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<sst xmlns="http://schemas.openxmlformats.org/spreadsheetml/2006/main" xmlns:r="http://schemas.openxmlformats.org/officeDocument/2006/relationships" count="757" uniqueCount="757">
  <si>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</si>
  <si>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</si>
  <si>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</si>
  <si>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</si>
  <si>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</si>
  <si>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</si>
  <si>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</si>
  <si>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</si>
  <si>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</si>
  <si>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</si>
  <si>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</si>
  <si>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</si>
  <si>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</si>
  <si>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</si>
  <si>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</si>
  <si>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</si>
  <si>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</si>
  <si>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</si>
  <si>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</si>
  <si>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</si>
  <si>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</si>
  <si>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</si>
  <si>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</si>
  <si>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</si>
  <si>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</si>
  <si>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</si>
  <si>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</si>
  <si>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</si>
  <si>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</si>
  <si>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</si>
  <si>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</si>
  <si>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</si>
  <si>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</si>
  <si>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</si>
  <si>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</si>
  <si>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</si>
  <si>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</si>
  <si>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</si>
  <si>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</si>
  <si>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</si>
  <si>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</si>
  <si>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</si>
  <si>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 xml:space="preserve">  地下街は全国の拠点駅等に存在し利用者も多数に上っており、大規模災害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に鑑み、浸水被害を軽減し、災害発生後の公共的通路の早期復旧を可能とするため、平成28年度から換気設備・排煙設備の開口部の改修、非常用発電機の高所への整備などの浸水対策支援も追加し、令和2年度からは地下街の防災性向上に資する施設の整備と併せて実施する漏水対策も支援対象に追加した。また、令和3年度からは、避難時の密集状態における感染リスクを下げるための換気設備および開口部の改修を新たに支援対象に追加した。
　（１）安全点検及び計画策定費補助　【補助対象事業費の１／３】
　（２）対策工事費補助　【補助対象事業費の１／３】
　　　 補修工事、避難のための施設整備等</t>
    <rPh sb="305" eb="307">
      <t>レイワ</t>
    </rPh>
    <rPh sb="308" eb="310">
      <t>ネンド</t>
    </rPh>
    <rPh sb="314" eb="317">
      <t>ヒナンジ</t>
    </rPh>
    <rPh sb="318" eb="320">
      <t>ミッシュウ</t>
    </rPh>
    <rPh sb="320" eb="322">
      <t>ジョウタイ</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</si>
  <si>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</si>
  <si>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</si>
  <si>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</si>
  <si>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</si>
  <si>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</si>
  <si>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</si>
  <si>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</si>
  <si>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</si>
  <si>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</si>
  <si>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</si>
  <si>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</si>
  <si>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</si>
  <si>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</si>
  <si>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</si>
  <si>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</si>
  <si>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</si>
  <si>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</si>
  <si>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</si>
  <si>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</si>
  <si>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</si>
  <si>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</si>
  <si>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</si>
  <si>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</si>
  <si>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</si>
  <si>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</si>
  <si>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</si>
  <si>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</si>
  <si>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</si>
  <si>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</si>
  <si>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</si>
  <si>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</si>
  <si>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</si>
  <si>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</si>
  <si>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</si>
  <si>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</si>
  <si>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</si>
  <si>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</si>
  <si>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</si>
  <si>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</si>
  <si>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</si>
  <si>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</si>
  <si>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</si>
  <si>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本事業は全国の拠点駅等の中心に存在し、利用者は１つの地方公共団体の住民のみにとどまらず広域かつ多数にのぼり、都市内の重要な公共施設である地下街を整備するものであるため、国の関与が必要な事業である。</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</si>
  <si>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</si>
  <si>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</si>
  <si>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</si>
  <si>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</si>
  <si>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</si>
  <si>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</si>
  <si>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</si>
  <si>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</si>
  <si>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</si>
  <si>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</si>
  <si>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</si>
  <si>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</si>
  <si>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</si>
  <si>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</si>
  <si>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</si>
  <si>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</si>
  <si>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</si>
  <si>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</si>
  <si>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</si>
  <si>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</si>
  <si>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</si>
  <si>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</si>
  <si>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</si>
  <si>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</si>
  <si>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</si>
  <si>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</si>
  <si>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</si>
  <si>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</si>
  <si>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</si>
  <si>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</si>
  <si>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</si>
  <si>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</si>
  <si>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</si>
  <si>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</si>
  <si>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</si>
  <si>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</si>
  <si>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</si>
  <si>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</si>
  <si>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</si>
  <si>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</si>
  <si>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</si>
  <si>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</si>
  <si>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</si>
  <si>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</si>
  <si>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</si>
  <si>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</si>
  <si>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</si>
  <si>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</si>
  <si>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</si>
  <si>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</si>
  <si>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</si>
  <si>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</si>
  <si>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</si>
  <si>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</si>
  <si>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</si>
  <si>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</si>
  <si>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</si>
  <si>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</si>
  <si>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</si>
  <si>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</si>
  <si>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</si>
  <si>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</si>
  <si>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</si>
  <si>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</si>
  <si>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</si>
  <si>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</si>
  <si>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</si>
  <si>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</si>
  <si>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</si>
  <si>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</si>
  <si>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大阪地下街株式会社</t>
    <rPh sb="0" eb="2">
      <t>オオサカ</t>
    </rPh>
    <rPh sb="2" eb="5">
      <t>チカガイ</t>
    </rPh>
    <rPh sb="5" eb="9">
      <t>カブシキガイシャ</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</si>
  <si>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</si>
  <si>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</si>
  <si>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</si>
  <si>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</si>
  <si>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</si>
  <si>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</si>
  <si>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</si>
  <si>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</si>
  <si>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</si>
  <si>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</si>
  <si>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</si>
  <si>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補助事業実施箇所数</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</si>
  <si>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</si>
  <si>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</si>
  <si>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</si>
  <si>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</si>
  <si>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</si>
  <si>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</si>
  <si>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</si>
  <si>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</si>
  <si>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</si>
  <si>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</si>
  <si>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</si>
  <si>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</si>
  <si>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</si>
  <si>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</si>
  <si>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</si>
  <si>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</si>
  <si>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福岡地下街開発株式会社</t>
    <rPh sb="0" eb="2">
      <t>フクオカ</t>
    </rPh>
    <rPh sb="2" eb="5">
      <t>チカガイ</t>
    </rPh>
    <rPh sb="5" eb="7">
      <t>カイハツ</t>
    </rPh>
    <rPh sb="7" eb="11">
      <t>カブシキガイシャ</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</si>
  <si>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</si>
  <si>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</si>
  <si>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</si>
  <si>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</si>
  <si>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</si>
  <si>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</si>
  <si>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</si>
  <si>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</si>
  <si>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</si>
  <si>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地下街防災推進事業費補助</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</si>
  <si>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</si>
  <si>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</si>
  <si>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</si>
  <si>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</si>
  <si>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</si>
  <si>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</si>
  <si>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</si>
  <si>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</si>
  <si>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</si>
  <si>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</si>
  <si>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</si>
  <si>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</si>
  <si>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</si>
  <si>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</si>
  <si>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</si>
  <si>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</si>
  <si>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</si>
  <si>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</si>
  <si>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</si>
  <si>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</si>
  <si>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</si>
  <si>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</si>
  <si>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</si>
  <si>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</si>
  <si>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</si>
  <si>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</si>
  <si>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</si>
  <si>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</si>
  <si>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</si>
  <si>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</si>
  <si>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</si>
  <si>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</si>
  <si>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</si>
  <si>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</si>
  <si>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</si>
  <si>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</si>
  <si>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</si>
  <si>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</si>
  <si>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</si>
  <si>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</si>
  <si>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</si>
  <si>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</si>
  <si>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</si>
  <si>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</si>
  <si>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</si>
  <si>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</si>
  <si>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</si>
  <si>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</si>
  <si>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</si>
  <si>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</si>
  <si>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</si>
  <si>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</si>
  <si>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</si>
  <si>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</si>
  <si>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</si>
  <si>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</si>
  <si>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</si>
  <si>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</si>
  <si>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</si>
  <si>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</si>
  <si>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</si>
  <si>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</si>
  <si>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472.0/9</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</si>
  <si>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</si>
  <si>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</si>
  <si>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</si>
  <si>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</si>
  <si>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</si>
  <si>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</si>
  <si>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</si>
  <si>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</si>
  <si>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</si>
  <si>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</si>
  <si>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</si>
  <si>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</si>
  <si>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</si>
  <si>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</si>
  <si>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</si>
  <si>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</si>
  <si>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</si>
  <si>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</si>
  <si>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補助事業の執行額／補助事業実施箇所数</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</si>
  <si>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</si>
  <si>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</si>
  <si>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</si>
  <si>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</si>
  <si>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</si>
  <si>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</si>
  <si>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</si>
  <si>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</si>
  <si>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</si>
  <si>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</si>
  <si>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</si>
  <si>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</si>
  <si>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</si>
  <si>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</si>
  <si>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</si>
  <si>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</si>
  <si>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</si>
  <si>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</si>
  <si>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</si>
  <si>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</si>
  <si>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</si>
  <si>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</si>
  <si>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</si>
  <si>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</si>
  <si>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</si>
  <si>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</si>
  <si>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</si>
  <si>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</si>
  <si>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</si>
  <si>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</si>
  <si>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</si>
  <si>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</si>
  <si>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</si>
  <si>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</si>
  <si>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</si>
  <si>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</si>
  <si>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</si>
  <si>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</si>
  <si>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</si>
  <si>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</si>
  <si>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</si>
  <si>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</si>
  <si>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</si>
  <si>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</si>
  <si>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</si>
  <si>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</si>
  <si>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</si>
  <si>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</si>
  <si>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</si>
  <si>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</si>
  <si>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</si>
  <si>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</si>
  <si>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</si>
  <si>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</si>
  <si>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</si>
  <si>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</si>
  <si>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</si>
  <si>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平成26年度</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</si>
  <si>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</si>
  <si>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</si>
  <si>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</si>
  <si>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</si>
  <si>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</si>
  <si>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</si>
  <si>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</si>
  <si>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</si>
  <si>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</si>
  <si>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</si>
  <si>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</si>
  <si>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</si>
  <si>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</si>
  <si>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</si>
  <si>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</si>
  <si>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</si>
  <si>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</si>
  <si>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</si>
  <si>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A.地下街管理会社</t>
    <rPh sb="2" eb="5">
      <t>チカガイ</t>
    </rPh>
    <rPh sb="5" eb="7">
      <t>カンリ</t>
    </rPh>
    <rPh sb="7" eb="9">
      <t>カイシャ</t>
    </rPh>
    <phoneticPr fontId="4"/>
  </si>
  <si>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</si>
  <si>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</si>
  <si>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</si>
  <si>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</si>
  <si>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</si>
  <si>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</si>
  <si>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</si>
  <si>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</si>
  <si>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</si>
  <si>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</si>
  <si>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</si>
  <si>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</si>
  <si>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</si>
  <si>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</si>
  <si>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</si>
  <si>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</si>
  <si>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</si>
  <si>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</si>
  <si>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</si>
  <si>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</si>
  <si>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</si>
  <si>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</si>
  <si>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</si>
  <si>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</si>
  <si>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</si>
  <si>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</si>
  <si>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</si>
  <si>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</si>
  <si>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</si>
  <si>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</si>
  <si>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</si>
  <si>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</si>
  <si>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</si>
  <si>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</si>
  <si>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</si>
  <si>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</si>
  <si>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</si>
  <si>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</si>
  <si>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</si>
  <si>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</si>
  <si>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</si>
  <si>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</si>
  <si>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</si>
  <si>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</si>
  <si>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</si>
  <si>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</si>
  <si>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</si>
  <si>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</si>
  <si>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</si>
  <si>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</si>
  <si>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</si>
  <si>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</si>
  <si>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</si>
  <si>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</si>
  <si>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</si>
  <si>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</si>
  <si>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</si>
  <si>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平成30年12月14日に閣議決定された国土強靱化基本計画において、防災対策のための計画に基づく取組みに着手することが位置付けられており、それら施設の安全性を早急に向上させる必要があることから、優先度の高い事業である。</t>
  </si>
  <si>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</si>
  <si>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</si>
  <si>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</si>
  <si>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</si>
  <si>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地下街防災推進事業</t>
  </si>
  <si>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</si>
  <si>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</si>
  <si>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</si>
  <si>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</si>
  <si>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</si>
  <si>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</si>
  <si>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</si>
  <si>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</si>
  <si>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平成28年度に行政事業レビュー推進チームから、「引き続き、地下街における安全性確保の取組を推進するため、優先度や緊急性の高い地下街に対し、重点的に事業を遂行すべき。」との所見が示されたことを踏まえ、要望内容を精査し、老朽化が進んでいる地下街などを優先的に選定してきた。
・成果実績は成果目標に見合った実績となっている。活動実績においても概ね見込みに見合ったものとなっている。</t>
    <rPh sb="169" eb="170">
      <t>オオム</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</si>
  <si>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</si>
  <si>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</si>
  <si>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</si>
  <si>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</si>
  <si>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</si>
  <si>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</si>
  <si>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</si>
  <si>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</si>
  <si>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</si>
  <si>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</si>
  <si>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</si>
  <si>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</si>
  <si>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</si>
  <si>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</si>
  <si>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</si>
  <si>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</si>
  <si>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</si>
  <si>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</si>
  <si>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</si>
  <si>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</si>
  <si>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</si>
  <si>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</si>
  <si>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</si>
  <si>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地下街防災推進事業（工事の実施等）</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</si>
  <si>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</si>
  <si>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</si>
  <si>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</si>
  <si>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</si>
  <si>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</si>
  <si>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</si>
  <si>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</si>
  <si>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</si>
  <si>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</si>
  <si>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</si>
  <si>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</si>
  <si>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</si>
  <si>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</si>
  <si>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</si>
  <si>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</si>
  <si>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</si>
  <si>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</si>
  <si>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</si>
  <si>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</si>
  <si>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</si>
  <si>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</si>
  <si>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</si>
  <si>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</si>
  <si>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</si>
  <si>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 xml:space="preserve">テナント等との施工時期等の調整が難航したことによるものである。
</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</si>
  <si>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</si>
  <si>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</si>
  <si>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</si>
  <si>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</si>
  <si>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</si>
  <si>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</si>
  <si>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</si>
  <si>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</si>
  <si>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</si>
  <si>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</si>
  <si>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</si>
  <si>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</si>
  <si>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</si>
  <si>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</si>
  <si>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</si>
  <si>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</si>
  <si>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</si>
  <si>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</si>
  <si>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</si>
  <si>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</si>
  <si>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</si>
  <si>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</si>
  <si>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</si>
  <si>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</si>
  <si>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</si>
  <si>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</si>
  <si>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</si>
  <si>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</si>
  <si>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</si>
  <si>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</si>
  <si>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</si>
  <si>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</si>
  <si>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</si>
  <si>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</si>
  <si>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</si>
  <si>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</si>
  <si>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</si>
  <si>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</si>
  <si>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</si>
  <si>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</si>
  <si>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</si>
  <si>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</si>
  <si>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</si>
  <si>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</si>
  <si>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</si>
  <si>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</si>
  <si>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</si>
  <si>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</si>
  <si>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</si>
  <si>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</si>
  <si>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</si>
  <si>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</si>
  <si>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</si>
  <si>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</si>
  <si>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</si>
  <si>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</si>
  <si>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</si>
  <si>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</si>
  <si>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</si>
  <si>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</si>
  <si>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</si>
  <si>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</si>
  <si>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</si>
  <si>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</si>
  <si>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</si>
  <si>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</si>
  <si>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</si>
  <si>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</si>
  <si>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</si>
  <si>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</si>
  <si>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</si>
  <si>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</si>
  <si>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</si>
  <si>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</si>
  <si>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</si>
  <si>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</si>
  <si>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</si>
  <si>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</si>
  <si>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</si>
  <si>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</si>
  <si>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</si>
  <si>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</si>
  <si>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</si>
  <si>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</si>
  <si>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</si>
  <si>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</si>
  <si>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</si>
  <si>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</si>
  <si>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</si>
  <si>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</si>
  <si>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</si>
  <si>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</si>
  <si>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</si>
  <si>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株式会社ユニモール</t>
    <rPh sb="0" eb="4">
      <t>カブシキガイシャ</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</si>
  <si>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</si>
  <si>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</si>
  <si>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</si>
  <si>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</si>
  <si>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</si>
  <si>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</si>
  <si>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</si>
  <si>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</si>
  <si>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</si>
  <si>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</si>
  <si>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</si>
  <si>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</si>
  <si>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</si>
  <si>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</si>
  <si>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</si>
  <si>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</si>
  <si>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</si>
  <si>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</si>
  <si>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</si>
  <si>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株式会社フェスタ</t>
    <rPh sb="0" eb="4">
      <t>カブシキガイシャ</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</si>
  <si>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</si>
  <si>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</si>
  <si>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</si>
  <si>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106</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</si>
  <si>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</si>
  <si>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</si>
  <si>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</si>
  <si>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</si>
  <si>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</si>
  <si>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</si>
  <si>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</si>
  <si>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</si>
  <si>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</si>
  <si>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</si>
  <si>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</si>
  <si>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</si>
  <si>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</si>
  <si>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</si>
  <si>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</si>
  <si>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</si>
  <si>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</si>
  <si>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</si>
  <si>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</si>
  <si>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</si>
  <si>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</si>
  <si>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</si>
  <si>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</si>
  <si>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</si>
  <si>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</si>
  <si>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</si>
  <si>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</si>
  <si>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</si>
  <si>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</si>
  <si>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</si>
  <si>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</si>
  <si>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</si>
  <si>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</si>
  <si>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</si>
  <si>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</si>
  <si>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</si>
  <si>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</si>
  <si>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</si>
  <si>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</si>
  <si>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</si>
  <si>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</si>
  <si>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</si>
  <si>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概ね見込み通りとなっている。</t>
    <rPh sb="0" eb="1">
      <t>オオム</t>
    </rPh>
    <rPh sb="2" eb="4">
      <t>ミコ</t>
    </rPh>
    <rPh sb="5" eb="6">
      <t>トオ</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</si>
  <si>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</si>
  <si>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</si>
  <si>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</si>
  <si>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</si>
  <si>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</si>
  <si>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</si>
  <si>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</si>
  <si>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</si>
  <si>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</si>
  <si>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</si>
  <si>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</si>
  <si>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</si>
  <si>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</si>
  <si>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</si>
  <si>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</si>
  <si>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</si>
  <si>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</si>
  <si>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</si>
  <si>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</si>
  <si>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</si>
  <si>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</si>
  <si>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</si>
  <si>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</si>
  <si>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</si>
  <si>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</si>
  <si>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</si>
  <si>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</si>
  <si>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</si>
  <si>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</si>
  <si>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</si>
  <si>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地下街防災推進計画等に基づく耐震対策が完了した地下街の割合【割合＝地下街防災推進計画等に基づく耐震対策が完了した地下街数）／全国の地下街数（79箇所）】</t>
    <rPh sb="30" eb="32">
      <t>ワリアイ</t>
    </rPh>
    <rPh sb="72" eb="74">
      <t>カショ</t>
    </rPh>
    <phoneticPr fontId="4"/>
  </si>
  <si>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</si>
  <si>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</si>
  <si>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</si>
  <si>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</si>
  <si>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</si>
  <si>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</si>
  <si>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</si>
  <si>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新26-011</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</si>
  <si>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</si>
  <si>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</si>
  <si>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</si>
  <si>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</si>
  <si>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</si>
  <si>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</si>
  <si>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</si>
  <si>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</si>
  <si>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</si>
  <si>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</si>
  <si>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</si>
  <si>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サカエチカマチ株式会社</t>
    <rPh sb="7" eb="11">
      <t>カブシキカイシャ</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</si>
  <si>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</si>
  <si>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</si>
  <si>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</si>
  <si>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</si>
  <si>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</si>
  <si>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</si>
  <si>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</si>
  <si>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</si>
  <si>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</si>
  <si>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</si>
  <si>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</si>
  <si>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</si>
  <si>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</si>
  <si>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</si>
  <si>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</si>
  <si>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</si>
  <si>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</si>
  <si>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</si>
  <si>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</si>
  <si>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</si>
  <si>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</si>
  <si>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</si>
  <si>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株式会社セントラルパーク</t>
    <rPh sb="0" eb="4">
      <t>カブシキガイシャ</t>
    </rPh>
    <phoneticPr fontId="4"/>
  </si>
  <si>
    <t>文科</t>
  </si>
  <si>
    <t>４　水害等災害による被害の軽減</t>
  </si>
  <si>
    <t>農水</t>
  </si>
  <si>
    <t>経産</t>
  </si>
  <si>
    <t>国交</t>
  </si>
  <si>
    <t>カジノ</t>
  </si>
  <si>
    <t>0104</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</si>
  <si>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</si>
  <si>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</si>
  <si>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</si>
  <si>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</si>
  <si>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</si>
  <si>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</si>
  <si>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</si>
  <si>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</si>
  <si>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中村 健一</t>
  </si>
  <si>
    <t>終了予定なし</t>
  </si>
  <si>
    <t>街路交通施設課</t>
  </si>
  <si>
    <t>（目）地下街防災推進事業費補助</t>
  </si>
  <si>
    <t>百万円</t>
  </si>
  <si>
    <t>百万円
 /箇所数</t>
  </si>
  <si>
    <t>760.0/15</t>
  </si>
  <si>
    <t>407.0/10</t>
  </si>
  <si>
    <t>１１　住宅・市街地の防災性を向上する</t>
  </si>
  <si>
    <t>113</t>
  </si>
  <si>
    <t>0106</t>
  </si>
  <si>
    <t>○</t>
  </si>
  <si>
    <t>申請内容を精査し、老朽化が進んでいる地下街などを優先的に選定している。</t>
  </si>
  <si>
    <t>各地下街が独自で行った安全点検、防災対策等の費用を参考にしており、適当な水準を維持するよう努めている。</t>
  </si>
  <si>
    <t>地下街の防災対策に限定されている。</t>
  </si>
  <si>
    <t>570.0/7</t>
  </si>
  <si>
    <t>関係者アンケートやヒアリング等を実施し、地下街の防災性向上に資する優良事例を取組事例集としてとりまとめ、関係者間で共有することにより、事業のコスト削減や工事方法の効率化を図っている。</t>
  </si>
  <si>
    <t>民間や第3セクターである地下街管理会社等が当該事業を実施することにより、公共的な空間である地下街の防災性・安全性の向上が図られることを勘案し、地方公共団体との協調補助の事例をふまえ、1/3補助としており、妥当である。</t>
  </si>
  <si>
    <t>地下街は、全国の拠点駅等に存在し利用者も10万人／日を越える箇所も多数存在している。大規模災害の際には利用者等が混乱状態となることが懸念されており、ハード・ソフトからなる利用者等の避難のための安全対策が求められていることから、国民や社会のニーズを的確に反映している。</t>
  </si>
  <si>
    <t>防災対策を実施した地下街において、安全な地下空間として、多数の者が利用している。</t>
  </si>
  <si>
    <t>地下街防災推進事業制度要綱・交付要綱
（令和３年４月１日　最終改正）</t>
  </si>
  <si>
    <t>地下街防災推進事業（工事の実施等）</t>
    <rPh sb="0" eb="3">
      <t>チカガイ</t>
    </rPh>
    <rPh sb="3" eb="5">
      <t>ボウサイ</t>
    </rPh>
    <rPh sb="5" eb="7">
      <t>スイシン</t>
    </rPh>
    <rPh sb="7" eb="9">
      <t>ジギョウ</t>
    </rPh>
    <rPh sb="10" eb="12">
      <t>コウジ</t>
    </rPh>
    <rPh sb="13" eb="15">
      <t>ジッシ</t>
    </rPh>
    <rPh sb="15" eb="16">
      <t>トウ</t>
    </rPh>
    <phoneticPr fontId="4"/>
  </si>
  <si>
    <t>神戸市地下街防災推進協議会</t>
    <rPh sb="0" eb="3">
      <t>コウベシ</t>
    </rPh>
    <rPh sb="3" eb="6">
      <t>チカガイ</t>
    </rPh>
    <rPh sb="6" eb="8">
      <t>ボウサイ</t>
    </rPh>
    <rPh sb="8" eb="10">
      <t>スイシン</t>
    </rPh>
    <rPh sb="10" eb="13">
      <t>キョウギカイ</t>
    </rPh>
    <phoneticPr fontId="4"/>
  </si>
  <si>
    <t>株式会社神戸新聞会館</t>
    <rPh sb="0" eb="4">
      <t>カブシキガイシャ</t>
    </rPh>
    <rPh sb="4" eb="6">
      <t>コウベ</t>
    </rPh>
    <rPh sb="6" eb="8">
      <t>シンブン</t>
    </rPh>
    <rPh sb="8" eb="10">
      <t>カイカン</t>
    </rPh>
    <phoneticPr fontId="4"/>
  </si>
  <si>
    <t>京都ステーションセンター株式会社</t>
    <rPh sb="0" eb="2">
      <t>キョウト</t>
    </rPh>
    <rPh sb="12" eb="16">
      <t>カブシキカイシャ</t>
    </rPh>
    <phoneticPr fontId="4"/>
  </si>
  <si>
    <t>A.株式会社セントラルパーク</t>
  </si>
  <si>
    <t>地下街防災推進計画等に基づく耐震対策が完了した地下街の割合を80%にする。</t>
  </si>
  <si>
    <t>・地下街の状況調査（国土交通省都市局調べ）</t>
  </si>
  <si>
    <t>防災対策のための計画に基づく取組に着手した地下街の割合</t>
    <rPh sb="25" eb="27">
      <t>ワリアイ</t>
    </rPh>
    <phoneticPr fontId="4"/>
  </si>
  <si>
    <t>目標達成に向け着実に進展しており、成果実績は概ね成果目標に見合ったものとなっている。</t>
  </si>
  <si>
    <t>・引き続き、行政事業レビュー推進チームの所見等を踏まえ、会議等を通じて取組事例や課題別対応方針等の周知の一層の働きかけを行うともに、各地下街の基礎情報や課題等をまとめ、計画策定に向けて活用が可能な国・自治体・地下街管理会社間の情報共有ツールを適宜更新するなど、本事業がより効果的なものとなるよう努める。</t>
    <rPh sb="6" eb="8">
      <t>ギョウセイ</t>
    </rPh>
    <rPh sb="8" eb="10">
      <t>ジギョウ</t>
    </rPh>
    <rPh sb="14" eb="16">
      <t>スイシン</t>
    </rPh>
    <rPh sb="20" eb="22">
      <t>ショケン</t>
    </rPh>
    <rPh sb="121" eb="123">
      <t>テキギ</t>
    </rPh>
    <rPh sb="123" eb="125">
      <t>コウシン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</si>
</sst>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9</xdr:col>
      <xdr:colOff>11430</xdr:colOff>
      <xdr:row>748</xdr:row>
      <xdr:rowOff>213360</xdr:rowOff>
    </xdr:from>
    <xdr:ext cx="2743200" cy="557530"/>
    <xdr:sp macro="" textlink="">
      <xdr:nvSpPr>
        <xdr:cNvPr id="16" name="正方形/長方形 15"/>
        <xdr:cNvSpPr/>
      </xdr:nvSpPr>
      <xdr:spPr>
        <a:xfrm>
          <a:off x="1811655" y="38723570"/>
          <a:ext cx="2743200" cy="55753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４７２百万円</a:t>
          </a:r>
          <a:endParaRPr kumimoji="1" lang="en-US" altLang="ja-JP" sz="1400">
            <a:solidFill>
              <a:sysClr val="windowText" lastClr="000000"/>
            </a:solidFill>
          </a:endParaRPr>
        </a:p>
      </xdr:txBody>
    </xdr:sp>
    <xdr:clientData/>
  </xdr:oneCellAnchor>
  <xdr:twoCellAnchor>
    <xdr:from xmlns:xdr="http://schemas.openxmlformats.org/drawingml/2006/spreadsheetDrawing">
      <xdr:col>7</xdr:col>
      <xdr:colOff>134620</xdr:colOff>
      <xdr:row>750</xdr:row>
      <xdr:rowOff>245745</xdr:rowOff>
    </xdr:from>
    <xdr:to xmlns:xdr="http://schemas.openxmlformats.org/drawingml/2006/spreadsheetDrawing">
      <xdr:col>24</xdr:col>
      <xdr:colOff>64135</xdr:colOff>
      <xdr:row>752</xdr:row>
      <xdr:rowOff>187960</xdr:rowOff>
    </xdr:to>
    <xdr:sp macro="" textlink="">
      <xdr:nvSpPr>
        <xdr:cNvPr id="17" name="大かっこ 16"/>
        <xdr:cNvSpPr/>
      </xdr:nvSpPr>
      <xdr:spPr>
        <a:xfrm>
          <a:off x="1534795" y="39476045"/>
          <a:ext cx="3329940" cy="654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8</xdr:col>
      <xdr:colOff>111760</xdr:colOff>
      <xdr:row>751</xdr:row>
      <xdr:rowOff>67945</xdr:rowOff>
    </xdr:from>
    <xdr:to xmlns:xdr="http://schemas.openxmlformats.org/drawingml/2006/spreadsheetDrawing">
      <xdr:col>24</xdr:col>
      <xdr:colOff>0</xdr:colOff>
      <xdr:row>752</xdr:row>
      <xdr:rowOff>67945</xdr:rowOff>
    </xdr:to>
    <xdr:sp macro="" textlink="">
      <xdr:nvSpPr>
        <xdr:cNvPr id="18" name="テキスト ボックス 17"/>
        <xdr:cNvSpPr txBox="1"/>
      </xdr:nvSpPr>
      <xdr:spPr>
        <a:xfrm>
          <a:off x="1711960" y="39658290"/>
          <a:ext cx="3088640" cy="352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t>地下街防災推進事業の指導及び助成</a:t>
          </a:r>
        </a:p>
      </xdr:txBody>
    </xdr:sp>
    <xdr:clientData/>
  </xdr:twoCellAnchor>
  <xdr:twoCellAnchor>
    <xdr:from xmlns:xdr="http://schemas.openxmlformats.org/drawingml/2006/spreadsheetDrawing">
      <xdr:col>15</xdr:col>
      <xdr:colOff>67310</xdr:colOff>
      <xdr:row>753</xdr:row>
      <xdr:rowOff>79375</xdr:rowOff>
    </xdr:from>
    <xdr:to xmlns:xdr="http://schemas.openxmlformats.org/drawingml/2006/spreadsheetDrawing">
      <xdr:col>25</xdr:col>
      <xdr:colOff>186055</xdr:colOff>
      <xdr:row>757</xdr:row>
      <xdr:rowOff>176530</xdr:rowOff>
    </xdr:to>
    <xdr:sp macro="" textlink="">
      <xdr:nvSpPr>
        <xdr:cNvPr id="19" name="フリーフォーム 18"/>
        <xdr:cNvSpPr/>
      </xdr:nvSpPr>
      <xdr:spPr>
        <a:xfrm>
          <a:off x="3067685" y="40212645"/>
          <a:ext cx="2118995" cy="1341120"/>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29</xdr:col>
      <xdr:colOff>45085</xdr:colOff>
      <xdr:row>756</xdr:row>
      <xdr:rowOff>258445</xdr:rowOff>
    </xdr:from>
    <xdr:ext cx="2745740" cy="556260"/>
    <xdr:sp macro="" textlink="">
      <xdr:nvSpPr>
        <xdr:cNvPr id="20" name="正方形/長方形 19"/>
        <xdr:cNvSpPr/>
      </xdr:nvSpPr>
      <xdr:spPr>
        <a:xfrm>
          <a:off x="5845810" y="41275635"/>
          <a:ext cx="2745740" cy="55626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地下街管理会社（９者）</a:t>
          </a:r>
          <a:endParaRPr kumimoji="1" lang="en-US" altLang="ja-JP" sz="1400">
            <a:solidFill>
              <a:sysClr val="windowText" lastClr="000000"/>
            </a:solidFill>
          </a:endParaRPr>
        </a:p>
        <a:p>
          <a:pPr algn="ctr"/>
          <a:r>
            <a:rPr kumimoji="1" lang="ja-JP" altLang="en-US" sz="1400">
              <a:solidFill>
                <a:sysClr val="windowText" lastClr="000000"/>
              </a:solidFill>
            </a:rPr>
            <a:t>４７２百万円</a:t>
          </a:r>
        </a:p>
      </xdr:txBody>
    </xdr:sp>
    <xdr:clientData/>
  </xdr:oneCellAnchor>
  <xdr:oneCellAnchor>
    <xdr:from xmlns:xdr="http://schemas.openxmlformats.org/drawingml/2006/spreadsheetDrawing">
      <xdr:col>28</xdr:col>
      <xdr:colOff>111760</xdr:colOff>
      <xdr:row>755</xdr:row>
      <xdr:rowOff>235585</xdr:rowOff>
    </xdr:from>
    <xdr:ext cx="1231900" cy="325120"/>
    <xdr:sp macro="" textlink="">
      <xdr:nvSpPr>
        <xdr:cNvPr id="21" name="テキスト ボックス 20"/>
        <xdr:cNvSpPr txBox="1"/>
      </xdr:nvSpPr>
      <xdr:spPr>
        <a:xfrm>
          <a:off x="5712460" y="40892730"/>
          <a:ext cx="1231900" cy="3251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a:t>
          </a:r>
          <a:r>
            <a:rPr kumimoji="1" lang="en-US" altLang="ja-JP" sz="1400"/>
            <a:t>】</a:t>
          </a:r>
          <a:endParaRPr kumimoji="1" lang="ja-JP" altLang="en-US" sz="1400"/>
        </a:p>
      </xdr:txBody>
    </xdr:sp>
    <xdr:clientData/>
  </xdr:oneCellAnchor>
  <xdr:twoCellAnchor>
    <xdr:from xmlns:xdr="http://schemas.openxmlformats.org/drawingml/2006/spreadsheetDrawing">
      <xdr:col>27</xdr:col>
      <xdr:colOff>152400</xdr:colOff>
      <xdr:row>758</xdr:row>
      <xdr:rowOff>309245</xdr:rowOff>
    </xdr:from>
    <xdr:to xmlns:xdr="http://schemas.openxmlformats.org/drawingml/2006/spreadsheetDrawing">
      <xdr:col>44</xdr:col>
      <xdr:colOff>81915</xdr:colOff>
      <xdr:row>760</xdr:row>
      <xdr:rowOff>250190</xdr:rowOff>
    </xdr:to>
    <xdr:sp macro="" textlink="">
      <xdr:nvSpPr>
        <xdr:cNvPr id="23" name="大かっこ 22"/>
        <xdr:cNvSpPr/>
      </xdr:nvSpPr>
      <xdr:spPr>
        <a:xfrm>
          <a:off x="5553075" y="42046525"/>
          <a:ext cx="3329940" cy="661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28</xdr:col>
      <xdr:colOff>67310</xdr:colOff>
      <xdr:row>759</xdr:row>
      <xdr:rowOff>11430</xdr:rowOff>
    </xdr:from>
    <xdr:to xmlns:xdr="http://schemas.openxmlformats.org/drawingml/2006/spreadsheetDrawing">
      <xdr:col>44</xdr:col>
      <xdr:colOff>89535</xdr:colOff>
      <xdr:row>760</xdr:row>
      <xdr:rowOff>234950</xdr:rowOff>
    </xdr:to>
    <xdr:sp macro="" textlink="">
      <xdr:nvSpPr>
        <xdr:cNvPr id="24" name="テキスト ボックス 23"/>
        <xdr:cNvSpPr txBox="1"/>
      </xdr:nvSpPr>
      <xdr:spPr>
        <a:xfrm>
          <a:off x="5668010" y="42108755"/>
          <a:ext cx="3222625" cy="583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t>地下街防災推進計画の策定、計画に基づく避難通路や地下街設備の改修　等</a:t>
          </a:r>
        </a:p>
      </xdr:txBody>
    </xdr:sp>
    <xdr:clientData/>
  </xdr:twoCellAnchor>
  <xdr:oneCellAnchor>
    <xdr:from xmlns:xdr="http://schemas.openxmlformats.org/drawingml/2006/spreadsheetDrawing">
      <xdr:col>38</xdr:col>
      <xdr:colOff>156845</xdr:colOff>
      <xdr:row>31</xdr:row>
      <xdr:rowOff>100330</xdr:rowOff>
    </xdr:from>
    <xdr:ext cx="581660" cy="202565"/>
    <xdr:sp macro="" textlink="">
      <xdr:nvSpPr>
        <xdr:cNvPr id="3" name="テキスト ボックス 2"/>
        <xdr:cNvSpPr txBox="1"/>
      </xdr:nvSpPr>
      <xdr:spPr>
        <a:xfrm>
          <a:off x="7757795" y="11263630"/>
          <a:ext cx="581660" cy="202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ja-JP" altLang="en-US" sz="1100">
              <a:solidFill>
                <a:schemeClr val="dk1"/>
              </a:solidFill>
            </a:rPr>
            <a:t>調査中</a:t>
          </a:r>
          <a:endParaRPr kumimoji="1" lang="en-US" altLang="ja-JP" sz="1100">
            <a:solidFill>
              <a:schemeClr val="dk1"/>
            </a:solidFill>
          </a:endParaRPr>
        </a:p>
        <a:p>
          <a:endParaRPr kumimoji="1" lang="ja-JP" altLang="en-US" sz="1100">
            <a:solidFill>
              <a:schemeClr val="dk1"/>
            </a:solidFill>
          </a:endParaRPr>
        </a:p>
      </xdr:txBody>
    </xdr:sp>
    <xdr:clientData/>
  </xdr:oneCellAnchor>
  <xdr:oneCellAnchor>
    <xdr:from xmlns:xdr="http://schemas.openxmlformats.org/drawingml/2006/spreadsheetDrawing">
      <xdr:col>38</xdr:col>
      <xdr:colOff>152400</xdr:colOff>
      <xdr:row>33</xdr:row>
      <xdr:rowOff>119380</xdr:rowOff>
    </xdr:from>
    <xdr:ext cx="581660" cy="200660"/>
    <xdr:sp macro="" textlink="">
      <xdr:nvSpPr>
        <xdr:cNvPr id="22" name="テキスト ボックス 21"/>
        <xdr:cNvSpPr txBox="1"/>
      </xdr:nvSpPr>
      <xdr:spPr>
        <a:xfrm>
          <a:off x="7753350" y="12082780"/>
          <a:ext cx="581660" cy="200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ja-JP" altLang="en-US" sz="1100">
              <a:solidFill>
                <a:schemeClr val="dk1"/>
              </a:solidFill>
            </a:rPr>
            <a:t>調査中</a:t>
          </a:r>
          <a:endParaRPr kumimoji="1" lang="en-US" altLang="ja-JP" sz="1100">
            <a:solidFill>
              <a:schemeClr val="dk1"/>
            </a:solidFill>
          </a:endParaRPr>
        </a:p>
        <a:p>
          <a:endParaRPr kumimoji="1" lang="ja-JP" altLang="en-US" sz="1100">
            <a:solidFill>
              <a:schemeClr val="dk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59" zoomScale="85" zoomScaleNormal="75" zoomScaleSheetLayoutView="85" workbookViewId="0">
      <selection activeCell="M843" sqref="M84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7">
        <v>2021</v>
      </c>
      <c r="AE2" s="637"/>
      <c r="AF2" s="637"/>
      <c r="AG2" s="637"/>
      <c r="AH2" s="637"/>
      <c r="AI2" s="722" t="s">
        <v>521</v>
      </c>
      <c r="AJ2" s="637" t="s">
        <v>715</v>
      </c>
      <c r="AK2" s="637"/>
      <c r="AL2" s="637"/>
      <c r="AM2" s="637"/>
      <c r="AN2" s="722" t="s">
        <v>521</v>
      </c>
      <c r="AO2" s="637">
        <v>20</v>
      </c>
      <c r="AP2" s="637"/>
      <c r="AQ2" s="637"/>
      <c r="AR2" s="759" t="s">
        <v>521</v>
      </c>
      <c r="AS2" s="770">
        <v>108</v>
      </c>
      <c r="AT2" s="770"/>
      <c r="AU2" s="770"/>
      <c r="AV2" s="722" t="str">
        <f>IF(AW2="","","-")</f>
        <v/>
      </c>
      <c r="AW2" s="779"/>
      <c r="AX2" s="779"/>
    </row>
    <row r="3" spans="1:50" ht="21" customHeight="1">
      <c r="A3" s="3" t="s">
        <v>721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99</v>
      </c>
      <c r="AJ3" s="728" t="s">
        <v>297</v>
      </c>
      <c r="AK3" s="728"/>
      <c r="AL3" s="728"/>
      <c r="AM3" s="728"/>
      <c r="AN3" s="728"/>
      <c r="AO3" s="728"/>
      <c r="AP3" s="728"/>
      <c r="AQ3" s="728"/>
      <c r="AR3" s="728"/>
      <c r="AS3" s="728"/>
      <c r="AT3" s="728"/>
      <c r="AU3" s="728"/>
      <c r="AV3" s="728"/>
      <c r="AW3" s="728"/>
      <c r="AX3" s="780" t="s">
        <v>141</v>
      </c>
    </row>
    <row r="4" spans="1:50" ht="24.75" customHeight="1">
      <c r="A4" s="4" t="s">
        <v>55</v>
      </c>
      <c r="B4" s="72"/>
      <c r="C4" s="72"/>
      <c r="D4" s="72"/>
      <c r="E4" s="72"/>
      <c r="F4" s="72"/>
      <c r="G4" s="257" t="s">
        <v>417</v>
      </c>
      <c r="H4" s="324"/>
      <c r="I4" s="324"/>
      <c r="J4" s="324"/>
      <c r="K4" s="324"/>
      <c r="L4" s="324"/>
      <c r="M4" s="324"/>
      <c r="N4" s="324"/>
      <c r="O4" s="324"/>
      <c r="P4" s="324"/>
      <c r="Q4" s="324"/>
      <c r="R4" s="324"/>
      <c r="S4" s="324"/>
      <c r="T4" s="324"/>
      <c r="U4" s="324"/>
      <c r="V4" s="324"/>
      <c r="W4" s="324"/>
      <c r="X4" s="324"/>
      <c r="Y4" s="499" t="s">
        <v>10</v>
      </c>
      <c r="Z4" s="532"/>
      <c r="AA4" s="532"/>
      <c r="AB4" s="532"/>
      <c r="AC4" s="532"/>
      <c r="AD4" s="638"/>
      <c r="AE4" s="659" t="s">
        <v>517</v>
      </c>
      <c r="AF4" s="324"/>
      <c r="AG4" s="324"/>
      <c r="AH4" s="324"/>
      <c r="AI4" s="324"/>
      <c r="AJ4" s="324"/>
      <c r="AK4" s="324"/>
      <c r="AL4" s="324"/>
      <c r="AM4" s="324"/>
      <c r="AN4" s="324"/>
      <c r="AO4" s="324"/>
      <c r="AP4" s="745"/>
      <c r="AQ4" s="749" t="s">
        <v>24</v>
      </c>
      <c r="AR4" s="532"/>
      <c r="AS4" s="532"/>
      <c r="AT4" s="532"/>
      <c r="AU4" s="532"/>
      <c r="AV4" s="532"/>
      <c r="AW4" s="532"/>
      <c r="AX4" s="781"/>
    </row>
    <row r="5" spans="1:50" ht="30" customHeight="1">
      <c r="A5" s="5" t="s">
        <v>145</v>
      </c>
      <c r="B5" s="73"/>
      <c r="C5" s="73"/>
      <c r="D5" s="73"/>
      <c r="E5" s="73"/>
      <c r="F5" s="204"/>
      <c r="G5" s="258" t="s">
        <v>335</v>
      </c>
      <c r="H5" s="325"/>
      <c r="I5" s="325"/>
      <c r="J5" s="325"/>
      <c r="K5" s="325"/>
      <c r="L5" s="325"/>
      <c r="M5" s="390" t="s">
        <v>143</v>
      </c>
      <c r="N5" s="396"/>
      <c r="O5" s="396"/>
      <c r="P5" s="396"/>
      <c r="Q5" s="396"/>
      <c r="R5" s="454"/>
      <c r="S5" s="458" t="s">
        <v>727</v>
      </c>
      <c r="T5" s="325"/>
      <c r="U5" s="325"/>
      <c r="V5" s="325"/>
      <c r="W5" s="325"/>
      <c r="X5" s="474"/>
      <c r="Y5" s="500" t="s">
        <v>28</v>
      </c>
      <c r="Z5" s="533"/>
      <c r="AA5" s="533"/>
      <c r="AB5" s="533"/>
      <c r="AC5" s="533"/>
      <c r="AD5" s="565"/>
      <c r="AE5" s="660" t="s">
        <v>728</v>
      </c>
      <c r="AF5" s="660"/>
      <c r="AG5" s="660"/>
      <c r="AH5" s="660"/>
      <c r="AI5" s="660"/>
      <c r="AJ5" s="660"/>
      <c r="AK5" s="660"/>
      <c r="AL5" s="660"/>
      <c r="AM5" s="660"/>
      <c r="AN5" s="660"/>
      <c r="AO5" s="660"/>
      <c r="AP5" s="746"/>
      <c r="AQ5" s="750" t="s">
        <v>726</v>
      </c>
      <c r="AR5" s="760"/>
      <c r="AS5" s="760"/>
      <c r="AT5" s="760"/>
      <c r="AU5" s="760"/>
      <c r="AV5" s="760"/>
      <c r="AW5" s="760"/>
      <c r="AX5" s="782"/>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1</v>
      </c>
      <c r="B7" s="75"/>
      <c r="C7" s="75"/>
      <c r="D7" s="75"/>
      <c r="E7" s="75"/>
      <c r="F7" s="205"/>
      <c r="G7" s="260" t="s">
        <v>521</v>
      </c>
      <c r="H7" s="294"/>
      <c r="I7" s="294"/>
      <c r="J7" s="294"/>
      <c r="K7" s="294"/>
      <c r="L7" s="294"/>
      <c r="M7" s="294"/>
      <c r="N7" s="294"/>
      <c r="O7" s="294"/>
      <c r="P7" s="294"/>
      <c r="Q7" s="294"/>
      <c r="R7" s="294"/>
      <c r="S7" s="294"/>
      <c r="T7" s="294"/>
      <c r="U7" s="294"/>
      <c r="V7" s="294"/>
      <c r="W7" s="294"/>
      <c r="X7" s="475"/>
      <c r="Y7" s="501" t="s">
        <v>275</v>
      </c>
      <c r="Z7" s="105"/>
      <c r="AA7" s="105"/>
      <c r="AB7" s="105"/>
      <c r="AC7" s="105"/>
      <c r="AD7" s="639"/>
      <c r="AE7" s="661" t="s">
        <v>746</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394</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396</v>
      </c>
      <c r="Z8" s="534"/>
      <c r="AA8" s="534"/>
      <c r="AB8" s="534"/>
      <c r="AC8" s="534"/>
      <c r="AD8" s="640"/>
      <c r="AE8" s="662" t="str">
        <f>入力規則等!K13</f>
        <v>公共事業</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86</v>
      </c>
      <c r="B9" s="76"/>
      <c r="C9" s="76"/>
      <c r="D9" s="76"/>
      <c r="E9" s="76"/>
      <c r="F9" s="76"/>
      <c r="G9" s="262" t="s">
        <v>624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153.75" customHeight="1">
      <c r="A10" s="9" t="s">
        <v>96</v>
      </c>
      <c r="B10" s="77"/>
      <c r="C10" s="77"/>
      <c r="D10" s="77"/>
      <c r="E10" s="77"/>
      <c r="F10" s="77"/>
      <c r="G10" s="263" t="s">
        <v>42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20</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90</v>
      </c>
      <c r="B12" s="78"/>
      <c r="C12" s="78"/>
      <c r="D12" s="78"/>
      <c r="E12" s="78"/>
      <c r="F12" s="207"/>
      <c r="G12" s="265"/>
      <c r="H12" s="331"/>
      <c r="I12" s="331"/>
      <c r="J12" s="331"/>
      <c r="K12" s="331"/>
      <c r="L12" s="331"/>
      <c r="M12" s="331"/>
      <c r="N12" s="331"/>
      <c r="O12" s="331"/>
      <c r="P12" s="426" t="s">
        <v>498</v>
      </c>
      <c r="Q12" s="302"/>
      <c r="R12" s="302"/>
      <c r="S12" s="302"/>
      <c r="T12" s="302"/>
      <c r="U12" s="302"/>
      <c r="V12" s="460"/>
      <c r="W12" s="426" t="s">
        <v>84</v>
      </c>
      <c r="X12" s="302"/>
      <c r="Y12" s="302"/>
      <c r="Z12" s="302"/>
      <c r="AA12" s="302"/>
      <c r="AB12" s="302"/>
      <c r="AC12" s="460"/>
      <c r="AD12" s="426" t="s">
        <v>200</v>
      </c>
      <c r="AE12" s="302"/>
      <c r="AF12" s="302"/>
      <c r="AG12" s="302"/>
      <c r="AH12" s="302"/>
      <c r="AI12" s="302"/>
      <c r="AJ12" s="460"/>
      <c r="AK12" s="426" t="s">
        <v>722</v>
      </c>
      <c r="AL12" s="302"/>
      <c r="AM12" s="302"/>
      <c r="AN12" s="302"/>
      <c r="AO12" s="302"/>
      <c r="AP12" s="302"/>
      <c r="AQ12" s="460"/>
      <c r="AR12" s="426" t="s">
        <v>723</v>
      </c>
      <c r="AS12" s="302"/>
      <c r="AT12" s="302"/>
      <c r="AU12" s="302"/>
      <c r="AV12" s="302"/>
      <c r="AW12" s="302"/>
      <c r="AX12" s="789"/>
    </row>
    <row r="13" spans="1:50" ht="21" customHeight="1">
      <c r="A13" s="11"/>
      <c r="B13" s="79"/>
      <c r="C13" s="79"/>
      <c r="D13" s="79"/>
      <c r="E13" s="79"/>
      <c r="F13" s="208"/>
      <c r="G13" s="266" t="s">
        <v>5</v>
      </c>
      <c r="H13" s="332"/>
      <c r="I13" s="365" t="s">
        <v>17</v>
      </c>
      <c r="J13" s="373"/>
      <c r="K13" s="373"/>
      <c r="L13" s="373"/>
      <c r="M13" s="373"/>
      <c r="N13" s="373"/>
      <c r="O13" s="399"/>
      <c r="P13" s="427">
        <v>400</v>
      </c>
      <c r="Q13" s="447"/>
      <c r="R13" s="447"/>
      <c r="S13" s="447"/>
      <c r="T13" s="447"/>
      <c r="U13" s="447"/>
      <c r="V13" s="461"/>
      <c r="W13" s="427">
        <v>450</v>
      </c>
      <c r="X13" s="447"/>
      <c r="Y13" s="447"/>
      <c r="Z13" s="447"/>
      <c r="AA13" s="447"/>
      <c r="AB13" s="447"/>
      <c r="AC13" s="461"/>
      <c r="AD13" s="427">
        <v>450</v>
      </c>
      <c r="AE13" s="447"/>
      <c r="AF13" s="447"/>
      <c r="AG13" s="447"/>
      <c r="AH13" s="447"/>
      <c r="AI13" s="447"/>
      <c r="AJ13" s="461"/>
      <c r="AK13" s="427">
        <v>350</v>
      </c>
      <c r="AL13" s="447"/>
      <c r="AM13" s="447"/>
      <c r="AN13" s="447"/>
      <c r="AO13" s="447"/>
      <c r="AP13" s="447"/>
      <c r="AQ13" s="461"/>
      <c r="AR13" s="431"/>
      <c r="AS13" s="449"/>
      <c r="AT13" s="449"/>
      <c r="AU13" s="449"/>
      <c r="AV13" s="449"/>
      <c r="AW13" s="449"/>
      <c r="AX13" s="790"/>
    </row>
    <row r="14" spans="1:50" ht="21" customHeight="1">
      <c r="A14" s="11"/>
      <c r="B14" s="79"/>
      <c r="C14" s="79"/>
      <c r="D14" s="79"/>
      <c r="E14" s="79"/>
      <c r="F14" s="208"/>
      <c r="G14" s="267"/>
      <c r="H14" s="333"/>
      <c r="I14" s="366" t="s">
        <v>7</v>
      </c>
      <c r="J14" s="374"/>
      <c r="K14" s="374"/>
      <c r="L14" s="374"/>
      <c r="M14" s="374"/>
      <c r="N14" s="374"/>
      <c r="O14" s="400"/>
      <c r="P14" s="427">
        <v>150</v>
      </c>
      <c r="Q14" s="447"/>
      <c r="R14" s="447"/>
      <c r="S14" s="447"/>
      <c r="T14" s="447"/>
      <c r="U14" s="447"/>
      <c r="V14" s="461"/>
      <c r="W14" s="427" t="s">
        <v>521</v>
      </c>
      <c r="X14" s="447"/>
      <c r="Y14" s="447"/>
      <c r="Z14" s="447"/>
      <c r="AA14" s="447"/>
      <c r="AB14" s="447"/>
      <c r="AC14" s="461"/>
      <c r="AD14" s="427">
        <v>50</v>
      </c>
      <c r="AE14" s="447"/>
      <c r="AF14" s="447"/>
      <c r="AG14" s="447"/>
      <c r="AH14" s="447"/>
      <c r="AI14" s="447"/>
      <c r="AJ14" s="461"/>
      <c r="AK14" s="427"/>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122</v>
      </c>
      <c r="J15" s="375"/>
      <c r="K15" s="375"/>
      <c r="L15" s="375"/>
      <c r="M15" s="375"/>
      <c r="N15" s="375"/>
      <c r="O15" s="401"/>
      <c r="P15" s="427">
        <v>391</v>
      </c>
      <c r="Q15" s="447"/>
      <c r="R15" s="447"/>
      <c r="S15" s="447"/>
      <c r="T15" s="447"/>
      <c r="U15" s="447"/>
      <c r="V15" s="461"/>
      <c r="W15" s="427">
        <v>150</v>
      </c>
      <c r="X15" s="447"/>
      <c r="Y15" s="447"/>
      <c r="Z15" s="447"/>
      <c r="AA15" s="447"/>
      <c r="AB15" s="447"/>
      <c r="AC15" s="461"/>
      <c r="AD15" s="427">
        <v>193</v>
      </c>
      <c r="AE15" s="447"/>
      <c r="AF15" s="447"/>
      <c r="AG15" s="447"/>
      <c r="AH15" s="447"/>
      <c r="AI15" s="447"/>
      <c r="AJ15" s="461"/>
      <c r="AK15" s="427">
        <v>220</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62</v>
      </c>
      <c r="J16" s="375"/>
      <c r="K16" s="375"/>
      <c r="L16" s="375"/>
      <c r="M16" s="375"/>
      <c r="N16" s="375"/>
      <c r="O16" s="401"/>
      <c r="P16" s="427">
        <v>-150</v>
      </c>
      <c r="Q16" s="447"/>
      <c r="R16" s="447"/>
      <c r="S16" s="447"/>
      <c r="T16" s="447"/>
      <c r="U16" s="447"/>
      <c r="V16" s="461"/>
      <c r="W16" s="427">
        <v>-193</v>
      </c>
      <c r="X16" s="447"/>
      <c r="Y16" s="447"/>
      <c r="Z16" s="447"/>
      <c r="AA16" s="447"/>
      <c r="AB16" s="447"/>
      <c r="AC16" s="461"/>
      <c r="AD16" s="427">
        <v>-220</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134</v>
      </c>
      <c r="J17" s="374"/>
      <c r="K17" s="374"/>
      <c r="L17" s="374"/>
      <c r="M17" s="374"/>
      <c r="N17" s="374"/>
      <c r="O17" s="400"/>
      <c r="P17" s="427" t="s">
        <v>521</v>
      </c>
      <c r="Q17" s="447"/>
      <c r="R17" s="447"/>
      <c r="S17" s="447"/>
      <c r="T17" s="447"/>
      <c r="U17" s="447"/>
      <c r="V17" s="461"/>
      <c r="W17" s="427" t="s">
        <v>521</v>
      </c>
      <c r="X17" s="447"/>
      <c r="Y17" s="447"/>
      <c r="Z17" s="447"/>
      <c r="AA17" s="447"/>
      <c r="AB17" s="447"/>
      <c r="AC17" s="461"/>
      <c r="AD17" s="427"/>
      <c r="AE17" s="447"/>
      <c r="AF17" s="447"/>
      <c r="AG17" s="447"/>
      <c r="AH17" s="447"/>
      <c r="AI17" s="447"/>
      <c r="AJ17" s="461"/>
      <c r="AK17" s="427"/>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78</v>
      </c>
      <c r="J18" s="376"/>
      <c r="K18" s="376"/>
      <c r="L18" s="376"/>
      <c r="M18" s="376"/>
      <c r="N18" s="376"/>
      <c r="O18" s="402"/>
      <c r="P18" s="428">
        <f>SUM(P13:V17)</f>
        <v>791</v>
      </c>
      <c r="Q18" s="448"/>
      <c r="R18" s="448"/>
      <c r="S18" s="448"/>
      <c r="T18" s="448"/>
      <c r="U18" s="448"/>
      <c r="V18" s="462"/>
      <c r="W18" s="428">
        <f>SUM(W13:AC17)</f>
        <v>407</v>
      </c>
      <c r="X18" s="448"/>
      <c r="Y18" s="448"/>
      <c r="Z18" s="448"/>
      <c r="AA18" s="448"/>
      <c r="AB18" s="448"/>
      <c r="AC18" s="462"/>
      <c r="AD18" s="428">
        <f>SUM(AD13:AJ17)</f>
        <v>473</v>
      </c>
      <c r="AE18" s="448"/>
      <c r="AF18" s="448"/>
      <c r="AG18" s="448"/>
      <c r="AH18" s="448"/>
      <c r="AI18" s="448"/>
      <c r="AJ18" s="462"/>
      <c r="AK18" s="428">
        <f>SUM(AK13:AQ17)</f>
        <v>570</v>
      </c>
      <c r="AL18" s="448"/>
      <c r="AM18" s="448"/>
      <c r="AN18" s="448"/>
      <c r="AO18" s="448"/>
      <c r="AP18" s="448"/>
      <c r="AQ18" s="462"/>
      <c r="AR18" s="428">
        <f>SUM(AR13:AX17)</f>
        <v>0</v>
      </c>
      <c r="AS18" s="448"/>
      <c r="AT18" s="448"/>
      <c r="AU18" s="448"/>
      <c r="AV18" s="448"/>
      <c r="AW18" s="448"/>
      <c r="AX18" s="795"/>
    </row>
    <row r="19" spans="1:50" ht="24.75" customHeight="1">
      <c r="A19" s="11"/>
      <c r="B19" s="79"/>
      <c r="C19" s="79"/>
      <c r="D19" s="79"/>
      <c r="E19" s="79"/>
      <c r="F19" s="208"/>
      <c r="G19" s="269" t="s">
        <v>34</v>
      </c>
      <c r="H19" s="335"/>
      <c r="I19" s="335"/>
      <c r="J19" s="335"/>
      <c r="K19" s="335"/>
      <c r="L19" s="335"/>
      <c r="M19" s="335"/>
      <c r="N19" s="335"/>
      <c r="O19" s="335"/>
      <c r="P19" s="427">
        <v>760</v>
      </c>
      <c r="Q19" s="447"/>
      <c r="R19" s="447"/>
      <c r="S19" s="447"/>
      <c r="T19" s="447"/>
      <c r="U19" s="447"/>
      <c r="V19" s="461"/>
      <c r="W19" s="427">
        <v>407</v>
      </c>
      <c r="X19" s="447"/>
      <c r="Y19" s="447"/>
      <c r="Z19" s="447"/>
      <c r="AA19" s="447"/>
      <c r="AB19" s="447"/>
      <c r="AC19" s="461"/>
      <c r="AD19" s="427">
        <v>472</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41</v>
      </c>
      <c r="H20" s="335"/>
      <c r="I20" s="335"/>
      <c r="J20" s="335"/>
      <c r="K20" s="335"/>
      <c r="L20" s="335"/>
      <c r="M20" s="335"/>
      <c r="N20" s="335"/>
      <c r="O20" s="335"/>
      <c r="P20" s="429">
        <f>IF(P18=0,"-",SUM(P19)/P18)</f>
        <v>0.96080910240202277</v>
      </c>
      <c r="Q20" s="429"/>
      <c r="R20" s="429"/>
      <c r="S20" s="429"/>
      <c r="T20" s="429"/>
      <c r="U20" s="429"/>
      <c r="V20" s="429"/>
      <c r="W20" s="429">
        <f>IF(W18=0,"-",SUM(W19)/W18)</f>
        <v>1</v>
      </c>
      <c r="X20" s="429"/>
      <c r="Y20" s="429"/>
      <c r="Z20" s="429"/>
      <c r="AA20" s="429"/>
      <c r="AB20" s="429"/>
      <c r="AC20" s="429"/>
      <c r="AD20" s="429">
        <f>IF(AD18=0,"-",SUM(AD19)/AD18)</f>
        <v>0.9978858350951374</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488</v>
      </c>
      <c r="H21" s="336"/>
      <c r="I21" s="336"/>
      <c r="J21" s="336"/>
      <c r="K21" s="336"/>
      <c r="L21" s="336"/>
      <c r="M21" s="336"/>
      <c r="N21" s="336"/>
      <c r="O21" s="336"/>
      <c r="P21" s="429">
        <f>IF(P19=0,"-",SUM(P19)/SUM(P13,P14))</f>
        <v>1.3818181818181818</v>
      </c>
      <c r="Q21" s="429"/>
      <c r="R21" s="429"/>
      <c r="S21" s="429"/>
      <c r="T21" s="429"/>
      <c r="U21" s="429"/>
      <c r="V21" s="429"/>
      <c r="W21" s="429">
        <f>IF(W19=0,"-",SUM(W19)/SUM(W13,W14))</f>
        <v>0.9044444444444445</v>
      </c>
      <c r="X21" s="429"/>
      <c r="Y21" s="429"/>
      <c r="Z21" s="429"/>
      <c r="AA21" s="429"/>
      <c r="AB21" s="429"/>
      <c r="AC21" s="429"/>
      <c r="AD21" s="429">
        <f>IF(AD19=0,"-",SUM(AD19)/SUM(AD13,AD14))</f>
        <v>0.94399999999999995</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264</v>
      </c>
      <c r="B22" s="80"/>
      <c r="C22" s="80"/>
      <c r="D22" s="80"/>
      <c r="E22" s="80"/>
      <c r="F22" s="210"/>
      <c r="G22" s="271" t="s">
        <v>255</v>
      </c>
      <c r="H22" s="131"/>
      <c r="I22" s="131"/>
      <c r="J22" s="131"/>
      <c r="K22" s="131"/>
      <c r="L22" s="131"/>
      <c r="M22" s="131"/>
      <c r="N22" s="131"/>
      <c r="O22" s="187"/>
      <c r="P22" s="430" t="s">
        <v>217</v>
      </c>
      <c r="Q22" s="131"/>
      <c r="R22" s="131"/>
      <c r="S22" s="131"/>
      <c r="T22" s="131"/>
      <c r="U22" s="131"/>
      <c r="V22" s="187"/>
      <c r="W22" s="430" t="s">
        <v>724</v>
      </c>
      <c r="X22" s="131"/>
      <c r="Y22" s="131"/>
      <c r="Z22" s="131"/>
      <c r="AA22" s="131"/>
      <c r="AB22" s="131"/>
      <c r="AC22" s="187"/>
      <c r="AD22" s="430" t="s">
        <v>182</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729</v>
      </c>
      <c r="H23" s="337"/>
      <c r="I23" s="337"/>
      <c r="J23" s="337"/>
      <c r="K23" s="337"/>
      <c r="L23" s="337"/>
      <c r="M23" s="337"/>
      <c r="N23" s="337"/>
      <c r="O23" s="403"/>
      <c r="P23" s="431">
        <v>350</v>
      </c>
      <c r="Q23" s="449"/>
      <c r="R23" s="449"/>
      <c r="S23" s="449"/>
      <c r="T23" s="449"/>
      <c r="U23" s="449"/>
      <c r="V23" s="463"/>
      <c r="W23" s="431"/>
      <c r="X23" s="449"/>
      <c r="Y23" s="449"/>
      <c r="Z23" s="449"/>
      <c r="AA23" s="449"/>
      <c r="AB23" s="449"/>
      <c r="AC23" s="463"/>
      <c r="AD23" s="641"/>
      <c r="AE23" s="663"/>
      <c r="AF23" s="663"/>
      <c r="AG23" s="663"/>
      <c r="AH23" s="663"/>
      <c r="AI23" s="663"/>
      <c r="AJ23" s="663"/>
      <c r="AK23" s="663"/>
      <c r="AL23" s="663"/>
      <c r="AM23" s="663"/>
      <c r="AN23" s="663"/>
      <c r="AO23" s="663"/>
      <c r="AP23" s="663"/>
      <c r="AQ23" s="663"/>
      <c r="AR23" s="663"/>
      <c r="AS23" s="663"/>
      <c r="AT23" s="663"/>
      <c r="AU23" s="663"/>
      <c r="AV23" s="663"/>
      <c r="AW23" s="663"/>
      <c r="AX23" s="798"/>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2"/>
      <c r="AE24" s="664"/>
      <c r="AF24" s="664"/>
      <c r="AG24" s="664"/>
      <c r="AH24" s="664"/>
      <c r="AI24" s="664"/>
      <c r="AJ24" s="664"/>
      <c r="AK24" s="664"/>
      <c r="AL24" s="664"/>
      <c r="AM24" s="664"/>
      <c r="AN24" s="664"/>
      <c r="AO24" s="664"/>
      <c r="AP24" s="664"/>
      <c r="AQ24" s="664"/>
      <c r="AR24" s="664"/>
      <c r="AS24" s="664"/>
      <c r="AT24" s="664"/>
      <c r="AU24" s="664"/>
      <c r="AV24" s="664"/>
      <c r="AW24" s="664"/>
      <c r="AX24" s="799"/>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2"/>
      <c r="AE25" s="664"/>
      <c r="AF25" s="664"/>
      <c r="AG25" s="664"/>
      <c r="AH25" s="664"/>
      <c r="AI25" s="664"/>
      <c r="AJ25" s="664"/>
      <c r="AK25" s="664"/>
      <c r="AL25" s="664"/>
      <c r="AM25" s="664"/>
      <c r="AN25" s="664"/>
      <c r="AO25" s="664"/>
      <c r="AP25" s="664"/>
      <c r="AQ25" s="664"/>
      <c r="AR25" s="664"/>
      <c r="AS25" s="664"/>
      <c r="AT25" s="664"/>
      <c r="AU25" s="664"/>
      <c r="AV25" s="664"/>
      <c r="AW25" s="664"/>
      <c r="AX25" s="799"/>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2"/>
      <c r="AE26" s="664"/>
      <c r="AF26" s="664"/>
      <c r="AG26" s="664"/>
      <c r="AH26" s="664"/>
      <c r="AI26" s="664"/>
      <c r="AJ26" s="664"/>
      <c r="AK26" s="664"/>
      <c r="AL26" s="664"/>
      <c r="AM26" s="664"/>
      <c r="AN26" s="664"/>
      <c r="AO26" s="664"/>
      <c r="AP26" s="664"/>
      <c r="AQ26" s="664"/>
      <c r="AR26" s="664"/>
      <c r="AS26" s="664"/>
      <c r="AT26" s="664"/>
      <c r="AU26" s="664"/>
      <c r="AV26" s="664"/>
      <c r="AW26" s="664"/>
      <c r="AX26" s="799"/>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2"/>
      <c r="AE27" s="664"/>
      <c r="AF27" s="664"/>
      <c r="AG27" s="664"/>
      <c r="AH27" s="664"/>
      <c r="AI27" s="664"/>
      <c r="AJ27" s="664"/>
      <c r="AK27" s="664"/>
      <c r="AL27" s="664"/>
      <c r="AM27" s="664"/>
      <c r="AN27" s="664"/>
      <c r="AO27" s="664"/>
      <c r="AP27" s="664"/>
      <c r="AQ27" s="664"/>
      <c r="AR27" s="664"/>
      <c r="AS27" s="664"/>
      <c r="AT27" s="664"/>
      <c r="AU27" s="664"/>
      <c r="AV27" s="664"/>
      <c r="AW27" s="664"/>
      <c r="AX27" s="799"/>
    </row>
    <row r="28" spans="1:50" ht="25.5" hidden="1" customHeight="1">
      <c r="A28" s="13"/>
      <c r="B28" s="81"/>
      <c r="C28" s="81"/>
      <c r="D28" s="81"/>
      <c r="E28" s="81"/>
      <c r="F28" s="211"/>
      <c r="G28" s="274" t="s">
        <v>165</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2"/>
      <c r="AE28" s="664"/>
      <c r="AF28" s="664"/>
      <c r="AG28" s="664"/>
      <c r="AH28" s="664"/>
      <c r="AI28" s="664"/>
      <c r="AJ28" s="664"/>
      <c r="AK28" s="664"/>
      <c r="AL28" s="664"/>
      <c r="AM28" s="664"/>
      <c r="AN28" s="664"/>
      <c r="AO28" s="664"/>
      <c r="AP28" s="664"/>
      <c r="AQ28" s="664"/>
      <c r="AR28" s="664"/>
      <c r="AS28" s="664"/>
      <c r="AT28" s="664"/>
      <c r="AU28" s="664"/>
      <c r="AV28" s="664"/>
      <c r="AW28" s="664"/>
      <c r="AX28" s="799"/>
    </row>
    <row r="29" spans="1:50" ht="25.5" customHeight="1">
      <c r="A29" s="14"/>
      <c r="B29" s="82"/>
      <c r="C29" s="82"/>
      <c r="D29" s="82"/>
      <c r="E29" s="82"/>
      <c r="F29" s="212"/>
      <c r="G29" s="275" t="s">
        <v>78</v>
      </c>
      <c r="H29" s="340"/>
      <c r="I29" s="340"/>
      <c r="J29" s="340"/>
      <c r="K29" s="340"/>
      <c r="L29" s="340"/>
      <c r="M29" s="340"/>
      <c r="N29" s="340"/>
      <c r="O29" s="406"/>
      <c r="P29" s="427">
        <f>AK13</f>
        <v>350</v>
      </c>
      <c r="Q29" s="447"/>
      <c r="R29" s="447"/>
      <c r="S29" s="447"/>
      <c r="T29" s="447"/>
      <c r="U29" s="447"/>
      <c r="V29" s="461"/>
      <c r="W29" s="464">
        <f>AR13</f>
        <v>0</v>
      </c>
      <c r="X29" s="477"/>
      <c r="Y29" s="477"/>
      <c r="Z29" s="477"/>
      <c r="AA29" s="477"/>
      <c r="AB29" s="477"/>
      <c r="AC29" s="615"/>
      <c r="AD29" s="643"/>
      <c r="AE29" s="643"/>
      <c r="AF29" s="643"/>
      <c r="AG29" s="643"/>
      <c r="AH29" s="643"/>
      <c r="AI29" s="643"/>
      <c r="AJ29" s="643"/>
      <c r="AK29" s="643"/>
      <c r="AL29" s="643"/>
      <c r="AM29" s="643"/>
      <c r="AN29" s="643"/>
      <c r="AO29" s="643"/>
      <c r="AP29" s="643"/>
      <c r="AQ29" s="643"/>
      <c r="AR29" s="643"/>
      <c r="AS29" s="643"/>
      <c r="AT29" s="643"/>
      <c r="AU29" s="643"/>
      <c r="AV29" s="643"/>
      <c r="AW29" s="643"/>
      <c r="AX29" s="800"/>
    </row>
    <row r="30" spans="1:50" ht="31.5" customHeight="1">
      <c r="A30" s="15" t="s">
        <v>485</v>
      </c>
      <c r="B30" s="83"/>
      <c r="C30" s="83"/>
      <c r="D30" s="83"/>
      <c r="E30" s="83"/>
      <c r="F30" s="213"/>
      <c r="G30" s="276" t="s">
        <v>218</v>
      </c>
      <c r="H30" s="341"/>
      <c r="I30" s="341"/>
      <c r="J30" s="341"/>
      <c r="K30" s="341"/>
      <c r="L30" s="341"/>
      <c r="M30" s="341"/>
      <c r="N30" s="341"/>
      <c r="O30" s="407"/>
      <c r="P30" s="432" t="s">
        <v>93</v>
      </c>
      <c r="Q30" s="341"/>
      <c r="R30" s="341"/>
      <c r="S30" s="341"/>
      <c r="T30" s="341"/>
      <c r="U30" s="341"/>
      <c r="V30" s="341"/>
      <c r="W30" s="341"/>
      <c r="X30" s="407"/>
      <c r="Y30" s="503"/>
      <c r="Z30" s="535"/>
      <c r="AA30" s="553"/>
      <c r="AB30" s="578" t="s">
        <v>46</v>
      </c>
      <c r="AC30" s="616"/>
      <c r="AD30" s="644"/>
      <c r="AE30" s="578" t="s">
        <v>498</v>
      </c>
      <c r="AF30" s="616"/>
      <c r="AG30" s="616"/>
      <c r="AH30" s="644"/>
      <c r="AI30" s="724" t="s">
        <v>84</v>
      </c>
      <c r="AJ30" s="724"/>
      <c r="AK30" s="724"/>
      <c r="AL30" s="578"/>
      <c r="AM30" s="724" t="s">
        <v>586</v>
      </c>
      <c r="AN30" s="724"/>
      <c r="AO30" s="724"/>
      <c r="AP30" s="578"/>
      <c r="AQ30" s="752" t="s">
        <v>364</v>
      </c>
      <c r="AR30" s="764"/>
      <c r="AS30" s="764"/>
      <c r="AT30" s="772"/>
      <c r="AU30" s="341" t="s">
        <v>254</v>
      </c>
      <c r="AV30" s="341"/>
      <c r="AW30" s="341"/>
      <c r="AX30" s="801"/>
    </row>
    <row r="31" spans="1:50" ht="31.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5"/>
      <c r="AJ31" s="725"/>
      <c r="AK31" s="725"/>
      <c r="AL31" s="579"/>
      <c r="AM31" s="725"/>
      <c r="AN31" s="725"/>
      <c r="AO31" s="725"/>
      <c r="AP31" s="579"/>
      <c r="AQ31" s="753" t="s">
        <v>521</v>
      </c>
      <c r="AR31" s="679"/>
      <c r="AS31" s="346" t="s">
        <v>365</v>
      </c>
      <c r="AT31" s="414"/>
      <c r="AU31" s="765">
        <v>7</v>
      </c>
      <c r="AV31" s="765"/>
      <c r="AW31" s="291" t="s">
        <v>308</v>
      </c>
      <c r="AX31" s="802"/>
    </row>
    <row r="32" spans="1:50" ht="31.5" customHeight="1">
      <c r="A32" s="17"/>
      <c r="B32" s="84"/>
      <c r="C32" s="84"/>
      <c r="D32" s="84"/>
      <c r="E32" s="84"/>
      <c r="F32" s="214"/>
      <c r="G32" s="278" t="s">
        <v>752</v>
      </c>
      <c r="H32" s="315"/>
      <c r="I32" s="315"/>
      <c r="J32" s="315"/>
      <c r="K32" s="315"/>
      <c r="L32" s="315"/>
      <c r="M32" s="315"/>
      <c r="N32" s="315"/>
      <c r="O32" s="409"/>
      <c r="P32" s="238" t="s">
        <v>667</v>
      </c>
      <c r="Q32" s="238"/>
      <c r="R32" s="238"/>
      <c r="S32" s="238"/>
      <c r="T32" s="238"/>
      <c r="U32" s="238"/>
      <c r="V32" s="238"/>
      <c r="W32" s="238"/>
      <c r="X32" s="417"/>
      <c r="Y32" s="505" t="s">
        <v>52</v>
      </c>
      <c r="Z32" s="536"/>
      <c r="AA32" s="554"/>
      <c r="AB32" s="580" t="s">
        <v>53</v>
      </c>
      <c r="AC32" s="580"/>
      <c r="AD32" s="580"/>
      <c r="AE32" s="665">
        <v>51</v>
      </c>
      <c r="AF32" s="689"/>
      <c r="AG32" s="689"/>
      <c r="AH32" s="689"/>
      <c r="AI32" s="665">
        <v>57</v>
      </c>
      <c r="AJ32" s="689"/>
      <c r="AK32" s="689"/>
      <c r="AL32" s="689"/>
      <c r="AM32" s="665"/>
      <c r="AN32" s="689"/>
      <c r="AO32" s="689"/>
      <c r="AP32" s="689"/>
      <c r="AQ32" s="668" t="s">
        <v>521</v>
      </c>
      <c r="AR32" s="691"/>
      <c r="AS32" s="691"/>
      <c r="AT32" s="714"/>
      <c r="AU32" s="689" t="s">
        <v>521</v>
      </c>
      <c r="AV32" s="689"/>
      <c r="AW32" s="689"/>
      <c r="AX32" s="803"/>
    </row>
    <row r="33" spans="1:51" ht="31.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0" t="s">
        <v>53</v>
      </c>
      <c r="AC33" s="580"/>
      <c r="AD33" s="580"/>
      <c r="AE33" s="665" t="s">
        <v>521</v>
      </c>
      <c r="AF33" s="689"/>
      <c r="AG33" s="689"/>
      <c r="AH33" s="689"/>
      <c r="AI33" s="665" t="s">
        <v>521</v>
      </c>
      <c r="AJ33" s="689"/>
      <c r="AK33" s="689"/>
      <c r="AL33" s="689"/>
      <c r="AM33" s="665" t="s">
        <v>521</v>
      </c>
      <c r="AN33" s="689"/>
      <c r="AO33" s="689"/>
      <c r="AP33" s="689"/>
      <c r="AQ33" s="668" t="s">
        <v>521</v>
      </c>
      <c r="AR33" s="691"/>
      <c r="AS33" s="691"/>
      <c r="AT33" s="714"/>
      <c r="AU33" s="689">
        <v>80</v>
      </c>
      <c r="AV33" s="689"/>
      <c r="AW33" s="689"/>
      <c r="AX33" s="803"/>
    </row>
    <row r="34" spans="1:51" ht="31.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1" t="s">
        <v>53</v>
      </c>
      <c r="AC34" s="581"/>
      <c r="AD34" s="581"/>
      <c r="AE34" s="665">
        <v>64</v>
      </c>
      <c r="AF34" s="689"/>
      <c r="AG34" s="689"/>
      <c r="AH34" s="689"/>
      <c r="AI34" s="665">
        <v>71</v>
      </c>
      <c r="AJ34" s="689"/>
      <c r="AK34" s="689"/>
      <c r="AL34" s="689"/>
      <c r="AM34" s="665"/>
      <c r="AN34" s="689"/>
      <c r="AO34" s="689"/>
      <c r="AP34" s="689"/>
      <c r="AQ34" s="668" t="s">
        <v>521</v>
      </c>
      <c r="AR34" s="691"/>
      <c r="AS34" s="691"/>
      <c r="AT34" s="714"/>
      <c r="AU34" s="689" t="s">
        <v>521</v>
      </c>
      <c r="AV34" s="689"/>
      <c r="AW34" s="689"/>
      <c r="AX34" s="803"/>
    </row>
    <row r="35" spans="1:51" ht="29.25" customHeight="1">
      <c r="A35" s="19" t="s">
        <v>280</v>
      </c>
      <c r="B35" s="86"/>
      <c r="C35" s="86"/>
      <c r="D35" s="86"/>
      <c r="E35" s="86"/>
      <c r="F35" s="216"/>
      <c r="G35" s="278" t="s">
        <v>753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9.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485</v>
      </c>
      <c r="B37" s="88"/>
      <c r="C37" s="88"/>
      <c r="D37" s="88"/>
      <c r="E37" s="88"/>
      <c r="F37" s="218"/>
      <c r="G37" s="281" t="s">
        <v>218</v>
      </c>
      <c r="H37" s="344"/>
      <c r="I37" s="344"/>
      <c r="J37" s="344"/>
      <c r="K37" s="344"/>
      <c r="L37" s="344"/>
      <c r="M37" s="344"/>
      <c r="N37" s="344"/>
      <c r="O37" s="412"/>
      <c r="P37" s="434" t="s">
        <v>93</v>
      </c>
      <c r="Q37" s="344"/>
      <c r="R37" s="344"/>
      <c r="S37" s="344"/>
      <c r="T37" s="344"/>
      <c r="U37" s="344"/>
      <c r="V37" s="344"/>
      <c r="W37" s="344"/>
      <c r="X37" s="412"/>
      <c r="Y37" s="506"/>
      <c r="Z37" s="508"/>
      <c r="AA37" s="555"/>
      <c r="AB37" s="582" t="s">
        <v>46</v>
      </c>
      <c r="AC37" s="617"/>
      <c r="AD37" s="645"/>
      <c r="AE37" s="65" t="s">
        <v>498</v>
      </c>
      <c r="AF37" s="65"/>
      <c r="AG37" s="65"/>
      <c r="AH37" s="65"/>
      <c r="AI37" s="65" t="s">
        <v>84</v>
      </c>
      <c r="AJ37" s="65"/>
      <c r="AK37" s="65"/>
      <c r="AL37" s="65"/>
      <c r="AM37" s="65" t="s">
        <v>586</v>
      </c>
      <c r="AN37" s="65"/>
      <c r="AO37" s="65"/>
      <c r="AP37" s="65"/>
      <c r="AQ37" s="601" t="s">
        <v>364</v>
      </c>
      <c r="AR37" s="355"/>
      <c r="AS37" s="355"/>
      <c r="AT37" s="495"/>
      <c r="AU37" s="344" t="s">
        <v>254</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9"/>
      <c r="AS38" s="346" t="s">
        <v>365</v>
      </c>
      <c r="AT38" s="414"/>
      <c r="AU38" s="765"/>
      <c r="AV38" s="765"/>
      <c r="AW38" s="291" t="s">
        <v>308</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3"/>
      <c r="AC39" s="583"/>
      <c r="AD39" s="583"/>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4"/>
      <c r="AC40" s="584"/>
      <c r="AD40" s="584"/>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1" t="s">
        <v>53</v>
      </c>
      <c r="AC41" s="581"/>
      <c r="AD41" s="581"/>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30" hidden="1"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30"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485</v>
      </c>
      <c r="B44" s="88"/>
      <c r="C44" s="88"/>
      <c r="D44" s="88"/>
      <c r="E44" s="88"/>
      <c r="F44" s="218"/>
      <c r="G44" s="281" t="s">
        <v>218</v>
      </c>
      <c r="H44" s="344"/>
      <c r="I44" s="344"/>
      <c r="J44" s="344"/>
      <c r="K44" s="344"/>
      <c r="L44" s="344"/>
      <c r="M44" s="344"/>
      <c r="N44" s="344"/>
      <c r="O44" s="412"/>
      <c r="P44" s="434" t="s">
        <v>93</v>
      </c>
      <c r="Q44" s="344"/>
      <c r="R44" s="344"/>
      <c r="S44" s="344"/>
      <c r="T44" s="344"/>
      <c r="U44" s="344"/>
      <c r="V44" s="344"/>
      <c r="W44" s="344"/>
      <c r="X44" s="412"/>
      <c r="Y44" s="506"/>
      <c r="Z44" s="508"/>
      <c r="AA44" s="555"/>
      <c r="AB44" s="582" t="s">
        <v>46</v>
      </c>
      <c r="AC44" s="617"/>
      <c r="AD44" s="645"/>
      <c r="AE44" s="65" t="s">
        <v>498</v>
      </c>
      <c r="AF44" s="65"/>
      <c r="AG44" s="65"/>
      <c r="AH44" s="65"/>
      <c r="AI44" s="65" t="s">
        <v>84</v>
      </c>
      <c r="AJ44" s="65"/>
      <c r="AK44" s="65"/>
      <c r="AL44" s="65"/>
      <c r="AM44" s="65" t="s">
        <v>586</v>
      </c>
      <c r="AN44" s="65"/>
      <c r="AO44" s="65"/>
      <c r="AP44" s="65"/>
      <c r="AQ44" s="601" t="s">
        <v>364</v>
      </c>
      <c r="AR44" s="355"/>
      <c r="AS44" s="355"/>
      <c r="AT44" s="495"/>
      <c r="AU44" s="344" t="s">
        <v>254</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9"/>
      <c r="AS45" s="346" t="s">
        <v>365</v>
      </c>
      <c r="AT45" s="414"/>
      <c r="AU45" s="765"/>
      <c r="AV45" s="765"/>
      <c r="AW45" s="291" t="s">
        <v>308</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3"/>
      <c r="AC46" s="583"/>
      <c r="AD46" s="583"/>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4"/>
      <c r="AC47" s="584"/>
      <c r="AD47" s="584"/>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1" t="s">
        <v>53</v>
      </c>
      <c r="AC48" s="581"/>
      <c r="AD48" s="581"/>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485</v>
      </c>
      <c r="B51" s="84"/>
      <c r="C51" s="84"/>
      <c r="D51" s="84"/>
      <c r="E51" s="84"/>
      <c r="F51" s="214"/>
      <c r="G51" s="281" t="s">
        <v>218</v>
      </c>
      <c r="H51" s="344"/>
      <c r="I51" s="344"/>
      <c r="J51" s="344"/>
      <c r="K51" s="344"/>
      <c r="L51" s="344"/>
      <c r="M51" s="344"/>
      <c r="N51" s="344"/>
      <c r="O51" s="412"/>
      <c r="P51" s="434" t="s">
        <v>93</v>
      </c>
      <c r="Q51" s="344"/>
      <c r="R51" s="344"/>
      <c r="S51" s="344"/>
      <c r="T51" s="344"/>
      <c r="U51" s="344"/>
      <c r="V51" s="344"/>
      <c r="W51" s="344"/>
      <c r="X51" s="412"/>
      <c r="Y51" s="506"/>
      <c r="Z51" s="508"/>
      <c r="AA51" s="555"/>
      <c r="AB51" s="582" t="s">
        <v>46</v>
      </c>
      <c r="AC51" s="617"/>
      <c r="AD51" s="645"/>
      <c r="AE51" s="65" t="s">
        <v>498</v>
      </c>
      <c r="AF51" s="65"/>
      <c r="AG51" s="65"/>
      <c r="AH51" s="65"/>
      <c r="AI51" s="65" t="s">
        <v>84</v>
      </c>
      <c r="AJ51" s="65"/>
      <c r="AK51" s="65"/>
      <c r="AL51" s="65"/>
      <c r="AM51" s="65" t="s">
        <v>586</v>
      </c>
      <c r="AN51" s="65"/>
      <c r="AO51" s="65"/>
      <c r="AP51" s="65"/>
      <c r="AQ51" s="601" t="s">
        <v>364</v>
      </c>
      <c r="AR51" s="355"/>
      <c r="AS51" s="355"/>
      <c r="AT51" s="495"/>
      <c r="AU51" s="775" t="s">
        <v>254</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9"/>
      <c r="AS52" s="346" t="s">
        <v>365</v>
      </c>
      <c r="AT52" s="414"/>
      <c r="AU52" s="765"/>
      <c r="AV52" s="765"/>
      <c r="AW52" s="291" t="s">
        <v>308</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3"/>
      <c r="AC53" s="583"/>
      <c r="AD53" s="583"/>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4"/>
      <c r="AC54" s="584"/>
      <c r="AD54" s="584"/>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5" t="s">
        <v>53</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485</v>
      </c>
      <c r="B58" s="84"/>
      <c r="C58" s="84"/>
      <c r="D58" s="84"/>
      <c r="E58" s="84"/>
      <c r="F58" s="214"/>
      <c r="G58" s="281" t="s">
        <v>218</v>
      </c>
      <c r="H58" s="344"/>
      <c r="I58" s="344"/>
      <c r="J58" s="344"/>
      <c r="K58" s="344"/>
      <c r="L58" s="344"/>
      <c r="M58" s="344"/>
      <c r="N58" s="344"/>
      <c r="O58" s="412"/>
      <c r="P58" s="434" t="s">
        <v>93</v>
      </c>
      <c r="Q58" s="344"/>
      <c r="R58" s="344"/>
      <c r="S58" s="344"/>
      <c r="T58" s="344"/>
      <c r="U58" s="344"/>
      <c r="V58" s="344"/>
      <c r="W58" s="344"/>
      <c r="X58" s="412"/>
      <c r="Y58" s="506"/>
      <c r="Z58" s="508"/>
      <c r="AA58" s="555"/>
      <c r="AB58" s="582" t="s">
        <v>46</v>
      </c>
      <c r="AC58" s="617"/>
      <c r="AD58" s="645"/>
      <c r="AE58" s="65" t="s">
        <v>498</v>
      </c>
      <c r="AF58" s="65"/>
      <c r="AG58" s="65"/>
      <c r="AH58" s="65"/>
      <c r="AI58" s="65" t="s">
        <v>84</v>
      </c>
      <c r="AJ58" s="65"/>
      <c r="AK58" s="65"/>
      <c r="AL58" s="65"/>
      <c r="AM58" s="65" t="s">
        <v>586</v>
      </c>
      <c r="AN58" s="65"/>
      <c r="AO58" s="65"/>
      <c r="AP58" s="65"/>
      <c r="AQ58" s="601" t="s">
        <v>364</v>
      </c>
      <c r="AR58" s="355"/>
      <c r="AS58" s="355"/>
      <c r="AT58" s="495"/>
      <c r="AU58" s="775" t="s">
        <v>254</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9"/>
      <c r="AS59" s="346" t="s">
        <v>365</v>
      </c>
      <c r="AT59" s="414"/>
      <c r="AU59" s="765"/>
      <c r="AV59" s="765"/>
      <c r="AW59" s="291" t="s">
        <v>308</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3"/>
      <c r="AC60" s="583"/>
      <c r="AD60" s="583"/>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4"/>
      <c r="AC61" s="584"/>
      <c r="AD61" s="584"/>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1" t="s">
        <v>53</v>
      </c>
      <c r="AC62" s="581"/>
      <c r="AD62" s="581"/>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295</v>
      </c>
      <c r="B65" s="90"/>
      <c r="C65" s="90"/>
      <c r="D65" s="90"/>
      <c r="E65" s="90"/>
      <c r="F65" s="220"/>
      <c r="G65" s="282"/>
      <c r="H65" s="345" t="s">
        <v>218</v>
      </c>
      <c r="I65" s="345"/>
      <c r="J65" s="345"/>
      <c r="K65" s="345"/>
      <c r="L65" s="345"/>
      <c r="M65" s="345"/>
      <c r="N65" s="345"/>
      <c r="O65" s="413"/>
      <c r="P65" s="435" t="s">
        <v>93</v>
      </c>
      <c r="Q65" s="345"/>
      <c r="R65" s="345"/>
      <c r="S65" s="345"/>
      <c r="T65" s="345"/>
      <c r="U65" s="345"/>
      <c r="V65" s="413"/>
      <c r="W65" s="465" t="s">
        <v>129</v>
      </c>
      <c r="X65" s="478"/>
      <c r="Y65" s="507"/>
      <c r="Z65" s="507"/>
      <c r="AA65" s="556"/>
      <c r="AB65" s="435" t="s">
        <v>46</v>
      </c>
      <c r="AC65" s="345"/>
      <c r="AD65" s="413"/>
      <c r="AE65" s="65" t="s">
        <v>498</v>
      </c>
      <c r="AF65" s="65"/>
      <c r="AG65" s="65"/>
      <c r="AH65" s="65"/>
      <c r="AI65" s="65" t="s">
        <v>84</v>
      </c>
      <c r="AJ65" s="65"/>
      <c r="AK65" s="65"/>
      <c r="AL65" s="65"/>
      <c r="AM65" s="65" t="s">
        <v>586</v>
      </c>
      <c r="AN65" s="65"/>
      <c r="AO65" s="65"/>
      <c r="AP65" s="65"/>
      <c r="AQ65" s="435" t="s">
        <v>364</v>
      </c>
      <c r="AR65" s="345"/>
      <c r="AS65" s="345"/>
      <c r="AT65" s="413"/>
      <c r="AU65" s="695" t="s">
        <v>254</v>
      </c>
      <c r="AV65" s="695"/>
      <c r="AW65" s="695"/>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9"/>
      <c r="AS66" s="346" t="s">
        <v>365</v>
      </c>
      <c r="AT66" s="414"/>
      <c r="AU66" s="765"/>
      <c r="AV66" s="765"/>
      <c r="AW66" s="346" t="s">
        <v>308</v>
      </c>
      <c r="AX66" s="809"/>
      <c r="AY66">
        <f t="shared" ref="AY66:AY72" si="4">$AY$65</f>
        <v>0</v>
      </c>
    </row>
    <row r="67" spans="1:51" ht="23.25" hidden="1" customHeight="1">
      <c r="A67" s="24"/>
      <c r="B67" s="91"/>
      <c r="C67" s="91"/>
      <c r="D67" s="91"/>
      <c r="E67" s="91"/>
      <c r="F67" s="221"/>
      <c r="G67" s="284" t="s">
        <v>368</v>
      </c>
      <c r="H67" s="347"/>
      <c r="I67" s="368"/>
      <c r="J67" s="368"/>
      <c r="K67" s="368"/>
      <c r="L67" s="368"/>
      <c r="M67" s="368"/>
      <c r="N67" s="368"/>
      <c r="O67" s="415"/>
      <c r="P67" s="347"/>
      <c r="Q67" s="368"/>
      <c r="R67" s="368"/>
      <c r="S67" s="368"/>
      <c r="T67" s="368"/>
      <c r="U67" s="368"/>
      <c r="V67" s="415"/>
      <c r="W67" s="467"/>
      <c r="X67" s="480"/>
      <c r="Y67" s="509" t="s">
        <v>52</v>
      </c>
      <c r="Z67" s="509"/>
      <c r="AA67" s="557"/>
      <c r="AB67" s="586" t="s">
        <v>100</v>
      </c>
      <c r="AC67" s="586"/>
      <c r="AD67" s="586"/>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102</v>
      </c>
      <c r="Z68" s="131"/>
      <c r="AA68" s="187"/>
      <c r="AB68" s="587" t="s">
        <v>100</v>
      </c>
      <c r="AC68" s="587"/>
      <c r="AD68" s="587"/>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8" t="s">
        <v>53</v>
      </c>
      <c r="AC69" s="588"/>
      <c r="AD69" s="588"/>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490</v>
      </c>
      <c r="B70" s="91"/>
      <c r="C70" s="91"/>
      <c r="D70" s="91"/>
      <c r="E70" s="91"/>
      <c r="F70" s="221"/>
      <c r="G70" s="285" t="s">
        <v>358</v>
      </c>
      <c r="H70" s="349"/>
      <c r="I70" s="349"/>
      <c r="J70" s="349"/>
      <c r="K70" s="349"/>
      <c r="L70" s="349"/>
      <c r="M70" s="349"/>
      <c r="N70" s="349"/>
      <c r="O70" s="349"/>
      <c r="P70" s="349"/>
      <c r="Q70" s="349"/>
      <c r="R70" s="349"/>
      <c r="S70" s="349"/>
      <c r="T70" s="349"/>
      <c r="U70" s="349"/>
      <c r="V70" s="349"/>
      <c r="W70" s="470" t="s">
        <v>502</v>
      </c>
      <c r="X70" s="483"/>
      <c r="Y70" s="509" t="s">
        <v>52</v>
      </c>
      <c r="Z70" s="509"/>
      <c r="AA70" s="557"/>
      <c r="AB70" s="586" t="s">
        <v>100</v>
      </c>
      <c r="AC70" s="586"/>
      <c r="AD70" s="586"/>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102</v>
      </c>
      <c r="Z71" s="131"/>
      <c r="AA71" s="187"/>
      <c r="AB71" s="587" t="s">
        <v>100</v>
      </c>
      <c r="AC71" s="587"/>
      <c r="AD71" s="587"/>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8" t="s">
        <v>53</v>
      </c>
      <c r="AC72" s="588"/>
      <c r="AD72" s="588"/>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295</v>
      </c>
      <c r="B73" s="90"/>
      <c r="C73" s="90"/>
      <c r="D73" s="90"/>
      <c r="E73" s="90"/>
      <c r="F73" s="220"/>
      <c r="G73" s="287"/>
      <c r="H73" s="345" t="s">
        <v>218</v>
      </c>
      <c r="I73" s="345"/>
      <c r="J73" s="345"/>
      <c r="K73" s="345"/>
      <c r="L73" s="345"/>
      <c r="M73" s="345"/>
      <c r="N73" s="345"/>
      <c r="O73" s="413"/>
      <c r="P73" s="435" t="s">
        <v>93</v>
      </c>
      <c r="Q73" s="345"/>
      <c r="R73" s="345"/>
      <c r="S73" s="345"/>
      <c r="T73" s="345"/>
      <c r="U73" s="345"/>
      <c r="V73" s="345"/>
      <c r="W73" s="345"/>
      <c r="X73" s="413"/>
      <c r="Y73" s="510"/>
      <c r="Z73" s="537"/>
      <c r="AA73" s="558"/>
      <c r="AB73" s="435" t="s">
        <v>46</v>
      </c>
      <c r="AC73" s="345"/>
      <c r="AD73" s="413"/>
      <c r="AE73" s="65" t="s">
        <v>498</v>
      </c>
      <c r="AF73" s="65"/>
      <c r="AG73" s="65"/>
      <c r="AH73" s="65"/>
      <c r="AI73" s="65" t="s">
        <v>84</v>
      </c>
      <c r="AJ73" s="65"/>
      <c r="AK73" s="65"/>
      <c r="AL73" s="65"/>
      <c r="AM73" s="65" t="s">
        <v>586</v>
      </c>
      <c r="AN73" s="65"/>
      <c r="AO73" s="65"/>
      <c r="AP73" s="65"/>
      <c r="AQ73" s="435" t="s">
        <v>364</v>
      </c>
      <c r="AR73" s="345"/>
      <c r="AS73" s="345"/>
      <c r="AT73" s="413"/>
      <c r="AU73" s="675" t="s">
        <v>254</v>
      </c>
      <c r="AV73" s="695"/>
      <c r="AW73" s="695"/>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9"/>
      <c r="AS74" s="346" t="s">
        <v>365</v>
      </c>
      <c r="AT74" s="414"/>
      <c r="AU74" s="753"/>
      <c r="AV74" s="679"/>
      <c r="AW74" s="346" t="s">
        <v>308</v>
      </c>
      <c r="AX74" s="809"/>
      <c r="AY74">
        <f>$AY$73</f>
        <v>0</v>
      </c>
    </row>
    <row r="75" spans="1:51" ht="23.25" hidden="1" customHeight="1">
      <c r="A75" s="24"/>
      <c r="B75" s="91"/>
      <c r="C75" s="91"/>
      <c r="D75" s="91"/>
      <c r="E75" s="91"/>
      <c r="F75" s="221"/>
      <c r="G75" s="284" t="s">
        <v>368</v>
      </c>
      <c r="H75" s="238"/>
      <c r="I75" s="238"/>
      <c r="J75" s="238"/>
      <c r="K75" s="238"/>
      <c r="L75" s="238"/>
      <c r="M75" s="238"/>
      <c r="N75" s="238"/>
      <c r="O75" s="417"/>
      <c r="P75" s="238"/>
      <c r="Q75" s="238"/>
      <c r="R75" s="238"/>
      <c r="S75" s="238"/>
      <c r="T75" s="238"/>
      <c r="U75" s="238"/>
      <c r="V75" s="238"/>
      <c r="W75" s="238"/>
      <c r="X75" s="417"/>
      <c r="Y75" s="512" t="s">
        <v>52</v>
      </c>
      <c r="Z75" s="509"/>
      <c r="AA75" s="557"/>
      <c r="AB75" s="589"/>
      <c r="AC75" s="589"/>
      <c r="AD75" s="589"/>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102</v>
      </c>
      <c r="Z76" s="131"/>
      <c r="AA76" s="187"/>
      <c r="AB76" s="590"/>
      <c r="AC76" s="590"/>
      <c r="AD76" s="590"/>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1" t="s">
        <v>53</v>
      </c>
      <c r="AC77" s="591"/>
      <c r="AD77" s="591"/>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323</v>
      </c>
      <c r="B78" s="93"/>
      <c r="C78" s="93"/>
      <c r="D78" s="93"/>
      <c r="E78" s="92" t="s">
        <v>44</v>
      </c>
      <c r="F78" s="222"/>
      <c r="G78" s="289" t="s">
        <v>358</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273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484</v>
      </c>
      <c r="AP79" s="748"/>
      <c r="AQ79" s="748"/>
      <c r="AR79" s="742" t="s">
        <v>477</v>
      </c>
      <c r="AS79" s="739"/>
      <c r="AT79" s="748"/>
      <c r="AU79" s="748"/>
      <c r="AV79" s="748"/>
      <c r="AW79" s="748"/>
      <c r="AX79" s="811"/>
      <c r="AY79">
        <f>COUNTIF($AR$79,"☑")</f>
        <v>0</v>
      </c>
    </row>
    <row r="80" spans="1:51" ht="18.75" hidden="1" customHeight="1">
      <c r="A80" s="28" t="s">
        <v>212</v>
      </c>
      <c r="B80" s="95" t="s">
        <v>386</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189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270</v>
      </c>
      <c r="C85" s="98"/>
      <c r="D85" s="98"/>
      <c r="E85" s="98"/>
      <c r="F85" s="224"/>
      <c r="G85" s="295" t="s">
        <v>38</v>
      </c>
      <c r="H85" s="290"/>
      <c r="I85" s="290"/>
      <c r="J85" s="290"/>
      <c r="K85" s="290"/>
      <c r="L85" s="290"/>
      <c r="M85" s="290"/>
      <c r="N85" s="290"/>
      <c r="O85" s="421"/>
      <c r="P85" s="437" t="s">
        <v>124</v>
      </c>
      <c r="Q85" s="290"/>
      <c r="R85" s="290"/>
      <c r="S85" s="290"/>
      <c r="T85" s="290"/>
      <c r="U85" s="290"/>
      <c r="V85" s="290"/>
      <c r="W85" s="290"/>
      <c r="X85" s="421"/>
      <c r="Y85" s="514"/>
      <c r="Z85" s="539"/>
      <c r="AA85" s="562"/>
      <c r="AB85" s="595" t="s">
        <v>46</v>
      </c>
      <c r="AC85" s="618"/>
      <c r="AD85" s="646"/>
      <c r="AE85" s="65" t="s">
        <v>498</v>
      </c>
      <c r="AF85" s="65"/>
      <c r="AG85" s="65"/>
      <c r="AH85" s="65"/>
      <c r="AI85" s="65" t="s">
        <v>84</v>
      </c>
      <c r="AJ85" s="65"/>
      <c r="AK85" s="65"/>
      <c r="AL85" s="65"/>
      <c r="AM85" s="65" t="s">
        <v>586</v>
      </c>
      <c r="AN85" s="65"/>
      <c r="AO85" s="65"/>
      <c r="AP85" s="65"/>
      <c r="AQ85" s="435" t="s">
        <v>364</v>
      </c>
      <c r="AR85" s="345"/>
      <c r="AS85" s="345"/>
      <c r="AT85" s="413"/>
      <c r="AU85" s="776" t="s">
        <v>254</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365</v>
      </c>
      <c r="AT86" s="414"/>
      <c r="AU86" s="765"/>
      <c r="AV86" s="765"/>
      <c r="AW86" s="291" t="s">
        <v>308</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3"/>
      <c r="AC87" s="583"/>
      <c r="AD87" s="583"/>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102</v>
      </c>
      <c r="Z88" s="301"/>
      <c r="AA88" s="491"/>
      <c r="AB88" s="584"/>
      <c r="AC88" s="584"/>
      <c r="AD88" s="584"/>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5" t="s">
        <v>53</v>
      </c>
      <c r="AC89" s="585"/>
      <c r="AD89" s="585"/>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270</v>
      </c>
      <c r="C90" s="98"/>
      <c r="D90" s="98"/>
      <c r="E90" s="98"/>
      <c r="F90" s="224"/>
      <c r="G90" s="295" t="s">
        <v>38</v>
      </c>
      <c r="H90" s="290"/>
      <c r="I90" s="290"/>
      <c r="J90" s="290"/>
      <c r="K90" s="290"/>
      <c r="L90" s="290"/>
      <c r="M90" s="290"/>
      <c r="N90" s="290"/>
      <c r="O90" s="421"/>
      <c r="P90" s="437" t="s">
        <v>124</v>
      </c>
      <c r="Q90" s="290"/>
      <c r="R90" s="290"/>
      <c r="S90" s="290"/>
      <c r="T90" s="290"/>
      <c r="U90" s="290"/>
      <c r="V90" s="290"/>
      <c r="W90" s="290"/>
      <c r="X90" s="421"/>
      <c r="Y90" s="514"/>
      <c r="Z90" s="539"/>
      <c r="AA90" s="562"/>
      <c r="AB90" s="595" t="s">
        <v>46</v>
      </c>
      <c r="AC90" s="618"/>
      <c r="AD90" s="646"/>
      <c r="AE90" s="65" t="s">
        <v>498</v>
      </c>
      <c r="AF90" s="65"/>
      <c r="AG90" s="65"/>
      <c r="AH90" s="65"/>
      <c r="AI90" s="65" t="s">
        <v>84</v>
      </c>
      <c r="AJ90" s="65"/>
      <c r="AK90" s="65"/>
      <c r="AL90" s="65"/>
      <c r="AM90" s="65" t="s">
        <v>586</v>
      </c>
      <c r="AN90" s="65"/>
      <c r="AO90" s="65"/>
      <c r="AP90" s="65"/>
      <c r="AQ90" s="435" t="s">
        <v>364</v>
      </c>
      <c r="AR90" s="345"/>
      <c r="AS90" s="345"/>
      <c r="AT90" s="413"/>
      <c r="AU90" s="776" t="s">
        <v>254</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365</v>
      </c>
      <c r="AT91" s="414"/>
      <c r="AU91" s="765"/>
      <c r="AV91" s="765"/>
      <c r="AW91" s="291" t="s">
        <v>308</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3"/>
      <c r="AC92" s="583"/>
      <c r="AD92" s="583"/>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102</v>
      </c>
      <c r="Z93" s="301"/>
      <c r="AA93" s="491"/>
      <c r="AB93" s="584"/>
      <c r="AC93" s="584"/>
      <c r="AD93" s="584"/>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5" t="s">
        <v>53</v>
      </c>
      <c r="AC94" s="585"/>
      <c r="AD94" s="585"/>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270</v>
      </c>
      <c r="C95" s="98"/>
      <c r="D95" s="98"/>
      <c r="E95" s="98"/>
      <c r="F95" s="224"/>
      <c r="G95" s="295" t="s">
        <v>38</v>
      </c>
      <c r="H95" s="290"/>
      <c r="I95" s="290"/>
      <c r="J95" s="290"/>
      <c r="K95" s="290"/>
      <c r="L95" s="290"/>
      <c r="M95" s="290"/>
      <c r="N95" s="290"/>
      <c r="O95" s="421"/>
      <c r="P95" s="437" t="s">
        <v>124</v>
      </c>
      <c r="Q95" s="290"/>
      <c r="R95" s="290"/>
      <c r="S95" s="290"/>
      <c r="T95" s="290"/>
      <c r="U95" s="290"/>
      <c r="V95" s="290"/>
      <c r="W95" s="290"/>
      <c r="X95" s="421"/>
      <c r="Y95" s="514"/>
      <c r="Z95" s="539"/>
      <c r="AA95" s="562"/>
      <c r="AB95" s="595" t="s">
        <v>46</v>
      </c>
      <c r="AC95" s="618"/>
      <c r="AD95" s="646"/>
      <c r="AE95" s="65" t="s">
        <v>498</v>
      </c>
      <c r="AF95" s="65"/>
      <c r="AG95" s="65"/>
      <c r="AH95" s="65"/>
      <c r="AI95" s="65" t="s">
        <v>84</v>
      </c>
      <c r="AJ95" s="65"/>
      <c r="AK95" s="65"/>
      <c r="AL95" s="65"/>
      <c r="AM95" s="65" t="s">
        <v>586</v>
      </c>
      <c r="AN95" s="65"/>
      <c r="AO95" s="65"/>
      <c r="AP95" s="65"/>
      <c r="AQ95" s="435" t="s">
        <v>364</v>
      </c>
      <c r="AR95" s="345"/>
      <c r="AS95" s="345"/>
      <c r="AT95" s="413"/>
      <c r="AU95" s="776" t="s">
        <v>254</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365</v>
      </c>
      <c r="AT96" s="414"/>
      <c r="AU96" s="765"/>
      <c r="AV96" s="765"/>
      <c r="AW96" s="291" t="s">
        <v>308</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6"/>
      <c r="AC97" s="619"/>
      <c r="AD97" s="647"/>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102</v>
      </c>
      <c r="Z98" s="301"/>
      <c r="AA98" s="491"/>
      <c r="AB98" s="596"/>
      <c r="AC98" s="619"/>
      <c r="AD98" s="647"/>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7" t="s">
        <v>53</v>
      </c>
      <c r="AC99" s="340"/>
      <c r="AD99" s="406"/>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486</v>
      </c>
      <c r="B100" s="101"/>
      <c r="C100" s="101"/>
      <c r="D100" s="101"/>
      <c r="E100" s="101"/>
      <c r="F100" s="227"/>
      <c r="G100" s="300" t="s">
        <v>14</v>
      </c>
      <c r="H100" s="300"/>
      <c r="I100" s="300"/>
      <c r="J100" s="300"/>
      <c r="K100" s="300"/>
      <c r="L100" s="300"/>
      <c r="M100" s="300"/>
      <c r="N100" s="300"/>
      <c r="O100" s="300"/>
      <c r="P100" s="300"/>
      <c r="Q100" s="300"/>
      <c r="R100" s="300"/>
      <c r="S100" s="300"/>
      <c r="T100" s="300"/>
      <c r="U100" s="300"/>
      <c r="V100" s="300"/>
      <c r="W100" s="300"/>
      <c r="X100" s="490"/>
      <c r="Y100" s="503"/>
      <c r="Z100" s="535"/>
      <c r="AA100" s="553"/>
      <c r="AB100" s="598" t="s">
        <v>46</v>
      </c>
      <c r="AC100" s="598"/>
      <c r="AD100" s="598"/>
      <c r="AE100" s="671" t="s">
        <v>498</v>
      </c>
      <c r="AF100" s="694"/>
      <c r="AG100" s="694"/>
      <c r="AH100" s="712"/>
      <c r="AI100" s="671" t="s">
        <v>84</v>
      </c>
      <c r="AJ100" s="694"/>
      <c r="AK100" s="694"/>
      <c r="AL100" s="712"/>
      <c r="AM100" s="671" t="s">
        <v>586</v>
      </c>
      <c r="AN100" s="694"/>
      <c r="AO100" s="694"/>
      <c r="AP100" s="712"/>
      <c r="AQ100" s="756" t="s">
        <v>177</v>
      </c>
      <c r="AR100" s="767"/>
      <c r="AS100" s="767"/>
      <c r="AT100" s="774"/>
      <c r="AU100" s="756" t="s">
        <v>316</v>
      </c>
      <c r="AV100" s="767"/>
      <c r="AW100" s="767"/>
      <c r="AX100" s="818"/>
    </row>
    <row r="101" spans="1:51" ht="23.25" customHeight="1">
      <c r="A101" s="32"/>
      <c r="B101" s="102"/>
      <c r="C101" s="102"/>
      <c r="D101" s="102"/>
      <c r="E101" s="102"/>
      <c r="F101" s="228"/>
      <c r="G101" s="238" t="s">
        <v>168</v>
      </c>
      <c r="H101" s="238"/>
      <c r="I101" s="238"/>
      <c r="J101" s="238"/>
      <c r="K101" s="238"/>
      <c r="L101" s="238"/>
      <c r="M101" s="238"/>
      <c r="N101" s="238"/>
      <c r="O101" s="238"/>
      <c r="P101" s="238"/>
      <c r="Q101" s="238"/>
      <c r="R101" s="238"/>
      <c r="S101" s="238"/>
      <c r="T101" s="238"/>
      <c r="U101" s="238"/>
      <c r="V101" s="238"/>
      <c r="W101" s="238"/>
      <c r="X101" s="417"/>
      <c r="Y101" s="518" t="s">
        <v>64</v>
      </c>
      <c r="Z101" s="533"/>
      <c r="AA101" s="565"/>
      <c r="AB101" s="596" t="s">
        <v>524</v>
      </c>
      <c r="AC101" s="619"/>
      <c r="AD101" s="647"/>
      <c r="AE101" s="666">
        <v>15</v>
      </c>
      <c r="AF101" s="666"/>
      <c r="AG101" s="666"/>
      <c r="AH101" s="666"/>
      <c r="AI101" s="666">
        <v>10</v>
      </c>
      <c r="AJ101" s="666"/>
      <c r="AK101" s="666"/>
      <c r="AL101" s="666"/>
      <c r="AM101" s="666">
        <v>9</v>
      </c>
      <c r="AN101" s="666"/>
      <c r="AO101" s="666"/>
      <c r="AP101" s="666"/>
      <c r="AQ101" s="666"/>
      <c r="AR101" s="666"/>
      <c r="AS101" s="666"/>
      <c r="AT101" s="666"/>
      <c r="AU101" s="665"/>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136</v>
      </c>
      <c r="Z102" s="542"/>
      <c r="AA102" s="566"/>
      <c r="AB102" s="596" t="s">
        <v>524</v>
      </c>
      <c r="AC102" s="619"/>
      <c r="AD102" s="647"/>
      <c r="AE102" s="666">
        <v>15</v>
      </c>
      <c r="AF102" s="666"/>
      <c r="AG102" s="666"/>
      <c r="AH102" s="666"/>
      <c r="AI102" s="666">
        <v>10</v>
      </c>
      <c r="AJ102" s="666"/>
      <c r="AK102" s="666"/>
      <c r="AL102" s="666"/>
      <c r="AM102" s="666">
        <v>10</v>
      </c>
      <c r="AN102" s="666"/>
      <c r="AO102" s="666"/>
      <c r="AP102" s="666"/>
      <c r="AQ102" s="666">
        <v>7</v>
      </c>
      <c r="AR102" s="666"/>
      <c r="AS102" s="666"/>
      <c r="AT102" s="666"/>
      <c r="AU102" s="665"/>
      <c r="AV102" s="689"/>
      <c r="AW102" s="689"/>
      <c r="AX102" s="803"/>
    </row>
    <row r="103" spans="1:51" ht="31.5" hidden="1" customHeight="1">
      <c r="A103" s="19" t="s">
        <v>486</v>
      </c>
      <c r="B103" s="86"/>
      <c r="C103" s="86"/>
      <c r="D103" s="86"/>
      <c r="E103" s="86"/>
      <c r="F103" s="216"/>
      <c r="G103" s="301" t="s">
        <v>14</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498</v>
      </c>
      <c r="AF103" s="65"/>
      <c r="AG103" s="65"/>
      <c r="AH103" s="65"/>
      <c r="AI103" s="65" t="s">
        <v>84</v>
      </c>
      <c r="AJ103" s="65"/>
      <c r="AK103" s="65"/>
      <c r="AL103" s="65"/>
      <c r="AM103" s="65" t="s">
        <v>586</v>
      </c>
      <c r="AN103" s="65"/>
      <c r="AO103" s="65"/>
      <c r="AP103" s="65"/>
      <c r="AQ103" s="757" t="s">
        <v>177</v>
      </c>
      <c r="AR103" s="768"/>
      <c r="AS103" s="768"/>
      <c r="AT103" s="768"/>
      <c r="AU103" s="757" t="s">
        <v>316</v>
      </c>
      <c r="AV103" s="768"/>
      <c r="AW103" s="768"/>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64</v>
      </c>
      <c r="Z104" s="543"/>
      <c r="AA104" s="567"/>
      <c r="AB104" s="599"/>
      <c r="AC104" s="620"/>
      <c r="AD104" s="648"/>
      <c r="AE104" s="666"/>
      <c r="AF104" s="666"/>
      <c r="AG104" s="666"/>
      <c r="AH104" s="666"/>
      <c r="AI104" s="666"/>
      <c r="AJ104" s="666"/>
      <c r="AK104" s="666"/>
      <c r="AL104" s="666"/>
      <c r="AM104" s="666"/>
      <c r="AN104" s="666"/>
      <c r="AO104" s="666"/>
      <c r="AP104" s="666"/>
      <c r="AQ104" s="666"/>
      <c r="AR104" s="666"/>
      <c r="AS104" s="666"/>
      <c r="AT104" s="666"/>
      <c r="AU104" s="666"/>
      <c r="AV104" s="666"/>
      <c r="AW104" s="666"/>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136</v>
      </c>
      <c r="Z105" s="544"/>
      <c r="AA105" s="568"/>
      <c r="AB105" s="596"/>
      <c r="AC105" s="619"/>
      <c r="AD105" s="647"/>
      <c r="AE105" s="666"/>
      <c r="AF105" s="666"/>
      <c r="AG105" s="666"/>
      <c r="AH105" s="666"/>
      <c r="AI105" s="666"/>
      <c r="AJ105" s="666"/>
      <c r="AK105" s="666"/>
      <c r="AL105" s="666"/>
      <c r="AM105" s="666"/>
      <c r="AN105" s="666"/>
      <c r="AO105" s="666"/>
      <c r="AP105" s="666"/>
      <c r="AQ105" s="666"/>
      <c r="AR105" s="666"/>
      <c r="AS105" s="666"/>
      <c r="AT105" s="666"/>
      <c r="AU105" s="666"/>
      <c r="AV105" s="666"/>
      <c r="AW105" s="666"/>
      <c r="AX105" s="820"/>
      <c r="AY105">
        <f>$AY$103</f>
        <v>0</v>
      </c>
    </row>
    <row r="106" spans="1:51" ht="31.5" hidden="1" customHeight="1">
      <c r="A106" s="19" t="s">
        <v>486</v>
      </c>
      <c r="B106" s="86"/>
      <c r="C106" s="86"/>
      <c r="D106" s="86"/>
      <c r="E106" s="86"/>
      <c r="F106" s="216"/>
      <c r="G106" s="301" t="s">
        <v>14</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498</v>
      </c>
      <c r="AF106" s="65"/>
      <c r="AG106" s="65"/>
      <c r="AH106" s="65"/>
      <c r="AI106" s="65" t="s">
        <v>84</v>
      </c>
      <c r="AJ106" s="65"/>
      <c r="AK106" s="65"/>
      <c r="AL106" s="65"/>
      <c r="AM106" s="65" t="s">
        <v>586</v>
      </c>
      <c r="AN106" s="65"/>
      <c r="AO106" s="65"/>
      <c r="AP106" s="65"/>
      <c r="AQ106" s="757" t="s">
        <v>177</v>
      </c>
      <c r="AR106" s="768"/>
      <c r="AS106" s="768"/>
      <c r="AT106" s="768"/>
      <c r="AU106" s="757" t="s">
        <v>316</v>
      </c>
      <c r="AV106" s="768"/>
      <c r="AW106" s="768"/>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64</v>
      </c>
      <c r="Z107" s="543"/>
      <c r="AA107" s="567"/>
      <c r="AB107" s="599"/>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136</v>
      </c>
      <c r="Z108" s="544"/>
      <c r="AA108" s="568"/>
      <c r="AB108" s="596"/>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0"/>
      <c r="AY108">
        <f>$AY$106</f>
        <v>0</v>
      </c>
    </row>
    <row r="109" spans="1:51" ht="31.5" hidden="1" customHeight="1">
      <c r="A109" s="19" t="s">
        <v>486</v>
      </c>
      <c r="B109" s="86"/>
      <c r="C109" s="86"/>
      <c r="D109" s="86"/>
      <c r="E109" s="86"/>
      <c r="F109" s="216"/>
      <c r="G109" s="301" t="s">
        <v>14</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498</v>
      </c>
      <c r="AF109" s="65"/>
      <c r="AG109" s="65"/>
      <c r="AH109" s="65"/>
      <c r="AI109" s="65" t="s">
        <v>84</v>
      </c>
      <c r="AJ109" s="65"/>
      <c r="AK109" s="65"/>
      <c r="AL109" s="65"/>
      <c r="AM109" s="65" t="s">
        <v>586</v>
      </c>
      <c r="AN109" s="65"/>
      <c r="AO109" s="65"/>
      <c r="AP109" s="65"/>
      <c r="AQ109" s="757" t="s">
        <v>177</v>
      </c>
      <c r="AR109" s="768"/>
      <c r="AS109" s="768"/>
      <c r="AT109" s="768"/>
      <c r="AU109" s="757" t="s">
        <v>316</v>
      </c>
      <c r="AV109" s="768"/>
      <c r="AW109" s="768"/>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64</v>
      </c>
      <c r="Z110" s="543"/>
      <c r="AA110" s="567"/>
      <c r="AB110" s="599"/>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136</v>
      </c>
      <c r="Z111" s="544"/>
      <c r="AA111" s="568"/>
      <c r="AB111" s="596"/>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0"/>
      <c r="AY111">
        <f>$AY$109</f>
        <v>0</v>
      </c>
    </row>
    <row r="112" spans="1:51" ht="31.5" hidden="1" customHeight="1">
      <c r="A112" s="19" t="s">
        <v>486</v>
      </c>
      <c r="B112" s="86"/>
      <c r="C112" s="86"/>
      <c r="D112" s="86"/>
      <c r="E112" s="86"/>
      <c r="F112" s="216"/>
      <c r="G112" s="301" t="s">
        <v>14</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498</v>
      </c>
      <c r="AF112" s="65"/>
      <c r="AG112" s="65"/>
      <c r="AH112" s="65"/>
      <c r="AI112" s="65" t="s">
        <v>84</v>
      </c>
      <c r="AJ112" s="65"/>
      <c r="AK112" s="65"/>
      <c r="AL112" s="65"/>
      <c r="AM112" s="65" t="s">
        <v>586</v>
      </c>
      <c r="AN112" s="65"/>
      <c r="AO112" s="65"/>
      <c r="AP112" s="65"/>
      <c r="AQ112" s="757" t="s">
        <v>177</v>
      </c>
      <c r="AR112" s="768"/>
      <c r="AS112" s="768"/>
      <c r="AT112" s="768"/>
      <c r="AU112" s="757" t="s">
        <v>316</v>
      </c>
      <c r="AV112" s="768"/>
      <c r="AW112" s="768"/>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64</v>
      </c>
      <c r="Z113" s="543"/>
      <c r="AA113" s="567"/>
      <c r="AB113" s="599"/>
      <c r="AC113" s="620"/>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136</v>
      </c>
      <c r="Z114" s="544"/>
      <c r="AA114" s="568"/>
      <c r="AB114" s="596"/>
      <c r="AC114" s="619"/>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48</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498</v>
      </c>
      <c r="AF115" s="65"/>
      <c r="AG115" s="65"/>
      <c r="AH115" s="65"/>
      <c r="AI115" s="65" t="s">
        <v>84</v>
      </c>
      <c r="AJ115" s="65"/>
      <c r="AK115" s="65"/>
      <c r="AL115" s="65"/>
      <c r="AM115" s="65" t="s">
        <v>586</v>
      </c>
      <c r="AN115" s="65"/>
      <c r="AO115" s="65"/>
      <c r="AP115" s="65"/>
      <c r="AQ115" s="758" t="s">
        <v>606</v>
      </c>
      <c r="AR115" s="769"/>
      <c r="AS115" s="769"/>
      <c r="AT115" s="769"/>
      <c r="AU115" s="769"/>
      <c r="AV115" s="769"/>
      <c r="AW115" s="769"/>
      <c r="AX115" s="821"/>
    </row>
    <row r="116" spans="1:51" ht="23.25" customHeight="1">
      <c r="A116" s="34"/>
      <c r="B116" s="104"/>
      <c r="C116" s="104"/>
      <c r="D116" s="104"/>
      <c r="E116" s="104"/>
      <c r="F116" s="230"/>
      <c r="G116" s="303" t="s">
        <v>277</v>
      </c>
      <c r="H116" s="303"/>
      <c r="I116" s="303"/>
      <c r="J116" s="303"/>
      <c r="K116" s="303"/>
      <c r="L116" s="303"/>
      <c r="M116" s="303"/>
      <c r="N116" s="303"/>
      <c r="O116" s="303"/>
      <c r="P116" s="303"/>
      <c r="Q116" s="303"/>
      <c r="R116" s="303"/>
      <c r="S116" s="303"/>
      <c r="T116" s="303"/>
      <c r="U116" s="303"/>
      <c r="V116" s="303"/>
      <c r="W116" s="303"/>
      <c r="X116" s="303"/>
      <c r="Y116" s="522" t="s">
        <v>48</v>
      </c>
      <c r="Z116" s="546"/>
      <c r="AA116" s="570"/>
      <c r="AB116" s="596" t="s">
        <v>730</v>
      </c>
      <c r="AC116" s="619"/>
      <c r="AD116" s="647"/>
      <c r="AE116" s="666">
        <v>50.7</v>
      </c>
      <c r="AF116" s="666"/>
      <c r="AG116" s="666"/>
      <c r="AH116" s="666"/>
      <c r="AI116" s="666">
        <v>40.700000000000003</v>
      </c>
      <c r="AJ116" s="666"/>
      <c r="AK116" s="666"/>
      <c r="AL116" s="666"/>
      <c r="AM116" s="666">
        <v>52.4</v>
      </c>
      <c r="AN116" s="666"/>
      <c r="AO116" s="666"/>
      <c r="AP116" s="666"/>
      <c r="AQ116" s="666">
        <v>81.400000000000006</v>
      </c>
      <c r="AR116" s="666"/>
      <c r="AS116" s="666"/>
      <c r="AT116" s="666"/>
      <c r="AU116" s="666"/>
      <c r="AV116" s="666"/>
      <c r="AW116" s="666"/>
      <c r="AX116" s="820"/>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111</v>
      </c>
      <c r="Z117" s="542"/>
      <c r="AA117" s="566"/>
      <c r="AB117" s="600" t="s">
        <v>731</v>
      </c>
      <c r="AC117" s="621"/>
      <c r="AD117" s="649"/>
      <c r="AE117" s="673" t="s">
        <v>732</v>
      </c>
      <c r="AF117" s="673"/>
      <c r="AG117" s="673"/>
      <c r="AH117" s="673"/>
      <c r="AI117" s="673" t="s">
        <v>733</v>
      </c>
      <c r="AJ117" s="673"/>
      <c r="AK117" s="673"/>
      <c r="AL117" s="673"/>
      <c r="AM117" s="673" t="s">
        <v>258</v>
      </c>
      <c r="AN117" s="673"/>
      <c r="AO117" s="673"/>
      <c r="AP117" s="673"/>
      <c r="AQ117" s="673" t="s">
        <v>741</v>
      </c>
      <c r="AR117" s="673"/>
      <c r="AS117" s="673"/>
      <c r="AT117" s="673"/>
      <c r="AU117" s="673"/>
      <c r="AV117" s="673"/>
      <c r="AW117" s="673"/>
      <c r="AX117" s="822"/>
    </row>
    <row r="118" spans="1:51" ht="23.25" hidden="1" customHeight="1">
      <c r="A118" s="33" t="s">
        <v>48</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498</v>
      </c>
      <c r="AF118" s="65"/>
      <c r="AG118" s="65"/>
      <c r="AH118" s="65"/>
      <c r="AI118" s="65" t="s">
        <v>84</v>
      </c>
      <c r="AJ118" s="65"/>
      <c r="AK118" s="65"/>
      <c r="AL118" s="65"/>
      <c r="AM118" s="65" t="s">
        <v>586</v>
      </c>
      <c r="AN118" s="65"/>
      <c r="AO118" s="65"/>
      <c r="AP118" s="65"/>
      <c r="AQ118" s="758" t="s">
        <v>606</v>
      </c>
      <c r="AR118" s="769"/>
      <c r="AS118" s="769"/>
      <c r="AT118" s="769"/>
      <c r="AU118" s="769"/>
      <c r="AV118" s="769"/>
      <c r="AW118" s="769"/>
      <c r="AX118" s="821"/>
      <c r="AY118" s="863">
        <f>IF(SUBSTITUTE(SUBSTITUTE($G$119,"／",""),"　","")="",0,1)</f>
        <v>0</v>
      </c>
    </row>
    <row r="119" spans="1:51" ht="23.25" hidden="1" customHeight="1">
      <c r="A119" s="34"/>
      <c r="B119" s="104"/>
      <c r="C119" s="104"/>
      <c r="D119" s="104"/>
      <c r="E119" s="104"/>
      <c r="F119" s="230"/>
      <c r="G119" s="303" t="s">
        <v>207</v>
      </c>
      <c r="H119" s="303"/>
      <c r="I119" s="303"/>
      <c r="J119" s="303"/>
      <c r="K119" s="303"/>
      <c r="L119" s="303"/>
      <c r="M119" s="303"/>
      <c r="N119" s="303"/>
      <c r="O119" s="303"/>
      <c r="P119" s="303"/>
      <c r="Q119" s="303"/>
      <c r="R119" s="303"/>
      <c r="S119" s="303"/>
      <c r="T119" s="303"/>
      <c r="U119" s="303"/>
      <c r="V119" s="303"/>
      <c r="W119" s="303"/>
      <c r="X119" s="303"/>
      <c r="Y119" s="522" t="s">
        <v>48</v>
      </c>
      <c r="Z119" s="546"/>
      <c r="AA119" s="570"/>
      <c r="AB119" s="596"/>
      <c r="AC119" s="619"/>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111</v>
      </c>
      <c r="Z120" s="542"/>
      <c r="AA120" s="566"/>
      <c r="AB120" s="600" t="s">
        <v>126</v>
      </c>
      <c r="AC120" s="621"/>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2"/>
      <c r="AY120">
        <f>$AY$118</f>
        <v>0</v>
      </c>
    </row>
    <row r="121" spans="1:51" ht="23.25" hidden="1" customHeight="1">
      <c r="A121" s="33" t="s">
        <v>48</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498</v>
      </c>
      <c r="AF121" s="65"/>
      <c r="AG121" s="65"/>
      <c r="AH121" s="65"/>
      <c r="AI121" s="65" t="s">
        <v>84</v>
      </c>
      <c r="AJ121" s="65"/>
      <c r="AK121" s="65"/>
      <c r="AL121" s="65"/>
      <c r="AM121" s="65" t="s">
        <v>586</v>
      </c>
      <c r="AN121" s="65"/>
      <c r="AO121" s="65"/>
      <c r="AP121" s="65"/>
      <c r="AQ121" s="758" t="s">
        <v>606</v>
      </c>
      <c r="AR121" s="769"/>
      <c r="AS121" s="769"/>
      <c r="AT121" s="769"/>
      <c r="AU121" s="769"/>
      <c r="AV121" s="769"/>
      <c r="AW121" s="769"/>
      <c r="AX121" s="821"/>
      <c r="AY121" s="863">
        <f>IF(SUBSTITUTE(SUBSTITUTE($G$122,"／",""),"　","")="",0,1)</f>
        <v>0</v>
      </c>
    </row>
    <row r="122" spans="1:51" ht="23.25" hidden="1" customHeight="1">
      <c r="A122" s="34"/>
      <c r="B122" s="104"/>
      <c r="C122" s="104"/>
      <c r="D122" s="104"/>
      <c r="E122" s="104"/>
      <c r="F122" s="230"/>
      <c r="G122" s="303" t="s">
        <v>207</v>
      </c>
      <c r="H122" s="303"/>
      <c r="I122" s="303"/>
      <c r="J122" s="303"/>
      <c r="K122" s="303"/>
      <c r="L122" s="303"/>
      <c r="M122" s="303"/>
      <c r="N122" s="303"/>
      <c r="O122" s="303"/>
      <c r="P122" s="303"/>
      <c r="Q122" s="303"/>
      <c r="R122" s="303"/>
      <c r="S122" s="303"/>
      <c r="T122" s="303"/>
      <c r="U122" s="303"/>
      <c r="V122" s="303"/>
      <c r="W122" s="303"/>
      <c r="X122" s="303"/>
      <c r="Y122" s="522" t="s">
        <v>48</v>
      </c>
      <c r="Z122" s="546"/>
      <c r="AA122" s="570"/>
      <c r="AB122" s="596"/>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111</v>
      </c>
      <c r="Z123" s="542"/>
      <c r="AA123" s="566"/>
      <c r="AB123" s="600" t="s">
        <v>126</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2"/>
      <c r="AY123">
        <f>$AY$121</f>
        <v>0</v>
      </c>
    </row>
    <row r="124" spans="1:51" ht="23.25" hidden="1" customHeight="1">
      <c r="A124" s="33" t="s">
        <v>48</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498</v>
      </c>
      <c r="AF124" s="65"/>
      <c r="AG124" s="65"/>
      <c r="AH124" s="65"/>
      <c r="AI124" s="65" t="s">
        <v>84</v>
      </c>
      <c r="AJ124" s="65"/>
      <c r="AK124" s="65"/>
      <c r="AL124" s="65"/>
      <c r="AM124" s="65" t="s">
        <v>586</v>
      </c>
      <c r="AN124" s="65"/>
      <c r="AO124" s="65"/>
      <c r="AP124" s="65"/>
      <c r="AQ124" s="758" t="s">
        <v>606</v>
      </c>
      <c r="AR124" s="769"/>
      <c r="AS124" s="769"/>
      <c r="AT124" s="769"/>
      <c r="AU124" s="769"/>
      <c r="AV124" s="769"/>
      <c r="AW124" s="769"/>
      <c r="AX124" s="821"/>
      <c r="AY124" s="863">
        <f>IF(SUBSTITUTE(SUBSTITUTE($G$125,"／",""),"　","")="",0,1)</f>
        <v>0</v>
      </c>
    </row>
    <row r="125" spans="1:51" ht="23.25" hidden="1" customHeight="1">
      <c r="A125" s="34"/>
      <c r="B125" s="104"/>
      <c r="C125" s="104"/>
      <c r="D125" s="104"/>
      <c r="E125" s="104"/>
      <c r="F125" s="230"/>
      <c r="G125" s="303" t="s">
        <v>207</v>
      </c>
      <c r="H125" s="303"/>
      <c r="I125" s="303"/>
      <c r="J125" s="303"/>
      <c r="K125" s="303"/>
      <c r="L125" s="303"/>
      <c r="M125" s="303"/>
      <c r="N125" s="303"/>
      <c r="O125" s="303"/>
      <c r="P125" s="303"/>
      <c r="Q125" s="303"/>
      <c r="R125" s="303"/>
      <c r="S125" s="303"/>
      <c r="T125" s="303"/>
      <c r="U125" s="303"/>
      <c r="V125" s="303"/>
      <c r="W125" s="303"/>
      <c r="X125" s="492"/>
      <c r="Y125" s="522" t="s">
        <v>48</v>
      </c>
      <c r="Z125" s="546"/>
      <c r="AA125" s="570"/>
      <c r="AB125" s="596"/>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111</v>
      </c>
      <c r="Z126" s="542"/>
      <c r="AA126" s="566"/>
      <c r="AB126" s="600" t="s">
        <v>126</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2"/>
      <c r="AY126">
        <f>$AY$124</f>
        <v>0</v>
      </c>
    </row>
    <row r="127" spans="1:51" ht="23.25" hidden="1" customHeight="1">
      <c r="A127" s="36" t="s">
        <v>48</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498</v>
      </c>
      <c r="AF127" s="65"/>
      <c r="AG127" s="65"/>
      <c r="AH127" s="65"/>
      <c r="AI127" s="65" t="s">
        <v>84</v>
      </c>
      <c r="AJ127" s="65"/>
      <c r="AK127" s="65"/>
      <c r="AL127" s="65"/>
      <c r="AM127" s="65" t="s">
        <v>586</v>
      </c>
      <c r="AN127" s="65"/>
      <c r="AO127" s="65"/>
      <c r="AP127" s="65"/>
      <c r="AQ127" s="758" t="s">
        <v>606</v>
      </c>
      <c r="AR127" s="769"/>
      <c r="AS127" s="769"/>
      <c r="AT127" s="769"/>
      <c r="AU127" s="769"/>
      <c r="AV127" s="769"/>
      <c r="AW127" s="769"/>
      <c r="AX127" s="821"/>
      <c r="AY127" s="863">
        <f>IF(SUBSTITUTE(SUBSTITUTE($G$128,"／",""),"　","")="",0,1)</f>
        <v>0</v>
      </c>
    </row>
    <row r="128" spans="1:51" ht="23.25" hidden="1" customHeight="1">
      <c r="A128" s="34"/>
      <c r="B128" s="104"/>
      <c r="C128" s="104"/>
      <c r="D128" s="104"/>
      <c r="E128" s="104"/>
      <c r="F128" s="230"/>
      <c r="G128" s="303" t="s">
        <v>207</v>
      </c>
      <c r="H128" s="303"/>
      <c r="I128" s="303"/>
      <c r="J128" s="303"/>
      <c r="K128" s="303"/>
      <c r="L128" s="303"/>
      <c r="M128" s="303"/>
      <c r="N128" s="303"/>
      <c r="O128" s="303"/>
      <c r="P128" s="303"/>
      <c r="Q128" s="303"/>
      <c r="R128" s="303"/>
      <c r="S128" s="303"/>
      <c r="T128" s="303"/>
      <c r="U128" s="303"/>
      <c r="V128" s="303"/>
      <c r="W128" s="303"/>
      <c r="X128" s="303"/>
      <c r="Y128" s="522" t="s">
        <v>48</v>
      </c>
      <c r="Z128" s="546"/>
      <c r="AA128" s="570"/>
      <c r="AB128" s="596"/>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111</v>
      </c>
      <c r="Z129" s="542"/>
      <c r="AA129" s="566"/>
      <c r="AB129" s="600" t="s">
        <v>126</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2"/>
      <c r="AY129">
        <f>$AY$127</f>
        <v>0</v>
      </c>
    </row>
    <row r="130" spans="1:51" ht="45" customHeight="1">
      <c r="A130" s="37" t="s">
        <v>233</v>
      </c>
      <c r="B130" s="106"/>
      <c r="C130" s="142" t="s">
        <v>370</v>
      </c>
      <c r="D130" s="106"/>
      <c r="E130" s="188" t="s">
        <v>404</v>
      </c>
      <c r="F130" s="232"/>
      <c r="G130" s="306" t="s">
        <v>712</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402</v>
      </c>
      <c r="F131" s="233"/>
      <c r="G131" s="298" t="s">
        <v>734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352</v>
      </c>
      <c r="F132" s="234"/>
      <c r="G132" s="307" t="s">
        <v>381</v>
      </c>
      <c r="H132" s="355"/>
      <c r="I132" s="355"/>
      <c r="J132" s="355"/>
      <c r="K132" s="355"/>
      <c r="L132" s="355"/>
      <c r="M132" s="355"/>
      <c r="N132" s="355"/>
      <c r="O132" s="355"/>
      <c r="P132" s="355"/>
      <c r="Q132" s="355"/>
      <c r="R132" s="355"/>
      <c r="S132" s="355"/>
      <c r="T132" s="355"/>
      <c r="U132" s="355"/>
      <c r="V132" s="355"/>
      <c r="W132" s="355"/>
      <c r="X132" s="495"/>
      <c r="Y132" s="511"/>
      <c r="Z132" s="538"/>
      <c r="AA132" s="559"/>
      <c r="AB132" s="601" t="s">
        <v>46</v>
      </c>
      <c r="AC132" s="355"/>
      <c r="AD132" s="495"/>
      <c r="AE132" s="435" t="s">
        <v>498</v>
      </c>
      <c r="AF132" s="345"/>
      <c r="AG132" s="345"/>
      <c r="AH132" s="413"/>
      <c r="AI132" s="435" t="s">
        <v>84</v>
      </c>
      <c r="AJ132" s="345"/>
      <c r="AK132" s="345"/>
      <c r="AL132" s="413"/>
      <c r="AM132" s="435" t="s">
        <v>200</v>
      </c>
      <c r="AN132" s="345"/>
      <c r="AO132" s="345"/>
      <c r="AP132" s="413"/>
      <c r="AQ132" s="601" t="s">
        <v>364</v>
      </c>
      <c r="AR132" s="355"/>
      <c r="AS132" s="355"/>
      <c r="AT132" s="495"/>
      <c r="AU132" s="777" t="s">
        <v>385</v>
      </c>
      <c r="AV132" s="777"/>
      <c r="AW132" s="777"/>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521</v>
      </c>
      <c r="AR133" s="765"/>
      <c r="AS133" s="346" t="s">
        <v>365</v>
      </c>
      <c r="AT133" s="414"/>
      <c r="AU133" s="679">
        <v>2</v>
      </c>
      <c r="AV133" s="679"/>
      <c r="AW133" s="346" t="s">
        <v>308</v>
      </c>
      <c r="AX133" s="809"/>
      <c r="AY133">
        <f>$AY$132</f>
        <v>1</v>
      </c>
    </row>
    <row r="134" spans="1:51" ht="39.75" customHeight="1">
      <c r="A134" s="38"/>
      <c r="B134" s="107"/>
      <c r="C134" s="143"/>
      <c r="D134" s="107"/>
      <c r="E134" s="143"/>
      <c r="F134" s="235"/>
      <c r="G134" s="296" t="s">
        <v>754</v>
      </c>
      <c r="H134" s="238"/>
      <c r="I134" s="238"/>
      <c r="J134" s="238"/>
      <c r="K134" s="238"/>
      <c r="L134" s="238"/>
      <c r="M134" s="238"/>
      <c r="N134" s="238"/>
      <c r="O134" s="238"/>
      <c r="P134" s="238"/>
      <c r="Q134" s="238"/>
      <c r="R134" s="238"/>
      <c r="S134" s="238"/>
      <c r="T134" s="238"/>
      <c r="U134" s="238"/>
      <c r="V134" s="238"/>
      <c r="W134" s="238"/>
      <c r="X134" s="417"/>
      <c r="Y134" s="512" t="s">
        <v>382</v>
      </c>
      <c r="Z134" s="509"/>
      <c r="AA134" s="557"/>
      <c r="AB134" s="602" t="s">
        <v>53</v>
      </c>
      <c r="AC134" s="590"/>
      <c r="AD134" s="590"/>
      <c r="AE134" s="674">
        <v>73</v>
      </c>
      <c r="AF134" s="691"/>
      <c r="AG134" s="691"/>
      <c r="AH134" s="691"/>
      <c r="AI134" s="674">
        <v>77</v>
      </c>
      <c r="AJ134" s="691"/>
      <c r="AK134" s="691"/>
      <c r="AL134" s="691"/>
      <c r="AM134" s="674">
        <v>84</v>
      </c>
      <c r="AN134" s="691"/>
      <c r="AO134" s="691"/>
      <c r="AP134" s="691"/>
      <c r="AQ134" s="674" t="s">
        <v>521</v>
      </c>
      <c r="AR134" s="691"/>
      <c r="AS134" s="691"/>
      <c r="AT134" s="691"/>
      <c r="AU134" s="674">
        <v>84</v>
      </c>
      <c r="AV134" s="691"/>
      <c r="AW134" s="691"/>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102</v>
      </c>
      <c r="Z135" s="131"/>
      <c r="AA135" s="187"/>
      <c r="AB135" s="603" t="s">
        <v>53</v>
      </c>
      <c r="AC135" s="589"/>
      <c r="AD135" s="589"/>
      <c r="AE135" s="674" t="s">
        <v>521</v>
      </c>
      <c r="AF135" s="691"/>
      <c r="AG135" s="691"/>
      <c r="AH135" s="691"/>
      <c r="AI135" s="674" t="s">
        <v>521</v>
      </c>
      <c r="AJ135" s="691"/>
      <c r="AK135" s="691"/>
      <c r="AL135" s="691"/>
      <c r="AM135" s="674" t="s">
        <v>521</v>
      </c>
      <c r="AN135" s="691"/>
      <c r="AO135" s="691"/>
      <c r="AP135" s="691"/>
      <c r="AQ135" s="674" t="s">
        <v>521</v>
      </c>
      <c r="AR135" s="691"/>
      <c r="AS135" s="691"/>
      <c r="AT135" s="691"/>
      <c r="AU135" s="674">
        <v>100</v>
      </c>
      <c r="AV135" s="691"/>
      <c r="AW135" s="691"/>
      <c r="AX135" s="826"/>
      <c r="AY135">
        <f>$AY$132</f>
        <v>1</v>
      </c>
    </row>
    <row r="136" spans="1:51" ht="18.75" hidden="1" customHeight="1">
      <c r="A136" s="38"/>
      <c r="B136" s="107"/>
      <c r="C136" s="143"/>
      <c r="D136" s="107"/>
      <c r="E136" s="143"/>
      <c r="F136" s="235"/>
      <c r="G136" s="307" t="s">
        <v>381</v>
      </c>
      <c r="H136" s="355"/>
      <c r="I136" s="355"/>
      <c r="J136" s="355"/>
      <c r="K136" s="355"/>
      <c r="L136" s="355"/>
      <c r="M136" s="355"/>
      <c r="N136" s="355"/>
      <c r="O136" s="355"/>
      <c r="P136" s="355"/>
      <c r="Q136" s="355"/>
      <c r="R136" s="355"/>
      <c r="S136" s="355"/>
      <c r="T136" s="355"/>
      <c r="U136" s="355"/>
      <c r="V136" s="355"/>
      <c r="W136" s="355"/>
      <c r="X136" s="495"/>
      <c r="Y136" s="511"/>
      <c r="Z136" s="538"/>
      <c r="AA136" s="559"/>
      <c r="AB136" s="601" t="s">
        <v>46</v>
      </c>
      <c r="AC136" s="355"/>
      <c r="AD136" s="495"/>
      <c r="AE136" s="435" t="s">
        <v>498</v>
      </c>
      <c r="AF136" s="345"/>
      <c r="AG136" s="345"/>
      <c r="AH136" s="413"/>
      <c r="AI136" s="435" t="s">
        <v>84</v>
      </c>
      <c r="AJ136" s="345"/>
      <c r="AK136" s="345"/>
      <c r="AL136" s="413"/>
      <c r="AM136" s="435" t="s">
        <v>200</v>
      </c>
      <c r="AN136" s="345"/>
      <c r="AO136" s="345"/>
      <c r="AP136" s="413"/>
      <c r="AQ136" s="601" t="s">
        <v>364</v>
      </c>
      <c r="AR136" s="355"/>
      <c r="AS136" s="355"/>
      <c r="AT136" s="495"/>
      <c r="AU136" s="777" t="s">
        <v>385</v>
      </c>
      <c r="AV136" s="777"/>
      <c r="AW136" s="777"/>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365</v>
      </c>
      <c r="AT137" s="414"/>
      <c r="AU137" s="679"/>
      <c r="AV137" s="679"/>
      <c r="AW137" s="346" t="s">
        <v>308</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382</v>
      </c>
      <c r="Z138" s="509"/>
      <c r="AA138" s="557"/>
      <c r="AB138" s="602"/>
      <c r="AC138" s="590"/>
      <c r="AD138" s="590"/>
      <c r="AE138" s="674"/>
      <c r="AF138" s="691"/>
      <c r="AG138" s="691"/>
      <c r="AH138" s="691"/>
      <c r="AI138" s="674"/>
      <c r="AJ138" s="691"/>
      <c r="AK138" s="691"/>
      <c r="AL138" s="691"/>
      <c r="AM138" s="674"/>
      <c r="AN138" s="691"/>
      <c r="AO138" s="691"/>
      <c r="AP138" s="691"/>
      <c r="AQ138" s="674"/>
      <c r="AR138" s="691"/>
      <c r="AS138" s="691"/>
      <c r="AT138" s="691"/>
      <c r="AU138" s="674"/>
      <c r="AV138" s="691"/>
      <c r="AW138" s="691"/>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102</v>
      </c>
      <c r="Z139" s="131"/>
      <c r="AA139" s="187"/>
      <c r="AB139" s="603"/>
      <c r="AC139" s="589"/>
      <c r="AD139" s="589"/>
      <c r="AE139" s="674"/>
      <c r="AF139" s="691"/>
      <c r="AG139" s="691"/>
      <c r="AH139" s="691"/>
      <c r="AI139" s="674"/>
      <c r="AJ139" s="691"/>
      <c r="AK139" s="691"/>
      <c r="AL139" s="691"/>
      <c r="AM139" s="674"/>
      <c r="AN139" s="691"/>
      <c r="AO139" s="691"/>
      <c r="AP139" s="691"/>
      <c r="AQ139" s="674"/>
      <c r="AR139" s="691"/>
      <c r="AS139" s="691"/>
      <c r="AT139" s="691"/>
      <c r="AU139" s="674"/>
      <c r="AV139" s="691"/>
      <c r="AW139" s="691"/>
      <c r="AX139" s="826"/>
      <c r="AY139">
        <f>$AY$136</f>
        <v>0</v>
      </c>
    </row>
    <row r="140" spans="1:51" ht="18.75" hidden="1" customHeight="1">
      <c r="A140" s="38"/>
      <c r="B140" s="107"/>
      <c r="C140" s="143"/>
      <c r="D140" s="107"/>
      <c r="E140" s="143"/>
      <c r="F140" s="235"/>
      <c r="G140" s="307" t="s">
        <v>381</v>
      </c>
      <c r="H140" s="355"/>
      <c r="I140" s="355"/>
      <c r="J140" s="355"/>
      <c r="K140" s="355"/>
      <c r="L140" s="355"/>
      <c r="M140" s="355"/>
      <c r="N140" s="355"/>
      <c r="O140" s="355"/>
      <c r="P140" s="355"/>
      <c r="Q140" s="355"/>
      <c r="R140" s="355"/>
      <c r="S140" s="355"/>
      <c r="T140" s="355"/>
      <c r="U140" s="355"/>
      <c r="V140" s="355"/>
      <c r="W140" s="355"/>
      <c r="X140" s="495"/>
      <c r="Y140" s="511"/>
      <c r="Z140" s="538"/>
      <c r="AA140" s="559"/>
      <c r="AB140" s="601" t="s">
        <v>46</v>
      </c>
      <c r="AC140" s="355"/>
      <c r="AD140" s="495"/>
      <c r="AE140" s="435" t="s">
        <v>498</v>
      </c>
      <c r="AF140" s="345"/>
      <c r="AG140" s="345"/>
      <c r="AH140" s="413"/>
      <c r="AI140" s="435" t="s">
        <v>84</v>
      </c>
      <c r="AJ140" s="345"/>
      <c r="AK140" s="345"/>
      <c r="AL140" s="413"/>
      <c r="AM140" s="435" t="s">
        <v>200</v>
      </c>
      <c r="AN140" s="345"/>
      <c r="AO140" s="345"/>
      <c r="AP140" s="413"/>
      <c r="AQ140" s="601" t="s">
        <v>364</v>
      </c>
      <c r="AR140" s="355"/>
      <c r="AS140" s="355"/>
      <c r="AT140" s="495"/>
      <c r="AU140" s="777" t="s">
        <v>385</v>
      </c>
      <c r="AV140" s="777"/>
      <c r="AW140" s="777"/>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365</v>
      </c>
      <c r="AT141" s="414"/>
      <c r="AU141" s="679"/>
      <c r="AV141" s="679"/>
      <c r="AW141" s="346" t="s">
        <v>308</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382</v>
      </c>
      <c r="Z142" s="509"/>
      <c r="AA142" s="557"/>
      <c r="AB142" s="602"/>
      <c r="AC142" s="590"/>
      <c r="AD142" s="590"/>
      <c r="AE142" s="674"/>
      <c r="AF142" s="691"/>
      <c r="AG142" s="691"/>
      <c r="AH142" s="691"/>
      <c r="AI142" s="674"/>
      <c r="AJ142" s="691"/>
      <c r="AK142" s="691"/>
      <c r="AL142" s="691"/>
      <c r="AM142" s="674"/>
      <c r="AN142" s="691"/>
      <c r="AO142" s="691"/>
      <c r="AP142" s="691"/>
      <c r="AQ142" s="674"/>
      <c r="AR142" s="691"/>
      <c r="AS142" s="691"/>
      <c r="AT142" s="691"/>
      <c r="AU142" s="674"/>
      <c r="AV142" s="691"/>
      <c r="AW142" s="691"/>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102</v>
      </c>
      <c r="Z143" s="131"/>
      <c r="AA143" s="187"/>
      <c r="AB143" s="603"/>
      <c r="AC143" s="589"/>
      <c r="AD143" s="589"/>
      <c r="AE143" s="674"/>
      <c r="AF143" s="691"/>
      <c r="AG143" s="691"/>
      <c r="AH143" s="691"/>
      <c r="AI143" s="674"/>
      <c r="AJ143" s="691"/>
      <c r="AK143" s="691"/>
      <c r="AL143" s="691"/>
      <c r="AM143" s="674"/>
      <c r="AN143" s="691"/>
      <c r="AO143" s="691"/>
      <c r="AP143" s="691"/>
      <c r="AQ143" s="674"/>
      <c r="AR143" s="691"/>
      <c r="AS143" s="691"/>
      <c r="AT143" s="691"/>
      <c r="AU143" s="674"/>
      <c r="AV143" s="691"/>
      <c r="AW143" s="691"/>
      <c r="AX143" s="826"/>
      <c r="AY143">
        <f>$AY$140</f>
        <v>0</v>
      </c>
    </row>
    <row r="144" spans="1:51" ht="18.75" hidden="1" customHeight="1">
      <c r="A144" s="38"/>
      <c r="B144" s="107"/>
      <c r="C144" s="143"/>
      <c r="D144" s="107"/>
      <c r="E144" s="143"/>
      <c r="F144" s="235"/>
      <c r="G144" s="307" t="s">
        <v>381</v>
      </c>
      <c r="H144" s="355"/>
      <c r="I144" s="355"/>
      <c r="J144" s="355"/>
      <c r="K144" s="355"/>
      <c r="L144" s="355"/>
      <c r="M144" s="355"/>
      <c r="N144" s="355"/>
      <c r="O144" s="355"/>
      <c r="P144" s="355"/>
      <c r="Q144" s="355"/>
      <c r="R144" s="355"/>
      <c r="S144" s="355"/>
      <c r="T144" s="355"/>
      <c r="U144" s="355"/>
      <c r="V144" s="355"/>
      <c r="W144" s="355"/>
      <c r="X144" s="495"/>
      <c r="Y144" s="511"/>
      <c r="Z144" s="538"/>
      <c r="AA144" s="559"/>
      <c r="AB144" s="601" t="s">
        <v>46</v>
      </c>
      <c r="AC144" s="355"/>
      <c r="AD144" s="495"/>
      <c r="AE144" s="435" t="s">
        <v>498</v>
      </c>
      <c r="AF144" s="345"/>
      <c r="AG144" s="345"/>
      <c r="AH144" s="413"/>
      <c r="AI144" s="435" t="s">
        <v>84</v>
      </c>
      <c r="AJ144" s="345"/>
      <c r="AK144" s="345"/>
      <c r="AL144" s="413"/>
      <c r="AM144" s="435" t="s">
        <v>200</v>
      </c>
      <c r="AN144" s="345"/>
      <c r="AO144" s="345"/>
      <c r="AP144" s="413"/>
      <c r="AQ144" s="601" t="s">
        <v>364</v>
      </c>
      <c r="AR144" s="355"/>
      <c r="AS144" s="355"/>
      <c r="AT144" s="495"/>
      <c r="AU144" s="777" t="s">
        <v>385</v>
      </c>
      <c r="AV144" s="777"/>
      <c r="AW144" s="777"/>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365</v>
      </c>
      <c r="AT145" s="414"/>
      <c r="AU145" s="679"/>
      <c r="AV145" s="679"/>
      <c r="AW145" s="346" t="s">
        <v>308</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382</v>
      </c>
      <c r="Z146" s="509"/>
      <c r="AA146" s="557"/>
      <c r="AB146" s="602"/>
      <c r="AC146" s="590"/>
      <c r="AD146" s="590"/>
      <c r="AE146" s="674"/>
      <c r="AF146" s="691"/>
      <c r="AG146" s="691"/>
      <c r="AH146" s="691"/>
      <c r="AI146" s="674"/>
      <c r="AJ146" s="691"/>
      <c r="AK146" s="691"/>
      <c r="AL146" s="691"/>
      <c r="AM146" s="674"/>
      <c r="AN146" s="691"/>
      <c r="AO146" s="691"/>
      <c r="AP146" s="691"/>
      <c r="AQ146" s="674"/>
      <c r="AR146" s="691"/>
      <c r="AS146" s="691"/>
      <c r="AT146" s="691"/>
      <c r="AU146" s="674"/>
      <c r="AV146" s="691"/>
      <c r="AW146" s="691"/>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102</v>
      </c>
      <c r="Z147" s="131"/>
      <c r="AA147" s="187"/>
      <c r="AB147" s="603"/>
      <c r="AC147" s="589"/>
      <c r="AD147" s="589"/>
      <c r="AE147" s="674"/>
      <c r="AF147" s="691"/>
      <c r="AG147" s="691"/>
      <c r="AH147" s="691"/>
      <c r="AI147" s="674"/>
      <c r="AJ147" s="691"/>
      <c r="AK147" s="691"/>
      <c r="AL147" s="691"/>
      <c r="AM147" s="674"/>
      <c r="AN147" s="691"/>
      <c r="AO147" s="691"/>
      <c r="AP147" s="691"/>
      <c r="AQ147" s="674"/>
      <c r="AR147" s="691"/>
      <c r="AS147" s="691"/>
      <c r="AT147" s="691"/>
      <c r="AU147" s="674"/>
      <c r="AV147" s="691"/>
      <c r="AW147" s="691"/>
      <c r="AX147" s="826"/>
      <c r="AY147">
        <f>$AY$144</f>
        <v>0</v>
      </c>
    </row>
    <row r="148" spans="1:51" ht="18.75" hidden="1" customHeight="1">
      <c r="A148" s="38"/>
      <c r="B148" s="107"/>
      <c r="C148" s="143"/>
      <c r="D148" s="107"/>
      <c r="E148" s="143"/>
      <c r="F148" s="235"/>
      <c r="G148" s="307" t="s">
        <v>381</v>
      </c>
      <c r="H148" s="355"/>
      <c r="I148" s="355"/>
      <c r="J148" s="355"/>
      <c r="K148" s="355"/>
      <c r="L148" s="355"/>
      <c r="M148" s="355"/>
      <c r="N148" s="355"/>
      <c r="O148" s="355"/>
      <c r="P148" s="355"/>
      <c r="Q148" s="355"/>
      <c r="R148" s="355"/>
      <c r="S148" s="355"/>
      <c r="T148" s="355"/>
      <c r="U148" s="355"/>
      <c r="V148" s="355"/>
      <c r="W148" s="355"/>
      <c r="X148" s="495"/>
      <c r="Y148" s="511"/>
      <c r="Z148" s="538"/>
      <c r="AA148" s="559"/>
      <c r="AB148" s="601" t="s">
        <v>46</v>
      </c>
      <c r="AC148" s="355"/>
      <c r="AD148" s="495"/>
      <c r="AE148" s="435" t="s">
        <v>498</v>
      </c>
      <c r="AF148" s="345"/>
      <c r="AG148" s="345"/>
      <c r="AH148" s="413"/>
      <c r="AI148" s="435" t="s">
        <v>84</v>
      </c>
      <c r="AJ148" s="345"/>
      <c r="AK148" s="345"/>
      <c r="AL148" s="413"/>
      <c r="AM148" s="435" t="s">
        <v>200</v>
      </c>
      <c r="AN148" s="345"/>
      <c r="AO148" s="345"/>
      <c r="AP148" s="413"/>
      <c r="AQ148" s="601" t="s">
        <v>364</v>
      </c>
      <c r="AR148" s="355"/>
      <c r="AS148" s="355"/>
      <c r="AT148" s="495"/>
      <c r="AU148" s="777" t="s">
        <v>385</v>
      </c>
      <c r="AV148" s="777"/>
      <c r="AW148" s="777"/>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365</v>
      </c>
      <c r="AT149" s="414"/>
      <c r="AU149" s="679"/>
      <c r="AV149" s="679"/>
      <c r="AW149" s="346" t="s">
        <v>308</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382</v>
      </c>
      <c r="Z150" s="509"/>
      <c r="AA150" s="557"/>
      <c r="AB150" s="602"/>
      <c r="AC150" s="590"/>
      <c r="AD150" s="590"/>
      <c r="AE150" s="674"/>
      <c r="AF150" s="691"/>
      <c r="AG150" s="691"/>
      <c r="AH150" s="691"/>
      <c r="AI150" s="674"/>
      <c r="AJ150" s="691"/>
      <c r="AK150" s="691"/>
      <c r="AL150" s="691"/>
      <c r="AM150" s="674"/>
      <c r="AN150" s="691"/>
      <c r="AO150" s="691"/>
      <c r="AP150" s="691"/>
      <c r="AQ150" s="674"/>
      <c r="AR150" s="691"/>
      <c r="AS150" s="691"/>
      <c r="AT150" s="691"/>
      <c r="AU150" s="674"/>
      <c r="AV150" s="691"/>
      <c r="AW150" s="691"/>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102</v>
      </c>
      <c r="Z151" s="131"/>
      <c r="AA151" s="187"/>
      <c r="AB151" s="603"/>
      <c r="AC151" s="589"/>
      <c r="AD151" s="589"/>
      <c r="AE151" s="674"/>
      <c r="AF151" s="691"/>
      <c r="AG151" s="691"/>
      <c r="AH151" s="691"/>
      <c r="AI151" s="674"/>
      <c r="AJ151" s="691"/>
      <c r="AK151" s="691"/>
      <c r="AL151" s="691"/>
      <c r="AM151" s="674"/>
      <c r="AN151" s="691"/>
      <c r="AO151" s="691"/>
      <c r="AP151" s="691"/>
      <c r="AQ151" s="674"/>
      <c r="AR151" s="691"/>
      <c r="AS151" s="691"/>
      <c r="AT151" s="691"/>
      <c r="AU151" s="674"/>
      <c r="AV151" s="691"/>
      <c r="AW151" s="691"/>
      <c r="AX151" s="826"/>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5" t="s">
        <v>481</v>
      </c>
      <c r="R152" s="345"/>
      <c r="S152" s="345"/>
      <c r="T152" s="345"/>
      <c r="U152" s="345"/>
      <c r="V152" s="345"/>
      <c r="W152" s="345"/>
      <c r="X152" s="345"/>
      <c r="Y152" s="345"/>
      <c r="Z152" s="345"/>
      <c r="AA152" s="345"/>
      <c r="AB152" s="604" t="s">
        <v>483</v>
      </c>
      <c r="AC152" s="345"/>
      <c r="AD152" s="413"/>
      <c r="AE152" s="435" t="s">
        <v>387</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7"/>
      <c r="AC156" s="623"/>
      <c r="AD156" s="623"/>
      <c r="AE156" s="166" t="s">
        <v>388</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5" t="s">
        <v>481</v>
      </c>
      <c r="R159" s="345"/>
      <c r="S159" s="345"/>
      <c r="T159" s="345"/>
      <c r="U159" s="345"/>
      <c r="V159" s="345"/>
      <c r="W159" s="345"/>
      <c r="X159" s="345"/>
      <c r="Y159" s="345"/>
      <c r="Z159" s="345"/>
      <c r="AA159" s="345"/>
      <c r="AB159" s="604" t="s">
        <v>483</v>
      </c>
      <c r="AC159" s="345"/>
      <c r="AD159" s="413"/>
      <c r="AE159" s="675" t="s">
        <v>387</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6"/>
      <c r="AF160" s="696"/>
      <c r="AG160" s="696"/>
      <c r="AH160" s="696"/>
      <c r="AI160" s="696"/>
      <c r="AJ160" s="696"/>
      <c r="AK160" s="696"/>
      <c r="AL160" s="696"/>
      <c r="AM160" s="696"/>
      <c r="AN160" s="696"/>
      <c r="AO160" s="696"/>
      <c r="AP160" s="696"/>
      <c r="AQ160" s="696"/>
      <c r="AR160" s="696"/>
      <c r="AS160" s="696"/>
      <c r="AT160" s="696"/>
      <c r="AU160" s="696"/>
      <c r="AV160" s="696"/>
      <c r="AW160" s="696"/>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7"/>
      <c r="AC163" s="623"/>
      <c r="AD163" s="623"/>
      <c r="AE163" s="166" t="s">
        <v>388</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5" t="s">
        <v>481</v>
      </c>
      <c r="R166" s="345"/>
      <c r="S166" s="345"/>
      <c r="T166" s="345"/>
      <c r="U166" s="345"/>
      <c r="V166" s="345"/>
      <c r="W166" s="345"/>
      <c r="X166" s="345"/>
      <c r="Y166" s="345"/>
      <c r="Z166" s="345"/>
      <c r="AA166" s="345"/>
      <c r="AB166" s="604" t="s">
        <v>483</v>
      </c>
      <c r="AC166" s="345"/>
      <c r="AD166" s="413"/>
      <c r="AE166" s="675" t="s">
        <v>387</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6"/>
      <c r="AF167" s="696"/>
      <c r="AG167" s="696"/>
      <c r="AH167" s="696"/>
      <c r="AI167" s="696"/>
      <c r="AJ167" s="696"/>
      <c r="AK167" s="696"/>
      <c r="AL167" s="696"/>
      <c r="AM167" s="696"/>
      <c r="AN167" s="696"/>
      <c r="AO167" s="696"/>
      <c r="AP167" s="696"/>
      <c r="AQ167" s="696"/>
      <c r="AR167" s="696"/>
      <c r="AS167" s="696"/>
      <c r="AT167" s="696"/>
      <c r="AU167" s="696"/>
      <c r="AV167" s="696"/>
      <c r="AW167" s="696"/>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7"/>
      <c r="AC170" s="623"/>
      <c r="AD170" s="623"/>
      <c r="AE170" s="166" t="s">
        <v>388</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5" t="s">
        <v>481</v>
      </c>
      <c r="R173" s="345"/>
      <c r="S173" s="345"/>
      <c r="T173" s="345"/>
      <c r="U173" s="345"/>
      <c r="V173" s="345"/>
      <c r="W173" s="345"/>
      <c r="X173" s="345"/>
      <c r="Y173" s="345"/>
      <c r="Z173" s="345"/>
      <c r="AA173" s="345"/>
      <c r="AB173" s="604" t="s">
        <v>483</v>
      </c>
      <c r="AC173" s="345"/>
      <c r="AD173" s="413"/>
      <c r="AE173" s="675" t="s">
        <v>387</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6"/>
      <c r="AF174" s="696"/>
      <c r="AG174" s="696"/>
      <c r="AH174" s="696"/>
      <c r="AI174" s="696"/>
      <c r="AJ174" s="696"/>
      <c r="AK174" s="696"/>
      <c r="AL174" s="696"/>
      <c r="AM174" s="696"/>
      <c r="AN174" s="696"/>
      <c r="AO174" s="696"/>
      <c r="AP174" s="696"/>
      <c r="AQ174" s="696"/>
      <c r="AR174" s="696"/>
      <c r="AS174" s="696"/>
      <c r="AT174" s="696"/>
      <c r="AU174" s="696"/>
      <c r="AV174" s="696"/>
      <c r="AW174" s="696"/>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7"/>
      <c r="AC177" s="623"/>
      <c r="AD177" s="623"/>
      <c r="AE177" s="166" t="s">
        <v>388</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5" t="s">
        <v>481</v>
      </c>
      <c r="R180" s="345"/>
      <c r="S180" s="345"/>
      <c r="T180" s="345"/>
      <c r="U180" s="345"/>
      <c r="V180" s="345"/>
      <c r="W180" s="345"/>
      <c r="X180" s="345"/>
      <c r="Y180" s="345"/>
      <c r="Z180" s="345"/>
      <c r="AA180" s="345"/>
      <c r="AB180" s="604" t="s">
        <v>483</v>
      </c>
      <c r="AC180" s="345"/>
      <c r="AD180" s="413"/>
      <c r="AE180" s="675" t="s">
        <v>387</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6"/>
      <c r="AF181" s="696"/>
      <c r="AG181" s="696"/>
      <c r="AH181" s="696"/>
      <c r="AI181" s="696"/>
      <c r="AJ181" s="696"/>
      <c r="AK181" s="696"/>
      <c r="AL181" s="696"/>
      <c r="AM181" s="696"/>
      <c r="AN181" s="696"/>
      <c r="AO181" s="696"/>
      <c r="AP181" s="696"/>
      <c r="AQ181" s="696"/>
      <c r="AR181" s="696"/>
      <c r="AS181" s="696"/>
      <c r="AT181" s="696"/>
      <c r="AU181" s="696"/>
      <c r="AV181" s="696"/>
      <c r="AW181" s="696"/>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7"/>
      <c r="AC184" s="623"/>
      <c r="AD184" s="623"/>
      <c r="AE184" s="677" t="s">
        <v>388</v>
      </c>
      <c r="AF184" s="677"/>
      <c r="AG184" s="677"/>
      <c r="AH184" s="677"/>
      <c r="AI184" s="677"/>
      <c r="AJ184" s="677"/>
      <c r="AK184" s="677"/>
      <c r="AL184" s="677"/>
      <c r="AM184" s="677"/>
      <c r="AN184" s="677"/>
      <c r="AO184" s="677"/>
      <c r="AP184" s="677"/>
      <c r="AQ184" s="677"/>
      <c r="AR184" s="677"/>
      <c r="AS184" s="677"/>
      <c r="AT184" s="677"/>
      <c r="AU184" s="677"/>
      <c r="AV184" s="677"/>
      <c r="AW184" s="677"/>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442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404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352</v>
      </c>
      <c r="F192" s="234"/>
      <c r="G192" s="307" t="s">
        <v>381</v>
      </c>
      <c r="H192" s="355"/>
      <c r="I192" s="355"/>
      <c r="J192" s="355"/>
      <c r="K192" s="355"/>
      <c r="L192" s="355"/>
      <c r="M192" s="355"/>
      <c r="N192" s="355"/>
      <c r="O192" s="355"/>
      <c r="P192" s="355"/>
      <c r="Q192" s="355"/>
      <c r="R192" s="355"/>
      <c r="S192" s="355"/>
      <c r="T192" s="355"/>
      <c r="U192" s="355"/>
      <c r="V192" s="355"/>
      <c r="W192" s="355"/>
      <c r="X192" s="495"/>
      <c r="Y192" s="511"/>
      <c r="Z192" s="538"/>
      <c r="AA192" s="559"/>
      <c r="AB192" s="601" t="s">
        <v>46</v>
      </c>
      <c r="AC192" s="355"/>
      <c r="AD192" s="495"/>
      <c r="AE192" s="435" t="s">
        <v>498</v>
      </c>
      <c r="AF192" s="345"/>
      <c r="AG192" s="345"/>
      <c r="AH192" s="413"/>
      <c r="AI192" s="435" t="s">
        <v>84</v>
      </c>
      <c r="AJ192" s="345"/>
      <c r="AK192" s="345"/>
      <c r="AL192" s="413"/>
      <c r="AM192" s="435" t="s">
        <v>200</v>
      </c>
      <c r="AN192" s="345"/>
      <c r="AO192" s="345"/>
      <c r="AP192" s="413"/>
      <c r="AQ192" s="601" t="s">
        <v>364</v>
      </c>
      <c r="AR192" s="355"/>
      <c r="AS192" s="355"/>
      <c r="AT192" s="495"/>
      <c r="AU192" s="777" t="s">
        <v>385</v>
      </c>
      <c r="AV192" s="777"/>
      <c r="AW192" s="777"/>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365</v>
      </c>
      <c r="AT193" s="414"/>
      <c r="AU193" s="679"/>
      <c r="AV193" s="679"/>
      <c r="AW193" s="346" t="s">
        <v>308</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382</v>
      </c>
      <c r="Z194" s="509"/>
      <c r="AA194" s="557"/>
      <c r="AB194" s="602"/>
      <c r="AC194" s="590"/>
      <c r="AD194" s="590"/>
      <c r="AE194" s="674"/>
      <c r="AF194" s="691"/>
      <c r="AG194" s="691"/>
      <c r="AH194" s="691"/>
      <c r="AI194" s="674"/>
      <c r="AJ194" s="691"/>
      <c r="AK194" s="691"/>
      <c r="AL194" s="691"/>
      <c r="AM194" s="674"/>
      <c r="AN194" s="691"/>
      <c r="AO194" s="691"/>
      <c r="AP194" s="691"/>
      <c r="AQ194" s="674"/>
      <c r="AR194" s="691"/>
      <c r="AS194" s="691"/>
      <c r="AT194" s="691"/>
      <c r="AU194" s="674"/>
      <c r="AV194" s="691"/>
      <c r="AW194" s="691"/>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102</v>
      </c>
      <c r="Z195" s="131"/>
      <c r="AA195" s="187"/>
      <c r="AB195" s="603"/>
      <c r="AC195" s="589"/>
      <c r="AD195" s="589"/>
      <c r="AE195" s="674"/>
      <c r="AF195" s="691"/>
      <c r="AG195" s="691"/>
      <c r="AH195" s="691"/>
      <c r="AI195" s="674"/>
      <c r="AJ195" s="691"/>
      <c r="AK195" s="691"/>
      <c r="AL195" s="691"/>
      <c r="AM195" s="674"/>
      <c r="AN195" s="691"/>
      <c r="AO195" s="691"/>
      <c r="AP195" s="691"/>
      <c r="AQ195" s="674"/>
      <c r="AR195" s="691"/>
      <c r="AS195" s="691"/>
      <c r="AT195" s="691"/>
      <c r="AU195" s="674"/>
      <c r="AV195" s="691"/>
      <c r="AW195" s="691"/>
      <c r="AX195" s="826"/>
      <c r="AY195">
        <f>$AY$192</f>
        <v>0</v>
      </c>
    </row>
    <row r="196" spans="1:51" ht="18.75" hidden="1" customHeight="1">
      <c r="A196" s="38"/>
      <c r="B196" s="107"/>
      <c r="C196" s="143"/>
      <c r="D196" s="107"/>
      <c r="E196" s="143"/>
      <c r="F196" s="235"/>
      <c r="G196" s="307" t="s">
        <v>381</v>
      </c>
      <c r="H196" s="355"/>
      <c r="I196" s="355"/>
      <c r="J196" s="355"/>
      <c r="K196" s="355"/>
      <c r="L196" s="355"/>
      <c r="M196" s="355"/>
      <c r="N196" s="355"/>
      <c r="O196" s="355"/>
      <c r="P196" s="355"/>
      <c r="Q196" s="355"/>
      <c r="R196" s="355"/>
      <c r="S196" s="355"/>
      <c r="T196" s="355"/>
      <c r="U196" s="355"/>
      <c r="V196" s="355"/>
      <c r="W196" s="355"/>
      <c r="X196" s="495"/>
      <c r="Y196" s="511"/>
      <c r="Z196" s="538"/>
      <c r="AA196" s="559"/>
      <c r="AB196" s="601" t="s">
        <v>46</v>
      </c>
      <c r="AC196" s="355"/>
      <c r="AD196" s="495"/>
      <c r="AE196" s="435" t="s">
        <v>498</v>
      </c>
      <c r="AF196" s="345"/>
      <c r="AG196" s="345"/>
      <c r="AH196" s="413"/>
      <c r="AI196" s="435" t="s">
        <v>84</v>
      </c>
      <c r="AJ196" s="345"/>
      <c r="AK196" s="345"/>
      <c r="AL196" s="413"/>
      <c r="AM196" s="435" t="s">
        <v>200</v>
      </c>
      <c r="AN196" s="345"/>
      <c r="AO196" s="345"/>
      <c r="AP196" s="413"/>
      <c r="AQ196" s="601" t="s">
        <v>364</v>
      </c>
      <c r="AR196" s="355"/>
      <c r="AS196" s="355"/>
      <c r="AT196" s="495"/>
      <c r="AU196" s="777" t="s">
        <v>385</v>
      </c>
      <c r="AV196" s="777"/>
      <c r="AW196" s="777"/>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365</v>
      </c>
      <c r="AT197" s="414"/>
      <c r="AU197" s="679"/>
      <c r="AV197" s="679"/>
      <c r="AW197" s="346" t="s">
        <v>308</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382</v>
      </c>
      <c r="Z198" s="509"/>
      <c r="AA198" s="557"/>
      <c r="AB198" s="602"/>
      <c r="AC198" s="590"/>
      <c r="AD198" s="590"/>
      <c r="AE198" s="674"/>
      <c r="AF198" s="691"/>
      <c r="AG198" s="691"/>
      <c r="AH198" s="691"/>
      <c r="AI198" s="674"/>
      <c r="AJ198" s="691"/>
      <c r="AK198" s="691"/>
      <c r="AL198" s="691"/>
      <c r="AM198" s="674"/>
      <c r="AN198" s="691"/>
      <c r="AO198" s="691"/>
      <c r="AP198" s="691"/>
      <c r="AQ198" s="674"/>
      <c r="AR198" s="691"/>
      <c r="AS198" s="691"/>
      <c r="AT198" s="691"/>
      <c r="AU198" s="674"/>
      <c r="AV198" s="691"/>
      <c r="AW198" s="691"/>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102</v>
      </c>
      <c r="Z199" s="131"/>
      <c r="AA199" s="187"/>
      <c r="AB199" s="603"/>
      <c r="AC199" s="589"/>
      <c r="AD199" s="589"/>
      <c r="AE199" s="674"/>
      <c r="AF199" s="691"/>
      <c r="AG199" s="691"/>
      <c r="AH199" s="691"/>
      <c r="AI199" s="674"/>
      <c r="AJ199" s="691"/>
      <c r="AK199" s="691"/>
      <c r="AL199" s="691"/>
      <c r="AM199" s="674"/>
      <c r="AN199" s="691"/>
      <c r="AO199" s="691"/>
      <c r="AP199" s="691"/>
      <c r="AQ199" s="674"/>
      <c r="AR199" s="691"/>
      <c r="AS199" s="691"/>
      <c r="AT199" s="691"/>
      <c r="AU199" s="674"/>
      <c r="AV199" s="691"/>
      <c r="AW199" s="691"/>
      <c r="AX199" s="826"/>
      <c r="AY199">
        <f>$AY$196</f>
        <v>0</v>
      </c>
    </row>
    <row r="200" spans="1:51" ht="18.75" hidden="1" customHeight="1">
      <c r="A200" s="38"/>
      <c r="B200" s="107"/>
      <c r="C200" s="143"/>
      <c r="D200" s="107"/>
      <c r="E200" s="143"/>
      <c r="F200" s="235"/>
      <c r="G200" s="307" t="s">
        <v>381</v>
      </c>
      <c r="H200" s="355"/>
      <c r="I200" s="355"/>
      <c r="J200" s="355"/>
      <c r="K200" s="355"/>
      <c r="L200" s="355"/>
      <c r="M200" s="355"/>
      <c r="N200" s="355"/>
      <c r="O200" s="355"/>
      <c r="P200" s="355"/>
      <c r="Q200" s="355"/>
      <c r="R200" s="355"/>
      <c r="S200" s="355"/>
      <c r="T200" s="355"/>
      <c r="U200" s="355"/>
      <c r="V200" s="355"/>
      <c r="W200" s="355"/>
      <c r="X200" s="495"/>
      <c r="Y200" s="511"/>
      <c r="Z200" s="538"/>
      <c r="AA200" s="559"/>
      <c r="AB200" s="601" t="s">
        <v>46</v>
      </c>
      <c r="AC200" s="355"/>
      <c r="AD200" s="495"/>
      <c r="AE200" s="435" t="s">
        <v>498</v>
      </c>
      <c r="AF200" s="345"/>
      <c r="AG200" s="345"/>
      <c r="AH200" s="413"/>
      <c r="AI200" s="435" t="s">
        <v>84</v>
      </c>
      <c r="AJ200" s="345"/>
      <c r="AK200" s="345"/>
      <c r="AL200" s="413"/>
      <c r="AM200" s="435" t="s">
        <v>200</v>
      </c>
      <c r="AN200" s="345"/>
      <c r="AO200" s="345"/>
      <c r="AP200" s="413"/>
      <c r="AQ200" s="601" t="s">
        <v>364</v>
      </c>
      <c r="AR200" s="355"/>
      <c r="AS200" s="355"/>
      <c r="AT200" s="495"/>
      <c r="AU200" s="777" t="s">
        <v>385</v>
      </c>
      <c r="AV200" s="777"/>
      <c r="AW200" s="777"/>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365</v>
      </c>
      <c r="AT201" s="414"/>
      <c r="AU201" s="679"/>
      <c r="AV201" s="679"/>
      <c r="AW201" s="346" t="s">
        <v>308</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382</v>
      </c>
      <c r="Z202" s="509"/>
      <c r="AA202" s="557"/>
      <c r="AB202" s="602"/>
      <c r="AC202" s="590"/>
      <c r="AD202" s="590"/>
      <c r="AE202" s="674"/>
      <c r="AF202" s="691"/>
      <c r="AG202" s="691"/>
      <c r="AH202" s="691"/>
      <c r="AI202" s="674"/>
      <c r="AJ202" s="691"/>
      <c r="AK202" s="691"/>
      <c r="AL202" s="691"/>
      <c r="AM202" s="674"/>
      <c r="AN202" s="691"/>
      <c r="AO202" s="691"/>
      <c r="AP202" s="691"/>
      <c r="AQ202" s="674"/>
      <c r="AR202" s="691"/>
      <c r="AS202" s="691"/>
      <c r="AT202" s="691"/>
      <c r="AU202" s="674"/>
      <c r="AV202" s="691"/>
      <c r="AW202" s="691"/>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102</v>
      </c>
      <c r="Z203" s="131"/>
      <c r="AA203" s="187"/>
      <c r="AB203" s="603"/>
      <c r="AC203" s="589"/>
      <c r="AD203" s="589"/>
      <c r="AE203" s="674"/>
      <c r="AF203" s="691"/>
      <c r="AG203" s="691"/>
      <c r="AH203" s="691"/>
      <c r="AI203" s="674"/>
      <c r="AJ203" s="691"/>
      <c r="AK203" s="691"/>
      <c r="AL203" s="691"/>
      <c r="AM203" s="674"/>
      <c r="AN203" s="691"/>
      <c r="AO203" s="691"/>
      <c r="AP203" s="691"/>
      <c r="AQ203" s="674"/>
      <c r="AR203" s="691"/>
      <c r="AS203" s="691"/>
      <c r="AT203" s="691"/>
      <c r="AU203" s="674"/>
      <c r="AV203" s="691"/>
      <c r="AW203" s="691"/>
      <c r="AX203" s="826"/>
      <c r="AY203">
        <f>$AY$200</f>
        <v>0</v>
      </c>
    </row>
    <row r="204" spans="1:51" ht="18.75" hidden="1" customHeight="1">
      <c r="A204" s="38"/>
      <c r="B204" s="107"/>
      <c r="C204" s="143"/>
      <c r="D204" s="107"/>
      <c r="E204" s="143"/>
      <c r="F204" s="235"/>
      <c r="G204" s="307" t="s">
        <v>381</v>
      </c>
      <c r="H204" s="355"/>
      <c r="I204" s="355"/>
      <c r="J204" s="355"/>
      <c r="K204" s="355"/>
      <c r="L204" s="355"/>
      <c r="M204" s="355"/>
      <c r="N204" s="355"/>
      <c r="O204" s="355"/>
      <c r="P204" s="355"/>
      <c r="Q204" s="355"/>
      <c r="R204" s="355"/>
      <c r="S204" s="355"/>
      <c r="T204" s="355"/>
      <c r="U204" s="355"/>
      <c r="V204" s="355"/>
      <c r="W204" s="355"/>
      <c r="X204" s="495"/>
      <c r="Y204" s="511"/>
      <c r="Z204" s="538"/>
      <c r="AA204" s="559"/>
      <c r="AB204" s="601" t="s">
        <v>46</v>
      </c>
      <c r="AC204" s="355"/>
      <c r="AD204" s="495"/>
      <c r="AE204" s="435" t="s">
        <v>498</v>
      </c>
      <c r="AF204" s="345"/>
      <c r="AG204" s="345"/>
      <c r="AH204" s="413"/>
      <c r="AI204" s="435" t="s">
        <v>84</v>
      </c>
      <c r="AJ204" s="345"/>
      <c r="AK204" s="345"/>
      <c r="AL204" s="413"/>
      <c r="AM204" s="435" t="s">
        <v>200</v>
      </c>
      <c r="AN204" s="345"/>
      <c r="AO204" s="345"/>
      <c r="AP204" s="413"/>
      <c r="AQ204" s="601" t="s">
        <v>364</v>
      </c>
      <c r="AR204" s="355"/>
      <c r="AS204" s="355"/>
      <c r="AT204" s="495"/>
      <c r="AU204" s="777" t="s">
        <v>385</v>
      </c>
      <c r="AV204" s="777"/>
      <c r="AW204" s="777"/>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365</v>
      </c>
      <c r="AT205" s="414"/>
      <c r="AU205" s="679"/>
      <c r="AV205" s="679"/>
      <c r="AW205" s="346" t="s">
        <v>308</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382</v>
      </c>
      <c r="Z206" s="509"/>
      <c r="AA206" s="557"/>
      <c r="AB206" s="602"/>
      <c r="AC206" s="590"/>
      <c r="AD206" s="590"/>
      <c r="AE206" s="674"/>
      <c r="AF206" s="691"/>
      <c r="AG206" s="691"/>
      <c r="AH206" s="691"/>
      <c r="AI206" s="674"/>
      <c r="AJ206" s="691"/>
      <c r="AK206" s="691"/>
      <c r="AL206" s="691"/>
      <c r="AM206" s="674"/>
      <c r="AN206" s="691"/>
      <c r="AO206" s="691"/>
      <c r="AP206" s="691"/>
      <c r="AQ206" s="674"/>
      <c r="AR206" s="691"/>
      <c r="AS206" s="691"/>
      <c r="AT206" s="691"/>
      <c r="AU206" s="674"/>
      <c r="AV206" s="691"/>
      <c r="AW206" s="691"/>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102</v>
      </c>
      <c r="Z207" s="131"/>
      <c r="AA207" s="187"/>
      <c r="AB207" s="603"/>
      <c r="AC207" s="589"/>
      <c r="AD207" s="589"/>
      <c r="AE207" s="674"/>
      <c r="AF207" s="691"/>
      <c r="AG207" s="691"/>
      <c r="AH207" s="691"/>
      <c r="AI207" s="674"/>
      <c r="AJ207" s="691"/>
      <c r="AK207" s="691"/>
      <c r="AL207" s="691"/>
      <c r="AM207" s="674"/>
      <c r="AN207" s="691"/>
      <c r="AO207" s="691"/>
      <c r="AP207" s="691"/>
      <c r="AQ207" s="674"/>
      <c r="AR207" s="691"/>
      <c r="AS207" s="691"/>
      <c r="AT207" s="691"/>
      <c r="AU207" s="674"/>
      <c r="AV207" s="691"/>
      <c r="AW207" s="691"/>
      <c r="AX207" s="826"/>
      <c r="AY207">
        <f>$AY$204</f>
        <v>0</v>
      </c>
    </row>
    <row r="208" spans="1:51" ht="18.75" hidden="1" customHeight="1">
      <c r="A208" s="38"/>
      <c r="B208" s="107"/>
      <c r="C208" s="143"/>
      <c r="D208" s="107"/>
      <c r="E208" s="143"/>
      <c r="F208" s="235"/>
      <c r="G208" s="307" t="s">
        <v>381</v>
      </c>
      <c r="H208" s="355"/>
      <c r="I208" s="355"/>
      <c r="J208" s="355"/>
      <c r="K208" s="355"/>
      <c r="L208" s="355"/>
      <c r="M208" s="355"/>
      <c r="N208" s="355"/>
      <c r="O208" s="355"/>
      <c r="P208" s="355"/>
      <c r="Q208" s="355"/>
      <c r="R208" s="355"/>
      <c r="S208" s="355"/>
      <c r="T208" s="355"/>
      <c r="U208" s="355"/>
      <c r="V208" s="355"/>
      <c r="W208" s="355"/>
      <c r="X208" s="495"/>
      <c r="Y208" s="511"/>
      <c r="Z208" s="538"/>
      <c r="AA208" s="559"/>
      <c r="AB208" s="601" t="s">
        <v>46</v>
      </c>
      <c r="AC208" s="355"/>
      <c r="AD208" s="495"/>
      <c r="AE208" s="435" t="s">
        <v>498</v>
      </c>
      <c r="AF208" s="345"/>
      <c r="AG208" s="345"/>
      <c r="AH208" s="413"/>
      <c r="AI208" s="435" t="s">
        <v>84</v>
      </c>
      <c r="AJ208" s="345"/>
      <c r="AK208" s="345"/>
      <c r="AL208" s="413"/>
      <c r="AM208" s="435" t="s">
        <v>200</v>
      </c>
      <c r="AN208" s="345"/>
      <c r="AO208" s="345"/>
      <c r="AP208" s="413"/>
      <c r="AQ208" s="601" t="s">
        <v>364</v>
      </c>
      <c r="AR208" s="355"/>
      <c r="AS208" s="355"/>
      <c r="AT208" s="495"/>
      <c r="AU208" s="777" t="s">
        <v>385</v>
      </c>
      <c r="AV208" s="777"/>
      <c r="AW208" s="777"/>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365</v>
      </c>
      <c r="AT209" s="414"/>
      <c r="AU209" s="679"/>
      <c r="AV209" s="679"/>
      <c r="AW209" s="346" t="s">
        <v>308</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382</v>
      </c>
      <c r="Z210" s="509"/>
      <c r="AA210" s="557"/>
      <c r="AB210" s="602"/>
      <c r="AC210" s="590"/>
      <c r="AD210" s="590"/>
      <c r="AE210" s="674"/>
      <c r="AF210" s="691"/>
      <c r="AG210" s="691"/>
      <c r="AH210" s="691"/>
      <c r="AI210" s="674"/>
      <c r="AJ210" s="691"/>
      <c r="AK210" s="691"/>
      <c r="AL210" s="691"/>
      <c r="AM210" s="674"/>
      <c r="AN210" s="691"/>
      <c r="AO210" s="691"/>
      <c r="AP210" s="691"/>
      <c r="AQ210" s="674"/>
      <c r="AR210" s="691"/>
      <c r="AS210" s="691"/>
      <c r="AT210" s="691"/>
      <c r="AU210" s="674"/>
      <c r="AV210" s="691"/>
      <c r="AW210" s="691"/>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102</v>
      </c>
      <c r="Z211" s="131"/>
      <c r="AA211" s="187"/>
      <c r="AB211" s="603"/>
      <c r="AC211" s="589"/>
      <c r="AD211" s="589"/>
      <c r="AE211" s="674"/>
      <c r="AF211" s="691"/>
      <c r="AG211" s="691"/>
      <c r="AH211" s="691"/>
      <c r="AI211" s="674"/>
      <c r="AJ211" s="691"/>
      <c r="AK211" s="691"/>
      <c r="AL211" s="691"/>
      <c r="AM211" s="674"/>
      <c r="AN211" s="691"/>
      <c r="AO211" s="691"/>
      <c r="AP211" s="691"/>
      <c r="AQ211" s="674"/>
      <c r="AR211" s="691"/>
      <c r="AS211" s="691"/>
      <c r="AT211" s="691"/>
      <c r="AU211" s="674"/>
      <c r="AV211" s="691"/>
      <c r="AW211" s="691"/>
      <c r="AX211" s="826"/>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5" t="s">
        <v>481</v>
      </c>
      <c r="R212" s="345"/>
      <c r="S212" s="345"/>
      <c r="T212" s="345"/>
      <c r="U212" s="345"/>
      <c r="V212" s="345"/>
      <c r="W212" s="345"/>
      <c r="X212" s="345"/>
      <c r="Y212" s="345"/>
      <c r="Z212" s="345"/>
      <c r="AA212" s="345"/>
      <c r="AB212" s="604" t="s">
        <v>483</v>
      </c>
      <c r="AC212" s="345"/>
      <c r="AD212" s="413"/>
      <c r="AE212" s="435" t="s">
        <v>387</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7"/>
      <c r="AC216" s="623"/>
      <c r="AD216" s="623"/>
      <c r="AE216" s="166" t="s">
        <v>388</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5" t="s">
        <v>481</v>
      </c>
      <c r="R219" s="345"/>
      <c r="S219" s="345"/>
      <c r="T219" s="345"/>
      <c r="U219" s="345"/>
      <c r="V219" s="345"/>
      <c r="W219" s="345"/>
      <c r="X219" s="345"/>
      <c r="Y219" s="345"/>
      <c r="Z219" s="345"/>
      <c r="AA219" s="345"/>
      <c r="AB219" s="604" t="s">
        <v>483</v>
      </c>
      <c r="AC219" s="345"/>
      <c r="AD219" s="413"/>
      <c r="AE219" s="675" t="s">
        <v>387</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6"/>
      <c r="AF220" s="696"/>
      <c r="AG220" s="696"/>
      <c r="AH220" s="696"/>
      <c r="AI220" s="696"/>
      <c r="AJ220" s="696"/>
      <c r="AK220" s="696"/>
      <c r="AL220" s="696"/>
      <c r="AM220" s="696"/>
      <c r="AN220" s="696"/>
      <c r="AO220" s="696"/>
      <c r="AP220" s="696"/>
      <c r="AQ220" s="696"/>
      <c r="AR220" s="696"/>
      <c r="AS220" s="696"/>
      <c r="AT220" s="696"/>
      <c r="AU220" s="696"/>
      <c r="AV220" s="696"/>
      <c r="AW220" s="696"/>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7"/>
      <c r="AC223" s="623"/>
      <c r="AD223" s="623"/>
      <c r="AE223" s="166" t="s">
        <v>388</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5" t="s">
        <v>481</v>
      </c>
      <c r="R226" s="345"/>
      <c r="S226" s="345"/>
      <c r="T226" s="345"/>
      <c r="U226" s="345"/>
      <c r="V226" s="345"/>
      <c r="W226" s="345"/>
      <c r="X226" s="345"/>
      <c r="Y226" s="345"/>
      <c r="Z226" s="345"/>
      <c r="AA226" s="345"/>
      <c r="AB226" s="604" t="s">
        <v>483</v>
      </c>
      <c r="AC226" s="345"/>
      <c r="AD226" s="413"/>
      <c r="AE226" s="675" t="s">
        <v>387</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6"/>
      <c r="AF227" s="696"/>
      <c r="AG227" s="696"/>
      <c r="AH227" s="696"/>
      <c r="AI227" s="696"/>
      <c r="AJ227" s="696"/>
      <c r="AK227" s="696"/>
      <c r="AL227" s="696"/>
      <c r="AM227" s="696"/>
      <c r="AN227" s="696"/>
      <c r="AO227" s="696"/>
      <c r="AP227" s="696"/>
      <c r="AQ227" s="696"/>
      <c r="AR227" s="696"/>
      <c r="AS227" s="696"/>
      <c r="AT227" s="696"/>
      <c r="AU227" s="696"/>
      <c r="AV227" s="696"/>
      <c r="AW227" s="696"/>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7"/>
      <c r="AC230" s="623"/>
      <c r="AD230" s="623"/>
      <c r="AE230" s="166" t="s">
        <v>388</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5" t="s">
        <v>481</v>
      </c>
      <c r="R233" s="345"/>
      <c r="S233" s="345"/>
      <c r="T233" s="345"/>
      <c r="U233" s="345"/>
      <c r="V233" s="345"/>
      <c r="W233" s="345"/>
      <c r="X233" s="345"/>
      <c r="Y233" s="345"/>
      <c r="Z233" s="345"/>
      <c r="AA233" s="345"/>
      <c r="AB233" s="604" t="s">
        <v>483</v>
      </c>
      <c r="AC233" s="345"/>
      <c r="AD233" s="413"/>
      <c r="AE233" s="675" t="s">
        <v>387</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6"/>
      <c r="AF234" s="696"/>
      <c r="AG234" s="696"/>
      <c r="AH234" s="696"/>
      <c r="AI234" s="696"/>
      <c r="AJ234" s="696"/>
      <c r="AK234" s="696"/>
      <c r="AL234" s="696"/>
      <c r="AM234" s="696"/>
      <c r="AN234" s="696"/>
      <c r="AO234" s="696"/>
      <c r="AP234" s="696"/>
      <c r="AQ234" s="696"/>
      <c r="AR234" s="696"/>
      <c r="AS234" s="696"/>
      <c r="AT234" s="696"/>
      <c r="AU234" s="696"/>
      <c r="AV234" s="696"/>
      <c r="AW234" s="696"/>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7"/>
      <c r="AC237" s="623"/>
      <c r="AD237" s="623"/>
      <c r="AE237" s="166" t="s">
        <v>388</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5" t="s">
        <v>481</v>
      </c>
      <c r="R240" s="345"/>
      <c r="S240" s="345"/>
      <c r="T240" s="345"/>
      <c r="U240" s="345"/>
      <c r="V240" s="345"/>
      <c r="W240" s="345"/>
      <c r="X240" s="345"/>
      <c r="Y240" s="345"/>
      <c r="Z240" s="345"/>
      <c r="AA240" s="345"/>
      <c r="AB240" s="604" t="s">
        <v>483</v>
      </c>
      <c r="AC240" s="345"/>
      <c r="AD240" s="413"/>
      <c r="AE240" s="675" t="s">
        <v>387</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6"/>
      <c r="AF241" s="696"/>
      <c r="AG241" s="696"/>
      <c r="AH241" s="696"/>
      <c r="AI241" s="696"/>
      <c r="AJ241" s="696"/>
      <c r="AK241" s="696"/>
      <c r="AL241" s="696"/>
      <c r="AM241" s="696"/>
      <c r="AN241" s="696"/>
      <c r="AO241" s="696"/>
      <c r="AP241" s="696"/>
      <c r="AQ241" s="696"/>
      <c r="AR241" s="696"/>
      <c r="AS241" s="696"/>
      <c r="AT241" s="696"/>
      <c r="AU241" s="696"/>
      <c r="AV241" s="696"/>
      <c r="AW241" s="696"/>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7"/>
      <c r="AC244" s="623"/>
      <c r="AD244" s="623"/>
      <c r="AE244" s="677" t="s">
        <v>388</v>
      </c>
      <c r="AF244" s="677"/>
      <c r="AG244" s="677"/>
      <c r="AH244" s="677"/>
      <c r="AI244" s="677"/>
      <c r="AJ244" s="677"/>
      <c r="AK244" s="677"/>
      <c r="AL244" s="677"/>
      <c r="AM244" s="677"/>
      <c r="AN244" s="677"/>
      <c r="AO244" s="677"/>
      <c r="AP244" s="677"/>
      <c r="AQ244" s="677"/>
      <c r="AR244" s="677"/>
      <c r="AS244" s="677"/>
      <c r="AT244" s="677"/>
      <c r="AU244" s="677"/>
      <c r="AV244" s="677"/>
      <c r="AW244" s="677"/>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404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352</v>
      </c>
      <c r="F252" s="234"/>
      <c r="G252" s="307" t="s">
        <v>381</v>
      </c>
      <c r="H252" s="355"/>
      <c r="I252" s="355"/>
      <c r="J252" s="355"/>
      <c r="K252" s="355"/>
      <c r="L252" s="355"/>
      <c r="M252" s="355"/>
      <c r="N252" s="355"/>
      <c r="O252" s="355"/>
      <c r="P252" s="355"/>
      <c r="Q252" s="355"/>
      <c r="R252" s="355"/>
      <c r="S252" s="355"/>
      <c r="T252" s="355"/>
      <c r="U252" s="355"/>
      <c r="V252" s="355"/>
      <c r="W252" s="355"/>
      <c r="X252" s="495"/>
      <c r="Y252" s="511"/>
      <c r="Z252" s="538"/>
      <c r="AA252" s="559"/>
      <c r="AB252" s="601" t="s">
        <v>46</v>
      </c>
      <c r="AC252" s="355"/>
      <c r="AD252" s="495"/>
      <c r="AE252" s="435" t="s">
        <v>498</v>
      </c>
      <c r="AF252" s="345"/>
      <c r="AG252" s="345"/>
      <c r="AH252" s="413"/>
      <c r="AI252" s="435" t="s">
        <v>84</v>
      </c>
      <c r="AJ252" s="345"/>
      <c r="AK252" s="345"/>
      <c r="AL252" s="413"/>
      <c r="AM252" s="435" t="s">
        <v>200</v>
      </c>
      <c r="AN252" s="345"/>
      <c r="AO252" s="345"/>
      <c r="AP252" s="413"/>
      <c r="AQ252" s="601" t="s">
        <v>364</v>
      </c>
      <c r="AR252" s="355"/>
      <c r="AS252" s="355"/>
      <c r="AT252" s="495"/>
      <c r="AU252" s="777" t="s">
        <v>385</v>
      </c>
      <c r="AV252" s="777"/>
      <c r="AW252" s="777"/>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365</v>
      </c>
      <c r="AT253" s="414"/>
      <c r="AU253" s="679"/>
      <c r="AV253" s="679"/>
      <c r="AW253" s="346" t="s">
        <v>308</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382</v>
      </c>
      <c r="Z254" s="509"/>
      <c r="AA254" s="557"/>
      <c r="AB254" s="602"/>
      <c r="AC254" s="590"/>
      <c r="AD254" s="590"/>
      <c r="AE254" s="674"/>
      <c r="AF254" s="691"/>
      <c r="AG254" s="691"/>
      <c r="AH254" s="691"/>
      <c r="AI254" s="674"/>
      <c r="AJ254" s="691"/>
      <c r="AK254" s="691"/>
      <c r="AL254" s="691"/>
      <c r="AM254" s="674"/>
      <c r="AN254" s="691"/>
      <c r="AO254" s="691"/>
      <c r="AP254" s="691"/>
      <c r="AQ254" s="674"/>
      <c r="AR254" s="691"/>
      <c r="AS254" s="691"/>
      <c r="AT254" s="691"/>
      <c r="AU254" s="674"/>
      <c r="AV254" s="691"/>
      <c r="AW254" s="691"/>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102</v>
      </c>
      <c r="Z255" s="131"/>
      <c r="AA255" s="187"/>
      <c r="AB255" s="603"/>
      <c r="AC255" s="589"/>
      <c r="AD255" s="589"/>
      <c r="AE255" s="674"/>
      <c r="AF255" s="691"/>
      <c r="AG255" s="691"/>
      <c r="AH255" s="691"/>
      <c r="AI255" s="674"/>
      <c r="AJ255" s="691"/>
      <c r="AK255" s="691"/>
      <c r="AL255" s="691"/>
      <c r="AM255" s="674"/>
      <c r="AN255" s="691"/>
      <c r="AO255" s="691"/>
      <c r="AP255" s="691"/>
      <c r="AQ255" s="674"/>
      <c r="AR255" s="691"/>
      <c r="AS255" s="691"/>
      <c r="AT255" s="691"/>
      <c r="AU255" s="674"/>
      <c r="AV255" s="691"/>
      <c r="AW255" s="691"/>
      <c r="AX255" s="826"/>
      <c r="AY255">
        <f>$AY$252</f>
        <v>0</v>
      </c>
    </row>
    <row r="256" spans="1:51" ht="18.75" hidden="1" customHeight="1">
      <c r="A256" s="38"/>
      <c r="B256" s="107"/>
      <c r="C256" s="143"/>
      <c r="D256" s="107"/>
      <c r="E256" s="143"/>
      <c r="F256" s="235"/>
      <c r="G256" s="307" t="s">
        <v>381</v>
      </c>
      <c r="H256" s="355"/>
      <c r="I256" s="355"/>
      <c r="J256" s="355"/>
      <c r="K256" s="355"/>
      <c r="L256" s="355"/>
      <c r="M256" s="355"/>
      <c r="N256" s="355"/>
      <c r="O256" s="355"/>
      <c r="P256" s="355"/>
      <c r="Q256" s="355"/>
      <c r="R256" s="355"/>
      <c r="S256" s="355"/>
      <c r="T256" s="355"/>
      <c r="U256" s="355"/>
      <c r="V256" s="355"/>
      <c r="W256" s="355"/>
      <c r="X256" s="495"/>
      <c r="Y256" s="511"/>
      <c r="Z256" s="538"/>
      <c r="AA256" s="559"/>
      <c r="AB256" s="601" t="s">
        <v>46</v>
      </c>
      <c r="AC256" s="355"/>
      <c r="AD256" s="495"/>
      <c r="AE256" s="435" t="s">
        <v>498</v>
      </c>
      <c r="AF256" s="345"/>
      <c r="AG256" s="345"/>
      <c r="AH256" s="413"/>
      <c r="AI256" s="435" t="s">
        <v>84</v>
      </c>
      <c r="AJ256" s="345"/>
      <c r="AK256" s="345"/>
      <c r="AL256" s="413"/>
      <c r="AM256" s="435" t="s">
        <v>200</v>
      </c>
      <c r="AN256" s="345"/>
      <c r="AO256" s="345"/>
      <c r="AP256" s="413"/>
      <c r="AQ256" s="601" t="s">
        <v>364</v>
      </c>
      <c r="AR256" s="355"/>
      <c r="AS256" s="355"/>
      <c r="AT256" s="495"/>
      <c r="AU256" s="777" t="s">
        <v>385</v>
      </c>
      <c r="AV256" s="777"/>
      <c r="AW256" s="777"/>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365</v>
      </c>
      <c r="AT257" s="414"/>
      <c r="AU257" s="679"/>
      <c r="AV257" s="679"/>
      <c r="AW257" s="346" t="s">
        <v>308</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382</v>
      </c>
      <c r="Z258" s="509"/>
      <c r="AA258" s="557"/>
      <c r="AB258" s="602"/>
      <c r="AC258" s="590"/>
      <c r="AD258" s="590"/>
      <c r="AE258" s="674"/>
      <c r="AF258" s="691"/>
      <c r="AG258" s="691"/>
      <c r="AH258" s="691"/>
      <c r="AI258" s="674"/>
      <c r="AJ258" s="691"/>
      <c r="AK258" s="691"/>
      <c r="AL258" s="691"/>
      <c r="AM258" s="674"/>
      <c r="AN258" s="691"/>
      <c r="AO258" s="691"/>
      <c r="AP258" s="691"/>
      <c r="AQ258" s="674"/>
      <c r="AR258" s="691"/>
      <c r="AS258" s="691"/>
      <c r="AT258" s="691"/>
      <c r="AU258" s="674"/>
      <c r="AV258" s="691"/>
      <c r="AW258" s="691"/>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102</v>
      </c>
      <c r="Z259" s="131"/>
      <c r="AA259" s="187"/>
      <c r="AB259" s="603"/>
      <c r="AC259" s="589"/>
      <c r="AD259" s="589"/>
      <c r="AE259" s="674"/>
      <c r="AF259" s="691"/>
      <c r="AG259" s="691"/>
      <c r="AH259" s="691"/>
      <c r="AI259" s="674"/>
      <c r="AJ259" s="691"/>
      <c r="AK259" s="691"/>
      <c r="AL259" s="691"/>
      <c r="AM259" s="674"/>
      <c r="AN259" s="691"/>
      <c r="AO259" s="691"/>
      <c r="AP259" s="691"/>
      <c r="AQ259" s="674"/>
      <c r="AR259" s="691"/>
      <c r="AS259" s="691"/>
      <c r="AT259" s="691"/>
      <c r="AU259" s="674"/>
      <c r="AV259" s="691"/>
      <c r="AW259" s="691"/>
      <c r="AX259" s="826"/>
      <c r="AY259">
        <f>$AY$256</f>
        <v>0</v>
      </c>
    </row>
    <row r="260" spans="1:51" ht="18.75" hidden="1" customHeight="1">
      <c r="A260" s="38"/>
      <c r="B260" s="107"/>
      <c r="C260" s="143"/>
      <c r="D260" s="107"/>
      <c r="E260" s="143"/>
      <c r="F260" s="235"/>
      <c r="G260" s="307" t="s">
        <v>381</v>
      </c>
      <c r="H260" s="355"/>
      <c r="I260" s="355"/>
      <c r="J260" s="355"/>
      <c r="K260" s="355"/>
      <c r="L260" s="355"/>
      <c r="M260" s="355"/>
      <c r="N260" s="355"/>
      <c r="O260" s="355"/>
      <c r="P260" s="355"/>
      <c r="Q260" s="355"/>
      <c r="R260" s="355"/>
      <c r="S260" s="355"/>
      <c r="T260" s="355"/>
      <c r="U260" s="355"/>
      <c r="V260" s="355"/>
      <c r="W260" s="355"/>
      <c r="X260" s="495"/>
      <c r="Y260" s="511"/>
      <c r="Z260" s="538"/>
      <c r="AA260" s="559"/>
      <c r="AB260" s="601" t="s">
        <v>46</v>
      </c>
      <c r="AC260" s="355"/>
      <c r="AD260" s="495"/>
      <c r="AE260" s="435" t="s">
        <v>498</v>
      </c>
      <c r="AF260" s="345"/>
      <c r="AG260" s="345"/>
      <c r="AH260" s="413"/>
      <c r="AI260" s="435" t="s">
        <v>84</v>
      </c>
      <c r="AJ260" s="345"/>
      <c r="AK260" s="345"/>
      <c r="AL260" s="413"/>
      <c r="AM260" s="435" t="s">
        <v>200</v>
      </c>
      <c r="AN260" s="345"/>
      <c r="AO260" s="345"/>
      <c r="AP260" s="413"/>
      <c r="AQ260" s="601" t="s">
        <v>364</v>
      </c>
      <c r="AR260" s="355"/>
      <c r="AS260" s="355"/>
      <c r="AT260" s="495"/>
      <c r="AU260" s="777" t="s">
        <v>385</v>
      </c>
      <c r="AV260" s="777"/>
      <c r="AW260" s="777"/>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365</v>
      </c>
      <c r="AT261" s="414"/>
      <c r="AU261" s="679"/>
      <c r="AV261" s="679"/>
      <c r="AW261" s="346" t="s">
        <v>308</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382</v>
      </c>
      <c r="Z262" s="509"/>
      <c r="AA262" s="557"/>
      <c r="AB262" s="602"/>
      <c r="AC262" s="590"/>
      <c r="AD262" s="590"/>
      <c r="AE262" s="674"/>
      <c r="AF262" s="691"/>
      <c r="AG262" s="691"/>
      <c r="AH262" s="691"/>
      <c r="AI262" s="674"/>
      <c r="AJ262" s="691"/>
      <c r="AK262" s="691"/>
      <c r="AL262" s="691"/>
      <c r="AM262" s="674"/>
      <c r="AN262" s="691"/>
      <c r="AO262" s="691"/>
      <c r="AP262" s="691"/>
      <c r="AQ262" s="674"/>
      <c r="AR262" s="691"/>
      <c r="AS262" s="691"/>
      <c r="AT262" s="691"/>
      <c r="AU262" s="674"/>
      <c r="AV262" s="691"/>
      <c r="AW262" s="691"/>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102</v>
      </c>
      <c r="Z263" s="131"/>
      <c r="AA263" s="187"/>
      <c r="AB263" s="603"/>
      <c r="AC263" s="589"/>
      <c r="AD263" s="589"/>
      <c r="AE263" s="674"/>
      <c r="AF263" s="691"/>
      <c r="AG263" s="691"/>
      <c r="AH263" s="691"/>
      <c r="AI263" s="674"/>
      <c r="AJ263" s="691"/>
      <c r="AK263" s="691"/>
      <c r="AL263" s="691"/>
      <c r="AM263" s="674"/>
      <c r="AN263" s="691"/>
      <c r="AO263" s="691"/>
      <c r="AP263" s="691"/>
      <c r="AQ263" s="674"/>
      <c r="AR263" s="691"/>
      <c r="AS263" s="691"/>
      <c r="AT263" s="691"/>
      <c r="AU263" s="674"/>
      <c r="AV263" s="691"/>
      <c r="AW263" s="691"/>
      <c r="AX263" s="826"/>
      <c r="AY263">
        <f>$AY$260</f>
        <v>0</v>
      </c>
    </row>
    <row r="264" spans="1:51" ht="18.75" hidden="1" customHeight="1">
      <c r="A264" s="38"/>
      <c r="B264" s="107"/>
      <c r="C264" s="143"/>
      <c r="D264" s="107"/>
      <c r="E264" s="143"/>
      <c r="F264" s="235"/>
      <c r="G264" s="309" t="s">
        <v>381</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498</v>
      </c>
      <c r="AF264" s="345"/>
      <c r="AG264" s="345"/>
      <c r="AH264" s="413"/>
      <c r="AI264" s="435" t="s">
        <v>84</v>
      </c>
      <c r="AJ264" s="345"/>
      <c r="AK264" s="345"/>
      <c r="AL264" s="413"/>
      <c r="AM264" s="435" t="s">
        <v>200</v>
      </c>
      <c r="AN264" s="345"/>
      <c r="AO264" s="345"/>
      <c r="AP264" s="413"/>
      <c r="AQ264" s="435" t="s">
        <v>364</v>
      </c>
      <c r="AR264" s="345"/>
      <c r="AS264" s="345"/>
      <c r="AT264" s="413"/>
      <c r="AU264" s="695" t="s">
        <v>385</v>
      </c>
      <c r="AV264" s="695"/>
      <c r="AW264" s="695"/>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365</v>
      </c>
      <c r="AT265" s="414"/>
      <c r="AU265" s="679"/>
      <c r="AV265" s="679"/>
      <c r="AW265" s="346" t="s">
        <v>308</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382</v>
      </c>
      <c r="Z266" s="509"/>
      <c r="AA266" s="557"/>
      <c r="AB266" s="602"/>
      <c r="AC266" s="590"/>
      <c r="AD266" s="590"/>
      <c r="AE266" s="674"/>
      <c r="AF266" s="691"/>
      <c r="AG266" s="691"/>
      <c r="AH266" s="691"/>
      <c r="AI266" s="674"/>
      <c r="AJ266" s="691"/>
      <c r="AK266" s="691"/>
      <c r="AL266" s="691"/>
      <c r="AM266" s="674"/>
      <c r="AN266" s="691"/>
      <c r="AO266" s="691"/>
      <c r="AP266" s="691"/>
      <c r="AQ266" s="674"/>
      <c r="AR266" s="691"/>
      <c r="AS266" s="691"/>
      <c r="AT266" s="691"/>
      <c r="AU266" s="674"/>
      <c r="AV266" s="691"/>
      <c r="AW266" s="691"/>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102</v>
      </c>
      <c r="Z267" s="131"/>
      <c r="AA267" s="187"/>
      <c r="AB267" s="603"/>
      <c r="AC267" s="589"/>
      <c r="AD267" s="589"/>
      <c r="AE267" s="674"/>
      <c r="AF267" s="691"/>
      <c r="AG267" s="691"/>
      <c r="AH267" s="691"/>
      <c r="AI267" s="674"/>
      <c r="AJ267" s="691"/>
      <c r="AK267" s="691"/>
      <c r="AL267" s="691"/>
      <c r="AM267" s="674"/>
      <c r="AN267" s="691"/>
      <c r="AO267" s="691"/>
      <c r="AP267" s="691"/>
      <c r="AQ267" s="674"/>
      <c r="AR267" s="691"/>
      <c r="AS267" s="691"/>
      <c r="AT267" s="691"/>
      <c r="AU267" s="674"/>
      <c r="AV267" s="691"/>
      <c r="AW267" s="691"/>
      <c r="AX267" s="826"/>
      <c r="AY267">
        <f>$AY$264</f>
        <v>0</v>
      </c>
    </row>
    <row r="268" spans="1:51" ht="18.75" hidden="1" customHeight="1">
      <c r="A268" s="38"/>
      <c r="B268" s="107"/>
      <c r="C268" s="143"/>
      <c r="D268" s="107"/>
      <c r="E268" s="143"/>
      <c r="F268" s="235"/>
      <c r="G268" s="307" t="s">
        <v>381</v>
      </c>
      <c r="H268" s="355"/>
      <c r="I268" s="355"/>
      <c r="J268" s="355"/>
      <c r="K268" s="355"/>
      <c r="L268" s="355"/>
      <c r="M268" s="355"/>
      <c r="N268" s="355"/>
      <c r="O268" s="355"/>
      <c r="P268" s="355"/>
      <c r="Q268" s="355"/>
      <c r="R268" s="355"/>
      <c r="S268" s="355"/>
      <c r="T268" s="355"/>
      <c r="U268" s="355"/>
      <c r="V268" s="355"/>
      <c r="W268" s="355"/>
      <c r="X268" s="495"/>
      <c r="Y268" s="511"/>
      <c r="Z268" s="538"/>
      <c r="AA268" s="559"/>
      <c r="AB268" s="601" t="s">
        <v>46</v>
      </c>
      <c r="AC268" s="355"/>
      <c r="AD268" s="495"/>
      <c r="AE268" s="435" t="s">
        <v>498</v>
      </c>
      <c r="AF268" s="345"/>
      <c r="AG268" s="345"/>
      <c r="AH268" s="413"/>
      <c r="AI268" s="435" t="s">
        <v>84</v>
      </c>
      <c r="AJ268" s="345"/>
      <c r="AK268" s="345"/>
      <c r="AL268" s="413"/>
      <c r="AM268" s="435" t="s">
        <v>200</v>
      </c>
      <c r="AN268" s="345"/>
      <c r="AO268" s="345"/>
      <c r="AP268" s="413"/>
      <c r="AQ268" s="601" t="s">
        <v>364</v>
      </c>
      <c r="AR268" s="355"/>
      <c r="AS268" s="355"/>
      <c r="AT268" s="495"/>
      <c r="AU268" s="777" t="s">
        <v>385</v>
      </c>
      <c r="AV268" s="777"/>
      <c r="AW268" s="777"/>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365</v>
      </c>
      <c r="AT269" s="414"/>
      <c r="AU269" s="679"/>
      <c r="AV269" s="679"/>
      <c r="AW269" s="346" t="s">
        <v>308</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382</v>
      </c>
      <c r="Z270" s="509"/>
      <c r="AA270" s="557"/>
      <c r="AB270" s="602"/>
      <c r="AC270" s="590"/>
      <c r="AD270" s="590"/>
      <c r="AE270" s="674"/>
      <c r="AF270" s="691"/>
      <c r="AG270" s="691"/>
      <c r="AH270" s="691"/>
      <c r="AI270" s="674"/>
      <c r="AJ270" s="691"/>
      <c r="AK270" s="691"/>
      <c r="AL270" s="691"/>
      <c r="AM270" s="674"/>
      <c r="AN270" s="691"/>
      <c r="AO270" s="691"/>
      <c r="AP270" s="691"/>
      <c r="AQ270" s="674"/>
      <c r="AR270" s="691"/>
      <c r="AS270" s="691"/>
      <c r="AT270" s="691"/>
      <c r="AU270" s="674"/>
      <c r="AV270" s="691"/>
      <c r="AW270" s="691"/>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102</v>
      </c>
      <c r="Z271" s="131"/>
      <c r="AA271" s="187"/>
      <c r="AB271" s="603"/>
      <c r="AC271" s="589"/>
      <c r="AD271" s="589"/>
      <c r="AE271" s="674"/>
      <c r="AF271" s="691"/>
      <c r="AG271" s="691"/>
      <c r="AH271" s="691"/>
      <c r="AI271" s="674"/>
      <c r="AJ271" s="691"/>
      <c r="AK271" s="691"/>
      <c r="AL271" s="691"/>
      <c r="AM271" s="674"/>
      <c r="AN271" s="691"/>
      <c r="AO271" s="691"/>
      <c r="AP271" s="691"/>
      <c r="AQ271" s="674"/>
      <c r="AR271" s="691"/>
      <c r="AS271" s="691"/>
      <c r="AT271" s="691"/>
      <c r="AU271" s="674"/>
      <c r="AV271" s="691"/>
      <c r="AW271" s="691"/>
      <c r="AX271" s="826"/>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5" t="s">
        <v>481</v>
      </c>
      <c r="R272" s="345"/>
      <c r="S272" s="345"/>
      <c r="T272" s="345"/>
      <c r="U272" s="345"/>
      <c r="V272" s="345"/>
      <c r="W272" s="345"/>
      <c r="X272" s="345"/>
      <c r="Y272" s="345"/>
      <c r="Z272" s="345"/>
      <c r="AA272" s="345"/>
      <c r="AB272" s="604" t="s">
        <v>483</v>
      </c>
      <c r="AC272" s="345"/>
      <c r="AD272" s="413"/>
      <c r="AE272" s="435" t="s">
        <v>387</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7"/>
      <c r="AC276" s="623"/>
      <c r="AD276" s="623"/>
      <c r="AE276" s="166" t="s">
        <v>388</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5" t="s">
        <v>481</v>
      </c>
      <c r="R279" s="345"/>
      <c r="S279" s="345"/>
      <c r="T279" s="345"/>
      <c r="U279" s="345"/>
      <c r="V279" s="345"/>
      <c r="W279" s="345"/>
      <c r="X279" s="345"/>
      <c r="Y279" s="345"/>
      <c r="Z279" s="345"/>
      <c r="AA279" s="345"/>
      <c r="AB279" s="604" t="s">
        <v>483</v>
      </c>
      <c r="AC279" s="345"/>
      <c r="AD279" s="413"/>
      <c r="AE279" s="675" t="s">
        <v>387</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6"/>
      <c r="AF280" s="696"/>
      <c r="AG280" s="696"/>
      <c r="AH280" s="696"/>
      <c r="AI280" s="696"/>
      <c r="AJ280" s="696"/>
      <c r="AK280" s="696"/>
      <c r="AL280" s="696"/>
      <c r="AM280" s="696"/>
      <c r="AN280" s="696"/>
      <c r="AO280" s="696"/>
      <c r="AP280" s="696"/>
      <c r="AQ280" s="696"/>
      <c r="AR280" s="696"/>
      <c r="AS280" s="696"/>
      <c r="AT280" s="696"/>
      <c r="AU280" s="696"/>
      <c r="AV280" s="696"/>
      <c r="AW280" s="696"/>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7"/>
      <c r="AC283" s="623"/>
      <c r="AD283" s="623"/>
      <c r="AE283" s="166" t="s">
        <v>388</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5" t="s">
        <v>481</v>
      </c>
      <c r="R286" s="345"/>
      <c r="S286" s="345"/>
      <c r="T286" s="345"/>
      <c r="U286" s="345"/>
      <c r="V286" s="345"/>
      <c r="W286" s="345"/>
      <c r="X286" s="345"/>
      <c r="Y286" s="345"/>
      <c r="Z286" s="345"/>
      <c r="AA286" s="345"/>
      <c r="AB286" s="604" t="s">
        <v>483</v>
      </c>
      <c r="AC286" s="345"/>
      <c r="AD286" s="413"/>
      <c r="AE286" s="675" t="s">
        <v>387</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6"/>
      <c r="AF287" s="696"/>
      <c r="AG287" s="696"/>
      <c r="AH287" s="696"/>
      <c r="AI287" s="696"/>
      <c r="AJ287" s="696"/>
      <c r="AK287" s="696"/>
      <c r="AL287" s="696"/>
      <c r="AM287" s="696"/>
      <c r="AN287" s="696"/>
      <c r="AO287" s="696"/>
      <c r="AP287" s="696"/>
      <c r="AQ287" s="696"/>
      <c r="AR287" s="696"/>
      <c r="AS287" s="696"/>
      <c r="AT287" s="696"/>
      <c r="AU287" s="696"/>
      <c r="AV287" s="696"/>
      <c r="AW287" s="696"/>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7"/>
      <c r="AC290" s="623"/>
      <c r="AD290" s="623"/>
      <c r="AE290" s="166" t="s">
        <v>388</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5" t="s">
        <v>481</v>
      </c>
      <c r="R293" s="345"/>
      <c r="S293" s="345"/>
      <c r="T293" s="345"/>
      <c r="U293" s="345"/>
      <c r="V293" s="345"/>
      <c r="W293" s="345"/>
      <c r="X293" s="345"/>
      <c r="Y293" s="345"/>
      <c r="Z293" s="345"/>
      <c r="AA293" s="345"/>
      <c r="AB293" s="604" t="s">
        <v>483</v>
      </c>
      <c r="AC293" s="345"/>
      <c r="AD293" s="413"/>
      <c r="AE293" s="675" t="s">
        <v>387</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6"/>
      <c r="AF294" s="696"/>
      <c r="AG294" s="696"/>
      <c r="AH294" s="696"/>
      <c r="AI294" s="696"/>
      <c r="AJ294" s="696"/>
      <c r="AK294" s="696"/>
      <c r="AL294" s="696"/>
      <c r="AM294" s="696"/>
      <c r="AN294" s="696"/>
      <c r="AO294" s="696"/>
      <c r="AP294" s="696"/>
      <c r="AQ294" s="696"/>
      <c r="AR294" s="696"/>
      <c r="AS294" s="696"/>
      <c r="AT294" s="696"/>
      <c r="AU294" s="696"/>
      <c r="AV294" s="696"/>
      <c r="AW294" s="696"/>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7"/>
      <c r="AC297" s="623"/>
      <c r="AD297" s="623"/>
      <c r="AE297" s="166" t="s">
        <v>388</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5" t="s">
        <v>481</v>
      </c>
      <c r="R300" s="345"/>
      <c r="S300" s="345"/>
      <c r="T300" s="345"/>
      <c r="U300" s="345"/>
      <c r="V300" s="345"/>
      <c r="W300" s="345"/>
      <c r="X300" s="345"/>
      <c r="Y300" s="345"/>
      <c r="Z300" s="345"/>
      <c r="AA300" s="345"/>
      <c r="AB300" s="604" t="s">
        <v>483</v>
      </c>
      <c r="AC300" s="345"/>
      <c r="AD300" s="413"/>
      <c r="AE300" s="675" t="s">
        <v>387</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6"/>
      <c r="AF301" s="696"/>
      <c r="AG301" s="696"/>
      <c r="AH301" s="696"/>
      <c r="AI301" s="696"/>
      <c r="AJ301" s="696"/>
      <c r="AK301" s="696"/>
      <c r="AL301" s="696"/>
      <c r="AM301" s="696"/>
      <c r="AN301" s="696"/>
      <c r="AO301" s="696"/>
      <c r="AP301" s="696"/>
      <c r="AQ301" s="696"/>
      <c r="AR301" s="696"/>
      <c r="AS301" s="696"/>
      <c r="AT301" s="696"/>
      <c r="AU301" s="696"/>
      <c r="AV301" s="696"/>
      <c r="AW301" s="696"/>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7"/>
      <c r="AC304" s="623"/>
      <c r="AD304" s="623"/>
      <c r="AE304" s="677" t="s">
        <v>388</v>
      </c>
      <c r="AF304" s="677"/>
      <c r="AG304" s="677"/>
      <c r="AH304" s="677"/>
      <c r="AI304" s="677"/>
      <c r="AJ304" s="677"/>
      <c r="AK304" s="677"/>
      <c r="AL304" s="677"/>
      <c r="AM304" s="677"/>
      <c r="AN304" s="677"/>
      <c r="AO304" s="677"/>
      <c r="AP304" s="677"/>
      <c r="AQ304" s="677"/>
      <c r="AR304" s="677"/>
      <c r="AS304" s="677"/>
      <c r="AT304" s="677"/>
      <c r="AU304" s="677"/>
      <c r="AV304" s="677"/>
      <c r="AW304" s="677"/>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404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352</v>
      </c>
      <c r="F312" s="234"/>
      <c r="G312" s="307" t="s">
        <v>381</v>
      </c>
      <c r="H312" s="355"/>
      <c r="I312" s="355"/>
      <c r="J312" s="355"/>
      <c r="K312" s="355"/>
      <c r="L312" s="355"/>
      <c r="M312" s="355"/>
      <c r="N312" s="355"/>
      <c r="O312" s="355"/>
      <c r="P312" s="355"/>
      <c r="Q312" s="355"/>
      <c r="R312" s="355"/>
      <c r="S312" s="355"/>
      <c r="T312" s="355"/>
      <c r="U312" s="355"/>
      <c r="V312" s="355"/>
      <c r="W312" s="355"/>
      <c r="X312" s="495"/>
      <c r="Y312" s="511"/>
      <c r="Z312" s="538"/>
      <c r="AA312" s="559"/>
      <c r="AB312" s="601" t="s">
        <v>46</v>
      </c>
      <c r="AC312" s="355"/>
      <c r="AD312" s="495"/>
      <c r="AE312" s="435" t="s">
        <v>498</v>
      </c>
      <c r="AF312" s="345"/>
      <c r="AG312" s="345"/>
      <c r="AH312" s="413"/>
      <c r="AI312" s="435" t="s">
        <v>84</v>
      </c>
      <c r="AJ312" s="345"/>
      <c r="AK312" s="345"/>
      <c r="AL312" s="413"/>
      <c r="AM312" s="435" t="s">
        <v>200</v>
      </c>
      <c r="AN312" s="345"/>
      <c r="AO312" s="345"/>
      <c r="AP312" s="413"/>
      <c r="AQ312" s="601" t="s">
        <v>364</v>
      </c>
      <c r="AR312" s="355"/>
      <c r="AS312" s="355"/>
      <c r="AT312" s="495"/>
      <c r="AU312" s="777" t="s">
        <v>385</v>
      </c>
      <c r="AV312" s="777"/>
      <c r="AW312" s="777"/>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365</v>
      </c>
      <c r="AT313" s="414"/>
      <c r="AU313" s="679"/>
      <c r="AV313" s="679"/>
      <c r="AW313" s="346" t="s">
        <v>308</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382</v>
      </c>
      <c r="Z314" s="509"/>
      <c r="AA314" s="557"/>
      <c r="AB314" s="602"/>
      <c r="AC314" s="590"/>
      <c r="AD314" s="590"/>
      <c r="AE314" s="674"/>
      <c r="AF314" s="691"/>
      <c r="AG314" s="691"/>
      <c r="AH314" s="691"/>
      <c r="AI314" s="674"/>
      <c r="AJ314" s="691"/>
      <c r="AK314" s="691"/>
      <c r="AL314" s="691"/>
      <c r="AM314" s="674"/>
      <c r="AN314" s="691"/>
      <c r="AO314" s="691"/>
      <c r="AP314" s="691"/>
      <c r="AQ314" s="674"/>
      <c r="AR314" s="691"/>
      <c r="AS314" s="691"/>
      <c r="AT314" s="691"/>
      <c r="AU314" s="674"/>
      <c r="AV314" s="691"/>
      <c r="AW314" s="691"/>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102</v>
      </c>
      <c r="Z315" s="131"/>
      <c r="AA315" s="187"/>
      <c r="AB315" s="603"/>
      <c r="AC315" s="589"/>
      <c r="AD315" s="589"/>
      <c r="AE315" s="674"/>
      <c r="AF315" s="691"/>
      <c r="AG315" s="691"/>
      <c r="AH315" s="691"/>
      <c r="AI315" s="674"/>
      <c r="AJ315" s="691"/>
      <c r="AK315" s="691"/>
      <c r="AL315" s="691"/>
      <c r="AM315" s="674"/>
      <c r="AN315" s="691"/>
      <c r="AO315" s="691"/>
      <c r="AP315" s="691"/>
      <c r="AQ315" s="674"/>
      <c r="AR315" s="691"/>
      <c r="AS315" s="691"/>
      <c r="AT315" s="691"/>
      <c r="AU315" s="674"/>
      <c r="AV315" s="691"/>
      <c r="AW315" s="691"/>
      <c r="AX315" s="826"/>
      <c r="AY315">
        <f>$AY$312</f>
        <v>0</v>
      </c>
    </row>
    <row r="316" spans="1:51" ht="18.75" hidden="1" customHeight="1">
      <c r="A316" s="38"/>
      <c r="B316" s="107"/>
      <c r="C316" s="143"/>
      <c r="D316" s="107"/>
      <c r="E316" s="143"/>
      <c r="F316" s="235"/>
      <c r="G316" s="307" t="s">
        <v>381</v>
      </c>
      <c r="H316" s="355"/>
      <c r="I316" s="355"/>
      <c r="J316" s="355"/>
      <c r="K316" s="355"/>
      <c r="L316" s="355"/>
      <c r="M316" s="355"/>
      <c r="N316" s="355"/>
      <c r="O316" s="355"/>
      <c r="P316" s="355"/>
      <c r="Q316" s="355"/>
      <c r="R316" s="355"/>
      <c r="S316" s="355"/>
      <c r="T316" s="355"/>
      <c r="U316" s="355"/>
      <c r="V316" s="355"/>
      <c r="W316" s="355"/>
      <c r="X316" s="495"/>
      <c r="Y316" s="511"/>
      <c r="Z316" s="538"/>
      <c r="AA316" s="559"/>
      <c r="AB316" s="601" t="s">
        <v>46</v>
      </c>
      <c r="AC316" s="355"/>
      <c r="AD316" s="495"/>
      <c r="AE316" s="435" t="s">
        <v>498</v>
      </c>
      <c r="AF316" s="345"/>
      <c r="AG316" s="345"/>
      <c r="AH316" s="413"/>
      <c r="AI316" s="435" t="s">
        <v>84</v>
      </c>
      <c r="AJ316" s="345"/>
      <c r="AK316" s="345"/>
      <c r="AL316" s="413"/>
      <c r="AM316" s="435" t="s">
        <v>200</v>
      </c>
      <c r="AN316" s="345"/>
      <c r="AO316" s="345"/>
      <c r="AP316" s="413"/>
      <c r="AQ316" s="601" t="s">
        <v>364</v>
      </c>
      <c r="AR316" s="355"/>
      <c r="AS316" s="355"/>
      <c r="AT316" s="495"/>
      <c r="AU316" s="777" t="s">
        <v>385</v>
      </c>
      <c r="AV316" s="777"/>
      <c r="AW316" s="777"/>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365</v>
      </c>
      <c r="AT317" s="414"/>
      <c r="AU317" s="679"/>
      <c r="AV317" s="679"/>
      <c r="AW317" s="346" t="s">
        <v>308</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382</v>
      </c>
      <c r="Z318" s="509"/>
      <c r="AA318" s="557"/>
      <c r="AB318" s="602"/>
      <c r="AC318" s="590"/>
      <c r="AD318" s="590"/>
      <c r="AE318" s="674"/>
      <c r="AF318" s="691"/>
      <c r="AG318" s="691"/>
      <c r="AH318" s="691"/>
      <c r="AI318" s="674"/>
      <c r="AJ318" s="691"/>
      <c r="AK318" s="691"/>
      <c r="AL318" s="691"/>
      <c r="AM318" s="674"/>
      <c r="AN318" s="691"/>
      <c r="AO318" s="691"/>
      <c r="AP318" s="691"/>
      <c r="AQ318" s="674"/>
      <c r="AR318" s="691"/>
      <c r="AS318" s="691"/>
      <c r="AT318" s="691"/>
      <c r="AU318" s="674"/>
      <c r="AV318" s="691"/>
      <c r="AW318" s="691"/>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102</v>
      </c>
      <c r="Z319" s="131"/>
      <c r="AA319" s="187"/>
      <c r="AB319" s="603"/>
      <c r="AC319" s="589"/>
      <c r="AD319" s="589"/>
      <c r="AE319" s="674"/>
      <c r="AF319" s="691"/>
      <c r="AG319" s="691"/>
      <c r="AH319" s="691"/>
      <c r="AI319" s="674"/>
      <c r="AJ319" s="691"/>
      <c r="AK319" s="691"/>
      <c r="AL319" s="691"/>
      <c r="AM319" s="674"/>
      <c r="AN319" s="691"/>
      <c r="AO319" s="691"/>
      <c r="AP319" s="691"/>
      <c r="AQ319" s="674"/>
      <c r="AR319" s="691"/>
      <c r="AS319" s="691"/>
      <c r="AT319" s="691"/>
      <c r="AU319" s="674"/>
      <c r="AV319" s="691"/>
      <c r="AW319" s="691"/>
      <c r="AX319" s="826"/>
      <c r="AY319">
        <f>$AY$316</f>
        <v>0</v>
      </c>
    </row>
    <row r="320" spans="1:51" ht="18.75" hidden="1" customHeight="1">
      <c r="A320" s="38"/>
      <c r="B320" s="107"/>
      <c r="C320" s="143"/>
      <c r="D320" s="107"/>
      <c r="E320" s="143"/>
      <c r="F320" s="235"/>
      <c r="G320" s="307" t="s">
        <v>381</v>
      </c>
      <c r="H320" s="355"/>
      <c r="I320" s="355"/>
      <c r="J320" s="355"/>
      <c r="K320" s="355"/>
      <c r="L320" s="355"/>
      <c r="M320" s="355"/>
      <c r="N320" s="355"/>
      <c r="O320" s="355"/>
      <c r="P320" s="355"/>
      <c r="Q320" s="355"/>
      <c r="R320" s="355"/>
      <c r="S320" s="355"/>
      <c r="T320" s="355"/>
      <c r="U320" s="355"/>
      <c r="V320" s="355"/>
      <c r="W320" s="355"/>
      <c r="X320" s="495"/>
      <c r="Y320" s="511"/>
      <c r="Z320" s="538"/>
      <c r="AA320" s="559"/>
      <c r="AB320" s="601" t="s">
        <v>46</v>
      </c>
      <c r="AC320" s="355"/>
      <c r="AD320" s="495"/>
      <c r="AE320" s="435" t="s">
        <v>498</v>
      </c>
      <c r="AF320" s="345"/>
      <c r="AG320" s="345"/>
      <c r="AH320" s="413"/>
      <c r="AI320" s="435" t="s">
        <v>84</v>
      </c>
      <c r="AJ320" s="345"/>
      <c r="AK320" s="345"/>
      <c r="AL320" s="413"/>
      <c r="AM320" s="435" t="s">
        <v>200</v>
      </c>
      <c r="AN320" s="345"/>
      <c r="AO320" s="345"/>
      <c r="AP320" s="413"/>
      <c r="AQ320" s="601" t="s">
        <v>364</v>
      </c>
      <c r="AR320" s="355"/>
      <c r="AS320" s="355"/>
      <c r="AT320" s="495"/>
      <c r="AU320" s="777" t="s">
        <v>385</v>
      </c>
      <c r="AV320" s="777"/>
      <c r="AW320" s="777"/>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365</v>
      </c>
      <c r="AT321" s="414"/>
      <c r="AU321" s="679"/>
      <c r="AV321" s="679"/>
      <c r="AW321" s="346" t="s">
        <v>308</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382</v>
      </c>
      <c r="Z322" s="509"/>
      <c r="AA322" s="557"/>
      <c r="AB322" s="602"/>
      <c r="AC322" s="590"/>
      <c r="AD322" s="590"/>
      <c r="AE322" s="674"/>
      <c r="AF322" s="691"/>
      <c r="AG322" s="691"/>
      <c r="AH322" s="691"/>
      <c r="AI322" s="674"/>
      <c r="AJ322" s="691"/>
      <c r="AK322" s="691"/>
      <c r="AL322" s="691"/>
      <c r="AM322" s="674"/>
      <c r="AN322" s="691"/>
      <c r="AO322" s="691"/>
      <c r="AP322" s="691"/>
      <c r="AQ322" s="674"/>
      <c r="AR322" s="691"/>
      <c r="AS322" s="691"/>
      <c r="AT322" s="691"/>
      <c r="AU322" s="674"/>
      <c r="AV322" s="691"/>
      <c r="AW322" s="691"/>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102</v>
      </c>
      <c r="Z323" s="131"/>
      <c r="AA323" s="187"/>
      <c r="AB323" s="603"/>
      <c r="AC323" s="589"/>
      <c r="AD323" s="589"/>
      <c r="AE323" s="674"/>
      <c r="AF323" s="691"/>
      <c r="AG323" s="691"/>
      <c r="AH323" s="691"/>
      <c r="AI323" s="674"/>
      <c r="AJ323" s="691"/>
      <c r="AK323" s="691"/>
      <c r="AL323" s="691"/>
      <c r="AM323" s="674"/>
      <c r="AN323" s="691"/>
      <c r="AO323" s="691"/>
      <c r="AP323" s="691"/>
      <c r="AQ323" s="674"/>
      <c r="AR323" s="691"/>
      <c r="AS323" s="691"/>
      <c r="AT323" s="691"/>
      <c r="AU323" s="674"/>
      <c r="AV323" s="691"/>
      <c r="AW323" s="691"/>
      <c r="AX323" s="826"/>
      <c r="AY323">
        <f>$AY$320</f>
        <v>0</v>
      </c>
    </row>
    <row r="324" spans="1:51" ht="18.75" hidden="1" customHeight="1">
      <c r="A324" s="38"/>
      <c r="B324" s="107"/>
      <c r="C324" s="143"/>
      <c r="D324" s="107"/>
      <c r="E324" s="143"/>
      <c r="F324" s="235"/>
      <c r="G324" s="307" t="s">
        <v>381</v>
      </c>
      <c r="H324" s="355"/>
      <c r="I324" s="355"/>
      <c r="J324" s="355"/>
      <c r="K324" s="355"/>
      <c r="L324" s="355"/>
      <c r="M324" s="355"/>
      <c r="N324" s="355"/>
      <c r="O324" s="355"/>
      <c r="P324" s="355"/>
      <c r="Q324" s="355"/>
      <c r="R324" s="355"/>
      <c r="S324" s="355"/>
      <c r="T324" s="355"/>
      <c r="U324" s="355"/>
      <c r="V324" s="355"/>
      <c r="W324" s="355"/>
      <c r="X324" s="495"/>
      <c r="Y324" s="511"/>
      <c r="Z324" s="538"/>
      <c r="AA324" s="559"/>
      <c r="AB324" s="601" t="s">
        <v>46</v>
      </c>
      <c r="AC324" s="355"/>
      <c r="AD324" s="495"/>
      <c r="AE324" s="435" t="s">
        <v>498</v>
      </c>
      <c r="AF324" s="345"/>
      <c r="AG324" s="345"/>
      <c r="AH324" s="413"/>
      <c r="AI324" s="435" t="s">
        <v>84</v>
      </c>
      <c r="AJ324" s="345"/>
      <c r="AK324" s="345"/>
      <c r="AL324" s="413"/>
      <c r="AM324" s="435" t="s">
        <v>200</v>
      </c>
      <c r="AN324" s="345"/>
      <c r="AO324" s="345"/>
      <c r="AP324" s="413"/>
      <c r="AQ324" s="601" t="s">
        <v>364</v>
      </c>
      <c r="AR324" s="355"/>
      <c r="AS324" s="355"/>
      <c r="AT324" s="495"/>
      <c r="AU324" s="777" t="s">
        <v>385</v>
      </c>
      <c r="AV324" s="777"/>
      <c r="AW324" s="777"/>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365</v>
      </c>
      <c r="AT325" s="414"/>
      <c r="AU325" s="679"/>
      <c r="AV325" s="679"/>
      <c r="AW325" s="346" t="s">
        <v>308</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382</v>
      </c>
      <c r="Z326" s="509"/>
      <c r="AA326" s="557"/>
      <c r="AB326" s="602"/>
      <c r="AC326" s="590"/>
      <c r="AD326" s="590"/>
      <c r="AE326" s="674"/>
      <c r="AF326" s="691"/>
      <c r="AG326" s="691"/>
      <c r="AH326" s="691"/>
      <c r="AI326" s="674"/>
      <c r="AJ326" s="691"/>
      <c r="AK326" s="691"/>
      <c r="AL326" s="691"/>
      <c r="AM326" s="674"/>
      <c r="AN326" s="691"/>
      <c r="AO326" s="691"/>
      <c r="AP326" s="691"/>
      <c r="AQ326" s="674"/>
      <c r="AR326" s="691"/>
      <c r="AS326" s="691"/>
      <c r="AT326" s="691"/>
      <c r="AU326" s="674"/>
      <c r="AV326" s="691"/>
      <c r="AW326" s="691"/>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102</v>
      </c>
      <c r="Z327" s="131"/>
      <c r="AA327" s="187"/>
      <c r="AB327" s="603"/>
      <c r="AC327" s="589"/>
      <c r="AD327" s="589"/>
      <c r="AE327" s="674"/>
      <c r="AF327" s="691"/>
      <c r="AG327" s="691"/>
      <c r="AH327" s="691"/>
      <c r="AI327" s="674"/>
      <c r="AJ327" s="691"/>
      <c r="AK327" s="691"/>
      <c r="AL327" s="691"/>
      <c r="AM327" s="674"/>
      <c r="AN327" s="691"/>
      <c r="AO327" s="691"/>
      <c r="AP327" s="691"/>
      <c r="AQ327" s="674"/>
      <c r="AR327" s="691"/>
      <c r="AS327" s="691"/>
      <c r="AT327" s="691"/>
      <c r="AU327" s="674"/>
      <c r="AV327" s="691"/>
      <c r="AW327" s="691"/>
      <c r="AX327" s="826"/>
      <c r="AY327">
        <f>$AY$324</f>
        <v>0</v>
      </c>
    </row>
    <row r="328" spans="1:51" ht="18.75" hidden="1" customHeight="1">
      <c r="A328" s="38"/>
      <c r="B328" s="107"/>
      <c r="C328" s="143"/>
      <c r="D328" s="107"/>
      <c r="E328" s="143"/>
      <c r="F328" s="235"/>
      <c r="G328" s="307" t="s">
        <v>381</v>
      </c>
      <c r="H328" s="355"/>
      <c r="I328" s="355"/>
      <c r="J328" s="355"/>
      <c r="K328" s="355"/>
      <c r="L328" s="355"/>
      <c r="M328" s="355"/>
      <c r="N328" s="355"/>
      <c r="O328" s="355"/>
      <c r="P328" s="355"/>
      <c r="Q328" s="355"/>
      <c r="R328" s="355"/>
      <c r="S328" s="355"/>
      <c r="T328" s="355"/>
      <c r="U328" s="355"/>
      <c r="V328" s="355"/>
      <c r="W328" s="355"/>
      <c r="X328" s="495"/>
      <c r="Y328" s="511"/>
      <c r="Z328" s="538"/>
      <c r="AA328" s="559"/>
      <c r="AB328" s="601" t="s">
        <v>46</v>
      </c>
      <c r="AC328" s="355"/>
      <c r="AD328" s="495"/>
      <c r="AE328" s="435" t="s">
        <v>498</v>
      </c>
      <c r="AF328" s="345"/>
      <c r="AG328" s="345"/>
      <c r="AH328" s="413"/>
      <c r="AI328" s="435" t="s">
        <v>84</v>
      </c>
      <c r="AJ328" s="345"/>
      <c r="AK328" s="345"/>
      <c r="AL328" s="413"/>
      <c r="AM328" s="435" t="s">
        <v>200</v>
      </c>
      <c r="AN328" s="345"/>
      <c r="AO328" s="345"/>
      <c r="AP328" s="413"/>
      <c r="AQ328" s="601" t="s">
        <v>364</v>
      </c>
      <c r="AR328" s="355"/>
      <c r="AS328" s="355"/>
      <c r="AT328" s="495"/>
      <c r="AU328" s="777" t="s">
        <v>385</v>
      </c>
      <c r="AV328" s="777"/>
      <c r="AW328" s="777"/>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365</v>
      </c>
      <c r="AT329" s="414"/>
      <c r="AU329" s="679"/>
      <c r="AV329" s="679"/>
      <c r="AW329" s="346" t="s">
        <v>308</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382</v>
      </c>
      <c r="Z330" s="509"/>
      <c r="AA330" s="557"/>
      <c r="AB330" s="602"/>
      <c r="AC330" s="590"/>
      <c r="AD330" s="590"/>
      <c r="AE330" s="674"/>
      <c r="AF330" s="691"/>
      <c r="AG330" s="691"/>
      <c r="AH330" s="691"/>
      <c r="AI330" s="674"/>
      <c r="AJ330" s="691"/>
      <c r="AK330" s="691"/>
      <c r="AL330" s="691"/>
      <c r="AM330" s="674"/>
      <c r="AN330" s="691"/>
      <c r="AO330" s="691"/>
      <c r="AP330" s="691"/>
      <c r="AQ330" s="674"/>
      <c r="AR330" s="691"/>
      <c r="AS330" s="691"/>
      <c r="AT330" s="691"/>
      <c r="AU330" s="674"/>
      <c r="AV330" s="691"/>
      <c r="AW330" s="691"/>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102</v>
      </c>
      <c r="Z331" s="131"/>
      <c r="AA331" s="187"/>
      <c r="AB331" s="603"/>
      <c r="AC331" s="589"/>
      <c r="AD331" s="589"/>
      <c r="AE331" s="674"/>
      <c r="AF331" s="691"/>
      <c r="AG331" s="691"/>
      <c r="AH331" s="691"/>
      <c r="AI331" s="674"/>
      <c r="AJ331" s="691"/>
      <c r="AK331" s="691"/>
      <c r="AL331" s="691"/>
      <c r="AM331" s="674"/>
      <c r="AN331" s="691"/>
      <c r="AO331" s="691"/>
      <c r="AP331" s="691"/>
      <c r="AQ331" s="674"/>
      <c r="AR331" s="691"/>
      <c r="AS331" s="691"/>
      <c r="AT331" s="691"/>
      <c r="AU331" s="674"/>
      <c r="AV331" s="691"/>
      <c r="AW331" s="691"/>
      <c r="AX331" s="826"/>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5" t="s">
        <v>481</v>
      </c>
      <c r="R332" s="345"/>
      <c r="S332" s="345"/>
      <c r="T332" s="345"/>
      <c r="U332" s="345"/>
      <c r="V332" s="345"/>
      <c r="W332" s="345"/>
      <c r="X332" s="345"/>
      <c r="Y332" s="345"/>
      <c r="Z332" s="345"/>
      <c r="AA332" s="345"/>
      <c r="AB332" s="604" t="s">
        <v>483</v>
      </c>
      <c r="AC332" s="345"/>
      <c r="AD332" s="413"/>
      <c r="AE332" s="435" t="s">
        <v>387</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7"/>
      <c r="AC336" s="623"/>
      <c r="AD336" s="623"/>
      <c r="AE336" s="166" t="s">
        <v>388</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5" t="s">
        <v>481</v>
      </c>
      <c r="R339" s="345"/>
      <c r="S339" s="345"/>
      <c r="T339" s="345"/>
      <c r="U339" s="345"/>
      <c r="V339" s="345"/>
      <c r="W339" s="345"/>
      <c r="X339" s="345"/>
      <c r="Y339" s="345"/>
      <c r="Z339" s="345"/>
      <c r="AA339" s="345"/>
      <c r="AB339" s="604" t="s">
        <v>483</v>
      </c>
      <c r="AC339" s="345"/>
      <c r="AD339" s="413"/>
      <c r="AE339" s="675" t="s">
        <v>387</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6"/>
      <c r="AF340" s="696"/>
      <c r="AG340" s="696"/>
      <c r="AH340" s="696"/>
      <c r="AI340" s="696"/>
      <c r="AJ340" s="696"/>
      <c r="AK340" s="696"/>
      <c r="AL340" s="696"/>
      <c r="AM340" s="696"/>
      <c r="AN340" s="696"/>
      <c r="AO340" s="696"/>
      <c r="AP340" s="696"/>
      <c r="AQ340" s="696"/>
      <c r="AR340" s="696"/>
      <c r="AS340" s="696"/>
      <c r="AT340" s="696"/>
      <c r="AU340" s="696"/>
      <c r="AV340" s="696"/>
      <c r="AW340" s="696"/>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7"/>
      <c r="AC343" s="623"/>
      <c r="AD343" s="623"/>
      <c r="AE343" s="166" t="s">
        <v>388</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5" t="s">
        <v>481</v>
      </c>
      <c r="R346" s="345"/>
      <c r="S346" s="345"/>
      <c r="T346" s="345"/>
      <c r="U346" s="345"/>
      <c r="V346" s="345"/>
      <c r="W346" s="345"/>
      <c r="X346" s="345"/>
      <c r="Y346" s="345"/>
      <c r="Z346" s="345"/>
      <c r="AA346" s="345"/>
      <c r="AB346" s="604" t="s">
        <v>483</v>
      </c>
      <c r="AC346" s="345"/>
      <c r="AD346" s="413"/>
      <c r="AE346" s="675" t="s">
        <v>387</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6"/>
      <c r="AF347" s="696"/>
      <c r="AG347" s="696"/>
      <c r="AH347" s="696"/>
      <c r="AI347" s="696"/>
      <c r="AJ347" s="696"/>
      <c r="AK347" s="696"/>
      <c r="AL347" s="696"/>
      <c r="AM347" s="696"/>
      <c r="AN347" s="696"/>
      <c r="AO347" s="696"/>
      <c r="AP347" s="696"/>
      <c r="AQ347" s="696"/>
      <c r="AR347" s="696"/>
      <c r="AS347" s="696"/>
      <c r="AT347" s="696"/>
      <c r="AU347" s="696"/>
      <c r="AV347" s="696"/>
      <c r="AW347" s="696"/>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7"/>
      <c r="AC350" s="623"/>
      <c r="AD350" s="623"/>
      <c r="AE350" s="166" t="s">
        <v>388</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5" t="s">
        <v>481</v>
      </c>
      <c r="R353" s="345"/>
      <c r="S353" s="345"/>
      <c r="T353" s="345"/>
      <c r="U353" s="345"/>
      <c r="V353" s="345"/>
      <c r="W353" s="345"/>
      <c r="X353" s="345"/>
      <c r="Y353" s="345"/>
      <c r="Z353" s="345"/>
      <c r="AA353" s="345"/>
      <c r="AB353" s="604" t="s">
        <v>483</v>
      </c>
      <c r="AC353" s="345"/>
      <c r="AD353" s="413"/>
      <c r="AE353" s="675" t="s">
        <v>387</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6"/>
      <c r="AF354" s="696"/>
      <c r="AG354" s="696"/>
      <c r="AH354" s="696"/>
      <c r="AI354" s="696"/>
      <c r="AJ354" s="696"/>
      <c r="AK354" s="696"/>
      <c r="AL354" s="696"/>
      <c r="AM354" s="696"/>
      <c r="AN354" s="696"/>
      <c r="AO354" s="696"/>
      <c r="AP354" s="696"/>
      <c r="AQ354" s="696"/>
      <c r="AR354" s="696"/>
      <c r="AS354" s="696"/>
      <c r="AT354" s="696"/>
      <c r="AU354" s="696"/>
      <c r="AV354" s="696"/>
      <c r="AW354" s="696"/>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7"/>
      <c r="AC357" s="623"/>
      <c r="AD357" s="623"/>
      <c r="AE357" s="166" t="s">
        <v>388</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5" t="s">
        <v>481</v>
      </c>
      <c r="R360" s="345"/>
      <c r="S360" s="345"/>
      <c r="T360" s="345"/>
      <c r="U360" s="345"/>
      <c r="V360" s="345"/>
      <c r="W360" s="345"/>
      <c r="X360" s="345"/>
      <c r="Y360" s="345"/>
      <c r="Z360" s="345"/>
      <c r="AA360" s="345"/>
      <c r="AB360" s="604" t="s">
        <v>483</v>
      </c>
      <c r="AC360" s="345"/>
      <c r="AD360" s="413"/>
      <c r="AE360" s="675" t="s">
        <v>387</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6"/>
      <c r="AF361" s="696"/>
      <c r="AG361" s="696"/>
      <c r="AH361" s="696"/>
      <c r="AI361" s="696"/>
      <c r="AJ361" s="696"/>
      <c r="AK361" s="696"/>
      <c r="AL361" s="696"/>
      <c r="AM361" s="696"/>
      <c r="AN361" s="696"/>
      <c r="AO361" s="696"/>
      <c r="AP361" s="696"/>
      <c r="AQ361" s="696"/>
      <c r="AR361" s="696"/>
      <c r="AS361" s="696"/>
      <c r="AT361" s="696"/>
      <c r="AU361" s="696"/>
      <c r="AV361" s="696"/>
      <c r="AW361" s="696"/>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7"/>
      <c r="AC364" s="623"/>
      <c r="AD364" s="623"/>
      <c r="AE364" s="677" t="s">
        <v>388</v>
      </c>
      <c r="AF364" s="677"/>
      <c r="AG364" s="677"/>
      <c r="AH364" s="677"/>
      <c r="AI364" s="677"/>
      <c r="AJ364" s="677"/>
      <c r="AK364" s="677"/>
      <c r="AL364" s="677"/>
      <c r="AM364" s="677"/>
      <c r="AN364" s="677"/>
      <c r="AO364" s="677"/>
      <c r="AP364" s="677"/>
      <c r="AQ364" s="677"/>
      <c r="AR364" s="677"/>
      <c r="AS364" s="677"/>
      <c r="AT364" s="677"/>
      <c r="AU364" s="677"/>
      <c r="AV364" s="677"/>
      <c r="AW364" s="677"/>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404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352</v>
      </c>
      <c r="F372" s="234"/>
      <c r="G372" s="307" t="s">
        <v>381</v>
      </c>
      <c r="H372" s="355"/>
      <c r="I372" s="355"/>
      <c r="J372" s="355"/>
      <c r="K372" s="355"/>
      <c r="L372" s="355"/>
      <c r="M372" s="355"/>
      <c r="N372" s="355"/>
      <c r="O372" s="355"/>
      <c r="P372" s="355"/>
      <c r="Q372" s="355"/>
      <c r="R372" s="355"/>
      <c r="S372" s="355"/>
      <c r="T372" s="355"/>
      <c r="U372" s="355"/>
      <c r="V372" s="355"/>
      <c r="W372" s="355"/>
      <c r="X372" s="495"/>
      <c r="Y372" s="511"/>
      <c r="Z372" s="538"/>
      <c r="AA372" s="559"/>
      <c r="AB372" s="601" t="s">
        <v>46</v>
      </c>
      <c r="AC372" s="355"/>
      <c r="AD372" s="495"/>
      <c r="AE372" s="435" t="s">
        <v>498</v>
      </c>
      <c r="AF372" s="345"/>
      <c r="AG372" s="345"/>
      <c r="AH372" s="413"/>
      <c r="AI372" s="435" t="s">
        <v>84</v>
      </c>
      <c r="AJ372" s="345"/>
      <c r="AK372" s="345"/>
      <c r="AL372" s="413"/>
      <c r="AM372" s="435" t="s">
        <v>200</v>
      </c>
      <c r="AN372" s="345"/>
      <c r="AO372" s="345"/>
      <c r="AP372" s="413"/>
      <c r="AQ372" s="601" t="s">
        <v>364</v>
      </c>
      <c r="AR372" s="355"/>
      <c r="AS372" s="355"/>
      <c r="AT372" s="495"/>
      <c r="AU372" s="777" t="s">
        <v>385</v>
      </c>
      <c r="AV372" s="777"/>
      <c r="AW372" s="777"/>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365</v>
      </c>
      <c r="AT373" s="414"/>
      <c r="AU373" s="679"/>
      <c r="AV373" s="679"/>
      <c r="AW373" s="346" t="s">
        <v>308</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382</v>
      </c>
      <c r="Z374" s="509"/>
      <c r="AA374" s="557"/>
      <c r="AB374" s="602"/>
      <c r="AC374" s="590"/>
      <c r="AD374" s="590"/>
      <c r="AE374" s="674"/>
      <c r="AF374" s="691"/>
      <c r="AG374" s="691"/>
      <c r="AH374" s="691"/>
      <c r="AI374" s="674"/>
      <c r="AJ374" s="691"/>
      <c r="AK374" s="691"/>
      <c r="AL374" s="691"/>
      <c r="AM374" s="674"/>
      <c r="AN374" s="691"/>
      <c r="AO374" s="691"/>
      <c r="AP374" s="691"/>
      <c r="AQ374" s="674"/>
      <c r="AR374" s="691"/>
      <c r="AS374" s="691"/>
      <c r="AT374" s="691"/>
      <c r="AU374" s="674"/>
      <c r="AV374" s="691"/>
      <c r="AW374" s="691"/>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102</v>
      </c>
      <c r="Z375" s="131"/>
      <c r="AA375" s="187"/>
      <c r="AB375" s="603"/>
      <c r="AC375" s="589"/>
      <c r="AD375" s="589"/>
      <c r="AE375" s="674"/>
      <c r="AF375" s="691"/>
      <c r="AG375" s="691"/>
      <c r="AH375" s="691"/>
      <c r="AI375" s="674"/>
      <c r="AJ375" s="691"/>
      <c r="AK375" s="691"/>
      <c r="AL375" s="691"/>
      <c r="AM375" s="674"/>
      <c r="AN375" s="691"/>
      <c r="AO375" s="691"/>
      <c r="AP375" s="691"/>
      <c r="AQ375" s="674"/>
      <c r="AR375" s="691"/>
      <c r="AS375" s="691"/>
      <c r="AT375" s="691"/>
      <c r="AU375" s="674"/>
      <c r="AV375" s="691"/>
      <c r="AW375" s="691"/>
      <c r="AX375" s="826"/>
      <c r="AY375">
        <f>$AY$372</f>
        <v>0</v>
      </c>
    </row>
    <row r="376" spans="1:51" ht="18.75" hidden="1" customHeight="1">
      <c r="A376" s="38"/>
      <c r="B376" s="107"/>
      <c r="C376" s="143"/>
      <c r="D376" s="107"/>
      <c r="E376" s="143"/>
      <c r="F376" s="235"/>
      <c r="G376" s="307" t="s">
        <v>381</v>
      </c>
      <c r="H376" s="355"/>
      <c r="I376" s="355"/>
      <c r="J376" s="355"/>
      <c r="K376" s="355"/>
      <c r="L376" s="355"/>
      <c r="M376" s="355"/>
      <c r="N376" s="355"/>
      <c r="O376" s="355"/>
      <c r="P376" s="355"/>
      <c r="Q376" s="355"/>
      <c r="R376" s="355"/>
      <c r="S376" s="355"/>
      <c r="T376" s="355"/>
      <c r="U376" s="355"/>
      <c r="V376" s="355"/>
      <c r="W376" s="355"/>
      <c r="X376" s="495"/>
      <c r="Y376" s="511"/>
      <c r="Z376" s="538"/>
      <c r="AA376" s="559"/>
      <c r="AB376" s="601" t="s">
        <v>46</v>
      </c>
      <c r="AC376" s="355"/>
      <c r="AD376" s="495"/>
      <c r="AE376" s="435" t="s">
        <v>498</v>
      </c>
      <c r="AF376" s="345"/>
      <c r="AG376" s="345"/>
      <c r="AH376" s="413"/>
      <c r="AI376" s="435" t="s">
        <v>84</v>
      </c>
      <c r="AJ376" s="345"/>
      <c r="AK376" s="345"/>
      <c r="AL376" s="413"/>
      <c r="AM376" s="435" t="s">
        <v>200</v>
      </c>
      <c r="AN376" s="345"/>
      <c r="AO376" s="345"/>
      <c r="AP376" s="413"/>
      <c r="AQ376" s="601" t="s">
        <v>364</v>
      </c>
      <c r="AR376" s="355"/>
      <c r="AS376" s="355"/>
      <c r="AT376" s="495"/>
      <c r="AU376" s="777" t="s">
        <v>385</v>
      </c>
      <c r="AV376" s="777"/>
      <c r="AW376" s="777"/>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365</v>
      </c>
      <c r="AT377" s="414"/>
      <c r="AU377" s="679"/>
      <c r="AV377" s="679"/>
      <c r="AW377" s="346" t="s">
        <v>308</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382</v>
      </c>
      <c r="Z378" s="509"/>
      <c r="AA378" s="557"/>
      <c r="AB378" s="602"/>
      <c r="AC378" s="590"/>
      <c r="AD378" s="590"/>
      <c r="AE378" s="674"/>
      <c r="AF378" s="691"/>
      <c r="AG378" s="691"/>
      <c r="AH378" s="691"/>
      <c r="AI378" s="674"/>
      <c r="AJ378" s="691"/>
      <c r="AK378" s="691"/>
      <c r="AL378" s="691"/>
      <c r="AM378" s="674"/>
      <c r="AN378" s="691"/>
      <c r="AO378" s="691"/>
      <c r="AP378" s="691"/>
      <c r="AQ378" s="674"/>
      <c r="AR378" s="691"/>
      <c r="AS378" s="691"/>
      <c r="AT378" s="691"/>
      <c r="AU378" s="674"/>
      <c r="AV378" s="691"/>
      <c r="AW378" s="691"/>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102</v>
      </c>
      <c r="Z379" s="131"/>
      <c r="AA379" s="187"/>
      <c r="AB379" s="603"/>
      <c r="AC379" s="589"/>
      <c r="AD379" s="589"/>
      <c r="AE379" s="674"/>
      <c r="AF379" s="691"/>
      <c r="AG379" s="691"/>
      <c r="AH379" s="691"/>
      <c r="AI379" s="674"/>
      <c r="AJ379" s="691"/>
      <c r="AK379" s="691"/>
      <c r="AL379" s="691"/>
      <c r="AM379" s="674"/>
      <c r="AN379" s="691"/>
      <c r="AO379" s="691"/>
      <c r="AP379" s="691"/>
      <c r="AQ379" s="674"/>
      <c r="AR379" s="691"/>
      <c r="AS379" s="691"/>
      <c r="AT379" s="691"/>
      <c r="AU379" s="674"/>
      <c r="AV379" s="691"/>
      <c r="AW379" s="691"/>
      <c r="AX379" s="826"/>
      <c r="AY379">
        <f>$AY$376</f>
        <v>0</v>
      </c>
    </row>
    <row r="380" spans="1:51" ht="18.75" hidden="1" customHeight="1">
      <c r="A380" s="38"/>
      <c r="B380" s="107"/>
      <c r="C380" s="143"/>
      <c r="D380" s="107"/>
      <c r="E380" s="143"/>
      <c r="F380" s="235"/>
      <c r="G380" s="307" t="s">
        <v>381</v>
      </c>
      <c r="H380" s="355"/>
      <c r="I380" s="355"/>
      <c r="J380" s="355"/>
      <c r="K380" s="355"/>
      <c r="L380" s="355"/>
      <c r="M380" s="355"/>
      <c r="N380" s="355"/>
      <c r="O380" s="355"/>
      <c r="P380" s="355"/>
      <c r="Q380" s="355"/>
      <c r="R380" s="355"/>
      <c r="S380" s="355"/>
      <c r="T380" s="355"/>
      <c r="U380" s="355"/>
      <c r="V380" s="355"/>
      <c r="W380" s="355"/>
      <c r="X380" s="495"/>
      <c r="Y380" s="511"/>
      <c r="Z380" s="538"/>
      <c r="AA380" s="559"/>
      <c r="AB380" s="601" t="s">
        <v>46</v>
      </c>
      <c r="AC380" s="355"/>
      <c r="AD380" s="495"/>
      <c r="AE380" s="435" t="s">
        <v>498</v>
      </c>
      <c r="AF380" s="345"/>
      <c r="AG380" s="345"/>
      <c r="AH380" s="413"/>
      <c r="AI380" s="435" t="s">
        <v>84</v>
      </c>
      <c r="AJ380" s="345"/>
      <c r="AK380" s="345"/>
      <c r="AL380" s="413"/>
      <c r="AM380" s="435" t="s">
        <v>200</v>
      </c>
      <c r="AN380" s="345"/>
      <c r="AO380" s="345"/>
      <c r="AP380" s="413"/>
      <c r="AQ380" s="601" t="s">
        <v>364</v>
      </c>
      <c r="AR380" s="355"/>
      <c r="AS380" s="355"/>
      <c r="AT380" s="495"/>
      <c r="AU380" s="777" t="s">
        <v>385</v>
      </c>
      <c r="AV380" s="777"/>
      <c r="AW380" s="777"/>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365</v>
      </c>
      <c r="AT381" s="414"/>
      <c r="AU381" s="679"/>
      <c r="AV381" s="679"/>
      <c r="AW381" s="346" t="s">
        <v>308</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382</v>
      </c>
      <c r="Z382" s="509"/>
      <c r="AA382" s="557"/>
      <c r="AB382" s="602"/>
      <c r="AC382" s="590"/>
      <c r="AD382" s="590"/>
      <c r="AE382" s="674"/>
      <c r="AF382" s="691"/>
      <c r="AG382" s="691"/>
      <c r="AH382" s="691"/>
      <c r="AI382" s="674"/>
      <c r="AJ382" s="691"/>
      <c r="AK382" s="691"/>
      <c r="AL382" s="691"/>
      <c r="AM382" s="674"/>
      <c r="AN382" s="691"/>
      <c r="AO382" s="691"/>
      <c r="AP382" s="691"/>
      <c r="AQ382" s="674"/>
      <c r="AR382" s="691"/>
      <c r="AS382" s="691"/>
      <c r="AT382" s="691"/>
      <c r="AU382" s="674"/>
      <c r="AV382" s="691"/>
      <c r="AW382" s="691"/>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102</v>
      </c>
      <c r="Z383" s="131"/>
      <c r="AA383" s="187"/>
      <c r="AB383" s="603"/>
      <c r="AC383" s="589"/>
      <c r="AD383" s="589"/>
      <c r="AE383" s="674"/>
      <c r="AF383" s="691"/>
      <c r="AG383" s="691"/>
      <c r="AH383" s="691"/>
      <c r="AI383" s="674"/>
      <c r="AJ383" s="691"/>
      <c r="AK383" s="691"/>
      <c r="AL383" s="691"/>
      <c r="AM383" s="674"/>
      <c r="AN383" s="691"/>
      <c r="AO383" s="691"/>
      <c r="AP383" s="691"/>
      <c r="AQ383" s="674"/>
      <c r="AR383" s="691"/>
      <c r="AS383" s="691"/>
      <c r="AT383" s="691"/>
      <c r="AU383" s="674"/>
      <c r="AV383" s="691"/>
      <c r="AW383" s="691"/>
      <c r="AX383" s="826"/>
      <c r="AY383">
        <f>$AY$380</f>
        <v>0</v>
      </c>
    </row>
    <row r="384" spans="1:51" ht="18.75" hidden="1" customHeight="1">
      <c r="A384" s="38"/>
      <c r="B384" s="107"/>
      <c r="C384" s="143"/>
      <c r="D384" s="107"/>
      <c r="E384" s="143"/>
      <c r="F384" s="235"/>
      <c r="G384" s="307" t="s">
        <v>381</v>
      </c>
      <c r="H384" s="355"/>
      <c r="I384" s="355"/>
      <c r="J384" s="355"/>
      <c r="K384" s="355"/>
      <c r="L384" s="355"/>
      <c r="M384" s="355"/>
      <c r="N384" s="355"/>
      <c r="O384" s="355"/>
      <c r="P384" s="355"/>
      <c r="Q384" s="355"/>
      <c r="R384" s="355"/>
      <c r="S384" s="355"/>
      <c r="T384" s="355"/>
      <c r="U384" s="355"/>
      <c r="V384" s="355"/>
      <c r="W384" s="355"/>
      <c r="X384" s="495"/>
      <c r="Y384" s="511"/>
      <c r="Z384" s="538"/>
      <c r="AA384" s="559"/>
      <c r="AB384" s="601" t="s">
        <v>46</v>
      </c>
      <c r="AC384" s="355"/>
      <c r="AD384" s="495"/>
      <c r="AE384" s="435" t="s">
        <v>498</v>
      </c>
      <c r="AF384" s="345"/>
      <c r="AG384" s="345"/>
      <c r="AH384" s="413"/>
      <c r="AI384" s="435" t="s">
        <v>84</v>
      </c>
      <c r="AJ384" s="345"/>
      <c r="AK384" s="345"/>
      <c r="AL384" s="413"/>
      <c r="AM384" s="435" t="s">
        <v>200</v>
      </c>
      <c r="AN384" s="345"/>
      <c r="AO384" s="345"/>
      <c r="AP384" s="413"/>
      <c r="AQ384" s="601" t="s">
        <v>364</v>
      </c>
      <c r="AR384" s="355"/>
      <c r="AS384" s="355"/>
      <c r="AT384" s="495"/>
      <c r="AU384" s="777" t="s">
        <v>385</v>
      </c>
      <c r="AV384" s="777"/>
      <c r="AW384" s="777"/>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365</v>
      </c>
      <c r="AT385" s="414"/>
      <c r="AU385" s="679"/>
      <c r="AV385" s="679"/>
      <c r="AW385" s="346" t="s">
        <v>308</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382</v>
      </c>
      <c r="Z386" s="509"/>
      <c r="AA386" s="557"/>
      <c r="AB386" s="602"/>
      <c r="AC386" s="590"/>
      <c r="AD386" s="590"/>
      <c r="AE386" s="674"/>
      <c r="AF386" s="691"/>
      <c r="AG386" s="691"/>
      <c r="AH386" s="691"/>
      <c r="AI386" s="674"/>
      <c r="AJ386" s="691"/>
      <c r="AK386" s="691"/>
      <c r="AL386" s="691"/>
      <c r="AM386" s="674"/>
      <c r="AN386" s="691"/>
      <c r="AO386" s="691"/>
      <c r="AP386" s="691"/>
      <c r="AQ386" s="674"/>
      <c r="AR386" s="691"/>
      <c r="AS386" s="691"/>
      <c r="AT386" s="691"/>
      <c r="AU386" s="674"/>
      <c r="AV386" s="691"/>
      <c r="AW386" s="691"/>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102</v>
      </c>
      <c r="Z387" s="131"/>
      <c r="AA387" s="187"/>
      <c r="AB387" s="603"/>
      <c r="AC387" s="589"/>
      <c r="AD387" s="589"/>
      <c r="AE387" s="674"/>
      <c r="AF387" s="691"/>
      <c r="AG387" s="691"/>
      <c r="AH387" s="691"/>
      <c r="AI387" s="674"/>
      <c r="AJ387" s="691"/>
      <c r="AK387" s="691"/>
      <c r="AL387" s="691"/>
      <c r="AM387" s="674"/>
      <c r="AN387" s="691"/>
      <c r="AO387" s="691"/>
      <c r="AP387" s="691"/>
      <c r="AQ387" s="674"/>
      <c r="AR387" s="691"/>
      <c r="AS387" s="691"/>
      <c r="AT387" s="691"/>
      <c r="AU387" s="674"/>
      <c r="AV387" s="691"/>
      <c r="AW387" s="691"/>
      <c r="AX387" s="826"/>
      <c r="AY387">
        <f>$AY$384</f>
        <v>0</v>
      </c>
    </row>
    <row r="388" spans="1:51" ht="18.75" hidden="1" customHeight="1">
      <c r="A388" s="38"/>
      <c r="B388" s="107"/>
      <c r="C388" s="143"/>
      <c r="D388" s="107"/>
      <c r="E388" s="143"/>
      <c r="F388" s="235"/>
      <c r="G388" s="307" t="s">
        <v>381</v>
      </c>
      <c r="H388" s="355"/>
      <c r="I388" s="355"/>
      <c r="J388" s="355"/>
      <c r="K388" s="355"/>
      <c r="L388" s="355"/>
      <c r="M388" s="355"/>
      <c r="N388" s="355"/>
      <c r="O388" s="355"/>
      <c r="P388" s="355"/>
      <c r="Q388" s="355"/>
      <c r="R388" s="355"/>
      <c r="S388" s="355"/>
      <c r="T388" s="355"/>
      <c r="U388" s="355"/>
      <c r="V388" s="355"/>
      <c r="W388" s="355"/>
      <c r="X388" s="495"/>
      <c r="Y388" s="511"/>
      <c r="Z388" s="538"/>
      <c r="AA388" s="559"/>
      <c r="AB388" s="601" t="s">
        <v>46</v>
      </c>
      <c r="AC388" s="355"/>
      <c r="AD388" s="495"/>
      <c r="AE388" s="435" t="s">
        <v>498</v>
      </c>
      <c r="AF388" s="345"/>
      <c r="AG388" s="345"/>
      <c r="AH388" s="413"/>
      <c r="AI388" s="435" t="s">
        <v>84</v>
      </c>
      <c r="AJ388" s="345"/>
      <c r="AK388" s="345"/>
      <c r="AL388" s="413"/>
      <c r="AM388" s="435" t="s">
        <v>200</v>
      </c>
      <c r="AN388" s="345"/>
      <c r="AO388" s="345"/>
      <c r="AP388" s="413"/>
      <c r="AQ388" s="601" t="s">
        <v>364</v>
      </c>
      <c r="AR388" s="355"/>
      <c r="AS388" s="355"/>
      <c r="AT388" s="495"/>
      <c r="AU388" s="777" t="s">
        <v>385</v>
      </c>
      <c r="AV388" s="777"/>
      <c r="AW388" s="777"/>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365</v>
      </c>
      <c r="AT389" s="414"/>
      <c r="AU389" s="679"/>
      <c r="AV389" s="679"/>
      <c r="AW389" s="346" t="s">
        <v>308</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382</v>
      </c>
      <c r="Z390" s="509"/>
      <c r="AA390" s="557"/>
      <c r="AB390" s="602"/>
      <c r="AC390" s="590"/>
      <c r="AD390" s="590"/>
      <c r="AE390" s="674"/>
      <c r="AF390" s="691"/>
      <c r="AG390" s="691"/>
      <c r="AH390" s="691"/>
      <c r="AI390" s="674"/>
      <c r="AJ390" s="691"/>
      <c r="AK390" s="691"/>
      <c r="AL390" s="691"/>
      <c r="AM390" s="674"/>
      <c r="AN390" s="691"/>
      <c r="AO390" s="691"/>
      <c r="AP390" s="691"/>
      <c r="AQ390" s="674"/>
      <c r="AR390" s="691"/>
      <c r="AS390" s="691"/>
      <c r="AT390" s="691"/>
      <c r="AU390" s="674"/>
      <c r="AV390" s="691"/>
      <c r="AW390" s="691"/>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102</v>
      </c>
      <c r="Z391" s="131"/>
      <c r="AA391" s="187"/>
      <c r="AB391" s="603"/>
      <c r="AC391" s="589"/>
      <c r="AD391" s="589"/>
      <c r="AE391" s="674"/>
      <c r="AF391" s="691"/>
      <c r="AG391" s="691"/>
      <c r="AH391" s="691"/>
      <c r="AI391" s="674"/>
      <c r="AJ391" s="691"/>
      <c r="AK391" s="691"/>
      <c r="AL391" s="691"/>
      <c r="AM391" s="674"/>
      <c r="AN391" s="691"/>
      <c r="AO391" s="691"/>
      <c r="AP391" s="691"/>
      <c r="AQ391" s="674"/>
      <c r="AR391" s="691"/>
      <c r="AS391" s="691"/>
      <c r="AT391" s="691"/>
      <c r="AU391" s="674"/>
      <c r="AV391" s="691"/>
      <c r="AW391" s="691"/>
      <c r="AX391" s="826"/>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5" t="s">
        <v>481</v>
      </c>
      <c r="R392" s="345"/>
      <c r="S392" s="345"/>
      <c r="T392" s="345"/>
      <c r="U392" s="345"/>
      <c r="V392" s="345"/>
      <c r="W392" s="345"/>
      <c r="X392" s="345"/>
      <c r="Y392" s="345"/>
      <c r="Z392" s="345"/>
      <c r="AA392" s="345"/>
      <c r="AB392" s="604" t="s">
        <v>483</v>
      </c>
      <c r="AC392" s="345"/>
      <c r="AD392" s="413"/>
      <c r="AE392" s="435" t="s">
        <v>387</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7"/>
      <c r="AC396" s="623"/>
      <c r="AD396" s="623"/>
      <c r="AE396" s="166" t="s">
        <v>388</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5" t="s">
        <v>481</v>
      </c>
      <c r="R399" s="345"/>
      <c r="S399" s="345"/>
      <c r="T399" s="345"/>
      <c r="U399" s="345"/>
      <c r="V399" s="345"/>
      <c r="W399" s="345"/>
      <c r="X399" s="345"/>
      <c r="Y399" s="345"/>
      <c r="Z399" s="345"/>
      <c r="AA399" s="345"/>
      <c r="AB399" s="604" t="s">
        <v>483</v>
      </c>
      <c r="AC399" s="345"/>
      <c r="AD399" s="413"/>
      <c r="AE399" s="675" t="s">
        <v>387</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6"/>
      <c r="AF400" s="696"/>
      <c r="AG400" s="696"/>
      <c r="AH400" s="696"/>
      <c r="AI400" s="696"/>
      <c r="AJ400" s="696"/>
      <c r="AK400" s="696"/>
      <c r="AL400" s="696"/>
      <c r="AM400" s="696"/>
      <c r="AN400" s="696"/>
      <c r="AO400" s="696"/>
      <c r="AP400" s="696"/>
      <c r="AQ400" s="696"/>
      <c r="AR400" s="696"/>
      <c r="AS400" s="696"/>
      <c r="AT400" s="696"/>
      <c r="AU400" s="696"/>
      <c r="AV400" s="696"/>
      <c r="AW400" s="696"/>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7"/>
      <c r="AC403" s="623"/>
      <c r="AD403" s="623"/>
      <c r="AE403" s="166" t="s">
        <v>388</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5" t="s">
        <v>481</v>
      </c>
      <c r="R406" s="345"/>
      <c r="S406" s="345"/>
      <c r="T406" s="345"/>
      <c r="U406" s="345"/>
      <c r="V406" s="345"/>
      <c r="W406" s="345"/>
      <c r="X406" s="345"/>
      <c r="Y406" s="345"/>
      <c r="Z406" s="345"/>
      <c r="AA406" s="345"/>
      <c r="AB406" s="604" t="s">
        <v>483</v>
      </c>
      <c r="AC406" s="345"/>
      <c r="AD406" s="413"/>
      <c r="AE406" s="675" t="s">
        <v>387</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6"/>
      <c r="AF407" s="696"/>
      <c r="AG407" s="696"/>
      <c r="AH407" s="696"/>
      <c r="AI407" s="696"/>
      <c r="AJ407" s="696"/>
      <c r="AK407" s="696"/>
      <c r="AL407" s="696"/>
      <c r="AM407" s="696"/>
      <c r="AN407" s="696"/>
      <c r="AO407" s="696"/>
      <c r="AP407" s="696"/>
      <c r="AQ407" s="696"/>
      <c r="AR407" s="696"/>
      <c r="AS407" s="696"/>
      <c r="AT407" s="696"/>
      <c r="AU407" s="696"/>
      <c r="AV407" s="696"/>
      <c r="AW407" s="696"/>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7"/>
      <c r="AC410" s="623"/>
      <c r="AD410" s="623"/>
      <c r="AE410" s="166" t="s">
        <v>388</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5" t="s">
        <v>481</v>
      </c>
      <c r="R413" s="345"/>
      <c r="S413" s="345"/>
      <c r="T413" s="345"/>
      <c r="U413" s="345"/>
      <c r="V413" s="345"/>
      <c r="W413" s="345"/>
      <c r="X413" s="345"/>
      <c r="Y413" s="345"/>
      <c r="Z413" s="345"/>
      <c r="AA413" s="345"/>
      <c r="AB413" s="604" t="s">
        <v>483</v>
      </c>
      <c r="AC413" s="345"/>
      <c r="AD413" s="413"/>
      <c r="AE413" s="675" t="s">
        <v>387</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6"/>
      <c r="AF414" s="696"/>
      <c r="AG414" s="696"/>
      <c r="AH414" s="696"/>
      <c r="AI414" s="696"/>
      <c r="AJ414" s="696"/>
      <c r="AK414" s="696"/>
      <c r="AL414" s="696"/>
      <c r="AM414" s="696"/>
      <c r="AN414" s="696"/>
      <c r="AO414" s="696"/>
      <c r="AP414" s="696"/>
      <c r="AQ414" s="696"/>
      <c r="AR414" s="696"/>
      <c r="AS414" s="696"/>
      <c r="AT414" s="696"/>
      <c r="AU414" s="696"/>
      <c r="AV414" s="696"/>
      <c r="AW414" s="696"/>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7"/>
      <c r="AC417" s="623"/>
      <c r="AD417" s="623"/>
      <c r="AE417" s="166" t="s">
        <v>388</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5" t="s">
        <v>481</v>
      </c>
      <c r="R420" s="345"/>
      <c r="S420" s="345"/>
      <c r="T420" s="345"/>
      <c r="U420" s="345"/>
      <c r="V420" s="345"/>
      <c r="W420" s="345"/>
      <c r="X420" s="345"/>
      <c r="Y420" s="345"/>
      <c r="Z420" s="345"/>
      <c r="AA420" s="345"/>
      <c r="AB420" s="604" t="s">
        <v>483</v>
      </c>
      <c r="AC420" s="345"/>
      <c r="AD420" s="413"/>
      <c r="AE420" s="675" t="s">
        <v>387</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6"/>
      <c r="AF421" s="696"/>
      <c r="AG421" s="696"/>
      <c r="AH421" s="696"/>
      <c r="AI421" s="696"/>
      <c r="AJ421" s="696"/>
      <c r="AK421" s="696"/>
      <c r="AL421" s="696"/>
      <c r="AM421" s="696"/>
      <c r="AN421" s="696"/>
      <c r="AO421" s="696"/>
      <c r="AP421" s="696"/>
      <c r="AQ421" s="696"/>
      <c r="AR421" s="696"/>
      <c r="AS421" s="696"/>
      <c r="AT421" s="696"/>
      <c r="AU421" s="696"/>
      <c r="AV421" s="696"/>
      <c r="AW421" s="696"/>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7"/>
      <c r="AC424" s="623"/>
      <c r="AD424" s="623"/>
      <c r="AE424" s="677" t="s">
        <v>388</v>
      </c>
      <c r="AF424" s="677"/>
      <c r="AG424" s="677"/>
      <c r="AH424" s="677"/>
      <c r="AI424" s="677"/>
      <c r="AJ424" s="677"/>
      <c r="AK424" s="677"/>
      <c r="AL424" s="677"/>
      <c r="AM424" s="677"/>
      <c r="AN424" s="677"/>
      <c r="AO424" s="677"/>
      <c r="AP424" s="677"/>
      <c r="AQ424" s="677"/>
      <c r="AR424" s="677"/>
      <c r="AS424" s="677"/>
      <c r="AT424" s="677"/>
      <c r="AU424" s="677"/>
      <c r="AV424" s="677"/>
      <c r="AW424" s="677"/>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442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611</v>
      </c>
      <c r="D430" s="169"/>
      <c r="E430" s="189" t="s">
        <v>518</v>
      </c>
      <c r="F430" s="242"/>
      <c r="G430" s="310" t="s">
        <v>389</v>
      </c>
      <c r="H430" s="237"/>
      <c r="I430" s="237"/>
      <c r="J430" s="377" t="s">
        <v>521</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374</v>
      </c>
      <c r="F431" s="243"/>
      <c r="G431" s="311" t="s">
        <v>371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8" t="s">
        <v>56</v>
      </c>
      <c r="AF431" s="697"/>
      <c r="AG431" s="697"/>
      <c r="AH431" s="713"/>
      <c r="AI431" s="726" t="s">
        <v>607</v>
      </c>
      <c r="AJ431" s="726"/>
      <c r="AK431" s="726"/>
      <c r="AL431" s="435"/>
      <c r="AM431" s="726" t="s">
        <v>58</v>
      </c>
      <c r="AN431" s="726"/>
      <c r="AO431" s="726"/>
      <c r="AP431" s="435"/>
      <c r="AQ431" s="435" t="s">
        <v>364</v>
      </c>
      <c r="AR431" s="345"/>
      <c r="AS431" s="345"/>
      <c r="AT431" s="413"/>
      <c r="AU431" s="695" t="s">
        <v>254</v>
      </c>
      <c r="AV431" s="695"/>
      <c r="AW431" s="695"/>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9" t="s">
        <v>521</v>
      </c>
      <c r="AF432" s="679"/>
      <c r="AG432" s="346" t="s">
        <v>365</v>
      </c>
      <c r="AH432" s="414"/>
      <c r="AI432" s="727"/>
      <c r="AJ432" s="727"/>
      <c r="AK432" s="727"/>
      <c r="AL432" s="436"/>
      <c r="AM432" s="727"/>
      <c r="AN432" s="727"/>
      <c r="AO432" s="727"/>
      <c r="AP432" s="436"/>
      <c r="AQ432" s="753" t="s">
        <v>521</v>
      </c>
      <c r="AR432" s="679"/>
      <c r="AS432" s="346" t="s">
        <v>365</v>
      </c>
      <c r="AT432" s="414"/>
      <c r="AU432" s="679" t="s">
        <v>521</v>
      </c>
      <c r="AV432" s="679"/>
      <c r="AW432" s="346" t="s">
        <v>308</v>
      </c>
      <c r="AX432" s="809"/>
      <c r="AY432">
        <f>$AY$431</f>
        <v>1</v>
      </c>
    </row>
    <row r="433" spans="1:51" ht="23.25" customHeight="1">
      <c r="A433" s="38"/>
      <c r="B433" s="107"/>
      <c r="C433" s="143"/>
      <c r="D433" s="107"/>
      <c r="E433" s="195"/>
      <c r="F433" s="243"/>
      <c r="G433" s="296" t="s">
        <v>521</v>
      </c>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9" t="s">
        <v>521</v>
      </c>
      <c r="AC433" s="589"/>
      <c r="AD433" s="589"/>
      <c r="AE433" s="668" t="s">
        <v>521</v>
      </c>
      <c r="AF433" s="691"/>
      <c r="AG433" s="691"/>
      <c r="AH433" s="691"/>
      <c r="AI433" s="668" t="s">
        <v>521</v>
      </c>
      <c r="AJ433" s="691"/>
      <c r="AK433" s="691"/>
      <c r="AL433" s="691"/>
      <c r="AM433" s="668" t="s">
        <v>521</v>
      </c>
      <c r="AN433" s="691"/>
      <c r="AO433" s="691"/>
      <c r="AP433" s="691"/>
      <c r="AQ433" s="668" t="s">
        <v>521</v>
      </c>
      <c r="AR433" s="691"/>
      <c r="AS433" s="691"/>
      <c r="AT433" s="714"/>
      <c r="AU433" s="691" t="s">
        <v>521</v>
      </c>
      <c r="AV433" s="691"/>
      <c r="AW433" s="691"/>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102</v>
      </c>
      <c r="Z434" s="131"/>
      <c r="AA434" s="187"/>
      <c r="AB434" s="590" t="s">
        <v>521</v>
      </c>
      <c r="AC434" s="590"/>
      <c r="AD434" s="590"/>
      <c r="AE434" s="668" t="s">
        <v>521</v>
      </c>
      <c r="AF434" s="691"/>
      <c r="AG434" s="691"/>
      <c r="AH434" s="714"/>
      <c r="AI434" s="668" t="s">
        <v>521</v>
      </c>
      <c r="AJ434" s="691"/>
      <c r="AK434" s="691"/>
      <c r="AL434" s="691"/>
      <c r="AM434" s="668" t="s">
        <v>521</v>
      </c>
      <c r="AN434" s="691"/>
      <c r="AO434" s="691"/>
      <c r="AP434" s="691"/>
      <c r="AQ434" s="668" t="s">
        <v>521</v>
      </c>
      <c r="AR434" s="691"/>
      <c r="AS434" s="691"/>
      <c r="AT434" s="714"/>
      <c r="AU434" s="691" t="s">
        <v>521</v>
      </c>
      <c r="AV434" s="691"/>
      <c r="AW434" s="691"/>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1" t="s">
        <v>53</v>
      </c>
      <c r="AC435" s="591"/>
      <c r="AD435" s="591"/>
      <c r="AE435" s="668" t="s">
        <v>521</v>
      </c>
      <c r="AF435" s="691"/>
      <c r="AG435" s="691"/>
      <c r="AH435" s="714"/>
      <c r="AI435" s="668" t="s">
        <v>521</v>
      </c>
      <c r="AJ435" s="691"/>
      <c r="AK435" s="691"/>
      <c r="AL435" s="691"/>
      <c r="AM435" s="668" t="s">
        <v>521</v>
      </c>
      <c r="AN435" s="691"/>
      <c r="AO435" s="691"/>
      <c r="AP435" s="691"/>
      <c r="AQ435" s="668" t="s">
        <v>521</v>
      </c>
      <c r="AR435" s="691"/>
      <c r="AS435" s="691"/>
      <c r="AT435" s="714"/>
      <c r="AU435" s="691" t="s">
        <v>521</v>
      </c>
      <c r="AV435" s="691"/>
      <c r="AW435" s="691"/>
      <c r="AX435" s="826"/>
      <c r="AY435">
        <f>$AY$431</f>
        <v>1</v>
      </c>
    </row>
    <row r="436" spans="1:51" ht="18.75" customHeight="1">
      <c r="A436" s="38"/>
      <c r="B436" s="107"/>
      <c r="C436" s="143"/>
      <c r="D436" s="107"/>
      <c r="E436" s="195" t="s">
        <v>374</v>
      </c>
      <c r="F436" s="243"/>
      <c r="G436" s="311" t="s">
        <v>371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8" t="s">
        <v>56</v>
      </c>
      <c r="AF436" s="697"/>
      <c r="AG436" s="697"/>
      <c r="AH436" s="713"/>
      <c r="AI436" s="726" t="s">
        <v>607</v>
      </c>
      <c r="AJ436" s="726"/>
      <c r="AK436" s="726"/>
      <c r="AL436" s="435"/>
      <c r="AM436" s="726" t="s">
        <v>58</v>
      </c>
      <c r="AN436" s="726"/>
      <c r="AO436" s="726"/>
      <c r="AP436" s="435"/>
      <c r="AQ436" s="435" t="s">
        <v>364</v>
      </c>
      <c r="AR436" s="345"/>
      <c r="AS436" s="345"/>
      <c r="AT436" s="413"/>
      <c r="AU436" s="695" t="s">
        <v>254</v>
      </c>
      <c r="AV436" s="695"/>
      <c r="AW436" s="695"/>
      <c r="AX436" s="808"/>
      <c r="AY436">
        <f>COUNTA($G$438)</f>
        <v>1</v>
      </c>
    </row>
    <row r="437" spans="1:51" ht="18.75"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9" t="s">
        <v>521</v>
      </c>
      <c r="AF437" s="679"/>
      <c r="AG437" s="346" t="s">
        <v>365</v>
      </c>
      <c r="AH437" s="414"/>
      <c r="AI437" s="727"/>
      <c r="AJ437" s="727"/>
      <c r="AK437" s="727"/>
      <c r="AL437" s="436"/>
      <c r="AM437" s="727"/>
      <c r="AN437" s="727"/>
      <c r="AO437" s="727"/>
      <c r="AP437" s="436"/>
      <c r="AQ437" s="753" t="s">
        <v>521</v>
      </c>
      <c r="AR437" s="679"/>
      <c r="AS437" s="346" t="s">
        <v>365</v>
      </c>
      <c r="AT437" s="414"/>
      <c r="AU437" s="679" t="s">
        <v>521</v>
      </c>
      <c r="AV437" s="679"/>
      <c r="AW437" s="346" t="s">
        <v>308</v>
      </c>
      <c r="AX437" s="809"/>
      <c r="AY437">
        <f>$AY$436</f>
        <v>1</v>
      </c>
    </row>
    <row r="438" spans="1:51" ht="23.25" customHeight="1">
      <c r="A438" s="38"/>
      <c r="B438" s="107"/>
      <c r="C438" s="143"/>
      <c r="D438" s="107"/>
      <c r="E438" s="195"/>
      <c r="F438" s="243"/>
      <c r="G438" s="296" t="s">
        <v>521</v>
      </c>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9" t="s">
        <v>521</v>
      </c>
      <c r="AC438" s="589"/>
      <c r="AD438" s="589"/>
      <c r="AE438" s="668" t="s">
        <v>521</v>
      </c>
      <c r="AF438" s="691"/>
      <c r="AG438" s="691"/>
      <c r="AH438" s="691"/>
      <c r="AI438" s="668" t="s">
        <v>521</v>
      </c>
      <c r="AJ438" s="691"/>
      <c r="AK438" s="691"/>
      <c r="AL438" s="691"/>
      <c r="AM438" s="668" t="s">
        <v>521</v>
      </c>
      <c r="AN438" s="691"/>
      <c r="AO438" s="691"/>
      <c r="AP438" s="691"/>
      <c r="AQ438" s="668" t="s">
        <v>521</v>
      </c>
      <c r="AR438" s="691"/>
      <c r="AS438" s="691"/>
      <c r="AT438" s="714"/>
      <c r="AU438" s="691" t="s">
        <v>521</v>
      </c>
      <c r="AV438" s="691"/>
      <c r="AW438" s="691"/>
      <c r="AX438" s="826"/>
      <c r="AY438">
        <f>$AY$436</f>
        <v>1</v>
      </c>
    </row>
    <row r="439" spans="1:51" ht="23.25"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102</v>
      </c>
      <c r="Z439" s="131"/>
      <c r="AA439" s="187"/>
      <c r="AB439" s="590" t="s">
        <v>521</v>
      </c>
      <c r="AC439" s="590"/>
      <c r="AD439" s="590"/>
      <c r="AE439" s="668" t="s">
        <v>521</v>
      </c>
      <c r="AF439" s="691"/>
      <c r="AG439" s="691"/>
      <c r="AH439" s="714"/>
      <c r="AI439" s="668" t="s">
        <v>521</v>
      </c>
      <c r="AJ439" s="691"/>
      <c r="AK439" s="691"/>
      <c r="AL439" s="691"/>
      <c r="AM439" s="668" t="s">
        <v>521</v>
      </c>
      <c r="AN439" s="691"/>
      <c r="AO439" s="691"/>
      <c r="AP439" s="691"/>
      <c r="AQ439" s="668" t="s">
        <v>521</v>
      </c>
      <c r="AR439" s="691"/>
      <c r="AS439" s="691"/>
      <c r="AT439" s="714"/>
      <c r="AU439" s="691" t="s">
        <v>521</v>
      </c>
      <c r="AV439" s="691"/>
      <c r="AW439" s="691"/>
      <c r="AX439" s="826"/>
      <c r="AY439">
        <f>$AY$436</f>
        <v>1</v>
      </c>
    </row>
    <row r="440" spans="1:51" ht="23.25"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1" t="s">
        <v>53</v>
      </c>
      <c r="AC440" s="591"/>
      <c r="AD440" s="591"/>
      <c r="AE440" s="668" t="s">
        <v>521</v>
      </c>
      <c r="AF440" s="691"/>
      <c r="AG440" s="691"/>
      <c r="AH440" s="714"/>
      <c r="AI440" s="668" t="s">
        <v>521</v>
      </c>
      <c r="AJ440" s="691"/>
      <c r="AK440" s="691"/>
      <c r="AL440" s="691"/>
      <c r="AM440" s="668" t="s">
        <v>521</v>
      </c>
      <c r="AN440" s="691"/>
      <c r="AO440" s="691"/>
      <c r="AP440" s="691"/>
      <c r="AQ440" s="668" t="s">
        <v>521</v>
      </c>
      <c r="AR440" s="691"/>
      <c r="AS440" s="691"/>
      <c r="AT440" s="714"/>
      <c r="AU440" s="691" t="s">
        <v>521</v>
      </c>
      <c r="AV440" s="691"/>
      <c r="AW440" s="691"/>
      <c r="AX440" s="826"/>
      <c r="AY440">
        <f>$AY$436</f>
        <v>1</v>
      </c>
    </row>
    <row r="441" spans="1:51" ht="18.75" hidden="1" customHeight="1">
      <c r="A441" s="38"/>
      <c r="B441" s="107"/>
      <c r="C441" s="143"/>
      <c r="D441" s="107"/>
      <c r="E441" s="195" t="s">
        <v>374</v>
      </c>
      <c r="F441" s="243"/>
      <c r="G441" s="311" t="s">
        <v>371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8" t="s">
        <v>56</v>
      </c>
      <c r="AF441" s="697"/>
      <c r="AG441" s="697"/>
      <c r="AH441" s="713"/>
      <c r="AI441" s="726" t="s">
        <v>607</v>
      </c>
      <c r="AJ441" s="726"/>
      <c r="AK441" s="726"/>
      <c r="AL441" s="435"/>
      <c r="AM441" s="726" t="s">
        <v>58</v>
      </c>
      <c r="AN441" s="726"/>
      <c r="AO441" s="726"/>
      <c r="AP441" s="435"/>
      <c r="AQ441" s="435" t="s">
        <v>364</v>
      </c>
      <c r="AR441" s="345"/>
      <c r="AS441" s="345"/>
      <c r="AT441" s="413"/>
      <c r="AU441" s="695" t="s">
        <v>254</v>
      </c>
      <c r="AV441" s="695"/>
      <c r="AW441" s="695"/>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9"/>
      <c r="AF442" s="679"/>
      <c r="AG442" s="346" t="s">
        <v>365</v>
      </c>
      <c r="AH442" s="414"/>
      <c r="AI442" s="727"/>
      <c r="AJ442" s="727"/>
      <c r="AK442" s="727"/>
      <c r="AL442" s="436"/>
      <c r="AM442" s="727"/>
      <c r="AN442" s="727"/>
      <c r="AO442" s="727"/>
      <c r="AP442" s="436"/>
      <c r="AQ442" s="753"/>
      <c r="AR442" s="679"/>
      <c r="AS442" s="346" t="s">
        <v>365</v>
      </c>
      <c r="AT442" s="414"/>
      <c r="AU442" s="679"/>
      <c r="AV442" s="679"/>
      <c r="AW442" s="346" t="s">
        <v>308</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9"/>
      <c r="AC443" s="589"/>
      <c r="AD443" s="589"/>
      <c r="AE443" s="668"/>
      <c r="AF443" s="691"/>
      <c r="AG443" s="691"/>
      <c r="AH443" s="691"/>
      <c r="AI443" s="668"/>
      <c r="AJ443" s="691"/>
      <c r="AK443" s="691"/>
      <c r="AL443" s="691"/>
      <c r="AM443" s="668"/>
      <c r="AN443" s="691"/>
      <c r="AO443" s="691"/>
      <c r="AP443" s="714"/>
      <c r="AQ443" s="668"/>
      <c r="AR443" s="691"/>
      <c r="AS443" s="691"/>
      <c r="AT443" s="714"/>
      <c r="AU443" s="691"/>
      <c r="AV443" s="691"/>
      <c r="AW443" s="691"/>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102</v>
      </c>
      <c r="Z444" s="131"/>
      <c r="AA444" s="187"/>
      <c r="AB444" s="590"/>
      <c r="AC444" s="590"/>
      <c r="AD444" s="590"/>
      <c r="AE444" s="668"/>
      <c r="AF444" s="691"/>
      <c r="AG444" s="691"/>
      <c r="AH444" s="714"/>
      <c r="AI444" s="668"/>
      <c r="AJ444" s="691"/>
      <c r="AK444" s="691"/>
      <c r="AL444" s="691"/>
      <c r="AM444" s="668"/>
      <c r="AN444" s="691"/>
      <c r="AO444" s="691"/>
      <c r="AP444" s="714"/>
      <c r="AQ444" s="668"/>
      <c r="AR444" s="691"/>
      <c r="AS444" s="691"/>
      <c r="AT444" s="714"/>
      <c r="AU444" s="691"/>
      <c r="AV444" s="691"/>
      <c r="AW444" s="691"/>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1" t="s">
        <v>53</v>
      </c>
      <c r="AC445" s="591"/>
      <c r="AD445" s="591"/>
      <c r="AE445" s="668"/>
      <c r="AF445" s="691"/>
      <c r="AG445" s="691"/>
      <c r="AH445" s="714"/>
      <c r="AI445" s="668"/>
      <c r="AJ445" s="691"/>
      <c r="AK445" s="691"/>
      <c r="AL445" s="691"/>
      <c r="AM445" s="668"/>
      <c r="AN445" s="691"/>
      <c r="AO445" s="691"/>
      <c r="AP445" s="714"/>
      <c r="AQ445" s="668"/>
      <c r="AR445" s="691"/>
      <c r="AS445" s="691"/>
      <c r="AT445" s="714"/>
      <c r="AU445" s="691"/>
      <c r="AV445" s="691"/>
      <c r="AW445" s="691"/>
      <c r="AX445" s="826"/>
      <c r="AY445">
        <f>$AY$441</f>
        <v>0</v>
      </c>
    </row>
    <row r="446" spans="1:51" ht="18.75" hidden="1" customHeight="1">
      <c r="A446" s="38"/>
      <c r="B446" s="107"/>
      <c r="C446" s="143"/>
      <c r="D446" s="107"/>
      <c r="E446" s="195" t="s">
        <v>374</v>
      </c>
      <c r="F446" s="243"/>
      <c r="G446" s="311" t="s">
        <v>371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8" t="s">
        <v>56</v>
      </c>
      <c r="AF446" s="697"/>
      <c r="AG446" s="697"/>
      <c r="AH446" s="713"/>
      <c r="AI446" s="726" t="s">
        <v>607</v>
      </c>
      <c r="AJ446" s="726"/>
      <c r="AK446" s="726"/>
      <c r="AL446" s="435"/>
      <c r="AM446" s="726" t="s">
        <v>58</v>
      </c>
      <c r="AN446" s="726"/>
      <c r="AO446" s="726"/>
      <c r="AP446" s="435"/>
      <c r="AQ446" s="435" t="s">
        <v>364</v>
      </c>
      <c r="AR446" s="345"/>
      <c r="AS446" s="345"/>
      <c r="AT446" s="413"/>
      <c r="AU446" s="695" t="s">
        <v>254</v>
      </c>
      <c r="AV446" s="695"/>
      <c r="AW446" s="695"/>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9"/>
      <c r="AF447" s="679"/>
      <c r="AG447" s="346" t="s">
        <v>365</v>
      </c>
      <c r="AH447" s="414"/>
      <c r="AI447" s="727"/>
      <c r="AJ447" s="727"/>
      <c r="AK447" s="727"/>
      <c r="AL447" s="436"/>
      <c r="AM447" s="727"/>
      <c r="AN447" s="727"/>
      <c r="AO447" s="727"/>
      <c r="AP447" s="436"/>
      <c r="AQ447" s="753"/>
      <c r="AR447" s="679"/>
      <c r="AS447" s="346" t="s">
        <v>365</v>
      </c>
      <c r="AT447" s="414"/>
      <c r="AU447" s="679"/>
      <c r="AV447" s="679"/>
      <c r="AW447" s="346" t="s">
        <v>308</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9"/>
      <c r="AC448" s="589"/>
      <c r="AD448" s="589"/>
      <c r="AE448" s="668"/>
      <c r="AF448" s="691"/>
      <c r="AG448" s="691"/>
      <c r="AH448" s="691"/>
      <c r="AI448" s="668"/>
      <c r="AJ448" s="691"/>
      <c r="AK448" s="691"/>
      <c r="AL448" s="691"/>
      <c r="AM448" s="668"/>
      <c r="AN448" s="691"/>
      <c r="AO448" s="691"/>
      <c r="AP448" s="714"/>
      <c r="AQ448" s="668"/>
      <c r="AR448" s="691"/>
      <c r="AS448" s="691"/>
      <c r="AT448" s="714"/>
      <c r="AU448" s="691"/>
      <c r="AV448" s="691"/>
      <c r="AW448" s="691"/>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102</v>
      </c>
      <c r="Z449" s="131"/>
      <c r="AA449" s="187"/>
      <c r="AB449" s="590"/>
      <c r="AC449" s="590"/>
      <c r="AD449" s="590"/>
      <c r="AE449" s="668"/>
      <c r="AF449" s="691"/>
      <c r="AG449" s="691"/>
      <c r="AH449" s="714"/>
      <c r="AI449" s="668"/>
      <c r="AJ449" s="691"/>
      <c r="AK449" s="691"/>
      <c r="AL449" s="691"/>
      <c r="AM449" s="668"/>
      <c r="AN449" s="691"/>
      <c r="AO449" s="691"/>
      <c r="AP449" s="714"/>
      <c r="AQ449" s="668"/>
      <c r="AR449" s="691"/>
      <c r="AS449" s="691"/>
      <c r="AT449" s="714"/>
      <c r="AU449" s="691"/>
      <c r="AV449" s="691"/>
      <c r="AW449" s="691"/>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1" t="s">
        <v>53</v>
      </c>
      <c r="AC450" s="591"/>
      <c r="AD450" s="591"/>
      <c r="AE450" s="668"/>
      <c r="AF450" s="691"/>
      <c r="AG450" s="691"/>
      <c r="AH450" s="714"/>
      <c r="AI450" s="668"/>
      <c r="AJ450" s="691"/>
      <c r="AK450" s="691"/>
      <c r="AL450" s="691"/>
      <c r="AM450" s="668"/>
      <c r="AN450" s="691"/>
      <c r="AO450" s="691"/>
      <c r="AP450" s="714"/>
      <c r="AQ450" s="668"/>
      <c r="AR450" s="691"/>
      <c r="AS450" s="691"/>
      <c r="AT450" s="714"/>
      <c r="AU450" s="691"/>
      <c r="AV450" s="691"/>
      <c r="AW450" s="691"/>
      <c r="AX450" s="826"/>
      <c r="AY450">
        <f>$AY$446</f>
        <v>0</v>
      </c>
    </row>
    <row r="451" spans="1:51" ht="18.75" hidden="1" customHeight="1">
      <c r="A451" s="38"/>
      <c r="B451" s="107"/>
      <c r="C451" s="143"/>
      <c r="D451" s="107"/>
      <c r="E451" s="195" t="s">
        <v>374</v>
      </c>
      <c r="F451" s="243"/>
      <c r="G451" s="311" t="s">
        <v>371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8" t="s">
        <v>56</v>
      </c>
      <c r="AF451" s="697"/>
      <c r="AG451" s="697"/>
      <c r="AH451" s="713"/>
      <c r="AI451" s="726" t="s">
        <v>607</v>
      </c>
      <c r="AJ451" s="726"/>
      <c r="AK451" s="726"/>
      <c r="AL451" s="435"/>
      <c r="AM451" s="726" t="s">
        <v>58</v>
      </c>
      <c r="AN451" s="726"/>
      <c r="AO451" s="726"/>
      <c r="AP451" s="435"/>
      <c r="AQ451" s="435" t="s">
        <v>364</v>
      </c>
      <c r="AR451" s="345"/>
      <c r="AS451" s="345"/>
      <c r="AT451" s="413"/>
      <c r="AU451" s="695" t="s">
        <v>254</v>
      </c>
      <c r="AV451" s="695"/>
      <c r="AW451" s="695"/>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9"/>
      <c r="AF452" s="679"/>
      <c r="AG452" s="346" t="s">
        <v>365</v>
      </c>
      <c r="AH452" s="414"/>
      <c r="AI452" s="727"/>
      <c r="AJ452" s="727"/>
      <c r="AK452" s="727"/>
      <c r="AL452" s="436"/>
      <c r="AM452" s="727"/>
      <c r="AN452" s="727"/>
      <c r="AO452" s="727"/>
      <c r="AP452" s="436"/>
      <c r="AQ452" s="753"/>
      <c r="AR452" s="679"/>
      <c r="AS452" s="346" t="s">
        <v>365</v>
      </c>
      <c r="AT452" s="414"/>
      <c r="AU452" s="679"/>
      <c r="AV452" s="679"/>
      <c r="AW452" s="346" t="s">
        <v>308</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9"/>
      <c r="AC453" s="589"/>
      <c r="AD453" s="589"/>
      <c r="AE453" s="668"/>
      <c r="AF453" s="691"/>
      <c r="AG453" s="691"/>
      <c r="AH453" s="691"/>
      <c r="AI453" s="668"/>
      <c r="AJ453" s="691"/>
      <c r="AK453" s="691"/>
      <c r="AL453" s="691"/>
      <c r="AM453" s="668"/>
      <c r="AN453" s="691"/>
      <c r="AO453" s="691"/>
      <c r="AP453" s="714"/>
      <c r="AQ453" s="668"/>
      <c r="AR453" s="691"/>
      <c r="AS453" s="691"/>
      <c r="AT453" s="714"/>
      <c r="AU453" s="691"/>
      <c r="AV453" s="691"/>
      <c r="AW453" s="691"/>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102</v>
      </c>
      <c r="Z454" s="131"/>
      <c r="AA454" s="187"/>
      <c r="AB454" s="590"/>
      <c r="AC454" s="590"/>
      <c r="AD454" s="590"/>
      <c r="AE454" s="668"/>
      <c r="AF454" s="691"/>
      <c r="AG454" s="691"/>
      <c r="AH454" s="714"/>
      <c r="AI454" s="668"/>
      <c r="AJ454" s="691"/>
      <c r="AK454" s="691"/>
      <c r="AL454" s="691"/>
      <c r="AM454" s="668"/>
      <c r="AN454" s="691"/>
      <c r="AO454" s="691"/>
      <c r="AP454" s="714"/>
      <c r="AQ454" s="668"/>
      <c r="AR454" s="691"/>
      <c r="AS454" s="691"/>
      <c r="AT454" s="714"/>
      <c r="AU454" s="691"/>
      <c r="AV454" s="691"/>
      <c r="AW454" s="691"/>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1" t="s">
        <v>53</v>
      </c>
      <c r="AC455" s="591"/>
      <c r="AD455" s="591"/>
      <c r="AE455" s="668"/>
      <c r="AF455" s="691"/>
      <c r="AG455" s="691"/>
      <c r="AH455" s="714"/>
      <c r="AI455" s="668"/>
      <c r="AJ455" s="691"/>
      <c r="AK455" s="691"/>
      <c r="AL455" s="691"/>
      <c r="AM455" s="668"/>
      <c r="AN455" s="691"/>
      <c r="AO455" s="691"/>
      <c r="AP455" s="714"/>
      <c r="AQ455" s="668"/>
      <c r="AR455" s="691"/>
      <c r="AS455" s="691"/>
      <c r="AT455" s="714"/>
      <c r="AU455" s="691"/>
      <c r="AV455" s="691"/>
      <c r="AW455" s="691"/>
      <c r="AX455" s="826"/>
      <c r="AY455">
        <f>$AY$451</f>
        <v>0</v>
      </c>
    </row>
    <row r="456" spans="1:51" ht="18.75" hidden="1" customHeight="1">
      <c r="A456" s="38"/>
      <c r="B456" s="107"/>
      <c r="C456" s="143"/>
      <c r="D456" s="107"/>
      <c r="E456" s="195" t="s">
        <v>375</v>
      </c>
      <c r="F456" s="243"/>
      <c r="G456" s="311" t="s">
        <v>373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8" t="s">
        <v>56</v>
      </c>
      <c r="AF456" s="697"/>
      <c r="AG456" s="697"/>
      <c r="AH456" s="713"/>
      <c r="AI456" s="726" t="s">
        <v>607</v>
      </c>
      <c r="AJ456" s="726"/>
      <c r="AK456" s="726"/>
      <c r="AL456" s="435"/>
      <c r="AM456" s="726" t="s">
        <v>58</v>
      </c>
      <c r="AN456" s="726"/>
      <c r="AO456" s="726"/>
      <c r="AP456" s="435"/>
      <c r="AQ456" s="435" t="s">
        <v>364</v>
      </c>
      <c r="AR456" s="345"/>
      <c r="AS456" s="345"/>
      <c r="AT456" s="413"/>
      <c r="AU456" s="695" t="s">
        <v>254</v>
      </c>
      <c r="AV456" s="695"/>
      <c r="AW456" s="695"/>
      <c r="AX456" s="808"/>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9"/>
      <c r="AF457" s="679"/>
      <c r="AG457" s="346" t="s">
        <v>365</v>
      </c>
      <c r="AH457" s="414"/>
      <c r="AI457" s="727"/>
      <c r="AJ457" s="727"/>
      <c r="AK457" s="727"/>
      <c r="AL457" s="436"/>
      <c r="AM457" s="727"/>
      <c r="AN457" s="727"/>
      <c r="AO457" s="727"/>
      <c r="AP457" s="436"/>
      <c r="AQ457" s="753"/>
      <c r="AR457" s="679"/>
      <c r="AS457" s="346" t="s">
        <v>365</v>
      </c>
      <c r="AT457" s="414"/>
      <c r="AU457" s="679"/>
      <c r="AV457" s="679"/>
      <c r="AW457" s="346" t="s">
        <v>308</v>
      </c>
      <c r="AX457" s="809"/>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9"/>
      <c r="AC458" s="589"/>
      <c r="AD458" s="589"/>
      <c r="AE458" s="668"/>
      <c r="AF458" s="691"/>
      <c r="AG458" s="691"/>
      <c r="AH458" s="691"/>
      <c r="AI458" s="668"/>
      <c r="AJ458" s="691"/>
      <c r="AK458" s="691"/>
      <c r="AL458" s="691"/>
      <c r="AM458" s="668"/>
      <c r="AN458" s="691"/>
      <c r="AO458" s="691"/>
      <c r="AP458" s="714"/>
      <c r="AQ458" s="668"/>
      <c r="AR458" s="691"/>
      <c r="AS458" s="691"/>
      <c r="AT458" s="714"/>
      <c r="AU458" s="691"/>
      <c r="AV458" s="691"/>
      <c r="AW458" s="691"/>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102</v>
      </c>
      <c r="Z459" s="131"/>
      <c r="AA459" s="187"/>
      <c r="AB459" s="590"/>
      <c r="AC459" s="590"/>
      <c r="AD459" s="590"/>
      <c r="AE459" s="668"/>
      <c r="AF459" s="691"/>
      <c r="AG459" s="691"/>
      <c r="AH459" s="714"/>
      <c r="AI459" s="668"/>
      <c r="AJ459" s="691"/>
      <c r="AK459" s="691"/>
      <c r="AL459" s="691"/>
      <c r="AM459" s="668"/>
      <c r="AN459" s="691"/>
      <c r="AO459" s="691"/>
      <c r="AP459" s="714"/>
      <c r="AQ459" s="668"/>
      <c r="AR459" s="691"/>
      <c r="AS459" s="691"/>
      <c r="AT459" s="714"/>
      <c r="AU459" s="691"/>
      <c r="AV459" s="691"/>
      <c r="AW459" s="691"/>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1" t="s">
        <v>53</v>
      </c>
      <c r="AC460" s="591"/>
      <c r="AD460" s="591"/>
      <c r="AE460" s="668"/>
      <c r="AF460" s="691"/>
      <c r="AG460" s="691"/>
      <c r="AH460" s="714"/>
      <c r="AI460" s="668"/>
      <c r="AJ460" s="691"/>
      <c r="AK460" s="691"/>
      <c r="AL460" s="691"/>
      <c r="AM460" s="668"/>
      <c r="AN460" s="691"/>
      <c r="AO460" s="691"/>
      <c r="AP460" s="714"/>
      <c r="AQ460" s="668"/>
      <c r="AR460" s="691"/>
      <c r="AS460" s="691"/>
      <c r="AT460" s="714"/>
      <c r="AU460" s="691"/>
      <c r="AV460" s="691"/>
      <c r="AW460" s="691"/>
      <c r="AX460" s="826"/>
      <c r="AY460">
        <f>$AY$456</f>
        <v>0</v>
      </c>
    </row>
    <row r="461" spans="1:51" ht="18.75" hidden="1" customHeight="1">
      <c r="A461" s="38"/>
      <c r="B461" s="107"/>
      <c r="C461" s="143"/>
      <c r="D461" s="107"/>
      <c r="E461" s="195" t="s">
        <v>375</v>
      </c>
      <c r="F461" s="243"/>
      <c r="G461" s="311" t="s">
        <v>373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8" t="s">
        <v>56</v>
      </c>
      <c r="AF461" s="697"/>
      <c r="AG461" s="697"/>
      <c r="AH461" s="713"/>
      <c r="AI461" s="726" t="s">
        <v>607</v>
      </c>
      <c r="AJ461" s="726"/>
      <c r="AK461" s="726"/>
      <c r="AL461" s="435"/>
      <c r="AM461" s="726" t="s">
        <v>58</v>
      </c>
      <c r="AN461" s="726"/>
      <c r="AO461" s="726"/>
      <c r="AP461" s="435"/>
      <c r="AQ461" s="435" t="s">
        <v>364</v>
      </c>
      <c r="AR461" s="345"/>
      <c r="AS461" s="345"/>
      <c r="AT461" s="413"/>
      <c r="AU461" s="695" t="s">
        <v>254</v>
      </c>
      <c r="AV461" s="695"/>
      <c r="AW461" s="695"/>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9"/>
      <c r="AF462" s="679"/>
      <c r="AG462" s="346" t="s">
        <v>365</v>
      </c>
      <c r="AH462" s="414"/>
      <c r="AI462" s="727"/>
      <c r="AJ462" s="727"/>
      <c r="AK462" s="727"/>
      <c r="AL462" s="436"/>
      <c r="AM462" s="727"/>
      <c r="AN462" s="727"/>
      <c r="AO462" s="727"/>
      <c r="AP462" s="436"/>
      <c r="AQ462" s="753"/>
      <c r="AR462" s="679"/>
      <c r="AS462" s="346" t="s">
        <v>365</v>
      </c>
      <c r="AT462" s="414"/>
      <c r="AU462" s="679"/>
      <c r="AV462" s="679"/>
      <c r="AW462" s="346" t="s">
        <v>308</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9"/>
      <c r="AC463" s="589"/>
      <c r="AD463" s="589"/>
      <c r="AE463" s="668"/>
      <c r="AF463" s="691"/>
      <c r="AG463" s="691"/>
      <c r="AH463" s="691"/>
      <c r="AI463" s="668"/>
      <c r="AJ463" s="691"/>
      <c r="AK463" s="691"/>
      <c r="AL463" s="691"/>
      <c r="AM463" s="668"/>
      <c r="AN463" s="691"/>
      <c r="AO463" s="691"/>
      <c r="AP463" s="714"/>
      <c r="AQ463" s="668"/>
      <c r="AR463" s="691"/>
      <c r="AS463" s="691"/>
      <c r="AT463" s="714"/>
      <c r="AU463" s="691"/>
      <c r="AV463" s="691"/>
      <c r="AW463" s="691"/>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102</v>
      </c>
      <c r="Z464" s="131"/>
      <c r="AA464" s="187"/>
      <c r="AB464" s="590"/>
      <c r="AC464" s="590"/>
      <c r="AD464" s="590"/>
      <c r="AE464" s="668"/>
      <c r="AF464" s="691"/>
      <c r="AG464" s="691"/>
      <c r="AH464" s="714"/>
      <c r="AI464" s="668"/>
      <c r="AJ464" s="691"/>
      <c r="AK464" s="691"/>
      <c r="AL464" s="691"/>
      <c r="AM464" s="668"/>
      <c r="AN464" s="691"/>
      <c r="AO464" s="691"/>
      <c r="AP464" s="714"/>
      <c r="AQ464" s="668"/>
      <c r="AR464" s="691"/>
      <c r="AS464" s="691"/>
      <c r="AT464" s="714"/>
      <c r="AU464" s="691"/>
      <c r="AV464" s="691"/>
      <c r="AW464" s="691"/>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1" t="s">
        <v>53</v>
      </c>
      <c r="AC465" s="591"/>
      <c r="AD465" s="591"/>
      <c r="AE465" s="668"/>
      <c r="AF465" s="691"/>
      <c r="AG465" s="691"/>
      <c r="AH465" s="714"/>
      <c r="AI465" s="668"/>
      <c r="AJ465" s="691"/>
      <c r="AK465" s="691"/>
      <c r="AL465" s="691"/>
      <c r="AM465" s="668"/>
      <c r="AN465" s="691"/>
      <c r="AO465" s="691"/>
      <c r="AP465" s="714"/>
      <c r="AQ465" s="668"/>
      <c r="AR465" s="691"/>
      <c r="AS465" s="691"/>
      <c r="AT465" s="714"/>
      <c r="AU465" s="691"/>
      <c r="AV465" s="691"/>
      <c r="AW465" s="691"/>
      <c r="AX465" s="826"/>
      <c r="AY465">
        <f>$AY$461</f>
        <v>0</v>
      </c>
    </row>
    <row r="466" spans="1:51" ht="18.75" hidden="1" customHeight="1">
      <c r="A466" s="38"/>
      <c r="B466" s="107"/>
      <c r="C466" s="143"/>
      <c r="D466" s="107"/>
      <c r="E466" s="195" t="s">
        <v>375</v>
      </c>
      <c r="F466" s="243"/>
      <c r="G466" s="311" t="s">
        <v>373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8" t="s">
        <v>56</v>
      </c>
      <c r="AF466" s="697"/>
      <c r="AG466" s="697"/>
      <c r="AH466" s="713"/>
      <c r="AI466" s="726" t="s">
        <v>607</v>
      </c>
      <c r="AJ466" s="726"/>
      <c r="AK466" s="726"/>
      <c r="AL466" s="435"/>
      <c r="AM466" s="726" t="s">
        <v>58</v>
      </c>
      <c r="AN466" s="726"/>
      <c r="AO466" s="726"/>
      <c r="AP466" s="435"/>
      <c r="AQ466" s="435" t="s">
        <v>364</v>
      </c>
      <c r="AR466" s="345"/>
      <c r="AS466" s="345"/>
      <c r="AT466" s="413"/>
      <c r="AU466" s="695" t="s">
        <v>254</v>
      </c>
      <c r="AV466" s="695"/>
      <c r="AW466" s="695"/>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9"/>
      <c r="AF467" s="679"/>
      <c r="AG467" s="346" t="s">
        <v>365</v>
      </c>
      <c r="AH467" s="414"/>
      <c r="AI467" s="727"/>
      <c r="AJ467" s="727"/>
      <c r="AK467" s="727"/>
      <c r="AL467" s="436"/>
      <c r="AM467" s="727"/>
      <c r="AN467" s="727"/>
      <c r="AO467" s="727"/>
      <c r="AP467" s="436"/>
      <c r="AQ467" s="753"/>
      <c r="AR467" s="679"/>
      <c r="AS467" s="346" t="s">
        <v>365</v>
      </c>
      <c r="AT467" s="414"/>
      <c r="AU467" s="679"/>
      <c r="AV467" s="679"/>
      <c r="AW467" s="346" t="s">
        <v>308</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9"/>
      <c r="AC468" s="589"/>
      <c r="AD468" s="589"/>
      <c r="AE468" s="668"/>
      <c r="AF468" s="691"/>
      <c r="AG468" s="691"/>
      <c r="AH468" s="691"/>
      <c r="AI468" s="668"/>
      <c r="AJ468" s="691"/>
      <c r="AK468" s="691"/>
      <c r="AL468" s="691"/>
      <c r="AM468" s="668"/>
      <c r="AN468" s="691"/>
      <c r="AO468" s="691"/>
      <c r="AP468" s="714"/>
      <c r="AQ468" s="668"/>
      <c r="AR468" s="691"/>
      <c r="AS468" s="691"/>
      <c r="AT468" s="714"/>
      <c r="AU468" s="691"/>
      <c r="AV468" s="691"/>
      <c r="AW468" s="691"/>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102</v>
      </c>
      <c r="Z469" s="131"/>
      <c r="AA469" s="187"/>
      <c r="AB469" s="590"/>
      <c r="AC469" s="590"/>
      <c r="AD469" s="590"/>
      <c r="AE469" s="668"/>
      <c r="AF469" s="691"/>
      <c r="AG469" s="691"/>
      <c r="AH469" s="714"/>
      <c r="AI469" s="668"/>
      <c r="AJ469" s="691"/>
      <c r="AK469" s="691"/>
      <c r="AL469" s="691"/>
      <c r="AM469" s="668"/>
      <c r="AN469" s="691"/>
      <c r="AO469" s="691"/>
      <c r="AP469" s="714"/>
      <c r="AQ469" s="668"/>
      <c r="AR469" s="691"/>
      <c r="AS469" s="691"/>
      <c r="AT469" s="714"/>
      <c r="AU469" s="691"/>
      <c r="AV469" s="691"/>
      <c r="AW469" s="691"/>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1" t="s">
        <v>53</v>
      </c>
      <c r="AC470" s="591"/>
      <c r="AD470" s="591"/>
      <c r="AE470" s="668"/>
      <c r="AF470" s="691"/>
      <c r="AG470" s="691"/>
      <c r="AH470" s="714"/>
      <c r="AI470" s="668"/>
      <c r="AJ470" s="691"/>
      <c r="AK470" s="691"/>
      <c r="AL470" s="691"/>
      <c r="AM470" s="668"/>
      <c r="AN470" s="691"/>
      <c r="AO470" s="691"/>
      <c r="AP470" s="714"/>
      <c r="AQ470" s="668"/>
      <c r="AR470" s="691"/>
      <c r="AS470" s="691"/>
      <c r="AT470" s="714"/>
      <c r="AU470" s="691"/>
      <c r="AV470" s="691"/>
      <c r="AW470" s="691"/>
      <c r="AX470" s="826"/>
      <c r="AY470">
        <f>$AY$466</f>
        <v>0</v>
      </c>
    </row>
    <row r="471" spans="1:51" ht="18.75" hidden="1" customHeight="1">
      <c r="A471" s="38"/>
      <c r="B471" s="107"/>
      <c r="C471" s="143"/>
      <c r="D471" s="107"/>
      <c r="E471" s="195" t="s">
        <v>375</v>
      </c>
      <c r="F471" s="243"/>
      <c r="G471" s="311" t="s">
        <v>373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8" t="s">
        <v>56</v>
      </c>
      <c r="AF471" s="697"/>
      <c r="AG471" s="697"/>
      <c r="AH471" s="713"/>
      <c r="AI471" s="726" t="s">
        <v>607</v>
      </c>
      <c r="AJ471" s="726"/>
      <c r="AK471" s="726"/>
      <c r="AL471" s="435"/>
      <c r="AM471" s="726" t="s">
        <v>58</v>
      </c>
      <c r="AN471" s="726"/>
      <c r="AO471" s="726"/>
      <c r="AP471" s="435"/>
      <c r="AQ471" s="435" t="s">
        <v>364</v>
      </c>
      <c r="AR471" s="345"/>
      <c r="AS471" s="345"/>
      <c r="AT471" s="413"/>
      <c r="AU471" s="695" t="s">
        <v>254</v>
      </c>
      <c r="AV471" s="695"/>
      <c r="AW471" s="695"/>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9"/>
      <c r="AF472" s="679"/>
      <c r="AG472" s="346" t="s">
        <v>365</v>
      </c>
      <c r="AH472" s="414"/>
      <c r="AI472" s="727"/>
      <c r="AJ472" s="727"/>
      <c r="AK472" s="727"/>
      <c r="AL472" s="436"/>
      <c r="AM472" s="727"/>
      <c r="AN472" s="727"/>
      <c r="AO472" s="727"/>
      <c r="AP472" s="436"/>
      <c r="AQ472" s="753"/>
      <c r="AR472" s="679"/>
      <c r="AS472" s="346" t="s">
        <v>365</v>
      </c>
      <c r="AT472" s="414"/>
      <c r="AU472" s="679"/>
      <c r="AV472" s="679"/>
      <c r="AW472" s="346" t="s">
        <v>308</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9"/>
      <c r="AC473" s="589"/>
      <c r="AD473" s="589"/>
      <c r="AE473" s="668"/>
      <c r="AF473" s="691"/>
      <c r="AG473" s="691"/>
      <c r="AH473" s="691"/>
      <c r="AI473" s="668"/>
      <c r="AJ473" s="691"/>
      <c r="AK473" s="691"/>
      <c r="AL473" s="691"/>
      <c r="AM473" s="668"/>
      <c r="AN473" s="691"/>
      <c r="AO473" s="691"/>
      <c r="AP473" s="714"/>
      <c r="AQ473" s="668"/>
      <c r="AR473" s="691"/>
      <c r="AS473" s="691"/>
      <c r="AT473" s="714"/>
      <c r="AU473" s="691"/>
      <c r="AV473" s="691"/>
      <c r="AW473" s="691"/>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102</v>
      </c>
      <c r="Z474" s="131"/>
      <c r="AA474" s="187"/>
      <c r="AB474" s="590"/>
      <c r="AC474" s="590"/>
      <c r="AD474" s="590"/>
      <c r="AE474" s="668"/>
      <c r="AF474" s="691"/>
      <c r="AG474" s="691"/>
      <c r="AH474" s="714"/>
      <c r="AI474" s="668"/>
      <c r="AJ474" s="691"/>
      <c r="AK474" s="691"/>
      <c r="AL474" s="691"/>
      <c r="AM474" s="668"/>
      <c r="AN474" s="691"/>
      <c r="AO474" s="691"/>
      <c r="AP474" s="714"/>
      <c r="AQ474" s="668"/>
      <c r="AR474" s="691"/>
      <c r="AS474" s="691"/>
      <c r="AT474" s="714"/>
      <c r="AU474" s="691"/>
      <c r="AV474" s="691"/>
      <c r="AW474" s="691"/>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1" t="s">
        <v>53</v>
      </c>
      <c r="AC475" s="591"/>
      <c r="AD475" s="591"/>
      <c r="AE475" s="668"/>
      <c r="AF475" s="691"/>
      <c r="AG475" s="691"/>
      <c r="AH475" s="714"/>
      <c r="AI475" s="668"/>
      <c r="AJ475" s="691"/>
      <c r="AK475" s="691"/>
      <c r="AL475" s="691"/>
      <c r="AM475" s="668"/>
      <c r="AN475" s="691"/>
      <c r="AO475" s="691"/>
      <c r="AP475" s="714"/>
      <c r="AQ475" s="668"/>
      <c r="AR475" s="691"/>
      <c r="AS475" s="691"/>
      <c r="AT475" s="714"/>
      <c r="AU475" s="691"/>
      <c r="AV475" s="691"/>
      <c r="AW475" s="691"/>
      <c r="AX475" s="826"/>
      <c r="AY475">
        <f>$AY$471</f>
        <v>0</v>
      </c>
    </row>
    <row r="476" spans="1:51" ht="18.75" hidden="1" customHeight="1">
      <c r="A476" s="38"/>
      <c r="B476" s="107"/>
      <c r="C476" s="143"/>
      <c r="D476" s="107"/>
      <c r="E476" s="195" t="s">
        <v>375</v>
      </c>
      <c r="F476" s="243"/>
      <c r="G476" s="311" t="s">
        <v>373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8" t="s">
        <v>56</v>
      </c>
      <c r="AF476" s="697"/>
      <c r="AG476" s="697"/>
      <c r="AH476" s="713"/>
      <c r="AI476" s="726" t="s">
        <v>607</v>
      </c>
      <c r="AJ476" s="726"/>
      <c r="AK476" s="726"/>
      <c r="AL476" s="435"/>
      <c r="AM476" s="726" t="s">
        <v>58</v>
      </c>
      <c r="AN476" s="726"/>
      <c r="AO476" s="726"/>
      <c r="AP476" s="435"/>
      <c r="AQ476" s="435" t="s">
        <v>364</v>
      </c>
      <c r="AR476" s="345"/>
      <c r="AS476" s="345"/>
      <c r="AT476" s="413"/>
      <c r="AU476" s="695" t="s">
        <v>254</v>
      </c>
      <c r="AV476" s="695"/>
      <c r="AW476" s="695"/>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9"/>
      <c r="AF477" s="679"/>
      <c r="AG477" s="346" t="s">
        <v>365</v>
      </c>
      <c r="AH477" s="414"/>
      <c r="AI477" s="727"/>
      <c r="AJ477" s="727"/>
      <c r="AK477" s="727"/>
      <c r="AL477" s="436"/>
      <c r="AM477" s="727"/>
      <c r="AN477" s="727"/>
      <c r="AO477" s="727"/>
      <c r="AP477" s="436"/>
      <c r="AQ477" s="753"/>
      <c r="AR477" s="679"/>
      <c r="AS477" s="346" t="s">
        <v>365</v>
      </c>
      <c r="AT477" s="414"/>
      <c r="AU477" s="679"/>
      <c r="AV477" s="679"/>
      <c r="AW477" s="346" t="s">
        <v>308</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9"/>
      <c r="AC478" s="589"/>
      <c r="AD478" s="589"/>
      <c r="AE478" s="668"/>
      <c r="AF478" s="691"/>
      <c r="AG478" s="691"/>
      <c r="AH478" s="691"/>
      <c r="AI478" s="668"/>
      <c r="AJ478" s="691"/>
      <c r="AK478" s="691"/>
      <c r="AL478" s="691"/>
      <c r="AM478" s="668"/>
      <c r="AN478" s="691"/>
      <c r="AO478" s="691"/>
      <c r="AP478" s="714"/>
      <c r="AQ478" s="668"/>
      <c r="AR478" s="691"/>
      <c r="AS478" s="691"/>
      <c r="AT478" s="714"/>
      <c r="AU478" s="691"/>
      <c r="AV478" s="691"/>
      <c r="AW478" s="691"/>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102</v>
      </c>
      <c r="Z479" s="131"/>
      <c r="AA479" s="187"/>
      <c r="AB479" s="590"/>
      <c r="AC479" s="590"/>
      <c r="AD479" s="590"/>
      <c r="AE479" s="668"/>
      <c r="AF479" s="691"/>
      <c r="AG479" s="691"/>
      <c r="AH479" s="714"/>
      <c r="AI479" s="668"/>
      <c r="AJ479" s="691"/>
      <c r="AK479" s="691"/>
      <c r="AL479" s="691"/>
      <c r="AM479" s="668"/>
      <c r="AN479" s="691"/>
      <c r="AO479" s="691"/>
      <c r="AP479" s="714"/>
      <c r="AQ479" s="668"/>
      <c r="AR479" s="691"/>
      <c r="AS479" s="691"/>
      <c r="AT479" s="714"/>
      <c r="AU479" s="691"/>
      <c r="AV479" s="691"/>
      <c r="AW479" s="691"/>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1" t="s">
        <v>53</v>
      </c>
      <c r="AC480" s="591"/>
      <c r="AD480" s="591"/>
      <c r="AE480" s="668"/>
      <c r="AF480" s="691"/>
      <c r="AG480" s="691"/>
      <c r="AH480" s="714"/>
      <c r="AI480" s="668"/>
      <c r="AJ480" s="691"/>
      <c r="AK480" s="691"/>
      <c r="AL480" s="691"/>
      <c r="AM480" s="668"/>
      <c r="AN480" s="691"/>
      <c r="AO480" s="691"/>
      <c r="AP480" s="714"/>
      <c r="AQ480" s="668"/>
      <c r="AR480" s="691"/>
      <c r="AS480" s="691"/>
      <c r="AT480" s="714"/>
      <c r="AU480" s="691"/>
      <c r="AV480" s="691"/>
      <c r="AW480" s="691"/>
      <c r="AX480" s="826"/>
      <c r="AY480">
        <f>$AY$476</f>
        <v>0</v>
      </c>
    </row>
    <row r="481" spans="1:51" ht="23.85" hidden="1" customHeight="1">
      <c r="A481" s="38"/>
      <c r="B481" s="107"/>
      <c r="C481" s="143"/>
      <c r="D481" s="107"/>
      <c r="E481" s="190" t="s">
        <v>203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519</v>
      </c>
      <c r="F484" s="233"/>
      <c r="G484" s="310" t="s">
        <v>389</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374</v>
      </c>
      <c r="F485" s="243"/>
      <c r="G485" s="311" t="s">
        <v>371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8" t="s">
        <v>56</v>
      </c>
      <c r="AF485" s="697"/>
      <c r="AG485" s="697"/>
      <c r="AH485" s="713"/>
      <c r="AI485" s="726" t="s">
        <v>607</v>
      </c>
      <c r="AJ485" s="726"/>
      <c r="AK485" s="726"/>
      <c r="AL485" s="435"/>
      <c r="AM485" s="726" t="s">
        <v>58</v>
      </c>
      <c r="AN485" s="726"/>
      <c r="AO485" s="726"/>
      <c r="AP485" s="435"/>
      <c r="AQ485" s="435" t="s">
        <v>364</v>
      </c>
      <c r="AR485" s="345"/>
      <c r="AS485" s="345"/>
      <c r="AT485" s="413"/>
      <c r="AU485" s="695" t="s">
        <v>254</v>
      </c>
      <c r="AV485" s="695"/>
      <c r="AW485" s="695"/>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9"/>
      <c r="AF486" s="679"/>
      <c r="AG486" s="346" t="s">
        <v>365</v>
      </c>
      <c r="AH486" s="414"/>
      <c r="AI486" s="727"/>
      <c r="AJ486" s="727"/>
      <c r="AK486" s="727"/>
      <c r="AL486" s="436"/>
      <c r="AM486" s="727"/>
      <c r="AN486" s="727"/>
      <c r="AO486" s="727"/>
      <c r="AP486" s="436"/>
      <c r="AQ486" s="753"/>
      <c r="AR486" s="679"/>
      <c r="AS486" s="346" t="s">
        <v>365</v>
      </c>
      <c r="AT486" s="414"/>
      <c r="AU486" s="679"/>
      <c r="AV486" s="679"/>
      <c r="AW486" s="346" t="s">
        <v>308</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9"/>
      <c r="AC487" s="589"/>
      <c r="AD487" s="589"/>
      <c r="AE487" s="668"/>
      <c r="AF487" s="691"/>
      <c r="AG487" s="691"/>
      <c r="AH487" s="691"/>
      <c r="AI487" s="668"/>
      <c r="AJ487" s="691"/>
      <c r="AK487" s="691"/>
      <c r="AL487" s="691"/>
      <c r="AM487" s="668"/>
      <c r="AN487" s="691"/>
      <c r="AO487" s="691"/>
      <c r="AP487" s="714"/>
      <c r="AQ487" s="668"/>
      <c r="AR487" s="691"/>
      <c r="AS487" s="691"/>
      <c r="AT487" s="714"/>
      <c r="AU487" s="691"/>
      <c r="AV487" s="691"/>
      <c r="AW487" s="691"/>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102</v>
      </c>
      <c r="Z488" s="131"/>
      <c r="AA488" s="187"/>
      <c r="AB488" s="590"/>
      <c r="AC488" s="590"/>
      <c r="AD488" s="590"/>
      <c r="AE488" s="668"/>
      <c r="AF488" s="691"/>
      <c r="AG488" s="691"/>
      <c r="AH488" s="714"/>
      <c r="AI488" s="668"/>
      <c r="AJ488" s="691"/>
      <c r="AK488" s="691"/>
      <c r="AL488" s="691"/>
      <c r="AM488" s="668"/>
      <c r="AN488" s="691"/>
      <c r="AO488" s="691"/>
      <c r="AP488" s="714"/>
      <c r="AQ488" s="668"/>
      <c r="AR488" s="691"/>
      <c r="AS488" s="691"/>
      <c r="AT488" s="714"/>
      <c r="AU488" s="691"/>
      <c r="AV488" s="691"/>
      <c r="AW488" s="691"/>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1" t="s">
        <v>53</v>
      </c>
      <c r="AC489" s="591"/>
      <c r="AD489" s="591"/>
      <c r="AE489" s="668"/>
      <c r="AF489" s="691"/>
      <c r="AG489" s="691"/>
      <c r="AH489" s="714"/>
      <c r="AI489" s="668"/>
      <c r="AJ489" s="691"/>
      <c r="AK489" s="691"/>
      <c r="AL489" s="691"/>
      <c r="AM489" s="668"/>
      <c r="AN489" s="691"/>
      <c r="AO489" s="691"/>
      <c r="AP489" s="714"/>
      <c r="AQ489" s="668"/>
      <c r="AR489" s="691"/>
      <c r="AS489" s="691"/>
      <c r="AT489" s="714"/>
      <c r="AU489" s="691"/>
      <c r="AV489" s="691"/>
      <c r="AW489" s="691"/>
      <c r="AX489" s="826"/>
      <c r="AY489">
        <f>$AY$485</f>
        <v>0</v>
      </c>
    </row>
    <row r="490" spans="1:51" ht="18.75" hidden="1" customHeight="1">
      <c r="A490" s="38"/>
      <c r="B490" s="107"/>
      <c r="C490" s="143"/>
      <c r="D490" s="107"/>
      <c r="E490" s="195" t="s">
        <v>374</v>
      </c>
      <c r="F490" s="243"/>
      <c r="G490" s="311" t="s">
        <v>371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8" t="s">
        <v>56</v>
      </c>
      <c r="AF490" s="697"/>
      <c r="AG490" s="697"/>
      <c r="AH490" s="713"/>
      <c r="AI490" s="726" t="s">
        <v>607</v>
      </c>
      <c r="AJ490" s="726"/>
      <c r="AK490" s="726"/>
      <c r="AL490" s="435"/>
      <c r="AM490" s="726" t="s">
        <v>58</v>
      </c>
      <c r="AN490" s="726"/>
      <c r="AO490" s="726"/>
      <c r="AP490" s="435"/>
      <c r="AQ490" s="435" t="s">
        <v>364</v>
      </c>
      <c r="AR490" s="345"/>
      <c r="AS490" s="345"/>
      <c r="AT490" s="413"/>
      <c r="AU490" s="695" t="s">
        <v>254</v>
      </c>
      <c r="AV490" s="695"/>
      <c r="AW490" s="695"/>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9"/>
      <c r="AF491" s="679"/>
      <c r="AG491" s="346" t="s">
        <v>365</v>
      </c>
      <c r="AH491" s="414"/>
      <c r="AI491" s="727"/>
      <c r="AJ491" s="727"/>
      <c r="AK491" s="727"/>
      <c r="AL491" s="436"/>
      <c r="AM491" s="727"/>
      <c r="AN491" s="727"/>
      <c r="AO491" s="727"/>
      <c r="AP491" s="436"/>
      <c r="AQ491" s="753"/>
      <c r="AR491" s="679"/>
      <c r="AS491" s="346" t="s">
        <v>365</v>
      </c>
      <c r="AT491" s="414"/>
      <c r="AU491" s="679"/>
      <c r="AV491" s="679"/>
      <c r="AW491" s="346" t="s">
        <v>308</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9"/>
      <c r="AC492" s="589"/>
      <c r="AD492" s="589"/>
      <c r="AE492" s="668"/>
      <c r="AF492" s="691"/>
      <c r="AG492" s="691"/>
      <c r="AH492" s="691"/>
      <c r="AI492" s="668"/>
      <c r="AJ492" s="691"/>
      <c r="AK492" s="691"/>
      <c r="AL492" s="691"/>
      <c r="AM492" s="668"/>
      <c r="AN492" s="691"/>
      <c r="AO492" s="691"/>
      <c r="AP492" s="714"/>
      <c r="AQ492" s="668"/>
      <c r="AR492" s="691"/>
      <c r="AS492" s="691"/>
      <c r="AT492" s="714"/>
      <c r="AU492" s="691"/>
      <c r="AV492" s="691"/>
      <c r="AW492" s="691"/>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102</v>
      </c>
      <c r="Z493" s="131"/>
      <c r="AA493" s="187"/>
      <c r="AB493" s="590"/>
      <c r="AC493" s="590"/>
      <c r="AD493" s="590"/>
      <c r="AE493" s="668"/>
      <c r="AF493" s="691"/>
      <c r="AG493" s="691"/>
      <c r="AH493" s="714"/>
      <c r="AI493" s="668"/>
      <c r="AJ493" s="691"/>
      <c r="AK493" s="691"/>
      <c r="AL493" s="691"/>
      <c r="AM493" s="668"/>
      <c r="AN493" s="691"/>
      <c r="AO493" s="691"/>
      <c r="AP493" s="714"/>
      <c r="AQ493" s="668"/>
      <c r="AR493" s="691"/>
      <c r="AS493" s="691"/>
      <c r="AT493" s="714"/>
      <c r="AU493" s="691"/>
      <c r="AV493" s="691"/>
      <c r="AW493" s="691"/>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1" t="s">
        <v>53</v>
      </c>
      <c r="AC494" s="591"/>
      <c r="AD494" s="591"/>
      <c r="AE494" s="668"/>
      <c r="AF494" s="691"/>
      <c r="AG494" s="691"/>
      <c r="AH494" s="714"/>
      <c r="AI494" s="668"/>
      <c r="AJ494" s="691"/>
      <c r="AK494" s="691"/>
      <c r="AL494" s="691"/>
      <c r="AM494" s="668"/>
      <c r="AN494" s="691"/>
      <c r="AO494" s="691"/>
      <c r="AP494" s="714"/>
      <c r="AQ494" s="668"/>
      <c r="AR494" s="691"/>
      <c r="AS494" s="691"/>
      <c r="AT494" s="714"/>
      <c r="AU494" s="691"/>
      <c r="AV494" s="691"/>
      <c r="AW494" s="691"/>
      <c r="AX494" s="826"/>
      <c r="AY494">
        <f>$AY$490</f>
        <v>0</v>
      </c>
    </row>
    <row r="495" spans="1:51" ht="18.75" hidden="1" customHeight="1">
      <c r="A495" s="38"/>
      <c r="B495" s="107"/>
      <c r="C495" s="143"/>
      <c r="D495" s="107"/>
      <c r="E495" s="195" t="s">
        <v>374</v>
      </c>
      <c r="F495" s="243"/>
      <c r="G495" s="311" t="s">
        <v>371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8" t="s">
        <v>56</v>
      </c>
      <c r="AF495" s="697"/>
      <c r="AG495" s="697"/>
      <c r="AH495" s="713"/>
      <c r="AI495" s="726" t="s">
        <v>607</v>
      </c>
      <c r="AJ495" s="726"/>
      <c r="AK495" s="726"/>
      <c r="AL495" s="435"/>
      <c r="AM495" s="726" t="s">
        <v>58</v>
      </c>
      <c r="AN495" s="726"/>
      <c r="AO495" s="726"/>
      <c r="AP495" s="435"/>
      <c r="AQ495" s="435" t="s">
        <v>364</v>
      </c>
      <c r="AR495" s="345"/>
      <c r="AS495" s="345"/>
      <c r="AT495" s="413"/>
      <c r="AU495" s="695" t="s">
        <v>254</v>
      </c>
      <c r="AV495" s="695"/>
      <c r="AW495" s="695"/>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9"/>
      <c r="AF496" s="679"/>
      <c r="AG496" s="346" t="s">
        <v>365</v>
      </c>
      <c r="AH496" s="414"/>
      <c r="AI496" s="727"/>
      <c r="AJ496" s="727"/>
      <c r="AK496" s="727"/>
      <c r="AL496" s="436"/>
      <c r="AM496" s="727"/>
      <c r="AN496" s="727"/>
      <c r="AO496" s="727"/>
      <c r="AP496" s="436"/>
      <c r="AQ496" s="753"/>
      <c r="AR496" s="679"/>
      <c r="AS496" s="346" t="s">
        <v>365</v>
      </c>
      <c r="AT496" s="414"/>
      <c r="AU496" s="679"/>
      <c r="AV496" s="679"/>
      <c r="AW496" s="346" t="s">
        <v>308</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9"/>
      <c r="AC497" s="589"/>
      <c r="AD497" s="589"/>
      <c r="AE497" s="668"/>
      <c r="AF497" s="691"/>
      <c r="AG497" s="691"/>
      <c r="AH497" s="691"/>
      <c r="AI497" s="668"/>
      <c r="AJ497" s="691"/>
      <c r="AK497" s="691"/>
      <c r="AL497" s="691"/>
      <c r="AM497" s="668"/>
      <c r="AN497" s="691"/>
      <c r="AO497" s="691"/>
      <c r="AP497" s="714"/>
      <c r="AQ497" s="668"/>
      <c r="AR497" s="691"/>
      <c r="AS497" s="691"/>
      <c r="AT497" s="714"/>
      <c r="AU497" s="691"/>
      <c r="AV497" s="691"/>
      <c r="AW497" s="691"/>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102</v>
      </c>
      <c r="Z498" s="131"/>
      <c r="AA498" s="187"/>
      <c r="AB498" s="590"/>
      <c r="AC498" s="590"/>
      <c r="AD498" s="590"/>
      <c r="AE498" s="668"/>
      <c r="AF498" s="691"/>
      <c r="AG498" s="691"/>
      <c r="AH498" s="714"/>
      <c r="AI498" s="668"/>
      <c r="AJ498" s="691"/>
      <c r="AK498" s="691"/>
      <c r="AL498" s="691"/>
      <c r="AM498" s="668"/>
      <c r="AN498" s="691"/>
      <c r="AO498" s="691"/>
      <c r="AP498" s="714"/>
      <c r="AQ498" s="668"/>
      <c r="AR498" s="691"/>
      <c r="AS498" s="691"/>
      <c r="AT498" s="714"/>
      <c r="AU498" s="691"/>
      <c r="AV498" s="691"/>
      <c r="AW498" s="691"/>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1" t="s">
        <v>53</v>
      </c>
      <c r="AC499" s="591"/>
      <c r="AD499" s="591"/>
      <c r="AE499" s="668"/>
      <c r="AF499" s="691"/>
      <c r="AG499" s="691"/>
      <c r="AH499" s="714"/>
      <c r="AI499" s="668"/>
      <c r="AJ499" s="691"/>
      <c r="AK499" s="691"/>
      <c r="AL499" s="691"/>
      <c r="AM499" s="668"/>
      <c r="AN499" s="691"/>
      <c r="AO499" s="691"/>
      <c r="AP499" s="714"/>
      <c r="AQ499" s="668"/>
      <c r="AR499" s="691"/>
      <c r="AS499" s="691"/>
      <c r="AT499" s="714"/>
      <c r="AU499" s="691"/>
      <c r="AV499" s="691"/>
      <c r="AW499" s="691"/>
      <c r="AX499" s="826"/>
      <c r="AY499">
        <f>$AY$495</f>
        <v>0</v>
      </c>
    </row>
    <row r="500" spans="1:51" ht="18.75" hidden="1" customHeight="1">
      <c r="A500" s="38"/>
      <c r="B500" s="107"/>
      <c r="C500" s="143"/>
      <c r="D500" s="107"/>
      <c r="E500" s="195" t="s">
        <v>374</v>
      </c>
      <c r="F500" s="243"/>
      <c r="G500" s="311" t="s">
        <v>371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8" t="s">
        <v>56</v>
      </c>
      <c r="AF500" s="697"/>
      <c r="AG500" s="697"/>
      <c r="AH500" s="713"/>
      <c r="AI500" s="726" t="s">
        <v>607</v>
      </c>
      <c r="AJ500" s="726"/>
      <c r="AK500" s="726"/>
      <c r="AL500" s="435"/>
      <c r="AM500" s="726" t="s">
        <v>58</v>
      </c>
      <c r="AN500" s="726"/>
      <c r="AO500" s="726"/>
      <c r="AP500" s="435"/>
      <c r="AQ500" s="435" t="s">
        <v>364</v>
      </c>
      <c r="AR500" s="345"/>
      <c r="AS500" s="345"/>
      <c r="AT500" s="413"/>
      <c r="AU500" s="695" t="s">
        <v>254</v>
      </c>
      <c r="AV500" s="695"/>
      <c r="AW500" s="695"/>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9"/>
      <c r="AF501" s="679"/>
      <c r="AG501" s="346" t="s">
        <v>365</v>
      </c>
      <c r="AH501" s="414"/>
      <c r="AI501" s="727"/>
      <c r="AJ501" s="727"/>
      <c r="AK501" s="727"/>
      <c r="AL501" s="436"/>
      <c r="AM501" s="727"/>
      <c r="AN501" s="727"/>
      <c r="AO501" s="727"/>
      <c r="AP501" s="436"/>
      <c r="AQ501" s="753"/>
      <c r="AR501" s="679"/>
      <c r="AS501" s="346" t="s">
        <v>365</v>
      </c>
      <c r="AT501" s="414"/>
      <c r="AU501" s="679"/>
      <c r="AV501" s="679"/>
      <c r="AW501" s="346" t="s">
        <v>308</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9"/>
      <c r="AC502" s="589"/>
      <c r="AD502" s="589"/>
      <c r="AE502" s="668"/>
      <c r="AF502" s="691"/>
      <c r="AG502" s="691"/>
      <c r="AH502" s="691"/>
      <c r="AI502" s="668"/>
      <c r="AJ502" s="691"/>
      <c r="AK502" s="691"/>
      <c r="AL502" s="691"/>
      <c r="AM502" s="668"/>
      <c r="AN502" s="691"/>
      <c r="AO502" s="691"/>
      <c r="AP502" s="714"/>
      <c r="AQ502" s="668"/>
      <c r="AR502" s="691"/>
      <c r="AS502" s="691"/>
      <c r="AT502" s="714"/>
      <c r="AU502" s="691"/>
      <c r="AV502" s="691"/>
      <c r="AW502" s="691"/>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102</v>
      </c>
      <c r="Z503" s="131"/>
      <c r="AA503" s="187"/>
      <c r="AB503" s="590"/>
      <c r="AC503" s="590"/>
      <c r="AD503" s="590"/>
      <c r="AE503" s="668"/>
      <c r="AF503" s="691"/>
      <c r="AG503" s="691"/>
      <c r="AH503" s="714"/>
      <c r="AI503" s="668"/>
      <c r="AJ503" s="691"/>
      <c r="AK503" s="691"/>
      <c r="AL503" s="691"/>
      <c r="AM503" s="668"/>
      <c r="AN503" s="691"/>
      <c r="AO503" s="691"/>
      <c r="AP503" s="714"/>
      <c r="AQ503" s="668"/>
      <c r="AR503" s="691"/>
      <c r="AS503" s="691"/>
      <c r="AT503" s="714"/>
      <c r="AU503" s="691"/>
      <c r="AV503" s="691"/>
      <c r="AW503" s="691"/>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1" t="s">
        <v>53</v>
      </c>
      <c r="AC504" s="591"/>
      <c r="AD504" s="591"/>
      <c r="AE504" s="668"/>
      <c r="AF504" s="691"/>
      <c r="AG504" s="691"/>
      <c r="AH504" s="714"/>
      <c r="AI504" s="668"/>
      <c r="AJ504" s="691"/>
      <c r="AK504" s="691"/>
      <c r="AL504" s="691"/>
      <c r="AM504" s="668"/>
      <c r="AN504" s="691"/>
      <c r="AO504" s="691"/>
      <c r="AP504" s="714"/>
      <c r="AQ504" s="668"/>
      <c r="AR504" s="691"/>
      <c r="AS504" s="691"/>
      <c r="AT504" s="714"/>
      <c r="AU504" s="691"/>
      <c r="AV504" s="691"/>
      <c r="AW504" s="691"/>
      <c r="AX504" s="826"/>
      <c r="AY504">
        <f>$AY$500</f>
        <v>0</v>
      </c>
    </row>
    <row r="505" spans="1:51" ht="18.75" hidden="1" customHeight="1">
      <c r="A505" s="38"/>
      <c r="B505" s="107"/>
      <c r="C505" s="143"/>
      <c r="D505" s="107"/>
      <c r="E505" s="195" t="s">
        <v>374</v>
      </c>
      <c r="F505" s="243"/>
      <c r="G505" s="311" t="s">
        <v>371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8" t="s">
        <v>56</v>
      </c>
      <c r="AF505" s="697"/>
      <c r="AG505" s="697"/>
      <c r="AH505" s="713"/>
      <c r="AI505" s="726" t="s">
        <v>607</v>
      </c>
      <c r="AJ505" s="726"/>
      <c r="AK505" s="726"/>
      <c r="AL505" s="435"/>
      <c r="AM505" s="726" t="s">
        <v>58</v>
      </c>
      <c r="AN505" s="726"/>
      <c r="AO505" s="726"/>
      <c r="AP505" s="435"/>
      <c r="AQ505" s="435" t="s">
        <v>364</v>
      </c>
      <c r="AR505" s="345"/>
      <c r="AS505" s="345"/>
      <c r="AT505" s="413"/>
      <c r="AU505" s="695" t="s">
        <v>254</v>
      </c>
      <c r="AV505" s="695"/>
      <c r="AW505" s="695"/>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9"/>
      <c r="AF506" s="679"/>
      <c r="AG506" s="346" t="s">
        <v>365</v>
      </c>
      <c r="AH506" s="414"/>
      <c r="AI506" s="727"/>
      <c r="AJ506" s="727"/>
      <c r="AK506" s="727"/>
      <c r="AL506" s="436"/>
      <c r="AM506" s="727"/>
      <c r="AN506" s="727"/>
      <c r="AO506" s="727"/>
      <c r="AP506" s="436"/>
      <c r="AQ506" s="753"/>
      <c r="AR506" s="679"/>
      <c r="AS506" s="346" t="s">
        <v>365</v>
      </c>
      <c r="AT506" s="414"/>
      <c r="AU506" s="679"/>
      <c r="AV506" s="679"/>
      <c r="AW506" s="346" t="s">
        <v>308</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9"/>
      <c r="AC507" s="589"/>
      <c r="AD507" s="589"/>
      <c r="AE507" s="668"/>
      <c r="AF507" s="691"/>
      <c r="AG507" s="691"/>
      <c r="AH507" s="691"/>
      <c r="AI507" s="668"/>
      <c r="AJ507" s="691"/>
      <c r="AK507" s="691"/>
      <c r="AL507" s="691"/>
      <c r="AM507" s="668"/>
      <c r="AN507" s="691"/>
      <c r="AO507" s="691"/>
      <c r="AP507" s="714"/>
      <c r="AQ507" s="668"/>
      <c r="AR507" s="691"/>
      <c r="AS507" s="691"/>
      <c r="AT507" s="714"/>
      <c r="AU507" s="691"/>
      <c r="AV507" s="691"/>
      <c r="AW507" s="691"/>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102</v>
      </c>
      <c r="Z508" s="131"/>
      <c r="AA508" s="187"/>
      <c r="AB508" s="590"/>
      <c r="AC508" s="590"/>
      <c r="AD508" s="590"/>
      <c r="AE508" s="668"/>
      <c r="AF508" s="691"/>
      <c r="AG508" s="691"/>
      <c r="AH508" s="714"/>
      <c r="AI508" s="668"/>
      <c r="AJ508" s="691"/>
      <c r="AK508" s="691"/>
      <c r="AL508" s="691"/>
      <c r="AM508" s="668"/>
      <c r="AN508" s="691"/>
      <c r="AO508" s="691"/>
      <c r="AP508" s="714"/>
      <c r="AQ508" s="668"/>
      <c r="AR508" s="691"/>
      <c r="AS508" s="691"/>
      <c r="AT508" s="714"/>
      <c r="AU508" s="691"/>
      <c r="AV508" s="691"/>
      <c r="AW508" s="691"/>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1" t="s">
        <v>53</v>
      </c>
      <c r="AC509" s="591"/>
      <c r="AD509" s="591"/>
      <c r="AE509" s="668"/>
      <c r="AF509" s="691"/>
      <c r="AG509" s="691"/>
      <c r="AH509" s="714"/>
      <c r="AI509" s="668"/>
      <c r="AJ509" s="691"/>
      <c r="AK509" s="691"/>
      <c r="AL509" s="691"/>
      <c r="AM509" s="668"/>
      <c r="AN509" s="691"/>
      <c r="AO509" s="691"/>
      <c r="AP509" s="714"/>
      <c r="AQ509" s="668"/>
      <c r="AR509" s="691"/>
      <c r="AS509" s="691"/>
      <c r="AT509" s="714"/>
      <c r="AU509" s="691"/>
      <c r="AV509" s="691"/>
      <c r="AW509" s="691"/>
      <c r="AX509" s="826"/>
      <c r="AY509">
        <f>$AY$505</f>
        <v>0</v>
      </c>
    </row>
    <row r="510" spans="1:51" ht="18.75" hidden="1" customHeight="1">
      <c r="A510" s="38"/>
      <c r="B510" s="107"/>
      <c r="C510" s="143"/>
      <c r="D510" s="107"/>
      <c r="E510" s="195" t="s">
        <v>375</v>
      </c>
      <c r="F510" s="243"/>
      <c r="G510" s="311" t="s">
        <v>373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8" t="s">
        <v>56</v>
      </c>
      <c r="AF510" s="697"/>
      <c r="AG510" s="697"/>
      <c r="AH510" s="713"/>
      <c r="AI510" s="726" t="s">
        <v>607</v>
      </c>
      <c r="AJ510" s="726"/>
      <c r="AK510" s="726"/>
      <c r="AL510" s="435"/>
      <c r="AM510" s="726" t="s">
        <v>58</v>
      </c>
      <c r="AN510" s="726"/>
      <c r="AO510" s="726"/>
      <c r="AP510" s="435"/>
      <c r="AQ510" s="435" t="s">
        <v>364</v>
      </c>
      <c r="AR510" s="345"/>
      <c r="AS510" s="345"/>
      <c r="AT510" s="413"/>
      <c r="AU510" s="695" t="s">
        <v>254</v>
      </c>
      <c r="AV510" s="695"/>
      <c r="AW510" s="695"/>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9"/>
      <c r="AF511" s="679"/>
      <c r="AG511" s="346" t="s">
        <v>365</v>
      </c>
      <c r="AH511" s="414"/>
      <c r="AI511" s="727"/>
      <c r="AJ511" s="727"/>
      <c r="AK511" s="727"/>
      <c r="AL511" s="436"/>
      <c r="AM511" s="727"/>
      <c r="AN511" s="727"/>
      <c r="AO511" s="727"/>
      <c r="AP511" s="436"/>
      <c r="AQ511" s="753"/>
      <c r="AR511" s="679"/>
      <c r="AS511" s="346" t="s">
        <v>365</v>
      </c>
      <c r="AT511" s="414"/>
      <c r="AU511" s="679"/>
      <c r="AV511" s="679"/>
      <c r="AW511" s="346" t="s">
        <v>308</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9"/>
      <c r="AC512" s="589"/>
      <c r="AD512" s="589"/>
      <c r="AE512" s="668"/>
      <c r="AF512" s="691"/>
      <c r="AG512" s="691"/>
      <c r="AH512" s="691"/>
      <c r="AI512" s="668"/>
      <c r="AJ512" s="691"/>
      <c r="AK512" s="691"/>
      <c r="AL512" s="691"/>
      <c r="AM512" s="668"/>
      <c r="AN512" s="691"/>
      <c r="AO512" s="691"/>
      <c r="AP512" s="714"/>
      <c r="AQ512" s="668"/>
      <c r="AR512" s="691"/>
      <c r="AS512" s="691"/>
      <c r="AT512" s="714"/>
      <c r="AU512" s="691"/>
      <c r="AV512" s="691"/>
      <c r="AW512" s="691"/>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102</v>
      </c>
      <c r="Z513" s="131"/>
      <c r="AA513" s="187"/>
      <c r="AB513" s="590"/>
      <c r="AC513" s="590"/>
      <c r="AD513" s="590"/>
      <c r="AE513" s="668"/>
      <c r="AF513" s="691"/>
      <c r="AG513" s="691"/>
      <c r="AH513" s="714"/>
      <c r="AI513" s="668"/>
      <c r="AJ513" s="691"/>
      <c r="AK513" s="691"/>
      <c r="AL513" s="691"/>
      <c r="AM513" s="668"/>
      <c r="AN513" s="691"/>
      <c r="AO513" s="691"/>
      <c r="AP513" s="714"/>
      <c r="AQ513" s="668"/>
      <c r="AR513" s="691"/>
      <c r="AS513" s="691"/>
      <c r="AT513" s="714"/>
      <c r="AU513" s="691"/>
      <c r="AV513" s="691"/>
      <c r="AW513" s="691"/>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1" t="s">
        <v>53</v>
      </c>
      <c r="AC514" s="591"/>
      <c r="AD514" s="591"/>
      <c r="AE514" s="668"/>
      <c r="AF514" s="691"/>
      <c r="AG514" s="691"/>
      <c r="AH514" s="714"/>
      <c r="AI514" s="668"/>
      <c r="AJ514" s="691"/>
      <c r="AK514" s="691"/>
      <c r="AL514" s="691"/>
      <c r="AM514" s="668"/>
      <c r="AN514" s="691"/>
      <c r="AO514" s="691"/>
      <c r="AP514" s="714"/>
      <c r="AQ514" s="668"/>
      <c r="AR514" s="691"/>
      <c r="AS514" s="691"/>
      <c r="AT514" s="714"/>
      <c r="AU514" s="691"/>
      <c r="AV514" s="691"/>
      <c r="AW514" s="691"/>
      <c r="AX514" s="826"/>
      <c r="AY514">
        <f>$AY$510</f>
        <v>0</v>
      </c>
    </row>
    <row r="515" spans="1:51" ht="18.75" hidden="1" customHeight="1">
      <c r="A515" s="38"/>
      <c r="B515" s="107"/>
      <c r="C515" s="143"/>
      <c r="D515" s="107"/>
      <c r="E515" s="195" t="s">
        <v>375</v>
      </c>
      <c r="F515" s="243"/>
      <c r="G515" s="311" t="s">
        <v>373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8" t="s">
        <v>56</v>
      </c>
      <c r="AF515" s="697"/>
      <c r="AG515" s="697"/>
      <c r="AH515" s="713"/>
      <c r="AI515" s="726" t="s">
        <v>607</v>
      </c>
      <c r="AJ515" s="726"/>
      <c r="AK515" s="726"/>
      <c r="AL515" s="435"/>
      <c r="AM515" s="726" t="s">
        <v>58</v>
      </c>
      <c r="AN515" s="726"/>
      <c r="AO515" s="726"/>
      <c r="AP515" s="435"/>
      <c r="AQ515" s="435" t="s">
        <v>364</v>
      </c>
      <c r="AR515" s="345"/>
      <c r="AS515" s="345"/>
      <c r="AT515" s="413"/>
      <c r="AU515" s="695" t="s">
        <v>254</v>
      </c>
      <c r="AV515" s="695"/>
      <c r="AW515" s="695"/>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9"/>
      <c r="AF516" s="679"/>
      <c r="AG516" s="346" t="s">
        <v>365</v>
      </c>
      <c r="AH516" s="414"/>
      <c r="AI516" s="727"/>
      <c r="AJ516" s="727"/>
      <c r="AK516" s="727"/>
      <c r="AL516" s="436"/>
      <c r="AM516" s="727"/>
      <c r="AN516" s="727"/>
      <c r="AO516" s="727"/>
      <c r="AP516" s="436"/>
      <c r="AQ516" s="753"/>
      <c r="AR516" s="679"/>
      <c r="AS516" s="346" t="s">
        <v>365</v>
      </c>
      <c r="AT516" s="414"/>
      <c r="AU516" s="679"/>
      <c r="AV516" s="679"/>
      <c r="AW516" s="346" t="s">
        <v>308</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9"/>
      <c r="AC517" s="589"/>
      <c r="AD517" s="589"/>
      <c r="AE517" s="668"/>
      <c r="AF517" s="691"/>
      <c r="AG517" s="691"/>
      <c r="AH517" s="691"/>
      <c r="AI517" s="668"/>
      <c r="AJ517" s="691"/>
      <c r="AK517" s="691"/>
      <c r="AL517" s="691"/>
      <c r="AM517" s="668"/>
      <c r="AN517" s="691"/>
      <c r="AO517" s="691"/>
      <c r="AP517" s="714"/>
      <c r="AQ517" s="668"/>
      <c r="AR517" s="691"/>
      <c r="AS517" s="691"/>
      <c r="AT517" s="714"/>
      <c r="AU517" s="691"/>
      <c r="AV517" s="691"/>
      <c r="AW517" s="691"/>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102</v>
      </c>
      <c r="Z518" s="131"/>
      <c r="AA518" s="187"/>
      <c r="AB518" s="590"/>
      <c r="AC518" s="590"/>
      <c r="AD518" s="590"/>
      <c r="AE518" s="668"/>
      <c r="AF518" s="691"/>
      <c r="AG518" s="691"/>
      <c r="AH518" s="714"/>
      <c r="AI518" s="668"/>
      <c r="AJ518" s="691"/>
      <c r="AK518" s="691"/>
      <c r="AL518" s="691"/>
      <c r="AM518" s="668"/>
      <c r="AN518" s="691"/>
      <c r="AO518" s="691"/>
      <c r="AP518" s="714"/>
      <c r="AQ518" s="668"/>
      <c r="AR518" s="691"/>
      <c r="AS518" s="691"/>
      <c r="AT518" s="714"/>
      <c r="AU518" s="691"/>
      <c r="AV518" s="691"/>
      <c r="AW518" s="691"/>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1" t="s">
        <v>53</v>
      </c>
      <c r="AC519" s="591"/>
      <c r="AD519" s="591"/>
      <c r="AE519" s="668"/>
      <c r="AF519" s="691"/>
      <c r="AG519" s="691"/>
      <c r="AH519" s="714"/>
      <c r="AI519" s="668"/>
      <c r="AJ519" s="691"/>
      <c r="AK519" s="691"/>
      <c r="AL519" s="691"/>
      <c r="AM519" s="668"/>
      <c r="AN519" s="691"/>
      <c r="AO519" s="691"/>
      <c r="AP519" s="714"/>
      <c r="AQ519" s="668"/>
      <c r="AR519" s="691"/>
      <c r="AS519" s="691"/>
      <c r="AT519" s="714"/>
      <c r="AU519" s="691"/>
      <c r="AV519" s="691"/>
      <c r="AW519" s="691"/>
      <c r="AX519" s="826"/>
      <c r="AY519">
        <f>$AY$515</f>
        <v>0</v>
      </c>
    </row>
    <row r="520" spans="1:51" ht="18.75" hidden="1" customHeight="1">
      <c r="A520" s="38"/>
      <c r="B520" s="107"/>
      <c r="C520" s="143"/>
      <c r="D520" s="107"/>
      <c r="E520" s="195" t="s">
        <v>375</v>
      </c>
      <c r="F520" s="243"/>
      <c r="G520" s="311" t="s">
        <v>373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8" t="s">
        <v>56</v>
      </c>
      <c r="AF520" s="697"/>
      <c r="AG520" s="697"/>
      <c r="AH520" s="713"/>
      <c r="AI520" s="726" t="s">
        <v>607</v>
      </c>
      <c r="AJ520" s="726"/>
      <c r="AK520" s="726"/>
      <c r="AL520" s="435"/>
      <c r="AM520" s="726" t="s">
        <v>58</v>
      </c>
      <c r="AN520" s="726"/>
      <c r="AO520" s="726"/>
      <c r="AP520" s="435"/>
      <c r="AQ520" s="435" t="s">
        <v>364</v>
      </c>
      <c r="AR520" s="345"/>
      <c r="AS520" s="345"/>
      <c r="AT520" s="413"/>
      <c r="AU520" s="695" t="s">
        <v>254</v>
      </c>
      <c r="AV520" s="695"/>
      <c r="AW520" s="695"/>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9"/>
      <c r="AF521" s="679"/>
      <c r="AG521" s="346" t="s">
        <v>365</v>
      </c>
      <c r="AH521" s="414"/>
      <c r="AI521" s="727"/>
      <c r="AJ521" s="727"/>
      <c r="AK521" s="727"/>
      <c r="AL521" s="436"/>
      <c r="AM521" s="727"/>
      <c r="AN521" s="727"/>
      <c r="AO521" s="727"/>
      <c r="AP521" s="436"/>
      <c r="AQ521" s="753"/>
      <c r="AR521" s="679"/>
      <c r="AS521" s="346" t="s">
        <v>365</v>
      </c>
      <c r="AT521" s="414"/>
      <c r="AU521" s="679"/>
      <c r="AV521" s="679"/>
      <c r="AW521" s="346" t="s">
        <v>308</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9"/>
      <c r="AC522" s="589"/>
      <c r="AD522" s="589"/>
      <c r="AE522" s="668"/>
      <c r="AF522" s="691"/>
      <c r="AG522" s="691"/>
      <c r="AH522" s="691"/>
      <c r="AI522" s="668"/>
      <c r="AJ522" s="691"/>
      <c r="AK522" s="691"/>
      <c r="AL522" s="691"/>
      <c r="AM522" s="668"/>
      <c r="AN522" s="691"/>
      <c r="AO522" s="691"/>
      <c r="AP522" s="714"/>
      <c r="AQ522" s="668"/>
      <c r="AR522" s="691"/>
      <c r="AS522" s="691"/>
      <c r="AT522" s="714"/>
      <c r="AU522" s="691"/>
      <c r="AV522" s="691"/>
      <c r="AW522" s="691"/>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102</v>
      </c>
      <c r="Z523" s="131"/>
      <c r="AA523" s="187"/>
      <c r="AB523" s="590"/>
      <c r="AC523" s="590"/>
      <c r="AD523" s="590"/>
      <c r="AE523" s="668"/>
      <c r="AF523" s="691"/>
      <c r="AG523" s="691"/>
      <c r="AH523" s="714"/>
      <c r="AI523" s="668"/>
      <c r="AJ523" s="691"/>
      <c r="AK523" s="691"/>
      <c r="AL523" s="691"/>
      <c r="AM523" s="668"/>
      <c r="AN523" s="691"/>
      <c r="AO523" s="691"/>
      <c r="AP523" s="714"/>
      <c r="AQ523" s="668"/>
      <c r="AR523" s="691"/>
      <c r="AS523" s="691"/>
      <c r="AT523" s="714"/>
      <c r="AU523" s="691"/>
      <c r="AV523" s="691"/>
      <c r="AW523" s="691"/>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1" t="s">
        <v>53</v>
      </c>
      <c r="AC524" s="591"/>
      <c r="AD524" s="591"/>
      <c r="AE524" s="668"/>
      <c r="AF524" s="691"/>
      <c r="AG524" s="691"/>
      <c r="AH524" s="714"/>
      <c r="AI524" s="668"/>
      <c r="AJ524" s="691"/>
      <c r="AK524" s="691"/>
      <c r="AL524" s="691"/>
      <c r="AM524" s="668"/>
      <c r="AN524" s="691"/>
      <c r="AO524" s="691"/>
      <c r="AP524" s="714"/>
      <c r="AQ524" s="668"/>
      <c r="AR524" s="691"/>
      <c r="AS524" s="691"/>
      <c r="AT524" s="714"/>
      <c r="AU524" s="691"/>
      <c r="AV524" s="691"/>
      <c r="AW524" s="691"/>
      <c r="AX524" s="826"/>
      <c r="AY524">
        <f>$AY$520</f>
        <v>0</v>
      </c>
    </row>
    <row r="525" spans="1:51" ht="18.75" hidden="1" customHeight="1">
      <c r="A525" s="38"/>
      <c r="B525" s="107"/>
      <c r="C525" s="143"/>
      <c r="D525" s="107"/>
      <c r="E525" s="195" t="s">
        <v>375</v>
      </c>
      <c r="F525" s="243"/>
      <c r="G525" s="311" t="s">
        <v>373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8" t="s">
        <v>56</v>
      </c>
      <c r="AF525" s="697"/>
      <c r="AG525" s="697"/>
      <c r="AH525" s="713"/>
      <c r="AI525" s="726" t="s">
        <v>607</v>
      </c>
      <c r="AJ525" s="726"/>
      <c r="AK525" s="726"/>
      <c r="AL525" s="435"/>
      <c r="AM525" s="726" t="s">
        <v>58</v>
      </c>
      <c r="AN525" s="726"/>
      <c r="AO525" s="726"/>
      <c r="AP525" s="435"/>
      <c r="AQ525" s="435" t="s">
        <v>364</v>
      </c>
      <c r="AR525" s="345"/>
      <c r="AS525" s="345"/>
      <c r="AT525" s="413"/>
      <c r="AU525" s="695" t="s">
        <v>254</v>
      </c>
      <c r="AV525" s="695"/>
      <c r="AW525" s="695"/>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9"/>
      <c r="AF526" s="679"/>
      <c r="AG526" s="346" t="s">
        <v>365</v>
      </c>
      <c r="AH526" s="414"/>
      <c r="AI526" s="727"/>
      <c r="AJ526" s="727"/>
      <c r="AK526" s="727"/>
      <c r="AL526" s="436"/>
      <c r="AM526" s="727"/>
      <c r="AN526" s="727"/>
      <c r="AO526" s="727"/>
      <c r="AP526" s="436"/>
      <c r="AQ526" s="753"/>
      <c r="AR526" s="679"/>
      <c r="AS526" s="346" t="s">
        <v>365</v>
      </c>
      <c r="AT526" s="414"/>
      <c r="AU526" s="679"/>
      <c r="AV526" s="679"/>
      <c r="AW526" s="346" t="s">
        <v>308</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9"/>
      <c r="AC527" s="589"/>
      <c r="AD527" s="589"/>
      <c r="AE527" s="668"/>
      <c r="AF527" s="691"/>
      <c r="AG527" s="691"/>
      <c r="AH527" s="691"/>
      <c r="AI527" s="668"/>
      <c r="AJ527" s="691"/>
      <c r="AK527" s="691"/>
      <c r="AL527" s="691"/>
      <c r="AM527" s="668"/>
      <c r="AN527" s="691"/>
      <c r="AO527" s="691"/>
      <c r="AP527" s="714"/>
      <c r="AQ527" s="668"/>
      <c r="AR527" s="691"/>
      <c r="AS527" s="691"/>
      <c r="AT527" s="714"/>
      <c r="AU527" s="691"/>
      <c r="AV527" s="691"/>
      <c r="AW527" s="691"/>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102</v>
      </c>
      <c r="Z528" s="131"/>
      <c r="AA528" s="187"/>
      <c r="AB528" s="590"/>
      <c r="AC528" s="590"/>
      <c r="AD528" s="590"/>
      <c r="AE528" s="668"/>
      <c r="AF528" s="691"/>
      <c r="AG528" s="691"/>
      <c r="AH528" s="714"/>
      <c r="AI528" s="668"/>
      <c r="AJ528" s="691"/>
      <c r="AK528" s="691"/>
      <c r="AL528" s="691"/>
      <c r="AM528" s="668"/>
      <c r="AN528" s="691"/>
      <c r="AO528" s="691"/>
      <c r="AP528" s="714"/>
      <c r="AQ528" s="668"/>
      <c r="AR528" s="691"/>
      <c r="AS528" s="691"/>
      <c r="AT528" s="714"/>
      <c r="AU528" s="691"/>
      <c r="AV528" s="691"/>
      <c r="AW528" s="691"/>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1" t="s">
        <v>53</v>
      </c>
      <c r="AC529" s="591"/>
      <c r="AD529" s="591"/>
      <c r="AE529" s="668"/>
      <c r="AF529" s="691"/>
      <c r="AG529" s="691"/>
      <c r="AH529" s="714"/>
      <c r="AI529" s="668"/>
      <c r="AJ529" s="691"/>
      <c r="AK529" s="691"/>
      <c r="AL529" s="691"/>
      <c r="AM529" s="668"/>
      <c r="AN529" s="691"/>
      <c r="AO529" s="691"/>
      <c r="AP529" s="714"/>
      <c r="AQ529" s="668"/>
      <c r="AR529" s="691"/>
      <c r="AS529" s="691"/>
      <c r="AT529" s="714"/>
      <c r="AU529" s="691"/>
      <c r="AV529" s="691"/>
      <c r="AW529" s="691"/>
      <c r="AX529" s="826"/>
      <c r="AY529">
        <f>$AY$525</f>
        <v>0</v>
      </c>
    </row>
    <row r="530" spans="1:51" ht="18.75" hidden="1" customHeight="1">
      <c r="A530" s="38"/>
      <c r="B530" s="107"/>
      <c r="C530" s="143"/>
      <c r="D530" s="107"/>
      <c r="E530" s="195" t="s">
        <v>375</v>
      </c>
      <c r="F530" s="243"/>
      <c r="G530" s="311" t="s">
        <v>373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8" t="s">
        <v>56</v>
      </c>
      <c r="AF530" s="697"/>
      <c r="AG530" s="697"/>
      <c r="AH530" s="713"/>
      <c r="AI530" s="726" t="s">
        <v>607</v>
      </c>
      <c r="AJ530" s="726"/>
      <c r="AK530" s="726"/>
      <c r="AL530" s="435"/>
      <c r="AM530" s="726" t="s">
        <v>58</v>
      </c>
      <c r="AN530" s="726"/>
      <c r="AO530" s="726"/>
      <c r="AP530" s="435"/>
      <c r="AQ530" s="435" t="s">
        <v>364</v>
      </c>
      <c r="AR530" s="345"/>
      <c r="AS530" s="345"/>
      <c r="AT530" s="413"/>
      <c r="AU530" s="695" t="s">
        <v>254</v>
      </c>
      <c r="AV530" s="695"/>
      <c r="AW530" s="695"/>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9"/>
      <c r="AF531" s="679"/>
      <c r="AG531" s="346" t="s">
        <v>365</v>
      </c>
      <c r="AH531" s="414"/>
      <c r="AI531" s="727"/>
      <c r="AJ531" s="727"/>
      <c r="AK531" s="727"/>
      <c r="AL531" s="436"/>
      <c r="AM531" s="727"/>
      <c r="AN531" s="727"/>
      <c r="AO531" s="727"/>
      <c r="AP531" s="436"/>
      <c r="AQ531" s="753"/>
      <c r="AR531" s="679"/>
      <c r="AS531" s="346" t="s">
        <v>365</v>
      </c>
      <c r="AT531" s="414"/>
      <c r="AU531" s="679"/>
      <c r="AV531" s="679"/>
      <c r="AW531" s="346" t="s">
        <v>308</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9"/>
      <c r="AC532" s="589"/>
      <c r="AD532" s="589"/>
      <c r="AE532" s="668"/>
      <c r="AF532" s="691"/>
      <c r="AG532" s="691"/>
      <c r="AH532" s="691"/>
      <c r="AI532" s="668"/>
      <c r="AJ532" s="691"/>
      <c r="AK532" s="691"/>
      <c r="AL532" s="691"/>
      <c r="AM532" s="668"/>
      <c r="AN532" s="691"/>
      <c r="AO532" s="691"/>
      <c r="AP532" s="714"/>
      <c r="AQ532" s="668"/>
      <c r="AR532" s="691"/>
      <c r="AS532" s="691"/>
      <c r="AT532" s="714"/>
      <c r="AU532" s="691"/>
      <c r="AV532" s="691"/>
      <c r="AW532" s="691"/>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102</v>
      </c>
      <c r="Z533" s="131"/>
      <c r="AA533" s="187"/>
      <c r="AB533" s="590"/>
      <c r="AC533" s="590"/>
      <c r="AD533" s="590"/>
      <c r="AE533" s="668"/>
      <c r="AF533" s="691"/>
      <c r="AG533" s="691"/>
      <c r="AH533" s="714"/>
      <c r="AI533" s="668"/>
      <c r="AJ533" s="691"/>
      <c r="AK533" s="691"/>
      <c r="AL533" s="691"/>
      <c r="AM533" s="668"/>
      <c r="AN533" s="691"/>
      <c r="AO533" s="691"/>
      <c r="AP533" s="714"/>
      <c r="AQ533" s="668"/>
      <c r="AR533" s="691"/>
      <c r="AS533" s="691"/>
      <c r="AT533" s="714"/>
      <c r="AU533" s="691"/>
      <c r="AV533" s="691"/>
      <c r="AW533" s="691"/>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1" t="s">
        <v>53</v>
      </c>
      <c r="AC534" s="591"/>
      <c r="AD534" s="591"/>
      <c r="AE534" s="668"/>
      <c r="AF534" s="691"/>
      <c r="AG534" s="691"/>
      <c r="AH534" s="714"/>
      <c r="AI534" s="668"/>
      <c r="AJ534" s="691"/>
      <c r="AK534" s="691"/>
      <c r="AL534" s="691"/>
      <c r="AM534" s="668"/>
      <c r="AN534" s="691"/>
      <c r="AO534" s="691"/>
      <c r="AP534" s="714"/>
      <c r="AQ534" s="668"/>
      <c r="AR534" s="691"/>
      <c r="AS534" s="691"/>
      <c r="AT534" s="714"/>
      <c r="AU534" s="691"/>
      <c r="AV534" s="691"/>
      <c r="AW534" s="691"/>
      <c r="AX534" s="826"/>
      <c r="AY534">
        <f>$AY$530</f>
        <v>0</v>
      </c>
    </row>
    <row r="535" spans="1:51" ht="23.85" hidden="1" customHeight="1">
      <c r="A535" s="38"/>
      <c r="B535" s="107"/>
      <c r="C535" s="143"/>
      <c r="D535" s="107"/>
      <c r="E535" s="190" t="s">
        <v>157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519</v>
      </c>
      <c r="F538" s="233"/>
      <c r="G538" s="310" t="s">
        <v>389</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374</v>
      </c>
      <c r="F539" s="243"/>
      <c r="G539" s="311" t="s">
        <v>371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8" t="s">
        <v>56</v>
      </c>
      <c r="AF539" s="697"/>
      <c r="AG539" s="697"/>
      <c r="AH539" s="713"/>
      <c r="AI539" s="726" t="s">
        <v>607</v>
      </c>
      <c r="AJ539" s="726"/>
      <c r="AK539" s="726"/>
      <c r="AL539" s="435"/>
      <c r="AM539" s="726" t="s">
        <v>58</v>
      </c>
      <c r="AN539" s="726"/>
      <c r="AO539" s="726"/>
      <c r="AP539" s="435"/>
      <c r="AQ539" s="435" t="s">
        <v>364</v>
      </c>
      <c r="AR539" s="345"/>
      <c r="AS539" s="345"/>
      <c r="AT539" s="413"/>
      <c r="AU539" s="695" t="s">
        <v>254</v>
      </c>
      <c r="AV539" s="695"/>
      <c r="AW539" s="695"/>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9"/>
      <c r="AF540" s="679"/>
      <c r="AG540" s="346" t="s">
        <v>365</v>
      </c>
      <c r="AH540" s="414"/>
      <c r="AI540" s="727"/>
      <c r="AJ540" s="727"/>
      <c r="AK540" s="727"/>
      <c r="AL540" s="436"/>
      <c r="AM540" s="727"/>
      <c r="AN540" s="727"/>
      <c r="AO540" s="727"/>
      <c r="AP540" s="436"/>
      <c r="AQ540" s="753"/>
      <c r="AR540" s="679"/>
      <c r="AS540" s="346" t="s">
        <v>365</v>
      </c>
      <c r="AT540" s="414"/>
      <c r="AU540" s="679"/>
      <c r="AV540" s="679"/>
      <c r="AW540" s="346" t="s">
        <v>308</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9"/>
      <c r="AC541" s="589"/>
      <c r="AD541" s="589"/>
      <c r="AE541" s="668"/>
      <c r="AF541" s="691"/>
      <c r="AG541" s="691"/>
      <c r="AH541" s="691"/>
      <c r="AI541" s="668"/>
      <c r="AJ541" s="691"/>
      <c r="AK541" s="691"/>
      <c r="AL541" s="691"/>
      <c r="AM541" s="668"/>
      <c r="AN541" s="691"/>
      <c r="AO541" s="691"/>
      <c r="AP541" s="714"/>
      <c r="AQ541" s="668"/>
      <c r="AR541" s="691"/>
      <c r="AS541" s="691"/>
      <c r="AT541" s="714"/>
      <c r="AU541" s="691"/>
      <c r="AV541" s="691"/>
      <c r="AW541" s="691"/>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102</v>
      </c>
      <c r="Z542" s="131"/>
      <c r="AA542" s="187"/>
      <c r="AB542" s="590"/>
      <c r="AC542" s="590"/>
      <c r="AD542" s="590"/>
      <c r="AE542" s="668"/>
      <c r="AF542" s="691"/>
      <c r="AG542" s="691"/>
      <c r="AH542" s="714"/>
      <c r="AI542" s="668"/>
      <c r="AJ542" s="691"/>
      <c r="AK542" s="691"/>
      <c r="AL542" s="691"/>
      <c r="AM542" s="668"/>
      <c r="AN542" s="691"/>
      <c r="AO542" s="691"/>
      <c r="AP542" s="714"/>
      <c r="AQ542" s="668"/>
      <c r="AR542" s="691"/>
      <c r="AS542" s="691"/>
      <c r="AT542" s="714"/>
      <c r="AU542" s="691"/>
      <c r="AV542" s="691"/>
      <c r="AW542" s="691"/>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1" t="s">
        <v>53</v>
      </c>
      <c r="AC543" s="591"/>
      <c r="AD543" s="591"/>
      <c r="AE543" s="668"/>
      <c r="AF543" s="691"/>
      <c r="AG543" s="691"/>
      <c r="AH543" s="714"/>
      <c r="AI543" s="668"/>
      <c r="AJ543" s="691"/>
      <c r="AK543" s="691"/>
      <c r="AL543" s="691"/>
      <c r="AM543" s="668"/>
      <c r="AN543" s="691"/>
      <c r="AO543" s="691"/>
      <c r="AP543" s="714"/>
      <c r="AQ543" s="668"/>
      <c r="AR543" s="691"/>
      <c r="AS543" s="691"/>
      <c r="AT543" s="714"/>
      <c r="AU543" s="691"/>
      <c r="AV543" s="691"/>
      <c r="AW543" s="691"/>
      <c r="AX543" s="826"/>
      <c r="AY543">
        <f>$AY$539</f>
        <v>0</v>
      </c>
    </row>
    <row r="544" spans="1:51" ht="18.75" hidden="1" customHeight="1">
      <c r="A544" s="38"/>
      <c r="B544" s="107"/>
      <c r="C544" s="143"/>
      <c r="D544" s="107"/>
      <c r="E544" s="195" t="s">
        <v>374</v>
      </c>
      <c r="F544" s="243"/>
      <c r="G544" s="311" t="s">
        <v>371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8" t="s">
        <v>56</v>
      </c>
      <c r="AF544" s="697"/>
      <c r="AG544" s="697"/>
      <c r="AH544" s="713"/>
      <c r="AI544" s="726" t="s">
        <v>607</v>
      </c>
      <c r="AJ544" s="726"/>
      <c r="AK544" s="726"/>
      <c r="AL544" s="435"/>
      <c r="AM544" s="726" t="s">
        <v>58</v>
      </c>
      <c r="AN544" s="726"/>
      <c r="AO544" s="726"/>
      <c r="AP544" s="435"/>
      <c r="AQ544" s="435" t="s">
        <v>364</v>
      </c>
      <c r="AR544" s="345"/>
      <c r="AS544" s="345"/>
      <c r="AT544" s="413"/>
      <c r="AU544" s="695" t="s">
        <v>254</v>
      </c>
      <c r="AV544" s="695"/>
      <c r="AW544" s="695"/>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9"/>
      <c r="AF545" s="679"/>
      <c r="AG545" s="346" t="s">
        <v>365</v>
      </c>
      <c r="AH545" s="414"/>
      <c r="AI545" s="727"/>
      <c r="AJ545" s="727"/>
      <c r="AK545" s="727"/>
      <c r="AL545" s="436"/>
      <c r="AM545" s="727"/>
      <c r="AN545" s="727"/>
      <c r="AO545" s="727"/>
      <c r="AP545" s="436"/>
      <c r="AQ545" s="753"/>
      <c r="AR545" s="679"/>
      <c r="AS545" s="346" t="s">
        <v>365</v>
      </c>
      <c r="AT545" s="414"/>
      <c r="AU545" s="679"/>
      <c r="AV545" s="679"/>
      <c r="AW545" s="346" t="s">
        <v>308</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9"/>
      <c r="AC546" s="589"/>
      <c r="AD546" s="589"/>
      <c r="AE546" s="668"/>
      <c r="AF546" s="691"/>
      <c r="AG546" s="691"/>
      <c r="AH546" s="691"/>
      <c r="AI546" s="668"/>
      <c r="AJ546" s="691"/>
      <c r="AK546" s="691"/>
      <c r="AL546" s="691"/>
      <c r="AM546" s="668"/>
      <c r="AN546" s="691"/>
      <c r="AO546" s="691"/>
      <c r="AP546" s="714"/>
      <c r="AQ546" s="668"/>
      <c r="AR546" s="691"/>
      <c r="AS546" s="691"/>
      <c r="AT546" s="714"/>
      <c r="AU546" s="691"/>
      <c r="AV546" s="691"/>
      <c r="AW546" s="691"/>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102</v>
      </c>
      <c r="Z547" s="131"/>
      <c r="AA547" s="187"/>
      <c r="AB547" s="590"/>
      <c r="AC547" s="590"/>
      <c r="AD547" s="590"/>
      <c r="AE547" s="668"/>
      <c r="AF547" s="691"/>
      <c r="AG547" s="691"/>
      <c r="AH547" s="714"/>
      <c r="AI547" s="668"/>
      <c r="AJ547" s="691"/>
      <c r="AK547" s="691"/>
      <c r="AL547" s="691"/>
      <c r="AM547" s="668"/>
      <c r="AN547" s="691"/>
      <c r="AO547" s="691"/>
      <c r="AP547" s="714"/>
      <c r="AQ547" s="668"/>
      <c r="AR547" s="691"/>
      <c r="AS547" s="691"/>
      <c r="AT547" s="714"/>
      <c r="AU547" s="691"/>
      <c r="AV547" s="691"/>
      <c r="AW547" s="691"/>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1" t="s">
        <v>53</v>
      </c>
      <c r="AC548" s="591"/>
      <c r="AD548" s="591"/>
      <c r="AE548" s="668"/>
      <c r="AF548" s="691"/>
      <c r="AG548" s="691"/>
      <c r="AH548" s="714"/>
      <c r="AI548" s="668"/>
      <c r="AJ548" s="691"/>
      <c r="AK548" s="691"/>
      <c r="AL548" s="691"/>
      <c r="AM548" s="668"/>
      <c r="AN548" s="691"/>
      <c r="AO548" s="691"/>
      <c r="AP548" s="714"/>
      <c r="AQ548" s="668"/>
      <c r="AR548" s="691"/>
      <c r="AS548" s="691"/>
      <c r="AT548" s="714"/>
      <c r="AU548" s="691"/>
      <c r="AV548" s="691"/>
      <c r="AW548" s="691"/>
      <c r="AX548" s="826"/>
      <c r="AY548">
        <f>$AY$544</f>
        <v>0</v>
      </c>
    </row>
    <row r="549" spans="1:51" ht="18.75" hidden="1" customHeight="1">
      <c r="A549" s="38"/>
      <c r="B549" s="107"/>
      <c r="C549" s="143"/>
      <c r="D549" s="107"/>
      <c r="E549" s="195" t="s">
        <v>374</v>
      </c>
      <c r="F549" s="243"/>
      <c r="G549" s="311" t="s">
        <v>371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8" t="s">
        <v>56</v>
      </c>
      <c r="AF549" s="697"/>
      <c r="AG549" s="697"/>
      <c r="AH549" s="713"/>
      <c r="AI549" s="726" t="s">
        <v>607</v>
      </c>
      <c r="AJ549" s="726"/>
      <c r="AK549" s="726"/>
      <c r="AL549" s="435"/>
      <c r="AM549" s="726" t="s">
        <v>58</v>
      </c>
      <c r="AN549" s="726"/>
      <c r="AO549" s="726"/>
      <c r="AP549" s="435"/>
      <c r="AQ549" s="435" t="s">
        <v>364</v>
      </c>
      <c r="AR549" s="345"/>
      <c r="AS549" s="345"/>
      <c r="AT549" s="413"/>
      <c r="AU549" s="695" t="s">
        <v>254</v>
      </c>
      <c r="AV549" s="695"/>
      <c r="AW549" s="695"/>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9"/>
      <c r="AF550" s="679"/>
      <c r="AG550" s="346" t="s">
        <v>365</v>
      </c>
      <c r="AH550" s="414"/>
      <c r="AI550" s="727"/>
      <c r="AJ550" s="727"/>
      <c r="AK550" s="727"/>
      <c r="AL550" s="436"/>
      <c r="AM550" s="727"/>
      <c r="AN550" s="727"/>
      <c r="AO550" s="727"/>
      <c r="AP550" s="436"/>
      <c r="AQ550" s="753"/>
      <c r="AR550" s="679"/>
      <c r="AS550" s="346" t="s">
        <v>365</v>
      </c>
      <c r="AT550" s="414"/>
      <c r="AU550" s="679"/>
      <c r="AV550" s="679"/>
      <c r="AW550" s="346" t="s">
        <v>308</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9"/>
      <c r="AC551" s="589"/>
      <c r="AD551" s="589"/>
      <c r="AE551" s="668"/>
      <c r="AF551" s="691"/>
      <c r="AG551" s="691"/>
      <c r="AH551" s="691"/>
      <c r="AI551" s="668"/>
      <c r="AJ551" s="691"/>
      <c r="AK551" s="691"/>
      <c r="AL551" s="691"/>
      <c r="AM551" s="668"/>
      <c r="AN551" s="691"/>
      <c r="AO551" s="691"/>
      <c r="AP551" s="714"/>
      <c r="AQ551" s="668"/>
      <c r="AR551" s="691"/>
      <c r="AS551" s="691"/>
      <c r="AT551" s="714"/>
      <c r="AU551" s="691"/>
      <c r="AV551" s="691"/>
      <c r="AW551" s="691"/>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102</v>
      </c>
      <c r="Z552" s="131"/>
      <c r="AA552" s="187"/>
      <c r="AB552" s="590"/>
      <c r="AC552" s="590"/>
      <c r="AD552" s="590"/>
      <c r="AE552" s="668"/>
      <c r="AF552" s="691"/>
      <c r="AG552" s="691"/>
      <c r="AH552" s="714"/>
      <c r="AI552" s="668"/>
      <c r="AJ552" s="691"/>
      <c r="AK552" s="691"/>
      <c r="AL552" s="691"/>
      <c r="AM552" s="668"/>
      <c r="AN552" s="691"/>
      <c r="AO552" s="691"/>
      <c r="AP552" s="714"/>
      <c r="AQ552" s="668"/>
      <c r="AR552" s="691"/>
      <c r="AS552" s="691"/>
      <c r="AT552" s="714"/>
      <c r="AU552" s="691"/>
      <c r="AV552" s="691"/>
      <c r="AW552" s="691"/>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1" t="s">
        <v>53</v>
      </c>
      <c r="AC553" s="591"/>
      <c r="AD553" s="591"/>
      <c r="AE553" s="668"/>
      <c r="AF553" s="691"/>
      <c r="AG553" s="691"/>
      <c r="AH553" s="714"/>
      <c r="AI553" s="668"/>
      <c r="AJ553" s="691"/>
      <c r="AK553" s="691"/>
      <c r="AL553" s="691"/>
      <c r="AM553" s="668"/>
      <c r="AN553" s="691"/>
      <c r="AO553" s="691"/>
      <c r="AP553" s="714"/>
      <c r="AQ553" s="668"/>
      <c r="AR553" s="691"/>
      <c r="AS553" s="691"/>
      <c r="AT553" s="714"/>
      <c r="AU553" s="691"/>
      <c r="AV553" s="691"/>
      <c r="AW553" s="691"/>
      <c r="AX553" s="826"/>
      <c r="AY553">
        <f>$AY$549</f>
        <v>0</v>
      </c>
    </row>
    <row r="554" spans="1:51" ht="18.75" hidden="1" customHeight="1">
      <c r="A554" s="38"/>
      <c r="B554" s="107"/>
      <c r="C554" s="143"/>
      <c r="D554" s="107"/>
      <c r="E554" s="195" t="s">
        <v>374</v>
      </c>
      <c r="F554" s="243"/>
      <c r="G554" s="311" t="s">
        <v>371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8" t="s">
        <v>56</v>
      </c>
      <c r="AF554" s="697"/>
      <c r="AG554" s="697"/>
      <c r="AH554" s="713"/>
      <c r="AI554" s="726" t="s">
        <v>607</v>
      </c>
      <c r="AJ554" s="726"/>
      <c r="AK554" s="726"/>
      <c r="AL554" s="435"/>
      <c r="AM554" s="726" t="s">
        <v>58</v>
      </c>
      <c r="AN554" s="726"/>
      <c r="AO554" s="726"/>
      <c r="AP554" s="435"/>
      <c r="AQ554" s="435" t="s">
        <v>364</v>
      </c>
      <c r="AR554" s="345"/>
      <c r="AS554" s="345"/>
      <c r="AT554" s="413"/>
      <c r="AU554" s="695" t="s">
        <v>254</v>
      </c>
      <c r="AV554" s="695"/>
      <c r="AW554" s="695"/>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9"/>
      <c r="AF555" s="679"/>
      <c r="AG555" s="346" t="s">
        <v>365</v>
      </c>
      <c r="AH555" s="414"/>
      <c r="AI555" s="727"/>
      <c r="AJ555" s="727"/>
      <c r="AK555" s="727"/>
      <c r="AL555" s="436"/>
      <c r="AM555" s="727"/>
      <c r="AN555" s="727"/>
      <c r="AO555" s="727"/>
      <c r="AP555" s="436"/>
      <c r="AQ555" s="753"/>
      <c r="AR555" s="679"/>
      <c r="AS555" s="346" t="s">
        <v>365</v>
      </c>
      <c r="AT555" s="414"/>
      <c r="AU555" s="679"/>
      <c r="AV555" s="679"/>
      <c r="AW555" s="346" t="s">
        <v>308</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9"/>
      <c r="AC556" s="589"/>
      <c r="AD556" s="589"/>
      <c r="AE556" s="668"/>
      <c r="AF556" s="691"/>
      <c r="AG556" s="691"/>
      <c r="AH556" s="691"/>
      <c r="AI556" s="668"/>
      <c r="AJ556" s="691"/>
      <c r="AK556" s="691"/>
      <c r="AL556" s="691"/>
      <c r="AM556" s="668"/>
      <c r="AN556" s="691"/>
      <c r="AO556" s="691"/>
      <c r="AP556" s="714"/>
      <c r="AQ556" s="668"/>
      <c r="AR556" s="691"/>
      <c r="AS556" s="691"/>
      <c r="AT556" s="714"/>
      <c r="AU556" s="691"/>
      <c r="AV556" s="691"/>
      <c r="AW556" s="691"/>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102</v>
      </c>
      <c r="Z557" s="131"/>
      <c r="AA557" s="187"/>
      <c r="AB557" s="590"/>
      <c r="AC557" s="590"/>
      <c r="AD557" s="590"/>
      <c r="AE557" s="668"/>
      <c r="AF557" s="691"/>
      <c r="AG557" s="691"/>
      <c r="AH557" s="714"/>
      <c r="AI557" s="668"/>
      <c r="AJ557" s="691"/>
      <c r="AK557" s="691"/>
      <c r="AL557" s="691"/>
      <c r="AM557" s="668"/>
      <c r="AN557" s="691"/>
      <c r="AO557" s="691"/>
      <c r="AP557" s="714"/>
      <c r="AQ557" s="668"/>
      <c r="AR557" s="691"/>
      <c r="AS557" s="691"/>
      <c r="AT557" s="714"/>
      <c r="AU557" s="691"/>
      <c r="AV557" s="691"/>
      <c r="AW557" s="691"/>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1" t="s">
        <v>53</v>
      </c>
      <c r="AC558" s="591"/>
      <c r="AD558" s="591"/>
      <c r="AE558" s="668"/>
      <c r="AF558" s="691"/>
      <c r="AG558" s="691"/>
      <c r="AH558" s="714"/>
      <c r="AI558" s="668"/>
      <c r="AJ558" s="691"/>
      <c r="AK558" s="691"/>
      <c r="AL558" s="691"/>
      <c r="AM558" s="668"/>
      <c r="AN558" s="691"/>
      <c r="AO558" s="691"/>
      <c r="AP558" s="714"/>
      <c r="AQ558" s="668"/>
      <c r="AR558" s="691"/>
      <c r="AS558" s="691"/>
      <c r="AT558" s="714"/>
      <c r="AU558" s="691"/>
      <c r="AV558" s="691"/>
      <c r="AW558" s="691"/>
      <c r="AX558" s="826"/>
      <c r="AY558">
        <f>$AY$554</f>
        <v>0</v>
      </c>
    </row>
    <row r="559" spans="1:51" ht="18.75" hidden="1" customHeight="1">
      <c r="A559" s="38"/>
      <c r="B559" s="107"/>
      <c r="C559" s="143"/>
      <c r="D559" s="107"/>
      <c r="E559" s="195" t="s">
        <v>374</v>
      </c>
      <c r="F559" s="243"/>
      <c r="G559" s="311" t="s">
        <v>371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8" t="s">
        <v>56</v>
      </c>
      <c r="AF559" s="697"/>
      <c r="AG559" s="697"/>
      <c r="AH559" s="713"/>
      <c r="AI559" s="726" t="s">
        <v>607</v>
      </c>
      <c r="AJ559" s="726"/>
      <c r="AK559" s="726"/>
      <c r="AL559" s="435"/>
      <c r="AM559" s="726" t="s">
        <v>58</v>
      </c>
      <c r="AN559" s="726"/>
      <c r="AO559" s="726"/>
      <c r="AP559" s="435"/>
      <c r="AQ559" s="435" t="s">
        <v>364</v>
      </c>
      <c r="AR559" s="345"/>
      <c r="AS559" s="345"/>
      <c r="AT559" s="413"/>
      <c r="AU559" s="695" t="s">
        <v>254</v>
      </c>
      <c r="AV559" s="695"/>
      <c r="AW559" s="695"/>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9"/>
      <c r="AF560" s="679"/>
      <c r="AG560" s="346" t="s">
        <v>365</v>
      </c>
      <c r="AH560" s="414"/>
      <c r="AI560" s="727"/>
      <c r="AJ560" s="727"/>
      <c r="AK560" s="727"/>
      <c r="AL560" s="436"/>
      <c r="AM560" s="727"/>
      <c r="AN560" s="727"/>
      <c r="AO560" s="727"/>
      <c r="AP560" s="436"/>
      <c r="AQ560" s="753"/>
      <c r="AR560" s="679"/>
      <c r="AS560" s="346" t="s">
        <v>365</v>
      </c>
      <c r="AT560" s="414"/>
      <c r="AU560" s="679"/>
      <c r="AV560" s="679"/>
      <c r="AW560" s="346" t="s">
        <v>308</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9"/>
      <c r="AC561" s="589"/>
      <c r="AD561" s="589"/>
      <c r="AE561" s="668"/>
      <c r="AF561" s="691"/>
      <c r="AG561" s="691"/>
      <c r="AH561" s="691"/>
      <c r="AI561" s="668"/>
      <c r="AJ561" s="691"/>
      <c r="AK561" s="691"/>
      <c r="AL561" s="691"/>
      <c r="AM561" s="668"/>
      <c r="AN561" s="691"/>
      <c r="AO561" s="691"/>
      <c r="AP561" s="714"/>
      <c r="AQ561" s="668"/>
      <c r="AR561" s="691"/>
      <c r="AS561" s="691"/>
      <c r="AT561" s="714"/>
      <c r="AU561" s="691"/>
      <c r="AV561" s="691"/>
      <c r="AW561" s="691"/>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102</v>
      </c>
      <c r="Z562" s="131"/>
      <c r="AA562" s="187"/>
      <c r="AB562" s="590"/>
      <c r="AC562" s="590"/>
      <c r="AD562" s="590"/>
      <c r="AE562" s="668"/>
      <c r="AF562" s="691"/>
      <c r="AG562" s="691"/>
      <c r="AH562" s="714"/>
      <c r="AI562" s="668"/>
      <c r="AJ562" s="691"/>
      <c r="AK562" s="691"/>
      <c r="AL562" s="691"/>
      <c r="AM562" s="668"/>
      <c r="AN562" s="691"/>
      <c r="AO562" s="691"/>
      <c r="AP562" s="714"/>
      <c r="AQ562" s="668"/>
      <c r="AR562" s="691"/>
      <c r="AS562" s="691"/>
      <c r="AT562" s="714"/>
      <c r="AU562" s="691"/>
      <c r="AV562" s="691"/>
      <c r="AW562" s="691"/>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1" t="s">
        <v>53</v>
      </c>
      <c r="AC563" s="591"/>
      <c r="AD563" s="591"/>
      <c r="AE563" s="668"/>
      <c r="AF563" s="691"/>
      <c r="AG563" s="691"/>
      <c r="AH563" s="714"/>
      <c r="AI563" s="668"/>
      <c r="AJ563" s="691"/>
      <c r="AK563" s="691"/>
      <c r="AL563" s="691"/>
      <c r="AM563" s="668"/>
      <c r="AN563" s="691"/>
      <c r="AO563" s="691"/>
      <c r="AP563" s="714"/>
      <c r="AQ563" s="668"/>
      <c r="AR563" s="691"/>
      <c r="AS563" s="691"/>
      <c r="AT563" s="714"/>
      <c r="AU563" s="691"/>
      <c r="AV563" s="691"/>
      <c r="AW563" s="691"/>
      <c r="AX563" s="826"/>
      <c r="AY563">
        <f>$AY$559</f>
        <v>0</v>
      </c>
    </row>
    <row r="564" spans="1:51" ht="18.75" hidden="1" customHeight="1">
      <c r="A564" s="38"/>
      <c r="B564" s="107"/>
      <c r="C564" s="143"/>
      <c r="D564" s="107"/>
      <c r="E564" s="195" t="s">
        <v>375</v>
      </c>
      <c r="F564" s="243"/>
      <c r="G564" s="311" t="s">
        <v>373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8" t="s">
        <v>56</v>
      </c>
      <c r="AF564" s="697"/>
      <c r="AG564" s="697"/>
      <c r="AH564" s="713"/>
      <c r="AI564" s="726" t="s">
        <v>607</v>
      </c>
      <c r="AJ564" s="726"/>
      <c r="AK564" s="726"/>
      <c r="AL564" s="435"/>
      <c r="AM564" s="726" t="s">
        <v>58</v>
      </c>
      <c r="AN564" s="726"/>
      <c r="AO564" s="726"/>
      <c r="AP564" s="435"/>
      <c r="AQ564" s="435" t="s">
        <v>364</v>
      </c>
      <c r="AR564" s="345"/>
      <c r="AS564" s="345"/>
      <c r="AT564" s="413"/>
      <c r="AU564" s="695" t="s">
        <v>254</v>
      </c>
      <c r="AV564" s="695"/>
      <c r="AW564" s="695"/>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9"/>
      <c r="AF565" s="679"/>
      <c r="AG565" s="346" t="s">
        <v>365</v>
      </c>
      <c r="AH565" s="414"/>
      <c r="AI565" s="727"/>
      <c r="AJ565" s="727"/>
      <c r="AK565" s="727"/>
      <c r="AL565" s="436"/>
      <c r="AM565" s="727"/>
      <c r="AN565" s="727"/>
      <c r="AO565" s="727"/>
      <c r="AP565" s="436"/>
      <c r="AQ565" s="753"/>
      <c r="AR565" s="679"/>
      <c r="AS565" s="346" t="s">
        <v>365</v>
      </c>
      <c r="AT565" s="414"/>
      <c r="AU565" s="679"/>
      <c r="AV565" s="679"/>
      <c r="AW565" s="346" t="s">
        <v>308</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9"/>
      <c r="AC566" s="589"/>
      <c r="AD566" s="589"/>
      <c r="AE566" s="668"/>
      <c r="AF566" s="691"/>
      <c r="AG566" s="691"/>
      <c r="AH566" s="691"/>
      <c r="AI566" s="668"/>
      <c r="AJ566" s="691"/>
      <c r="AK566" s="691"/>
      <c r="AL566" s="691"/>
      <c r="AM566" s="668"/>
      <c r="AN566" s="691"/>
      <c r="AO566" s="691"/>
      <c r="AP566" s="714"/>
      <c r="AQ566" s="668"/>
      <c r="AR566" s="691"/>
      <c r="AS566" s="691"/>
      <c r="AT566" s="714"/>
      <c r="AU566" s="691"/>
      <c r="AV566" s="691"/>
      <c r="AW566" s="691"/>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102</v>
      </c>
      <c r="Z567" s="131"/>
      <c r="AA567" s="187"/>
      <c r="AB567" s="590"/>
      <c r="AC567" s="590"/>
      <c r="AD567" s="590"/>
      <c r="AE567" s="668"/>
      <c r="AF567" s="691"/>
      <c r="AG567" s="691"/>
      <c r="AH567" s="714"/>
      <c r="AI567" s="668"/>
      <c r="AJ567" s="691"/>
      <c r="AK567" s="691"/>
      <c r="AL567" s="691"/>
      <c r="AM567" s="668"/>
      <c r="AN567" s="691"/>
      <c r="AO567" s="691"/>
      <c r="AP567" s="714"/>
      <c r="AQ567" s="668"/>
      <c r="AR567" s="691"/>
      <c r="AS567" s="691"/>
      <c r="AT567" s="714"/>
      <c r="AU567" s="691"/>
      <c r="AV567" s="691"/>
      <c r="AW567" s="691"/>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1" t="s">
        <v>53</v>
      </c>
      <c r="AC568" s="591"/>
      <c r="AD568" s="591"/>
      <c r="AE568" s="668"/>
      <c r="AF568" s="691"/>
      <c r="AG568" s="691"/>
      <c r="AH568" s="714"/>
      <c r="AI568" s="668"/>
      <c r="AJ568" s="691"/>
      <c r="AK568" s="691"/>
      <c r="AL568" s="691"/>
      <c r="AM568" s="668"/>
      <c r="AN568" s="691"/>
      <c r="AO568" s="691"/>
      <c r="AP568" s="714"/>
      <c r="AQ568" s="668"/>
      <c r="AR568" s="691"/>
      <c r="AS568" s="691"/>
      <c r="AT568" s="714"/>
      <c r="AU568" s="691"/>
      <c r="AV568" s="691"/>
      <c r="AW568" s="691"/>
      <c r="AX568" s="826"/>
      <c r="AY568">
        <f>$AY$564</f>
        <v>0</v>
      </c>
    </row>
    <row r="569" spans="1:51" ht="18.75" hidden="1" customHeight="1">
      <c r="A569" s="38"/>
      <c r="B569" s="107"/>
      <c r="C569" s="143"/>
      <c r="D569" s="107"/>
      <c r="E569" s="195" t="s">
        <v>375</v>
      </c>
      <c r="F569" s="243"/>
      <c r="G569" s="311" t="s">
        <v>373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8" t="s">
        <v>56</v>
      </c>
      <c r="AF569" s="697"/>
      <c r="AG569" s="697"/>
      <c r="AH569" s="713"/>
      <c r="AI569" s="726" t="s">
        <v>607</v>
      </c>
      <c r="AJ569" s="726"/>
      <c r="AK569" s="726"/>
      <c r="AL569" s="435"/>
      <c r="AM569" s="726" t="s">
        <v>58</v>
      </c>
      <c r="AN569" s="726"/>
      <c r="AO569" s="726"/>
      <c r="AP569" s="435"/>
      <c r="AQ569" s="435" t="s">
        <v>364</v>
      </c>
      <c r="AR569" s="345"/>
      <c r="AS569" s="345"/>
      <c r="AT569" s="413"/>
      <c r="AU569" s="695" t="s">
        <v>254</v>
      </c>
      <c r="AV569" s="695"/>
      <c r="AW569" s="695"/>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9"/>
      <c r="AF570" s="679"/>
      <c r="AG570" s="346" t="s">
        <v>365</v>
      </c>
      <c r="AH570" s="414"/>
      <c r="AI570" s="727"/>
      <c r="AJ570" s="727"/>
      <c r="AK570" s="727"/>
      <c r="AL570" s="436"/>
      <c r="AM570" s="727"/>
      <c r="AN570" s="727"/>
      <c r="AO570" s="727"/>
      <c r="AP570" s="436"/>
      <c r="AQ570" s="753"/>
      <c r="AR570" s="679"/>
      <c r="AS570" s="346" t="s">
        <v>365</v>
      </c>
      <c r="AT570" s="414"/>
      <c r="AU570" s="679"/>
      <c r="AV570" s="679"/>
      <c r="AW570" s="346" t="s">
        <v>308</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9"/>
      <c r="AC571" s="589"/>
      <c r="AD571" s="589"/>
      <c r="AE571" s="668"/>
      <c r="AF571" s="691"/>
      <c r="AG571" s="691"/>
      <c r="AH571" s="691"/>
      <c r="AI571" s="668"/>
      <c r="AJ571" s="691"/>
      <c r="AK571" s="691"/>
      <c r="AL571" s="691"/>
      <c r="AM571" s="668"/>
      <c r="AN571" s="691"/>
      <c r="AO571" s="691"/>
      <c r="AP571" s="714"/>
      <c r="AQ571" s="668"/>
      <c r="AR571" s="691"/>
      <c r="AS571" s="691"/>
      <c r="AT571" s="714"/>
      <c r="AU571" s="691"/>
      <c r="AV571" s="691"/>
      <c r="AW571" s="691"/>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102</v>
      </c>
      <c r="Z572" s="131"/>
      <c r="AA572" s="187"/>
      <c r="AB572" s="590"/>
      <c r="AC572" s="590"/>
      <c r="AD572" s="590"/>
      <c r="AE572" s="668"/>
      <c r="AF572" s="691"/>
      <c r="AG572" s="691"/>
      <c r="AH572" s="714"/>
      <c r="AI572" s="668"/>
      <c r="AJ572" s="691"/>
      <c r="AK572" s="691"/>
      <c r="AL572" s="691"/>
      <c r="AM572" s="668"/>
      <c r="AN572" s="691"/>
      <c r="AO572" s="691"/>
      <c r="AP572" s="714"/>
      <c r="AQ572" s="668"/>
      <c r="AR572" s="691"/>
      <c r="AS572" s="691"/>
      <c r="AT572" s="714"/>
      <c r="AU572" s="691"/>
      <c r="AV572" s="691"/>
      <c r="AW572" s="691"/>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1" t="s">
        <v>53</v>
      </c>
      <c r="AC573" s="591"/>
      <c r="AD573" s="591"/>
      <c r="AE573" s="668"/>
      <c r="AF573" s="691"/>
      <c r="AG573" s="691"/>
      <c r="AH573" s="714"/>
      <c r="AI573" s="668"/>
      <c r="AJ573" s="691"/>
      <c r="AK573" s="691"/>
      <c r="AL573" s="691"/>
      <c r="AM573" s="668"/>
      <c r="AN573" s="691"/>
      <c r="AO573" s="691"/>
      <c r="AP573" s="714"/>
      <c r="AQ573" s="668"/>
      <c r="AR573" s="691"/>
      <c r="AS573" s="691"/>
      <c r="AT573" s="714"/>
      <c r="AU573" s="691"/>
      <c r="AV573" s="691"/>
      <c r="AW573" s="691"/>
      <c r="AX573" s="826"/>
      <c r="AY573">
        <f>$AY$569</f>
        <v>0</v>
      </c>
    </row>
    <row r="574" spans="1:51" ht="18.75" hidden="1" customHeight="1">
      <c r="A574" s="38"/>
      <c r="B574" s="107"/>
      <c r="C574" s="143"/>
      <c r="D574" s="107"/>
      <c r="E574" s="195" t="s">
        <v>375</v>
      </c>
      <c r="F574" s="243"/>
      <c r="G574" s="311" t="s">
        <v>373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8" t="s">
        <v>56</v>
      </c>
      <c r="AF574" s="697"/>
      <c r="AG574" s="697"/>
      <c r="AH574" s="713"/>
      <c r="AI574" s="726" t="s">
        <v>607</v>
      </c>
      <c r="AJ574" s="726"/>
      <c r="AK574" s="726"/>
      <c r="AL574" s="435"/>
      <c r="AM574" s="726" t="s">
        <v>58</v>
      </c>
      <c r="AN574" s="726"/>
      <c r="AO574" s="726"/>
      <c r="AP574" s="435"/>
      <c r="AQ574" s="435" t="s">
        <v>364</v>
      </c>
      <c r="AR574" s="345"/>
      <c r="AS574" s="345"/>
      <c r="AT574" s="413"/>
      <c r="AU574" s="695" t="s">
        <v>254</v>
      </c>
      <c r="AV574" s="695"/>
      <c r="AW574" s="695"/>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9"/>
      <c r="AF575" s="679"/>
      <c r="AG575" s="346" t="s">
        <v>365</v>
      </c>
      <c r="AH575" s="414"/>
      <c r="AI575" s="727"/>
      <c r="AJ575" s="727"/>
      <c r="AK575" s="727"/>
      <c r="AL575" s="436"/>
      <c r="AM575" s="727"/>
      <c r="AN575" s="727"/>
      <c r="AO575" s="727"/>
      <c r="AP575" s="436"/>
      <c r="AQ575" s="753"/>
      <c r="AR575" s="679"/>
      <c r="AS575" s="346" t="s">
        <v>365</v>
      </c>
      <c r="AT575" s="414"/>
      <c r="AU575" s="679"/>
      <c r="AV575" s="679"/>
      <c r="AW575" s="346" t="s">
        <v>308</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9"/>
      <c r="AC576" s="589"/>
      <c r="AD576" s="589"/>
      <c r="AE576" s="668"/>
      <c r="AF576" s="691"/>
      <c r="AG576" s="691"/>
      <c r="AH576" s="691"/>
      <c r="AI576" s="668"/>
      <c r="AJ576" s="691"/>
      <c r="AK576" s="691"/>
      <c r="AL576" s="691"/>
      <c r="AM576" s="668"/>
      <c r="AN576" s="691"/>
      <c r="AO576" s="691"/>
      <c r="AP576" s="714"/>
      <c r="AQ576" s="668"/>
      <c r="AR576" s="691"/>
      <c r="AS576" s="691"/>
      <c r="AT576" s="714"/>
      <c r="AU576" s="691"/>
      <c r="AV576" s="691"/>
      <c r="AW576" s="691"/>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102</v>
      </c>
      <c r="Z577" s="131"/>
      <c r="AA577" s="187"/>
      <c r="AB577" s="590"/>
      <c r="AC577" s="590"/>
      <c r="AD577" s="590"/>
      <c r="AE577" s="668"/>
      <c r="AF577" s="691"/>
      <c r="AG577" s="691"/>
      <c r="AH577" s="714"/>
      <c r="AI577" s="668"/>
      <c r="AJ577" s="691"/>
      <c r="AK577" s="691"/>
      <c r="AL577" s="691"/>
      <c r="AM577" s="668"/>
      <c r="AN577" s="691"/>
      <c r="AO577" s="691"/>
      <c r="AP577" s="714"/>
      <c r="AQ577" s="668"/>
      <c r="AR577" s="691"/>
      <c r="AS577" s="691"/>
      <c r="AT577" s="714"/>
      <c r="AU577" s="691"/>
      <c r="AV577" s="691"/>
      <c r="AW577" s="691"/>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1" t="s">
        <v>53</v>
      </c>
      <c r="AC578" s="591"/>
      <c r="AD578" s="591"/>
      <c r="AE578" s="668"/>
      <c r="AF578" s="691"/>
      <c r="AG578" s="691"/>
      <c r="AH578" s="714"/>
      <c r="AI578" s="668"/>
      <c r="AJ578" s="691"/>
      <c r="AK578" s="691"/>
      <c r="AL578" s="691"/>
      <c r="AM578" s="668"/>
      <c r="AN578" s="691"/>
      <c r="AO578" s="691"/>
      <c r="AP578" s="714"/>
      <c r="AQ578" s="668"/>
      <c r="AR578" s="691"/>
      <c r="AS578" s="691"/>
      <c r="AT578" s="714"/>
      <c r="AU578" s="691"/>
      <c r="AV578" s="691"/>
      <c r="AW578" s="691"/>
      <c r="AX578" s="826"/>
      <c r="AY578">
        <f>$AY$574</f>
        <v>0</v>
      </c>
    </row>
    <row r="579" spans="1:51" ht="18.75" hidden="1" customHeight="1">
      <c r="A579" s="38"/>
      <c r="B579" s="107"/>
      <c r="C579" s="143"/>
      <c r="D579" s="107"/>
      <c r="E579" s="195" t="s">
        <v>375</v>
      </c>
      <c r="F579" s="243"/>
      <c r="G579" s="311" t="s">
        <v>373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8" t="s">
        <v>56</v>
      </c>
      <c r="AF579" s="697"/>
      <c r="AG579" s="697"/>
      <c r="AH579" s="713"/>
      <c r="AI579" s="726" t="s">
        <v>607</v>
      </c>
      <c r="AJ579" s="726"/>
      <c r="AK579" s="726"/>
      <c r="AL579" s="435"/>
      <c r="AM579" s="726" t="s">
        <v>58</v>
      </c>
      <c r="AN579" s="726"/>
      <c r="AO579" s="726"/>
      <c r="AP579" s="435"/>
      <c r="AQ579" s="435" t="s">
        <v>364</v>
      </c>
      <c r="AR579" s="345"/>
      <c r="AS579" s="345"/>
      <c r="AT579" s="413"/>
      <c r="AU579" s="695" t="s">
        <v>254</v>
      </c>
      <c r="AV579" s="695"/>
      <c r="AW579" s="695"/>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9"/>
      <c r="AF580" s="679"/>
      <c r="AG580" s="346" t="s">
        <v>365</v>
      </c>
      <c r="AH580" s="414"/>
      <c r="AI580" s="727"/>
      <c r="AJ580" s="727"/>
      <c r="AK580" s="727"/>
      <c r="AL580" s="436"/>
      <c r="AM580" s="727"/>
      <c r="AN580" s="727"/>
      <c r="AO580" s="727"/>
      <c r="AP580" s="436"/>
      <c r="AQ580" s="753"/>
      <c r="AR580" s="679"/>
      <c r="AS580" s="346" t="s">
        <v>365</v>
      </c>
      <c r="AT580" s="414"/>
      <c r="AU580" s="679"/>
      <c r="AV580" s="679"/>
      <c r="AW580" s="346" t="s">
        <v>308</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9"/>
      <c r="AC581" s="589"/>
      <c r="AD581" s="589"/>
      <c r="AE581" s="668"/>
      <c r="AF581" s="691"/>
      <c r="AG581" s="691"/>
      <c r="AH581" s="691"/>
      <c r="AI581" s="668"/>
      <c r="AJ581" s="691"/>
      <c r="AK581" s="691"/>
      <c r="AL581" s="691"/>
      <c r="AM581" s="668"/>
      <c r="AN581" s="691"/>
      <c r="AO581" s="691"/>
      <c r="AP581" s="714"/>
      <c r="AQ581" s="668"/>
      <c r="AR581" s="691"/>
      <c r="AS581" s="691"/>
      <c r="AT581" s="714"/>
      <c r="AU581" s="691"/>
      <c r="AV581" s="691"/>
      <c r="AW581" s="691"/>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102</v>
      </c>
      <c r="Z582" s="131"/>
      <c r="AA582" s="187"/>
      <c r="AB582" s="590"/>
      <c r="AC582" s="590"/>
      <c r="AD582" s="590"/>
      <c r="AE582" s="668"/>
      <c r="AF582" s="691"/>
      <c r="AG582" s="691"/>
      <c r="AH582" s="714"/>
      <c r="AI582" s="668"/>
      <c r="AJ582" s="691"/>
      <c r="AK582" s="691"/>
      <c r="AL582" s="691"/>
      <c r="AM582" s="668"/>
      <c r="AN582" s="691"/>
      <c r="AO582" s="691"/>
      <c r="AP582" s="714"/>
      <c r="AQ582" s="668"/>
      <c r="AR582" s="691"/>
      <c r="AS582" s="691"/>
      <c r="AT582" s="714"/>
      <c r="AU582" s="691"/>
      <c r="AV582" s="691"/>
      <c r="AW582" s="691"/>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1" t="s">
        <v>53</v>
      </c>
      <c r="AC583" s="591"/>
      <c r="AD583" s="591"/>
      <c r="AE583" s="668"/>
      <c r="AF583" s="691"/>
      <c r="AG583" s="691"/>
      <c r="AH583" s="714"/>
      <c r="AI583" s="668"/>
      <c r="AJ583" s="691"/>
      <c r="AK583" s="691"/>
      <c r="AL583" s="691"/>
      <c r="AM583" s="668"/>
      <c r="AN583" s="691"/>
      <c r="AO583" s="691"/>
      <c r="AP583" s="714"/>
      <c r="AQ583" s="668"/>
      <c r="AR583" s="691"/>
      <c r="AS583" s="691"/>
      <c r="AT583" s="714"/>
      <c r="AU583" s="691"/>
      <c r="AV583" s="691"/>
      <c r="AW583" s="691"/>
      <c r="AX583" s="826"/>
      <c r="AY583">
        <f>$AY$579</f>
        <v>0</v>
      </c>
    </row>
    <row r="584" spans="1:51" ht="18.75" hidden="1" customHeight="1">
      <c r="A584" s="38"/>
      <c r="B584" s="107"/>
      <c r="C584" s="143"/>
      <c r="D584" s="107"/>
      <c r="E584" s="195" t="s">
        <v>375</v>
      </c>
      <c r="F584" s="243"/>
      <c r="G584" s="311" t="s">
        <v>373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8" t="s">
        <v>56</v>
      </c>
      <c r="AF584" s="697"/>
      <c r="AG584" s="697"/>
      <c r="AH584" s="713"/>
      <c r="AI584" s="726" t="s">
        <v>607</v>
      </c>
      <c r="AJ584" s="726"/>
      <c r="AK584" s="726"/>
      <c r="AL584" s="435"/>
      <c r="AM584" s="726" t="s">
        <v>58</v>
      </c>
      <c r="AN584" s="726"/>
      <c r="AO584" s="726"/>
      <c r="AP584" s="435"/>
      <c r="AQ584" s="435" t="s">
        <v>364</v>
      </c>
      <c r="AR584" s="345"/>
      <c r="AS584" s="345"/>
      <c r="AT584" s="413"/>
      <c r="AU584" s="695" t="s">
        <v>254</v>
      </c>
      <c r="AV584" s="695"/>
      <c r="AW584" s="695"/>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9"/>
      <c r="AF585" s="679"/>
      <c r="AG585" s="346" t="s">
        <v>365</v>
      </c>
      <c r="AH585" s="414"/>
      <c r="AI585" s="727"/>
      <c r="AJ585" s="727"/>
      <c r="AK585" s="727"/>
      <c r="AL585" s="436"/>
      <c r="AM585" s="727"/>
      <c r="AN585" s="727"/>
      <c r="AO585" s="727"/>
      <c r="AP585" s="436"/>
      <c r="AQ585" s="753"/>
      <c r="AR585" s="679"/>
      <c r="AS585" s="346" t="s">
        <v>365</v>
      </c>
      <c r="AT585" s="414"/>
      <c r="AU585" s="679"/>
      <c r="AV585" s="679"/>
      <c r="AW585" s="346" t="s">
        <v>308</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9"/>
      <c r="AC586" s="589"/>
      <c r="AD586" s="589"/>
      <c r="AE586" s="668"/>
      <c r="AF586" s="691"/>
      <c r="AG586" s="691"/>
      <c r="AH586" s="691"/>
      <c r="AI586" s="668"/>
      <c r="AJ586" s="691"/>
      <c r="AK586" s="691"/>
      <c r="AL586" s="691"/>
      <c r="AM586" s="668"/>
      <c r="AN586" s="691"/>
      <c r="AO586" s="691"/>
      <c r="AP586" s="714"/>
      <c r="AQ586" s="668"/>
      <c r="AR586" s="691"/>
      <c r="AS586" s="691"/>
      <c r="AT586" s="714"/>
      <c r="AU586" s="691"/>
      <c r="AV586" s="691"/>
      <c r="AW586" s="691"/>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102</v>
      </c>
      <c r="Z587" s="131"/>
      <c r="AA587" s="187"/>
      <c r="AB587" s="590"/>
      <c r="AC587" s="590"/>
      <c r="AD587" s="590"/>
      <c r="AE587" s="668"/>
      <c r="AF587" s="691"/>
      <c r="AG587" s="691"/>
      <c r="AH587" s="714"/>
      <c r="AI587" s="668"/>
      <c r="AJ587" s="691"/>
      <c r="AK587" s="691"/>
      <c r="AL587" s="691"/>
      <c r="AM587" s="668"/>
      <c r="AN587" s="691"/>
      <c r="AO587" s="691"/>
      <c r="AP587" s="714"/>
      <c r="AQ587" s="668"/>
      <c r="AR587" s="691"/>
      <c r="AS587" s="691"/>
      <c r="AT587" s="714"/>
      <c r="AU587" s="691"/>
      <c r="AV587" s="691"/>
      <c r="AW587" s="691"/>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1" t="s">
        <v>53</v>
      </c>
      <c r="AC588" s="591"/>
      <c r="AD588" s="591"/>
      <c r="AE588" s="668"/>
      <c r="AF588" s="691"/>
      <c r="AG588" s="691"/>
      <c r="AH588" s="714"/>
      <c r="AI588" s="668"/>
      <c r="AJ588" s="691"/>
      <c r="AK588" s="691"/>
      <c r="AL588" s="691"/>
      <c r="AM588" s="668"/>
      <c r="AN588" s="691"/>
      <c r="AO588" s="691"/>
      <c r="AP588" s="714"/>
      <c r="AQ588" s="668"/>
      <c r="AR588" s="691"/>
      <c r="AS588" s="691"/>
      <c r="AT588" s="714"/>
      <c r="AU588" s="691"/>
      <c r="AV588" s="691"/>
      <c r="AW588" s="691"/>
      <c r="AX588" s="826"/>
      <c r="AY588">
        <f>$AY$584</f>
        <v>0</v>
      </c>
    </row>
    <row r="589" spans="1:51" ht="23.85" hidden="1" customHeight="1">
      <c r="A589" s="38"/>
      <c r="B589" s="107"/>
      <c r="C589" s="143"/>
      <c r="D589" s="107"/>
      <c r="E589" s="190" t="s">
        <v>157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519</v>
      </c>
      <c r="F592" s="233"/>
      <c r="G592" s="310" t="s">
        <v>389</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374</v>
      </c>
      <c r="F593" s="243"/>
      <c r="G593" s="311" t="s">
        <v>371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8" t="s">
        <v>56</v>
      </c>
      <c r="AF593" s="697"/>
      <c r="AG593" s="697"/>
      <c r="AH593" s="713"/>
      <c r="AI593" s="726" t="s">
        <v>607</v>
      </c>
      <c r="AJ593" s="726"/>
      <c r="AK593" s="726"/>
      <c r="AL593" s="435"/>
      <c r="AM593" s="726" t="s">
        <v>58</v>
      </c>
      <c r="AN593" s="726"/>
      <c r="AO593" s="726"/>
      <c r="AP593" s="435"/>
      <c r="AQ593" s="435" t="s">
        <v>364</v>
      </c>
      <c r="AR593" s="345"/>
      <c r="AS593" s="345"/>
      <c r="AT593" s="413"/>
      <c r="AU593" s="695" t="s">
        <v>254</v>
      </c>
      <c r="AV593" s="695"/>
      <c r="AW593" s="695"/>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9"/>
      <c r="AF594" s="679"/>
      <c r="AG594" s="346" t="s">
        <v>365</v>
      </c>
      <c r="AH594" s="414"/>
      <c r="AI594" s="727"/>
      <c r="AJ594" s="727"/>
      <c r="AK594" s="727"/>
      <c r="AL594" s="436"/>
      <c r="AM594" s="727"/>
      <c r="AN594" s="727"/>
      <c r="AO594" s="727"/>
      <c r="AP594" s="436"/>
      <c r="AQ594" s="753"/>
      <c r="AR594" s="679"/>
      <c r="AS594" s="346" t="s">
        <v>365</v>
      </c>
      <c r="AT594" s="414"/>
      <c r="AU594" s="679"/>
      <c r="AV594" s="679"/>
      <c r="AW594" s="346" t="s">
        <v>308</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9"/>
      <c r="AC595" s="589"/>
      <c r="AD595" s="589"/>
      <c r="AE595" s="668"/>
      <c r="AF595" s="691"/>
      <c r="AG595" s="691"/>
      <c r="AH595" s="691"/>
      <c r="AI595" s="668"/>
      <c r="AJ595" s="691"/>
      <c r="AK595" s="691"/>
      <c r="AL595" s="691"/>
      <c r="AM595" s="668"/>
      <c r="AN595" s="691"/>
      <c r="AO595" s="691"/>
      <c r="AP595" s="714"/>
      <c r="AQ595" s="668"/>
      <c r="AR595" s="691"/>
      <c r="AS595" s="691"/>
      <c r="AT595" s="714"/>
      <c r="AU595" s="691"/>
      <c r="AV595" s="691"/>
      <c r="AW595" s="691"/>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102</v>
      </c>
      <c r="Z596" s="131"/>
      <c r="AA596" s="187"/>
      <c r="AB596" s="590"/>
      <c r="AC596" s="590"/>
      <c r="AD596" s="590"/>
      <c r="AE596" s="668"/>
      <c r="AF596" s="691"/>
      <c r="AG596" s="691"/>
      <c r="AH596" s="714"/>
      <c r="AI596" s="668"/>
      <c r="AJ596" s="691"/>
      <c r="AK596" s="691"/>
      <c r="AL596" s="691"/>
      <c r="AM596" s="668"/>
      <c r="AN596" s="691"/>
      <c r="AO596" s="691"/>
      <c r="AP596" s="714"/>
      <c r="AQ596" s="668"/>
      <c r="AR596" s="691"/>
      <c r="AS596" s="691"/>
      <c r="AT596" s="714"/>
      <c r="AU596" s="691"/>
      <c r="AV596" s="691"/>
      <c r="AW596" s="691"/>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1" t="s">
        <v>53</v>
      </c>
      <c r="AC597" s="591"/>
      <c r="AD597" s="591"/>
      <c r="AE597" s="668"/>
      <c r="AF597" s="691"/>
      <c r="AG597" s="691"/>
      <c r="AH597" s="714"/>
      <c r="AI597" s="668"/>
      <c r="AJ597" s="691"/>
      <c r="AK597" s="691"/>
      <c r="AL597" s="691"/>
      <c r="AM597" s="668"/>
      <c r="AN597" s="691"/>
      <c r="AO597" s="691"/>
      <c r="AP597" s="714"/>
      <c r="AQ597" s="668"/>
      <c r="AR597" s="691"/>
      <c r="AS597" s="691"/>
      <c r="AT597" s="714"/>
      <c r="AU597" s="691"/>
      <c r="AV597" s="691"/>
      <c r="AW597" s="691"/>
      <c r="AX597" s="826"/>
      <c r="AY597">
        <f>$AY$593</f>
        <v>0</v>
      </c>
    </row>
    <row r="598" spans="1:51" ht="18.75" hidden="1" customHeight="1">
      <c r="A598" s="38"/>
      <c r="B598" s="107"/>
      <c r="C598" s="143"/>
      <c r="D598" s="107"/>
      <c r="E598" s="195" t="s">
        <v>374</v>
      </c>
      <c r="F598" s="243"/>
      <c r="G598" s="311" t="s">
        <v>371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8" t="s">
        <v>56</v>
      </c>
      <c r="AF598" s="697"/>
      <c r="AG598" s="697"/>
      <c r="AH598" s="713"/>
      <c r="AI598" s="726" t="s">
        <v>607</v>
      </c>
      <c r="AJ598" s="726"/>
      <c r="AK598" s="726"/>
      <c r="AL598" s="435"/>
      <c r="AM598" s="726" t="s">
        <v>58</v>
      </c>
      <c r="AN598" s="726"/>
      <c r="AO598" s="726"/>
      <c r="AP598" s="435"/>
      <c r="AQ598" s="435" t="s">
        <v>364</v>
      </c>
      <c r="AR598" s="345"/>
      <c r="AS598" s="345"/>
      <c r="AT598" s="413"/>
      <c r="AU598" s="695" t="s">
        <v>254</v>
      </c>
      <c r="AV598" s="695"/>
      <c r="AW598" s="695"/>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9"/>
      <c r="AF599" s="679"/>
      <c r="AG599" s="346" t="s">
        <v>365</v>
      </c>
      <c r="AH599" s="414"/>
      <c r="AI599" s="727"/>
      <c r="AJ599" s="727"/>
      <c r="AK599" s="727"/>
      <c r="AL599" s="436"/>
      <c r="AM599" s="727"/>
      <c r="AN599" s="727"/>
      <c r="AO599" s="727"/>
      <c r="AP599" s="436"/>
      <c r="AQ599" s="753"/>
      <c r="AR599" s="679"/>
      <c r="AS599" s="346" t="s">
        <v>365</v>
      </c>
      <c r="AT599" s="414"/>
      <c r="AU599" s="679"/>
      <c r="AV599" s="679"/>
      <c r="AW599" s="346" t="s">
        <v>308</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9"/>
      <c r="AC600" s="589"/>
      <c r="AD600" s="589"/>
      <c r="AE600" s="668"/>
      <c r="AF600" s="691"/>
      <c r="AG600" s="691"/>
      <c r="AH600" s="691"/>
      <c r="AI600" s="668"/>
      <c r="AJ600" s="691"/>
      <c r="AK600" s="691"/>
      <c r="AL600" s="691"/>
      <c r="AM600" s="668"/>
      <c r="AN600" s="691"/>
      <c r="AO600" s="691"/>
      <c r="AP600" s="714"/>
      <c r="AQ600" s="668"/>
      <c r="AR600" s="691"/>
      <c r="AS600" s="691"/>
      <c r="AT600" s="714"/>
      <c r="AU600" s="691"/>
      <c r="AV600" s="691"/>
      <c r="AW600" s="691"/>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102</v>
      </c>
      <c r="Z601" s="131"/>
      <c r="AA601" s="187"/>
      <c r="AB601" s="590"/>
      <c r="AC601" s="590"/>
      <c r="AD601" s="590"/>
      <c r="AE601" s="668"/>
      <c r="AF601" s="691"/>
      <c r="AG601" s="691"/>
      <c r="AH601" s="714"/>
      <c r="AI601" s="668"/>
      <c r="AJ601" s="691"/>
      <c r="AK601" s="691"/>
      <c r="AL601" s="691"/>
      <c r="AM601" s="668"/>
      <c r="AN601" s="691"/>
      <c r="AO601" s="691"/>
      <c r="AP601" s="714"/>
      <c r="AQ601" s="668"/>
      <c r="AR601" s="691"/>
      <c r="AS601" s="691"/>
      <c r="AT601" s="714"/>
      <c r="AU601" s="691"/>
      <c r="AV601" s="691"/>
      <c r="AW601" s="691"/>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1" t="s">
        <v>53</v>
      </c>
      <c r="AC602" s="591"/>
      <c r="AD602" s="591"/>
      <c r="AE602" s="668"/>
      <c r="AF602" s="691"/>
      <c r="AG602" s="691"/>
      <c r="AH602" s="714"/>
      <c r="AI602" s="668"/>
      <c r="AJ602" s="691"/>
      <c r="AK602" s="691"/>
      <c r="AL602" s="691"/>
      <c r="AM602" s="668"/>
      <c r="AN602" s="691"/>
      <c r="AO602" s="691"/>
      <c r="AP602" s="714"/>
      <c r="AQ602" s="668"/>
      <c r="AR602" s="691"/>
      <c r="AS602" s="691"/>
      <c r="AT602" s="714"/>
      <c r="AU602" s="691"/>
      <c r="AV602" s="691"/>
      <c r="AW602" s="691"/>
      <c r="AX602" s="826"/>
      <c r="AY602">
        <f>$AY$598</f>
        <v>0</v>
      </c>
    </row>
    <row r="603" spans="1:51" ht="18.75" hidden="1" customHeight="1">
      <c r="A603" s="38"/>
      <c r="B603" s="107"/>
      <c r="C603" s="143"/>
      <c r="D603" s="107"/>
      <c r="E603" s="195" t="s">
        <v>374</v>
      </c>
      <c r="F603" s="243"/>
      <c r="G603" s="311" t="s">
        <v>371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8" t="s">
        <v>56</v>
      </c>
      <c r="AF603" s="697"/>
      <c r="AG603" s="697"/>
      <c r="AH603" s="713"/>
      <c r="AI603" s="726" t="s">
        <v>607</v>
      </c>
      <c r="AJ603" s="726"/>
      <c r="AK603" s="726"/>
      <c r="AL603" s="435"/>
      <c r="AM603" s="726" t="s">
        <v>58</v>
      </c>
      <c r="AN603" s="726"/>
      <c r="AO603" s="726"/>
      <c r="AP603" s="435"/>
      <c r="AQ603" s="435" t="s">
        <v>364</v>
      </c>
      <c r="AR603" s="345"/>
      <c r="AS603" s="345"/>
      <c r="AT603" s="413"/>
      <c r="AU603" s="695" t="s">
        <v>254</v>
      </c>
      <c r="AV603" s="695"/>
      <c r="AW603" s="695"/>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9"/>
      <c r="AF604" s="679"/>
      <c r="AG604" s="346" t="s">
        <v>365</v>
      </c>
      <c r="AH604" s="414"/>
      <c r="AI604" s="727"/>
      <c r="AJ604" s="727"/>
      <c r="AK604" s="727"/>
      <c r="AL604" s="436"/>
      <c r="AM604" s="727"/>
      <c r="AN604" s="727"/>
      <c r="AO604" s="727"/>
      <c r="AP604" s="436"/>
      <c r="AQ604" s="753"/>
      <c r="AR604" s="679"/>
      <c r="AS604" s="346" t="s">
        <v>365</v>
      </c>
      <c r="AT604" s="414"/>
      <c r="AU604" s="679"/>
      <c r="AV604" s="679"/>
      <c r="AW604" s="346" t="s">
        <v>308</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9"/>
      <c r="AC605" s="589"/>
      <c r="AD605" s="589"/>
      <c r="AE605" s="668"/>
      <c r="AF605" s="691"/>
      <c r="AG605" s="691"/>
      <c r="AH605" s="691"/>
      <c r="AI605" s="668"/>
      <c r="AJ605" s="691"/>
      <c r="AK605" s="691"/>
      <c r="AL605" s="691"/>
      <c r="AM605" s="668"/>
      <c r="AN605" s="691"/>
      <c r="AO605" s="691"/>
      <c r="AP605" s="714"/>
      <c r="AQ605" s="668"/>
      <c r="AR605" s="691"/>
      <c r="AS605" s="691"/>
      <c r="AT605" s="714"/>
      <c r="AU605" s="691"/>
      <c r="AV605" s="691"/>
      <c r="AW605" s="691"/>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102</v>
      </c>
      <c r="Z606" s="131"/>
      <c r="AA606" s="187"/>
      <c r="AB606" s="590"/>
      <c r="AC606" s="590"/>
      <c r="AD606" s="590"/>
      <c r="AE606" s="668"/>
      <c r="AF606" s="691"/>
      <c r="AG606" s="691"/>
      <c r="AH606" s="714"/>
      <c r="AI606" s="668"/>
      <c r="AJ606" s="691"/>
      <c r="AK606" s="691"/>
      <c r="AL606" s="691"/>
      <c r="AM606" s="668"/>
      <c r="AN606" s="691"/>
      <c r="AO606" s="691"/>
      <c r="AP606" s="714"/>
      <c r="AQ606" s="668"/>
      <c r="AR606" s="691"/>
      <c r="AS606" s="691"/>
      <c r="AT606" s="714"/>
      <c r="AU606" s="691"/>
      <c r="AV606" s="691"/>
      <c r="AW606" s="691"/>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1" t="s">
        <v>53</v>
      </c>
      <c r="AC607" s="591"/>
      <c r="AD607" s="591"/>
      <c r="AE607" s="668"/>
      <c r="AF607" s="691"/>
      <c r="AG607" s="691"/>
      <c r="AH607" s="714"/>
      <c r="AI607" s="668"/>
      <c r="AJ607" s="691"/>
      <c r="AK607" s="691"/>
      <c r="AL607" s="691"/>
      <c r="AM607" s="668"/>
      <c r="AN607" s="691"/>
      <c r="AO607" s="691"/>
      <c r="AP607" s="714"/>
      <c r="AQ607" s="668"/>
      <c r="AR607" s="691"/>
      <c r="AS607" s="691"/>
      <c r="AT607" s="714"/>
      <c r="AU607" s="691"/>
      <c r="AV607" s="691"/>
      <c r="AW607" s="691"/>
      <c r="AX607" s="826"/>
      <c r="AY607">
        <f>$AY$603</f>
        <v>0</v>
      </c>
    </row>
    <row r="608" spans="1:51" ht="18.75" hidden="1" customHeight="1">
      <c r="A608" s="38"/>
      <c r="B608" s="107"/>
      <c r="C608" s="143"/>
      <c r="D608" s="107"/>
      <c r="E608" s="195" t="s">
        <v>374</v>
      </c>
      <c r="F608" s="243"/>
      <c r="G608" s="311" t="s">
        <v>371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8" t="s">
        <v>56</v>
      </c>
      <c r="AF608" s="697"/>
      <c r="AG608" s="697"/>
      <c r="AH608" s="713"/>
      <c r="AI608" s="726" t="s">
        <v>607</v>
      </c>
      <c r="AJ608" s="726"/>
      <c r="AK608" s="726"/>
      <c r="AL608" s="435"/>
      <c r="AM608" s="726" t="s">
        <v>58</v>
      </c>
      <c r="AN608" s="726"/>
      <c r="AO608" s="726"/>
      <c r="AP608" s="435"/>
      <c r="AQ608" s="435" t="s">
        <v>364</v>
      </c>
      <c r="AR608" s="345"/>
      <c r="AS608" s="345"/>
      <c r="AT608" s="413"/>
      <c r="AU608" s="695" t="s">
        <v>254</v>
      </c>
      <c r="AV608" s="695"/>
      <c r="AW608" s="695"/>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9"/>
      <c r="AF609" s="679"/>
      <c r="AG609" s="346" t="s">
        <v>365</v>
      </c>
      <c r="AH609" s="414"/>
      <c r="AI609" s="727"/>
      <c r="AJ609" s="727"/>
      <c r="AK609" s="727"/>
      <c r="AL609" s="436"/>
      <c r="AM609" s="727"/>
      <c r="AN609" s="727"/>
      <c r="AO609" s="727"/>
      <c r="AP609" s="436"/>
      <c r="AQ609" s="753"/>
      <c r="AR609" s="679"/>
      <c r="AS609" s="346" t="s">
        <v>365</v>
      </c>
      <c r="AT609" s="414"/>
      <c r="AU609" s="679"/>
      <c r="AV609" s="679"/>
      <c r="AW609" s="346" t="s">
        <v>308</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9"/>
      <c r="AC610" s="589"/>
      <c r="AD610" s="589"/>
      <c r="AE610" s="668"/>
      <c r="AF610" s="691"/>
      <c r="AG610" s="691"/>
      <c r="AH610" s="691"/>
      <c r="AI610" s="668"/>
      <c r="AJ610" s="691"/>
      <c r="AK610" s="691"/>
      <c r="AL610" s="691"/>
      <c r="AM610" s="668"/>
      <c r="AN610" s="691"/>
      <c r="AO610" s="691"/>
      <c r="AP610" s="714"/>
      <c r="AQ610" s="668"/>
      <c r="AR610" s="691"/>
      <c r="AS610" s="691"/>
      <c r="AT610" s="714"/>
      <c r="AU610" s="691"/>
      <c r="AV610" s="691"/>
      <c r="AW610" s="691"/>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102</v>
      </c>
      <c r="Z611" s="131"/>
      <c r="AA611" s="187"/>
      <c r="AB611" s="590"/>
      <c r="AC611" s="590"/>
      <c r="AD611" s="590"/>
      <c r="AE611" s="668"/>
      <c r="AF611" s="691"/>
      <c r="AG611" s="691"/>
      <c r="AH611" s="714"/>
      <c r="AI611" s="668"/>
      <c r="AJ611" s="691"/>
      <c r="AK611" s="691"/>
      <c r="AL611" s="691"/>
      <c r="AM611" s="668"/>
      <c r="AN611" s="691"/>
      <c r="AO611" s="691"/>
      <c r="AP611" s="714"/>
      <c r="AQ611" s="668"/>
      <c r="AR611" s="691"/>
      <c r="AS611" s="691"/>
      <c r="AT611" s="714"/>
      <c r="AU611" s="691"/>
      <c r="AV611" s="691"/>
      <c r="AW611" s="691"/>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1" t="s">
        <v>53</v>
      </c>
      <c r="AC612" s="591"/>
      <c r="AD612" s="591"/>
      <c r="AE612" s="668"/>
      <c r="AF612" s="691"/>
      <c r="AG612" s="691"/>
      <c r="AH612" s="714"/>
      <c r="AI612" s="668"/>
      <c r="AJ612" s="691"/>
      <c r="AK612" s="691"/>
      <c r="AL612" s="691"/>
      <c r="AM612" s="668"/>
      <c r="AN612" s="691"/>
      <c r="AO612" s="691"/>
      <c r="AP612" s="714"/>
      <c r="AQ612" s="668"/>
      <c r="AR612" s="691"/>
      <c r="AS612" s="691"/>
      <c r="AT612" s="714"/>
      <c r="AU612" s="691"/>
      <c r="AV612" s="691"/>
      <c r="AW612" s="691"/>
      <c r="AX612" s="826"/>
      <c r="AY612">
        <f>$AY$608</f>
        <v>0</v>
      </c>
    </row>
    <row r="613" spans="1:51" ht="18.75" hidden="1" customHeight="1">
      <c r="A613" s="38"/>
      <c r="B613" s="107"/>
      <c r="C613" s="143"/>
      <c r="D613" s="107"/>
      <c r="E613" s="195" t="s">
        <v>374</v>
      </c>
      <c r="F613" s="243"/>
      <c r="G613" s="311" t="s">
        <v>371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8" t="s">
        <v>56</v>
      </c>
      <c r="AF613" s="697"/>
      <c r="AG613" s="697"/>
      <c r="AH613" s="713"/>
      <c r="AI613" s="726" t="s">
        <v>607</v>
      </c>
      <c r="AJ613" s="726"/>
      <c r="AK613" s="726"/>
      <c r="AL613" s="435"/>
      <c r="AM613" s="726" t="s">
        <v>58</v>
      </c>
      <c r="AN613" s="726"/>
      <c r="AO613" s="726"/>
      <c r="AP613" s="435"/>
      <c r="AQ613" s="435" t="s">
        <v>364</v>
      </c>
      <c r="AR613" s="345"/>
      <c r="AS613" s="345"/>
      <c r="AT613" s="413"/>
      <c r="AU613" s="695" t="s">
        <v>254</v>
      </c>
      <c r="AV613" s="695"/>
      <c r="AW613" s="695"/>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9"/>
      <c r="AF614" s="679"/>
      <c r="AG614" s="346" t="s">
        <v>365</v>
      </c>
      <c r="AH614" s="414"/>
      <c r="AI614" s="727"/>
      <c r="AJ614" s="727"/>
      <c r="AK614" s="727"/>
      <c r="AL614" s="436"/>
      <c r="AM614" s="727"/>
      <c r="AN614" s="727"/>
      <c r="AO614" s="727"/>
      <c r="AP614" s="436"/>
      <c r="AQ614" s="753"/>
      <c r="AR614" s="679"/>
      <c r="AS614" s="346" t="s">
        <v>365</v>
      </c>
      <c r="AT614" s="414"/>
      <c r="AU614" s="679"/>
      <c r="AV614" s="679"/>
      <c r="AW614" s="346" t="s">
        <v>308</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9"/>
      <c r="AC615" s="589"/>
      <c r="AD615" s="589"/>
      <c r="AE615" s="668"/>
      <c r="AF615" s="691"/>
      <c r="AG615" s="691"/>
      <c r="AH615" s="691"/>
      <c r="AI615" s="668"/>
      <c r="AJ615" s="691"/>
      <c r="AK615" s="691"/>
      <c r="AL615" s="691"/>
      <c r="AM615" s="668"/>
      <c r="AN615" s="691"/>
      <c r="AO615" s="691"/>
      <c r="AP615" s="714"/>
      <c r="AQ615" s="668"/>
      <c r="AR615" s="691"/>
      <c r="AS615" s="691"/>
      <c r="AT615" s="714"/>
      <c r="AU615" s="691"/>
      <c r="AV615" s="691"/>
      <c r="AW615" s="691"/>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102</v>
      </c>
      <c r="Z616" s="131"/>
      <c r="AA616" s="187"/>
      <c r="AB616" s="590"/>
      <c r="AC616" s="590"/>
      <c r="AD616" s="590"/>
      <c r="AE616" s="668"/>
      <c r="AF616" s="691"/>
      <c r="AG616" s="691"/>
      <c r="AH616" s="714"/>
      <c r="AI616" s="668"/>
      <c r="AJ616" s="691"/>
      <c r="AK616" s="691"/>
      <c r="AL616" s="691"/>
      <c r="AM616" s="668"/>
      <c r="AN616" s="691"/>
      <c r="AO616" s="691"/>
      <c r="AP616" s="714"/>
      <c r="AQ616" s="668"/>
      <c r="AR616" s="691"/>
      <c r="AS616" s="691"/>
      <c r="AT616" s="714"/>
      <c r="AU616" s="691"/>
      <c r="AV616" s="691"/>
      <c r="AW616" s="691"/>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1" t="s">
        <v>53</v>
      </c>
      <c r="AC617" s="591"/>
      <c r="AD617" s="591"/>
      <c r="AE617" s="668"/>
      <c r="AF617" s="691"/>
      <c r="AG617" s="691"/>
      <c r="AH617" s="714"/>
      <c r="AI617" s="668"/>
      <c r="AJ617" s="691"/>
      <c r="AK617" s="691"/>
      <c r="AL617" s="691"/>
      <c r="AM617" s="668"/>
      <c r="AN617" s="691"/>
      <c r="AO617" s="691"/>
      <c r="AP617" s="714"/>
      <c r="AQ617" s="668"/>
      <c r="AR617" s="691"/>
      <c r="AS617" s="691"/>
      <c r="AT617" s="714"/>
      <c r="AU617" s="691"/>
      <c r="AV617" s="691"/>
      <c r="AW617" s="691"/>
      <c r="AX617" s="826"/>
      <c r="AY617">
        <f>$AY$613</f>
        <v>0</v>
      </c>
    </row>
    <row r="618" spans="1:51" ht="18.75" hidden="1" customHeight="1">
      <c r="A618" s="38"/>
      <c r="B618" s="107"/>
      <c r="C618" s="143"/>
      <c r="D618" s="107"/>
      <c r="E618" s="195" t="s">
        <v>375</v>
      </c>
      <c r="F618" s="243"/>
      <c r="G618" s="311" t="s">
        <v>373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8" t="s">
        <v>56</v>
      </c>
      <c r="AF618" s="697"/>
      <c r="AG618" s="697"/>
      <c r="AH618" s="713"/>
      <c r="AI618" s="726" t="s">
        <v>607</v>
      </c>
      <c r="AJ618" s="726"/>
      <c r="AK618" s="726"/>
      <c r="AL618" s="435"/>
      <c r="AM618" s="726" t="s">
        <v>58</v>
      </c>
      <c r="AN618" s="726"/>
      <c r="AO618" s="726"/>
      <c r="AP618" s="435"/>
      <c r="AQ618" s="435" t="s">
        <v>364</v>
      </c>
      <c r="AR618" s="345"/>
      <c r="AS618" s="345"/>
      <c r="AT618" s="413"/>
      <c r="AU618" s="695" t="s">
        <v>254</v>
      </c>
      <c r="AV618" s="695"/>
      <c r="AW618" s="695"/>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9"/>
      <c r="AF619" s="679"/>
      <c r="AG619" s="346" t="s">
        <v>365</v>
      </c>
      <c r="AH619" s="414"/>
      <c r="AI619" s="727"/>
      <c r="AJ619" s="727"/>
      <c r="AK619" s="727"/>
      <c r="AL619" s="436"/>
      <c r="AM619" s="727"/>
      <c r="AN619" s="727"/>
      <c r="AO619" s="727"/>
      <c r="AP619" s="436"/>
      <c r="AQ619" s="753"/>
      <c r="AR619" s="679"/>
      <c r="AS619" s="346" t="s">
        <v>365</v>
      </c>
      <c r="AT619" s="414"/>
      <c r="AU619" s="679"/>
      <c r="AV619" s="679"/>
      <c r="AW619" s="346" t="s">
        <v>308</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9"/>
      <c r="AC620" s="589"/>
      <c r="AD620" s="589"/>
      <c r="AE620" s="668"/>
      <c r="AF620" s="691"/>
      <c r="AG620" s="691"/>
      <c r="AH620" s="691"/>
      <c r="AI620" s="668"/>
      <c r="AJ620" s="691"/>
      <c r="AK620" s="691"/>
      <c r="AL620" s="691"/>
      <c r="AM620" s="668"/>
      <c r="AN620" s="691"/>
      <c r="AO620" s="691"/>
      <c r="AP620" s="714"/>
      <c r="AQ620" s="668"/>
      <c r="AR620" s="691"/>
      <c r="AS620" s="691"/>
      <c r="AT620" s="714"/>
      <c r="AU620" s="691"/>
      <c r="AV620" s="691"/>
      <c r="AW620" s="691"/>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102</v>
      </c>
      <c r="Z621" s="131"/>
      <c r="AA621" s="187"/>
      <c r="AB621" s="590"/>
      <c r="AC621" s="590"/>
      <c r="AD621" s="590"/>
      <c r="AE621" s="668"/>
      <c r="AF621" s="691"/>
      <c r="AG621" s="691"/>
      <c r="AH621" s="714"/>
      <c r="AI621" s="668"/>
      <c r="AJ621" s="691"/>
      <c r="AK621" s="691"/>
      <c r="AL621" s="691"/>
      <c r="AM621" s="668"/>
      <c r="AN621" s="691"/>
      <c r="AO621" s="691"/>
      <c r="AP621" s="714"/>
      <c r="AQ621" s="668"/>
      <c r="AR621" s="691"/>
      <c r="AS621" s="691"/>
      <c r="AT621" s="714"/>
      <c r="AU621" s="691"/>
      <c r="AV621" s="691"/>
      <c r="AW621" s="691"/>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1" t="s">
        <v>53</v>
      </c>
      <c r="AC622" s="591"/>
      <c r="AD622" s="591"/>
      <c r="AE622" s="668"/>
      <c r="AF622" s="691"/>
      <c r="AG622" s="691"/>
      <c r="AH622" s="714"/>
      <c r="AI622" s="668"/>
      <c r="AJ622" s="691"/>
      <c r="AK622" s="691"/>
      <c r="AL622" s="691"/>
      <c r="AM622" s="668"/>
      <c r="AN622" s="691"/>
      <c r="AO622" s="691"/>
      <c r="AP622" s="714"/>
      <c r="AQ622" s="668"/>
      <c r="AR622" s="691"/>
      <c r="AS622" s="691"/>
      <c r="AT622" s="714"/>
      <c r="AU622" s="691"/>
      <c r="AV622" s="691"/>
      <c r="AW622" s="691"/>
      <c r="AX622" s="826"/>
      <c r="AY622">
        <f>$AY$618</f>
        <v>0</v>
      </c>
    </row>
    <row r="623" spans="1:51" ht="18.75" hidden="1" customHeight="1">
      <c r="A623" s="38"/>
      <c r="B623" s="107"/>
      <c r="C623" s="143"/>
      <c r="D623" s="107"/>
      <c r="E623" s="195" t="s">
        <v>375</v>
      </c>
      <c r="F623" s="243"/>
      <c r="G623" s="311" t="s">
        <v>373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8" t="s">
        <v>56</v>
      </c>
      <c r="AF623" s="697"/>
      <c r="AG623" s="697"/>
      <c r="AH623" s="713"/>
      <c r="AI623" s="726" t="s">
        <v>607</v>
      </c>
      <c r="AJ623" s="726"/>
      <c r="AK623" s="726"/>
      <c r="AL623" s="435"/>
      <c r="AM623" s="726" t="s">
        <v>58</v>
      </c>
      <c r="AN623" s="726"/>
      <c r="AO623" s="726"/>
      <c r="AP623" s="435"/>
      <c r="AQ623" s="435" t="s">
        <v>364</v>
      </c>
      <c r="AR623" s="345"/>
      <c r="AS623" s="345"/>
      <c r="AT623" s="413"/>
      <c r="AU623" s="695" t="s">
        <v>254</v>
      </c>
      <c r="AV623" s="695"/>
      <c r="AW623" s="695"/>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9"/>
      <c r="AF624" s="679"/>
      <c r="AG624" s="346" t="s">
        <v>365</v>
      </c>
      <c r="AH624" s="414"/>
      <c r="AI624" s="727"/>
      <c r="AJ624" s="727"/>
      <c r="AK624" s="727"/>
      <c r="AL624" s="436"/>
      <c r="AM624" s="727"/>
      <c r="AN624" s="727"/>
      <c r="AO624" s="727"/>
      <c r="AP624" s="436"/>
      <c r="AQ624" s="753"/>
      <c r="AR624" s="679"/>
      <c r="AS624" s="346" t="s">
        <v>365</v>
      </c>
      <c r="AT624" s="414"/>
      <c r="AU624" s="679"/>
      <c r="AV624" s="679"/>
      <c r="AW624" s="346" t="s">
        <v>308</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9"/>
      <c r="AC625" s="589"/>
      <c r="AD625" s="589"/>
      <c r="AE625" s="668"/>
      <c r="AF625" s="691"/>
      <c r="AG625" s="691"/>
      <c r="AH625" s="691"/>
      <c r="AI625" s="668"/>
      <c r="AJ625" s="691"/>
      <c r="AK625" s="691"/>
      <c r="AL625" s="691"/>
      <c r="AM625" s="668"/>
      <c r="AN625" s="691"/>
      <c r="AO625" s="691"/>
      <c r="AP625" s="714"/>
      <c r="AQ625" s="668"/>
      <c r="AR625" s="691"/>
      <c r="AS625" s="691"/>
      <c r="AT625" s="714"/>
      <c r="AU625" s="691"/>
      <c r="AV625" s="691"/>
      <c r="AW625" s="691"/>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102</v>
      </c>
      <c r="Z626" s="131"/>
      <c r="AA626" s="187"/>
      <c r="AB626" s="590"/>
      <c r="AC626" s="590"/>
      <c r="AD626" s="590"/>
      <c r="AE626" s="668"/>
      <c r="AF626" s="691"/>
      <c r="AG626" s="691"/>
      <c r="AH626" s="714"/>
      <c r="AI626" s="668"/>
      <c r="AJ626" s="691"/>
      <c r="AK626" s="691"/>
      <c r="AL626" s="691"/>
      <c r="AM626" s="668"/>
      <c r="AN626" s="691"/>
      <c r="AO626" s="691"/>
      <c r="AP626" s="714"/>
      <c r="AQ626" s="668"/>
      <c r="AR626" s="691"/>
      <c r="AS626" s="691"/>
      <c r="AT626" s="714"/>
      <c r="AU626" s="691"/>
      <c r="AV626" s="691"/>
      <c r="AW626" s="691"/>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1" t="s">
        <v>53</v>
      </c>
      <c r="AC627" s="591"/>
      <c r="AD627" s="591"/>
      <c r="AE627" s="668"/>
      <c r="AF627" s="691"/>
      <c r="AG627" s="691"/>
      <c r="AH627" s="714"/>
      <c r="AI627" s="668"/>
      <c r="AJ627" s="691"/>
      <c r="AK627" s="691"/>
      <c r="AL627" s="691"/>
      <c r="AM627" s="668"/>
      <c r="AN627" s="691"/>
      <c r="AO627" s="691"/>
      <c r="AP627" s="714"/>
      <c r="AQ627" s="668"/>
      <c r="AR627" s="691"/>
      <c r="AS627" s="691"/>
      <c r="AT627" s="714"/>
      <c r="AU627" s="691"/>
      <c r="AV627" s="691"/>
      <c r="AW627" s="691"/>
      <c r="AX627" s="826"/>
      <c r="AY627">
        <f>$AY$623</f>
        <v>0</v>
      </c>
    </row>
    <row r="628" spans="1:51" ht="18.75" hidden="1" customHeight="1">
      <c r="A628" s="38"/>
      <c r="B628" s="107"/>
      <c r="C628" s="143"/>
      <c r="D628" s="107"/>
      <c r="E628" s="195" t="s">
        <v>375</v>
      </c>
      <c r="F628" s="243"/>
      <c r="G628" s="311" t="s">
        <v>373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8" t="s">
        <v>56</v>
      </c>
      <c r="AF628" s="697"/>
      <c r="AG628" s="697"/>
      <c r="AH628" s="713"/>
      <c r="AI628" s="726" t="s">
        <v>607</v>
      </c>
      <c r="AJ628" s="726"/>
      <c r="AK628" s="726"/>
      <c r="AL628" s="435"/>
      <c r="AM628" s="726" t="s">
        <v>58</v>
      </c>
      <c r="AN628" s="726"/>
      <c r="AO628" s="726"/>
      <c r="AP628" s="435"/>
      <c r="AQ628" s="435" t="s">
        <v>364</v>
      </c>
      <c r="AR628" s="345"/>
      <c r="AS628" s="345"/>
      <c r="AT628" s="413"/>
      <c r="AU628" s="695" t="s">
        <v>254</v>
      </c>
      <c r="AV628" s="695"/>
      <c r="AW628" s="695"/>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9"/>
      <c r="AF629" s="679"/>
      <c r="AG629" s="346" t="s">
        <v>365</v>
      </c>
      <c r="AH629" s="414"/>
      <c r="AI629" s="727"/>
      <c r="AJ629" s="727"/>
      <c r="AK629" s="727"/>
      <c r="AL629" s="436"/>
      <c r="AM629" s="727"/>
      <c r="AN629" s="727"/>
      <c r="AO629" s="727"/>
      <c r="AP629" s="436"/>
      <c r="AQ629" s="753"/>
      <c r="AR629" s="679"/>
      <c r="AS629" s="346" t="s">
        <v>365</v>
      </c>
      <c r="AT629" s="414"/>
      <c r="AU629" s="679"/>
      <c r="AV629" s="679"/>
      <c r="AW629" s="346" t="s">
        <v>308</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9"/>
      <c r="AC630" s="589"/>
      <c r="AD630" s="589"/>
      <c r="AE630" s="668"/>
      <c r="AF630" s="691"/>
      <c r="AG630" s="691"/>
      <c r="AH630" s="691"/>
      <c r="AI630" s="668"/>
      <c r="AJ630" s="691"/>
      <c r="AK630" s="691"/>
      <c r="AL630" s="691"/>
      <c r="AM630" s="668"/>
      <c r="AN630" s="691"/>
      <c r="AO630" s="691"/>
      <c r="AP630" s="714"/>
      <c r="AQ630" s="668"/>
      <c r="AR630" s="691"/>
      <c r="AS630" s="691"/>
      <c r="AT630" s="714"/>
      <c r="AU630" s="691"/>
      <c r="AV630" s="691"/>
      <c r="AW630" s="691"/>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102</v>
      </c>
      <c r="Z631" s="131"/>
      <c r="AA631" s="187"/>
      <c r="AB631" s="590"/>
      <c r="AC631" s="590"/>
      <c r="AD631" s="590"/>
      <c r="AE631" s="668"/>
      <c r="AF631" s="691"/>
      <c r="AG631" s="691"/>
      <c r="AH631" s="714"/>
      <c r="AI631" s="668"/>
      <c r="AJ631" s="691"/>
      <c r="AK631" s="691"/>
      <c r="AL631" s="691"/>
      <c r="AM631" s="668"/>
      <c r="AN631" s="691"/>
      <c r="AO631" s="691"/>
      <c r="AP631" s="714"/>
      <c r="AQ631" s="668"/>
      <c r="AR631" s="691"/>
      <c r="AS631" s="691"/>
      <c r="AT631" s="714"/>
      <c r="AU631" s="691"/>
      <c r="AV631" s="691"/>
      <c r="AW631" s="691"/>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1" t="s">
        <v>53</v>
      </c>
      <c r="AC632" s="591"/>
      <c r="AD632" s="591"/>
      <c r="AE632" s="668"/>
      <c r="AF632" s="691"/>
      <c r="AG632" s="691"/>
      <c r="AH632" s="714"/>
      <c r="AI632" s="668"/>
      <c r="AJ632" s="691"/>
      <c r="AK632" s="691"/>
      <c r="AL632" s="691"/>
      <c r="AM632" s="668"/>
      <c r="AN632" s="691"/>
      <c r="AO632" s="691"/>
      <c r="AP632" s="714"/>
      <c r="AQ632" s="668"/>
      <c r="AR632" s="691"/>
      <c r="AS632" s="691"/>
      <c r="AT632" s="714"/>
      <c r="AU632" s="691"/>
      <c r="AV632" s="691"/>
      <c r="AW632" s="691"/>
      <c r="AX632" s="826"/>
      <c r="AY632">
        <f>$AY$628</f>
        <v>0</v>
      </c>
    </row>
    <row r="633" spans="1:51" ht="18.75" hidden="1" customHeight="1">
      <c r="A633" s="38"/>
      <c r="B633" s="107"/>
      <c r="C633" s="143"/>
      <c r="D633" s="107"/>
      <c r="E633" s="195" t="s">
        <v>375</v>
      </c>
      <c r="F633" s="243"/>
      <c r="G633" s="311" t="s">
        <v>373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8" t="s">
        <v>56</v>
      </c>
      <c r="AF633" s="697"/>
      <c r="AG633" s="697"/>
      <c r="AH633" s="713"/>
      <c r="AI633" s="726" t="s">
        <v>607</v>
      </c>
      <c r="AJ633" s="726"/>
      <c r="AK633" s="726"/>
      <c r="AL633" s="435"/>
      <c r="AM633" s="726" t="s">
        <v>58</v>
      </c>
      <c r="AN633" s="726"/>
      <c r="AO633" s="726"/>
      <c r="AP633" s="435"/>
      <c r="AQ633" s="435" t="s">
        <v>364</v>
      </c>
      <c r="AR633" s="345"/>
      <c r="AS633" s="345"/>
      <c r="AT633" s="413"/>
      <c r="AU633" s="695" t="s">
        <v>254</v>
      </c>
      <c r="AV633" s="695"/>
      <c r="AW633" s="695"/>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9"/>
      <c r="AF634" s="679"/>
      <c r="AG634" s="346" t="s">
        <v>365</v>
      </c>
      <c r="AH634" s="414"/>
      <c r="AI634" s="727"/>
      <c r="AJ634" s="727"/>
      <c r="AK634" s="727"/>
      <c r="AL634" s="436"/>
      <c r="AM634" s="727"/>
      <c r="AN634" s="727"/>
      <c r="AO634" s="727"/>
      <c r="AP634" s="436"/>
      <c r="AQ634" s="753"/>
      <c r="AR634" s="679"/>
      <c r="AS634" s="346" t="s">
        <v>365</v>
      </c>
      <c r="AT634" s="414"/>
      <c r="AU634" s="679"/>
      <c r="AV634" s="679"/>
      <c r="AW634" s="346" t="s">
        <v>308</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9"/>
      <c r="AC635" s="589"/>
      <c r="AD635" s="589"/>
      <c r="AE635" s="668"/>
      <c r="AF635" s="691"/>
      <c r="AG635" s="691"/>
      <c r="AH635" s="691"/>
      <c r="AI635" s="668"/>
      <c r="AJ635" s="691"/>
      <c r="AK635" s="691"/>
      <c r="AL635" s="691"/>
      <c r="AM635" s="668"/>
      <c r="AN635" s="691"/>
      <c r="AO635" s="691"/>
      <c r="AP635" s="714"/>
      <c r="AQ635" s="668"/>
      <c r="AR635" s="691"/>
      <c r="AS635" s="691"/>
      <c r="AT635" s="714"/>
      <c r="AU635" s="691"/>
      <c r="AV635" s="691"/>
      <c r="AW635" s="691"/>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102</v>
      </c>
      <c r="Z636" s="131"/>
      <c r="AA636" s="187"/>
      <c r="AB636" s="590"/>
      <c r="AC636" s="590"/>
      <c r="AD636" s="590"/>
      <c r="AE636" s="668"/>
      <c r="AF636" s="691"/>
      <c r="AG636" s="691"/>
      <c r="AH636" s="714"/>
      <c r="AI636" s="668"/>
      <c r="AJ636" s="691"/>
      <c r="AK636" s="691"/>
      <c r="AL636" s="691"/>
      <c r="AM636" s="668"/>
      <c r="AN636" s="691"/>
      <c r="AO636" s="691"/>
      <c r="AP636" s="714"/>
      <c r="AQ636" s="668"/>
      <c r="AR636" s="691"/>
      <c r="AS636" s="691"/>
      <c r="AT636" s="714"/>
      <c r="AU636" s="691"/>
      <c r="AV636" s="691"/>
      <c r="AW636" s="691"/>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1" t="s">
        <v>53</v>
      </c>
      <c r="AC637" s="591"/>
      <c r="AD637" s="591"/>
      <c r="AE637" s="668"/>
      <c r="AF637" s="691"/>
      <c r="AG637" s="691"/>
      <c r="AH637" s="714"/>
      <c r="AI637" s="668"/>
      <c r="AJ637" s="691"/>
      <c r="AK637" s="691"/>
      <c r="AL637" s="691"/>
      <c r="AM637" s="668"/>
      <c r="AN637" s="691"/>
      <c r="AO637" s="691"/>
      <c r="AP637" s="714"/>
      <c r="AQ637" s="668"/>
      <c r="AR637" s="691"/>
      <c r="AS637" s="691"/>
      <c r="AT637" s="714"/>
      <c r="AU637" s="691"/>
      <c r="AV637" s="691"/>
      <c r="AW637" s="691"/>
      <c r="AX637" s="826"/>
      <c r="AY637">
        <f>$AY$633</f>
        <v>0</v>
      </c>
    </row>
    <row r="638" spans="1:51" ht="18.75" hidden="1" customHeight="1">
      <c r="A638" s="38"/>
      <c r="B638" s="107"/>
      <c r="C638" s="143"/>
      <c r="D638" s="107"/>
      <c r="E638" s="195" t="s">
        <v>375</v>
      </c>
      <c r="F638" s="243"/>
      <c r="G638" s="311" t="s">
        <v>373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8" t="s">
        <v>56</v>
      </c>
      <c r="AF638" s="697"/>
      <c r="AG638" s="697"/>
      <c r="AH638" s="713"/>
      <c r="AI638" s="726" t="s">
        <v>607</v>
      </c>
      <c r="AJ638" s="726"/>
      <c r="AK638" s="726"/>
      <c r="AL638" s="435"/>
      <c r="AM638" s="726" t="s">
        <v>58</v>
      </c>
      <c r="AN638" s="726"/>
      <c r="AO638" s="726"/>
      <c r="AP638" s="435"/>
      <c r="AQ638" s="435" t="s">
        <v>364</v>
      </c>
      <c r="AR638" s="345"/>
      <c r="AS638" s="345"/>
      <c r="AT638" s="413"/>
      <c r="AU638" s="695" t="s">
        <v>254</v>
      </c>
      <c r="AV638" s="695"/>
      <c r="AW638" s="695"/>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9"/>
      <c r="AF639" s="679"/>
      <c r="AG639" s="346" t="s">
        <v>365</v>
      </c>
      <c r="AH639" s="414"/>
      <c r="AI639" s="727"/>
      <c r="AJ639" s="727"/>
      <c r="AK639" s="727"/>
      <c r="AL639" s="436"/>
      <c r="AM639" s="727"/>
      <c r="AN639" s="727"/>
      <c r="AO639" s="727"/>
      <c r="AP639" s="436"/>
      <c r="AQ639" s="753"/>
      <c r="AR639" s="679"/>
      <c r="AS639" s="346" t="s">
        <v>365</v>
      </c>
      <c r="AT639" s="414"/>
      <c r="AU639" s="679"/>
      <c r="AV639" s="679"/>
      <c r="AW639" s="346" t="s">
        <v>308</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9"/>
      <c r="AC640" s="589"/>
      <c r="AD640" s="589"/>
      <c r="AE640" s="668"/>
      <c r="AF640" s="691"/>
      <c r="AG640" s="691"/>
      <c r="AH640" s="691"/>
      <c r="AI640" s="668"/>
      <c r="AJ640" s="691"/>
      <c r="AK640" s="691"/>
      <c r="AL640" s="691"/>
      <c r="AM640" s="668"/>
      <c r="AN640" s="691"/>
      <c r="AO640" s="691"/>
      <c r="AP640" s="714"/>
      <c r="AQ640" s="668"/>
      <c r="AR640" s="691"/>
      <c r="AS640" s="691"/>
      <c r="AT640" s="714"/>
      <c r="AU640" s="691"/>
      <c r="AV640" s="691"/>
      <c r="AW640" s="691"/>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102</v>
      </c>
      <c r="Z641" s="131"/>
      <c r="AA641" s="187"/>
      <c r="AB641" s="590"/>
      <c r="AC641" s="590"/>
      <c r="AD641" s="590"/>
      <c r="AE641" s="668"/>
      <c r="AF641" s="691"/>
      <c r="AG641" s="691"/>
      <c r="AH641" s="714"/>
      <c r="AI641" s="668"/>
      <c r="AJ641" s="691"/>
      <c r="AK641" s="691"/>
      <c r="AL641" s="691"/>
      <c r="AM641" s="668"/>
      <c r="AN641" s="691"/>
      <c r="AO641" s="691"/>
      <c r="AP641" s="714"/>
      <c r="AQ641" s="668"/>
      <c r="AR641" s="691"/>
      <c r="AS641" s="691"/>
      <c r="AT641" s="714"/>
      <c r="AU641" s="691"/>
      <c r="AV641" s="691"/>
      <c r="AW641" s="691"/>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1" t="s">
        <v>53</v>
      </c>
      <c r="AC642" s="591"/>
      <c r="AD642" s="591"/>
      <c r="AE642" s="668"/>
      <c r="AF642" s="691"/>
      <c r="AG642" s="691"/>
      <c r="AH642" s="714"/>
      <c r="AI642" s="668"/>
      <c r="AJ642" s="691"/>
      <c r="AK642" s="691"/>
      <c r="AL642" s="691"/>
      <c r="AM642" s="668"/>
      <c r="AN642" s="691"/>
      <c r="AO642" s="691"/>
      <c r="AP642" s="714"/>
      <c r="AQ642" s="668"/>
      <c r="AR642" s="691"/>
      <c r="AS642" s="691"/>
      <c r="AT642" s="714"/>
      <c r="AU642" s="691"/>
      <c r="AV642" s="691"/>
      <c r="AW642" s="691"/>
      <c r="AX642" s="826"/>
      <c r="AY642">
        <f>$AY$638</f>
        <v>0</v>
      </c>
    </row>
    <row r="643" spans="1:51" ht="23.85" hidden="1" customHeight="1">
      <c r="A643" s="38"/>
      <c r="B643" s="107"/>
      <c r="C643" s="143"/>
      <c r="D643" s="107"/>
      <c r="E643" s="190" t="s">
        <v>157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519</v>
      </c>
      <c r="F646" s="233"/>
      <c r="G646" s="310" t="s">
        <v>389</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374</v>
      </c>
      <c r="F647" s="243"/>
      <c r="G647" s="311" t="s">
        <v>371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8" t="s">
        <v>56</v>
      </c>
      <c r="AF647" s="697"/>
      <c r="AG647" s="697"/>
      <c r="AH647" s="713"/>
      <c r="AI647" s="726" t="s">
        <v>607</v>
      </c>
      <c r="AJ647" s="726"/>
      <c r="AK647" s="726"/>
      <c r="AL647" s="435"/>
      <c r="AM647" s="726" t="s">
        <v>58</v>
      </c>
      <c r="AN647" s="726"/>
      <c r="AO647" s="726"/>
      <c r="AP647" s="435"/>
      <c r="AQ647" s="435" t="s">
        <v>364</v>
      </c>
      <c r="AR647" s="345"/>
      <c r="AS647" s="345"/>
      <c r="AT647" s="413"/>
      <c r="AU647" s="695" t="s">
        <v>254</v>
      </c>
      <c r="AV647" s="695"/>
      <c r="AW647" s="695"/>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9"/>
      <c r="AF648" s="679"/>
      <c r="AG648" s="346" t="s">
        <v>365</v>
      </c>
      <c r="AH648" s="414"/>
      <c r="AI648" s="727"/>
      <c r="AJ648" s="727"/>
      <c r="AK648" s="727"/>
      <c r="AL648" s="436"/>
      <c r="AM648" s="727"/>
      <c r="AN648" s="727"/>
      <c r="AO648" s="727"/>
      <c r="AP648" s="436"/>
      <c r="AQ648" s="753"/>
      <c r="AR648" s="679"/>
      <c r="AS648" s="346" t="s">
        <v>365</v>
      </c>
      <c r="AT648" s="414"/>
      <c r="AU648" s="679"/>
      <c r="AV648" s="679"/>
      <c r="AW648" s="346" t="s">
        <v>308</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9"/>
      <c r="AC649" s="589"/>
      <c r="AD649" s="589"/>
      <c r="AE649" s="668"/>
      <c r="AF649" s="691"/>
      <c r="AG649" s="691"/>
      <c r="AH649" s="691"/>
      <c r="AI649" s="668"/>
      <c r="AJ649" s="691"/>
      <c r="AK649" s="691"/>
      <c r="AL649" s="691"/>
      <c r="AM649" s="668"/>
      <c r="AN649" s="691"/>
      <c r="AO649" s="691"/>
      <c r="AP649" s="714"/>
      <c r="AQ649" s="668"/>
      <c r="AR649" s="691"/>
      <c r="AS649" s="691"/>
      <c r="AT649" s="714"/>
      <c r="AU649" s="691"/>
      <c r="AV649" s="691"/>
      <c r="AW649" s="691"/>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102</v>
      </c>
      <c r="Z650" s="131"/>
      <c r="AA650" s="187"/>
      <c r="AB650" s="590"/>
      <c r="AC650" s="590"/>
      <c r="AD650" s="590"/>
      <c r="AE650" s="668"/>
      <c r="AF650" s="691"/>
      <c r="AG650" s="691"/>
      <c r="AH650" s="714"/>
      <c r="AI650" s="668"/>
      <c r="AJ650" s="691"/>
      <c r="AK650" s="691"/>
      <c r="AL650" s="691"/>
      <c r="AM650" s="668"/>
      <c r="AN650" s="691"/>
      <c r="AO650" s="691"/>
      <c r="AP650" s="714"/>
      <c r="AQ650" s="668"/>
      <c r="AR650" s="691"/>
      <c r="AS650" s="691"/>
      <c r="AT650" s="714"/>
      <c r="AU650" s="691"/>
      <c r="AV650" s="691"/>
      <c r="AW650" s="691"/>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1" t="s">
        <v>53</v>
      </c>
      <c r="AC651" s="591"/>
      <c r="AD651" s="591"/>
      <c r="AE651" s="668"/>
      <c r="AF651" s="691"/>
      <c r="AG651" s="691"/>
      <c r="AH651" s="714"/>
      <c r="AI651" s="668"/>
      <c r="AJ651" s="691"/>
      <c r="AK651" s="691"/>
      <c r="AL651" s="691"/>
      <c r="AM651" s="668"/>
      <c r="AN651" s="691"/>
      <c r="AO651" s="691"/>
      <c r="AP651" s="714"/>
      <c r="AQ651" s="668"/>
      <c r="AR651" s="691"/>
      <c r="AS651" s="691"/>
      <c r="AT651" s="714"/>
      <c r="AU651" s="691"/>
      <c r="AV651" s="691"/>
      <c r="AW651" s="691"/>
      <c r="AX651" s="826"/>
      <c r="AY651">
        <f>$AY$647</f>
        <v>0</v>
      </c>
    </row>
    <row r="652" spans="1:51" ht="18.75" hidden="1" customHeight="1">
      <c r="A652" s="38"/>
      <c r="B652" s="107"/>
      <c r="C652" s="143"/>
      <c r="D652" s="107"/>
      <c r="E652" s="195" t="s">
        <v>374</v>
      </c>
      <c r="F652" s="243"/>
      <c r="G652" s="311" t="s">
        <v>371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8" t="s">
        <v>56</v>
      </c>
      <c r="AF652" s="697"/>
      <c r="AG652" s="697"/>
      <c r="AH652" s="713"/>
      <c r="AI652" s="726" t="s">
        <v>607</v>
      </c>
      <c r="AJ652" s="726"/>
      <c r="AK652" s="726"/>
      <c r="AL652" s="435"/>
      <c r="AM652" s="726" t="s">
        <v>58</v>
      </c>
      <c r="AN652" s="726"/>
      <c r="AO652" s="726"/>
      <c r="AP652" s="435"/>
      <c r="AQ652" s="435" t="s">
        <v>364</v>
      </c>
      <c r="AR652" s="345"/>
      <c r="AS652" s="345"/>
      <c r="AT652" s="413"/>
      <c r="AU652" s="695" t="s">
        <v>254</v>
      </c>
      <c r="AV652" s="695"/>
      <c r="AW652" s="695"/>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9"/>
      <c r="AF653" s="679"/>
      <c r="AG653" s="346" t="s">
        <v>365</v>
      </c>
      <c r="AH653" s="414"/>
      <c r="AI653" s="727"/>
      <c r="AJ653" s="727"/>
      <c r="AK653" s="727"/>
      <c r="AL653" s="436"/>
      <c r="AM653" s="727"/>
      <c r="AN653" s="727"/>
      <c r="AO653" s="727"/>
      <c r="AP653" s="436"/>
      <c r="AQ653" s="753"/>
      <c r="AR653" s="679"/>
      <c r="AS653" s="346" t="s">
        <v>365</v>
      </c>
      <c r="AT653" s="414"/>
      <c r="AU653" s="679"/>
      <c r="AV653" s="679"/>
      <c r="AW653" s="346" t="s">
        <v>308</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9"/>
      <c r="AC654" s="589"/>
      <c r="AD654" s="589"/>
      <c r="AE654" s="668"/>
      <c r="AF654" s="691"/>
      <c r="AG654" s="691"/>
      <c r="AH654" s="691"/>
      <c r="AI654" s="668"/>
      <c r="AJ654" s="691"/>
      <c r="AK654" s="691"/>
      <c r="AL654" s="691"/>
      <c r="AM654" s="668"/>
      <c r="AN654" s="691"/>
      <c r="AO654" s="691"/>
      <c r="AP654" s="714"/>
      <c r="AQ654" s="668"/>
      <c r="AR654" s="691"/>
      <c r="AS654" s="691"/>
      <c r="AT654" s="714"/>
      <c r="AU654" s="691"/>
      <c r="AV654" s="691"/>
      <c r="AW654" s="691"/>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102</v>
      </c>
      <c r="Z655" s="131"/>
      <c r="AA655" s="187"/>
      <c r="AB655" s="590"/>
      <c r="AC655" s="590"/>
      <c r="AD655" s="590"/>
      <c r="AE655" s="668"/>
      <c r="AF655" s="691"/>
      <c r="AG655" s="691"/>
      <c r="AH655" s="714"/>
      <c r="AI655" s="668"/>
      <c r="AJ655" s="691"/>
      <c r="AK655" s="691"/>
      <c r="AL655" s="691"/>
      <c r="AM655" s="668"/>
      <c r="AN655" s="691"/>
      <c r="AO655" s="691"/>
      <c r="AP655" s="714"/>
      <c r="AQ655" s="668"/>
      <c r="AR655" s="691"/>
      <c r="AS655" s="691"/>
      <c r="AT655" s="714"/>
      <c r="AU655" s="691"/>
      <c r="AV655" s="691"/>
      <c r="AW655" s="691"/>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1" t="s">
        <v>53</v>
      </c>
      <c r="AC656" s="591"/>
      <c r="AD656" s="591"/>
      <c r="AE656" s="668"/>
      <c r="AF656" s="691"/>
      <c r="AG656" s="691"/>
      <c r="AH656" s="714"/>
      <c r="AI656" s="668"/>
      <c r="AJ656" s="691"/>
      <c r="AK656" s="691"/>
      <c r="AL656" s="691"/>
      <c r="AM656" s="668"/>
      <c r="AN656" s="691"/>
      <c r="AO656" s="691"/>
      <c r="AP656" s="714"/>
      <c r="AQ656" s="668"/>
      <c r="AR656" s="691"/>
      <c r="AS656" s="691"/>
      <c r="AT656" s="714"/>
      <c r="AU656" s="691"/>
      <c r="AV656" s="691"/>
      <c r="AW656" s="691"/>
      <c r="AX656" s="826"/>
      <c r="AY656">
        <f>$AY$652</f>
        <v>0</v>
      </c>
    </row>
    <row r="657" spans="1:51" ht="18.75" hidden="1" customHeight="1">
      <c r="A657" s="38"/>
      <c r="B657" s="107"/>
      <c r="C657" s="143"/>
      <c r="D657" s="107"/>
      <c r="E657" s="195" t="s">
        <v>374</v>
      </c>
      <c r="F657" s="243"/>
      <c r="G657" s="311" t="s">
        <v>371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8" t="s">
        <v>56</v>
      </c>
      <c r="AF657" s="697"/>
      <c r="AG657" s="697"/>
      <c r="AH657" s="713"/>
      <c r="AI657" s="726" t="s">
        <v>607</v>
      </c>
      <c r="AJ657" s="726"/>
      <c r="AK657" s="726"/>
      <c r="AL657" s="435"/>
      <c r="AM657" s="726" t="s">
        <v>58</v>
      </c>
      <c r="AN657" s="726"/>
      <c r="AO657" s="726"/>
      <c r="AP657" s="435"/>
      <c r="AQ657" s="435" t="s">
        <v>364</v>
      </c>
      <c r="AR657" s="345"/>
      <c r="AS657" s="345"/>
      <c r="AT657" s="413"/>
      <c r="AU657" s="695" t="s">
        <v>254</v>
      </c>
      <c r="AV657" s="695"/>
      <c r="AW657" s="695"/>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9"/>
      <c r="AF658" s="679"/>
      <c r="AG658" s="346" t="s">
        <v>365</v>
      </c>
      <c r="AH658" s="414"/>
      <c r="AI658" s="727"/>
      <c r="AJ658" s="727"/>
      <c r="AK658" s="727"/>
      <c r="AL658" s="436"/>
      <c r="AM658" s="727"/>
      <c r="AN658" s="727"/>
      <c r="AO658" s="727"/>
      <c r="AP658" s="436"/>
      <c r="AQ658" s="753"/>
      <c r="AR658" s="679"/>
      <c r="AS658" s="346" t="s">
        <v>365</v>
      </c>
      <c r="AT658" s="414"/>
      <c r="AU658" s="679"/>
      <c r="AV658" s="679"/>
      <c r="AW658" s="346" t="s">
        <v>308</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9"/>
      <c r="AC659" s="589"/>
      <c r="AD659" s="589"/>
      <c r="AE659" s="668"/>
      <c r="AF659" s="691"/>
      <c r="AG659" s="691"/>
      <c r="AH659" s="691"/>
      <c r="AI659" s="668"/>
      <c r="AJ659" s="691"/>
      <c r="AK659" s="691"/>
      <c r="AL659" s="691"/>
      <c r="AM659" s="668"/>
      <c r="AN659" s="691"/>
      <c r="AO659" s="691"/>
      <c r="AP659" s="714"/>
      <c r="AQ659" s="668"/>
      <c r="AR659" s="691"/>
      <c r="AS659" s="691"/>
      <c r="AT659" s="714"/>
      <c r="AU659" s="691"/>
      <c r="AV659" s="691"/>
      <c r="AW659" s="691"/>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102</v>
      </c>
      <c r="Z660" s="131"/>
      <c r="AA660" s="187"/>
      <c r="AB660" s="590"/>
      <c r="AC660" s="590"/>
      <c r="AD660" s="590"/>
      <c r="AE660" s="668"/>
      <c r="AF660" s="691"/>
      <c r="AG660" s="691"/>
      <c r="AH660" s="714"/>
      <c r="AI660" s="668"/>
      <c r="AJ660" s="691"/>
      <c r="AK660" s="691"/>
      <c r="AL660" s="691"/>
      <c r="AM660" s="668"/>
      <c r="AN660" s="691"/>
      <c r="AO660" s="691"/>
      <c r="AP660" s="714"/>
      <c r="AQ660" s="668"/>
      <c r="AR660" s="691"/>
      <c r="AS660" s="691"/>
      <c r="AT660" s="714"/>
      <c r="AU660" s="691"/>
      <c r="AV660" s="691"/>
      <c r="AW660" s="691"/>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1" t="s">
        <v>53</v>
      </c>
      <c r="AC661" s="591"/>
      <c r="AD661" s="591"/>
      <c r="AE661" s="668"/>
      <c r="AF661" s="691"/>
      <c r="AG661" s="691"/>
      <c r="AH661" s="714"/>
      <c r="AI661" s="668"/>
      <c r="AJ661" s="691"/>
      <c r="AK661" s="691"/>
      <c r="AL661" s="691"/>
      <c r="AM661" s="668"/>
      <c r="AN661" s="691"/>
      <c r="AO661" s="691"/>
      <c r="AP661" s="714"/>
      <c r="AQ661" s="668"/>
      <c r="AR661" s="691"/>
      <c r="AS661" s="691"/>
      <c r="AT661" s="714"/>
      <c r="AU661" s="691"/>
      <c r="AV661" s="691"/>
      <c r="AW661" s="691"/>
      <c r="AX661" s="826"/>
      <c r="AY661">
        <f>$AY$657</f>
        <v>0</v>
      </c>
    </row>
    <row r="662" spans="1:51" ht="18.75" hidden="1" customHeight="1">
      <c r="A662" s="38"/>
      <c r="B662" s="107"/>
      <c r="C662" s="143"/>
      <c r="D662" s="107"/>
      <c r="E662" s="195" t="s">
        <v>374</v>
      </c>
      <c r="F662" s="243"/>
      <c r="G662" s="311" t="s">
        <v>371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8" t="s">
        <v>56</v>
      </c>
      <c r="AF662" s="697"/>
      <c r="AG662" s="697"/>
      <c r="AH662" s="713"/>
      <c r="AI662" s="726" t="s">
        <v>607</v>
      </c>
      <c r="AJ662" s="726"/>
      <c r="AK662" s="726"/>
      <c r="AL662" s="435"/>
      <c r="AM662" s="726" t="s">
        <v>58</v>
      </c>
      <c r="AN662" s="726"/>
      <c r="AO662" s="726"/>
      <c r="AP662" s="435"/>
      <c r="AQ662" s="435" t="s">
        <v>364</v>
      </c>
      <c r="AR662" s="345"/>
      <c r="AS662" s="345"/>
      <c r="AT662" s="413"/>
      <c r="AU662" s="695" t="s">
        <v>254</v>
      </c>
      <c r="AV662" s="695"/>
      <c r="AW662" s="695"/>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9"/>
      <c r="AF663" s="679"/>
      <c r="AG663" s="346" t="s">
        <v>365</v>
      </c>
      <c r="AH663" s="414"/>
      <c r="AI663" s="727"/>
      <c r="AJ663" s="727"/>
      <c r="AK663" s="727"/>
      <c r="AL663" s="436"/>
      <c r="AM663" s="727"/>
      <c r="AN663" s="727"/>
      <c r="AO663" s="727"/>
      <c r="AP663" s="436"/>
      <c r="AQ663" s="753"/>
      <c r="AR663" s="679"/>
      <c r="AS663" s="346" t="s">
        <v>365</v>
      </c>
      <c r="AT663" s="414"/>
      <c r="AU663" s="679"/>
      <c r="AV663" s="679"/>
      <c r="AW663" s="346" t="s">
        <v>308</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9"/>
      <c r="AC664" s="589"/>
      <c r="AD664" s="589"/>
      <c r="AE664" s="668"/>
      <c r="AF664" s="691"/>
      <c r="AG664" s="691"/>
      <c r="AH664" s="691"/>
      <c r="AI664" s="668"/>
      <c r="AJ664" s="691"/>
      <c r="AK664" s="691"/>
      <c r="AL664" s="691"/>
      <c r="AM664" s="668"/>
      <c r="AN664" s="691"/>
      <c r="AO664" s="691"/>
      <c r="AP664" s="714"/>
      <c r="AQ664" s="668"/>
      <c r="AR664" s="691"/>
      <c r="AS664" s="691"/>
      <c r="AT664" s="714"/>
      <c r="AU664" s="691"/>
      <c r="AV664" s="691"/>
      <c r="AW664" s="691"/>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102</v>
      </c>
      <c r="Z665" s="131"/>
      <c r="AA665" s="187"/>
      <c r="AB665" s="590"/>
      <c r="AC665" s="590"/>
      <c r="AD665" s="590"/>
      <c r="AE665" s="668"/>
      <c r="AF665" s="691"/>
      <c r="AG665" s="691"/>
      <c r="AH665" s="714"/>
      <c r="AI665" s="668"/>
      <c r="AJ665" s="691"/>
      <c r="AK665" s="691"/>
      <c r="AL665" s="691"/>
      <c r="AM665" s="668"/>
      <c r="AN665" s="691"/>
      <c r="AO665" s="691"/>
      <c r="AP665" s="714"/>
      <c r="AQ665" s="668"/>
      <c r="AR665" s="691"/>
      <c r="AS665" s="691"/>
      <c r="AT665" s="714"/>
      <c r="AU665" s="691"/>
      <c r="AV665" s="691"/>
      <c r="AW665" s="691"/>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1" t="s">
        <v>53</v>
      </c>
      <c r="AC666" s="591"/>
      <c r="AD666" s="591"/>
      <c r="AE666" s="668"/>
      <c r="AF666" s="691"/>
      <c r="AG666" s="691"/>
      <c r="AH666" s="714"/>
      <c r="AI666" s="668"/>
      <c r="AJ666" s="691"/>
      <c r="AK666" s="691"/>
      <c r="AL666" s="691"/>
      <c r="AM666" s="668"/>
      <c r="AN666" s="691"/>
      <c r="AO666" s="691"/>
      <c r="AP666" s="714"/>
      <c r="AQ666" s="668"/>
      <c r="AR666" s="691"/>
      <c r="AS666" s="691"/>
      <c r="AT666" s="714"/>
      <c r="AU666" s="691"/>
      <c r="AV666" s="691"/>
      <c r="AW666" s="691"/>
      <c r="AX666" s="826"/>
      <c r="AY666">
        <f>$AY$662</f>
        <v>0</v>
      </c>
    </row>
    <row r="667" spans="1:51" ht="18.75" hidden="1" customHeight="1">
      <c r="A667" s="38"/>
      <c r="B667" s="107"/>
      <c r="C667" s="143"/>
      <c r="D667" s="107"/>
      <c r="E667" s="195" t="s">
        <v>374</v>
      </c>
      <c r="F667" s="243"/>
      <c r="G667" s="311" t="s">
        <v>371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8" t="s">
        <v>56</v>
      </c>
      <c r="AF667" s="697"/>
      <c r="AG667" s="697"/>
      <c r="AH667" s="713"/>
      <c r="AI667" s="726" t="s">
        <v>607</v>
      </c>
      <c r="AJ667" s="726"/>
      <c r="AK667" s="726"/>
      <c r="AL667" s="435"/>
      <c r="AM667" s="726" t="s">
        <v>58</v>
      </c>
      <c r="AN667" s="726"/>
      <c r="AO667" s="726"/>
      <c r="AP667" s="435"/>
      <c r="AQ667" s="435" t="s">
        <v>364</v>
      </c>
      <c r="AR667" s="345"/>
      <c r="AS667" s="345"/>
      <c r="AT667" s="413"/>
      <c r="AU667" s="695" t="s">
        <v>254</v>
      </c>
      <c r="AV667" s="695"/>
      <c r="AW667" s="695"/>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9"/>
      <c r="AF668" s="679"/>
      <c r="AG668" s="346" t="s">
        <v>365</v>
      </c>
      <c r="AH668" s="414"/>
      <c r="AI668" s="727"/>
      <c r="AJ668" s="727"/>
      <c r="AK668" s="727"/>
      <c r="AL668" s="436"/>
      <c r="AM668" s="727"/>
      <c r="AN668" s="727"/>
      <c r="AO668" s="727"/>
      <c r="AP668" s="436"/>
      <c r="AQ668" s="753"/>
      <c r="AR668" s="679"/>
      <c r="AS668" s="346" t="s">
        <v>365</v>
      </c>
      <c r="AT668" s="414"/>
      <c r="AU668" s="679"/>
      <c r="AV668" s="679"/>
      <c r="AW668" s="346" t="s">
        <v>308</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9"/>
      <c r="AC669" s="589"/>
      <c r="AD669" s="589"/>
      <c r="AE669" s="668"/>
      <c r="AF669" s="691"/>
      <c r="AG669" s="691"/>
      <c r="AH669" s="691"/>
      <c r="AI669" s="668"/>
      <c r="AJ669" s="691"/>
      <c r="AK669" s="691"/>
      <c r="AL669" s="691"/>
      <c r="AM669" s="668"/>
      <c r="AN669" s="691"/>
      <c r="AO669" s="691"/>
      <c r="AP669" s="714"/>
      <c r="AQ669" s="668"/>
      <c r="AR669" s="691"/>
      <c r="AS669" s="691"/>
      <c r="AT669" s="714"/>
      <c r="AU669" s="691"/>
      <c r="AV669" s="691"/>
      <c r="AW669" s="691"/>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102</v>
      </c>
      <c r="Z670" s="131"/>
      <c r="AA670" s="187"/>
      <c r="AB670" s="590"/>
      <c r="AC670" s="590"/>
      <c r="AD670" s="590"/>
      <c r="AE670" s="668"/>
      <c r="AF670" s="691"/>
      <c r="AG670" s="691"/>
      <c r="AH670" s="714"/>
      <c r="AI670" s="668"/>
      <c r="AJ670" s="691"/>
      <c r="AK670" s="691"/>
      <c r="AL670" s="691"/>
      <c r="AM670" s="668"/>
      <c r="AN670" s="691"/>
      <c r="AO670" s="691"/>
      <c r="AP670" s="714"/>
      <c r="AQ670" s="668"/>
      <c r="AR670" s="691"/>
      <c r="AS670" s="691"/>
      <c r="AT670" s="714"/>
      <c r="AU670" s="691"/>
      <c r="AV670" s="691"/>
      <c r="AW670" s="691"/>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1" t="s">
        <v>53</v>
      </c>
      <c r="AC671" s="591"/>
      <c r="AD671" s="591"/>
      <c r="AE671" s="668"/>
      <c r="AF671" s="691"/>
      <c r="AG671" s="691"/>
      <c r="AH671" s="714"/>
      <c r="AI671" s="668"/>
      <c r="AJ671" s="691"/>
      <c r="AK671" s="691"/>
      <c r="AL671" s="691"/>
      <c r="AM671" s="668"/>
      <c r="AN671" s="691"/>
      <c r="AO671" s="691"/>
      <c r="AP671" s="714"/>
      <c r="AQ671" s="668"/>
      <c r="AR671" s="691"/>
      <c r="AS671" s="691"/>
      <c r="AT671" s="714"/>
      <c r="AU671" s="691"/>
      <c r="AV671" s="691"/>
      <c r="AW671" s="691"/>
      <c r="AX671" s="826"/>
      <c r="AY671">
        <f>$AY$667</f>
        <v>0</v>
      </c>
    </row>
    <row r="672" spans="1:51" ht="18.75" hidden="1" customHeight="1">
      <c r="A672" s="38"/>
      <c r="B672" s="107"/>
      <c r="C672" s="143"/>
      <c r="D672" s="107"/>
      <c r="E672" s="195" t="s">
        <v>375</v>
      </c>
      <c r="F672" s="243"/>
      <c r="G672" s="311" t="s">
        <v>373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8" t="s">
        <v>56</v>
      </c>
      <c r="AF672" s="697"/>
      <c r="AG672" s="697"/>
      <c r="AH672" s="713"/>
      <c r="AI672" s="726" t="s">
        <v>607</v>
      </c>
      <c r="AJ672" s="726"/>
      <c r="AK672" s="726"/>
      <c r="AL672" s="435"/>
      <c r="AM672" s="726" t="s">
        <v>58</v>
      </c>
      <c r="AN672" s="726"/>
      <c r="AO672" s="726"/>
      <c r="AP672" s="435"/>
      <c r="AQ672" s="435" t="s">
        <v>364</v>
      </c>
      <c r="AR672" s="345"/>
      <c r="AS672" s="345"/>
      <c r="AT672" s="413"/>
      <c r="AU672" s="695" t="s">
        <v>254</v>
      </c>
      <c r="AV672" s="695"/>
      <c r="AW672" s="695"/>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9"/>
      <c r="AF673" s="679"/>
      <c r="AG673" s="346" t="s">
        <v>365</v>
      </c>
      <c r="AH673" s="414"/>
      <c r="AI673" s="727"/>
      <c r="AJ673" s="727"/>
      <c r="AK673" s="727"/>
      <c r="AL673" s="436"/>
      <c r="AM673" s="727"/>
      <c r="AN673" s="727"/>
      <c r="AO673" s="727"/>
      <c r="AP673" s="436"/>
      <c r="AQ673" s="753"/>
      <c r="AR673" s="679"/>
      <c r="AS673" s="346" t="s">
        <v>365</v>
      </c>
      <c r="AT673" s="414"/>
      <c r="AU673" s="679"/>
      <c r="AV673" s="679"/>
      <c r="AW673" s="346" t="s">
        <v>308</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9"/>
      <c r="AC674" s="589"/>
      <c r="AD674" s="589"/>
      <c r="AE674" s="668"/>
      <c r="AF674" s="691"/>
      <c r="AG674" s="691"/>
      <c r="AH674" s="691"/>
      <c r="AI674" s="668"/>
      <c r="AJ674" s="691"/>
      <c r="AK674" s="691"/>
      <c r="AL674" s="691"/>
      <c r="AM674" s="668"/>
      <c r="AN674" s="691"/>
      <c r="AO674" s="691"/>
      <c r="AP674" s="714"/>
      <c r="AQ674" s="668"/>
      <c r="AR674" s="691"/>
      <c r="AS674" s="691"/>
      <c r="AT674" s="714"/>
      <c r="AU674" s="691"/>
      <c r="AV674" s="691"/>
      <c r="AW674" s="691"/>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102</v>
      </c>
      <c r="Z675" s="131"/>
      <c r="AA675" s="187"/>
      <c r="AB675" s="590"/>
      <c r="AC675" s="590"/>
      <c r="AD675" s="590"/>
      <c r="AE675" s="668"/>
      <c r="AF675" s="691"/>
      <c r="AG675" s="691"/>
      <c r="AH675" s="714"/>
      <c r="AI675" s="668"/>
      <c r="AJ675" s="691"/>
      <c r="AK675" s="691"/>
      <c r="AL675" s="691"/>
      <c r="AM675" s="668"/>
      <c r="AN675" s="691"/>
      <c r="AO675" s="691"/>
      <c r="AP675" s="714"/>
      <c r="AQ675" s="668"/>
      <c r="AR675" s="691"/>
      <c r="AS675" s="691"/>
      <c r="AT675" s="714"/>
      <c r="AU675" s="691"/>
      <c r="AV675" s="691"/>
      <c r="AW675" s="691"/>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1" t="s">
        <v>53</v>
      </c>
      <c r="AC676" s="591"/>
      <c r="AD676" s="591"/>
      <c r="AE676" s="668"/>
      <c r="AF676" s="691"/>
      <c r="AG676" s="691"/>
      <c r="AH676" s="714"/>
      <c r="AI676" s="668"/>
      <c r="AJ676" s="691"/>
      <c r="AK676" s="691"/>
      <c r="AL676" s="691"/>
      <c r="AM676" s="668"/>
      <c r="AN676" s="691"/>
      <c r="AO676" s="691"/>
      <c r="AP676" s="714"/>
      <c r="AQ676" s="668"/>
      <c r="AR676" s="691"/>
      <c r="AS676" s="691"/>
      <c r="AT676" s="714"/>
      <c r="AU676" s="691"/>
      <c r="AV676" s="691"/>
      <c r="AW676" s="691"/>
      <c r="AX676" s="826"/>
      <c r="AY676">
        <f>$AY$672</f>
        <v>0</v>
      </c>
    </row>
    <row r="677" spans="1:51" ht="18.75" hidden="1" customHeight="1">
      <c r="A677" s="38"/>
      <c r="B677" s="107"/>
      <c r="C677" s="143"/>
      <c r="D677" s="107"/>
      <c r="E677" s="195" t="s">
        <v>375</v>
      </c>
      <c r="F677" s="243"/>
      <c r="G677" s="311" t="s">
        <v>373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8" t="s">
        <v>56</v>
      </c>
      <c r="AF677" s="697"/>
      <c r="AG677" s="697"/>
      <c r="AH677" s="713"/>
      <c r="AI677" s="726" t="s">
        <v>607</v>
      </c>
      <c r="AJ677" s="726"/>
      <c r="AK677" s="726"/>
      <c r="AL677" s="435"/>
      <c r="AM677" s="726" t="s">
        <v>58</v>
      </c>
      <c r="AN677" s="726"/>
      <c r="AO677" s="726"/>
      <c r="AP677" s="435"/>
      <c r="AQ677" s="435" t="s">
        <v>364</v>
      </c>
      <c r="AR677" s="345"/>
      <c r="AS677" s="345"/>
      <c r="AT677" s="413"/>
      <c r="AU677" s="695" t="s">
        <v>254</v>
      </c>
      <c r="AV677" s="695"/>
      <c r="AW677" s="695"/>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9"/>
      <c r="AF678" s="679"/>
      <c r="AG678" s="346" t="s">
        <v>365</v>
      </c>
      <c r="AH678" s="414"/>
      <c r="AI678" s="727"/>
      <c r="AJ678" s="727"/>
      <c r="AK678" s="727"/>
      <c r="AL678" s="436"/>
      <c r="AM678" s="727"/>
      <c r="AN678" s="727"/>
      <c r="AO678" s="727"/>
      <c r="AP678" s="436"/>
      <c r="AQ678" s="753"/>
      <c r="AR678" s="679"/>
      <c r="AS678" s="346" t="s">
        <v>365</v>
      </c>
      <c r="AT678" s="414"/>
      <c r="AU678" s="679"/>
      <c r="AV678" s="679"/>
      <c r="AW678" s="346" t="s">
        <v>308</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9"/>
      <c r="AC679" s="589"/>
      <c r="AD679" s="589"/>
      <c r="AE679" s="668"/>
      <c r="AF679" s="691"/>
      <c r="AG679" s="691"/>
      <c r="AH679" s="691"/>
      <c r="AI679" s="668"/>
      <c r="AJ679" s="691"/>
      <c r="AK679" s="691"/>
      <c r="AL679" s="691"/>
      <c r="AM679" s="668"/>
      <c r="AN679" s="691"/>
      <c r="AO679" s="691"/>
      <c r="AP679" s="714"/>
      <c r="AQ679" s="668"/>
      <c r="AR679" s="691"/>
      <c r="AS679" s="691"/>
      <c r="AT679" s="714"/>
      <c r="AU679" s="691"/>
      <c r="AV679" s="691"/>
      <c r="AW679" s="691"/>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102</v>
      </c>
      <c r="Z680" s="131"/>
      <c r="AA680" s="187"/>
      <c r="AB680" s="590"/>
      <c r="AC680" s="590"/>
      <c r="AD680" s="590"/>
      <c r="AE680" s="668"/>
      <c r="AF680" s="691"/>
      <c r="AG680" s="691"/>
      <c r="AH680" s="714"/>
      <c r="AI680" s="668"/>
      <c r="AJ680" s="691"/>
      <c r="AK680" s="691"/>
      <c r="AL680" s="691"/>
      <c r="AM680" s="668"/>
      <c r="AN680" s="691"/>
      <c r="AO680" s="691"/>
      <c r="AP680" s="714"/>
      <c r="AQ680" s="668"/>
      <c r="AR680" s="691"/>
      <c r="AS680" s="691"/>
      <c r="AT680" s="714"/>
      <c r="AU680" s="691"/>
      <c r="AV680" s="691"/>
      <c r="AW680" s="691"/>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1" t="s">
        <v>53</v>
      </c>
      <c r="AC681" s="591"/>
      <c r="AD681" s="591"/>
      <c r="AE681" s="668"/>
      <c r="AF681" s="691"/>
      <c r="AG681" s="691"/>
      <c r="AH681" s="714"/>
      <c r="AI681" s="668"/>
      <c r="AJ681" s="691"/>
      <c r="AK681" s="691"/>
      <c r="AL681" s="691"/>
      <c r="AM681" s="668"/>
      <c r="AN681" s="691"/>
      <c r="AO681" s="691"/>
      <c r="AP681" s="714"/>
      <c r="AQ681" s="668"/>
      <c r="AR681" s="691"/>
      <c r="AS681" s="691"/>
      <c r="AT681" s="714"/>
      <c r="AU681" s="691"/>
      <c r="AV681" s="691"/>
      <c r="AW681" s="691"/>
      <c r="AX681" s="826"/>
      <c r="AY681">
        <f>$AY$677</f>
        <v>0</v>
      </c>
    </row>
    <row r="682" spans="1:51" ht="18.75" hidden="1" customHeight="1">
      <c r="A682" s="38"/>
      <c r="B682" s="107"/>
      <c r="C682" s="143"/>
      <c r="D682" s="107"/>
      <c r="E682" s="195" t="s">
        <v>375</v>
      </c>
      <c r="F682" s="243"/>
      <c r="G682" s="311" t="s">
        <v>373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8" t="s">
        <v>56</v>
      </c>
      <c r="AF682" s="697"/>
      <c r="AG682" s="697"/>
      <c r="AH682" s="713"/>
      <c r="AI682" s="726" t="s">
        <v>607</v>
      </c>
      <c r="AJ682" s="726"/>
      <c r="AK682" s="726"/>
      <c r="AL682" s="435"/>
      <c r="AM682" s="726" t="s">
        <v>58</v>
      </c>
      <c r="AN682" s="726"/>
      <c r="AO682" s="726"/>
      <c r="AP682" s="435"/>
      <c r="AQ682" s="435" t="s">
        <v>364</v>
      </c>
      <c r="AR682" s="345"/>
      <c r="AS682" s="345"/>
      <c r="AT682" s="413"/>
      <c r="AU682" s="695" t="s">
        <v>254</v>
      </c>
      <c r="AV682" s="695"/>
      <c r="AW682" s="695"/>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9"/>
      <c r="AF683" s="679"/>
      <c r="AG683" s="346" t="s">
        <v>365</v>
      </c>
      <c r="AH683" s="414"/>
      <c r="AI683" s="727"/>
      <c r="AJ683" s="727"/>
      <c r="AK683" s="727"/>
      <c r="AL683" s="436"/>
      <c r="AM683" s="727"/>
      <c r="AN683" s="727"/>
      <c r="AO683" s="727"/>
      <c r="AP683" s="436"/>
      <c r="AQ683" s="753"/>
      <c r="AR683" s="679"/>
      <c r="AS683" s="346" t="s">
        <v>365</v>
      </c>
      <c r="AT683" s="414"/>
      <c r="AU683" s="679"/>
      <c r="AV683" s="679"/>
      <c r="AW683" s="346" t="s">
        <v>308</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9"/>
      <c r="AC684" s="589"/>
      <c r="AD684" s="589"/>
      <c r="AE684" s="668"/>
      <c r="AF684" s="691"/>
      <c r="AG684" s="691"/>
      <c r="AH684" s="691"/>
      <c r="AI684" s="668"/>
      <c r="AJ684" s="691"/>
      <c r="AK684" s="691"/>
      <c r="AL684" s="691"/>
      <c r="AM684" s="668"/>
      <c r="AN684" s="691"/>
      <c r="AO684" s="691"/>
      <c r="AP684" s="714"/>
      <c r="AQ684" s="668"/>
      <c r="AR684" s="691"/>
      <c r="AS684" s="691"/>
      <c r="AT684" s="714"/>
      <c r="AU684" s="691"/>
      <c r="AV684" s="691"/>
      <c r="AW684" s="691"/>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102</v>
      </c>
      <c r="Z685" s="131"/>
      <c r="AA685" s="187"/>
      <c r="AB685" s="590"/>
      <c r="AC685" s="590"/>
      <c r="AD685" s="590"/>
      <c r="AE685" s="668"/>
      <c r="AF685" s="691"/>
      <c r="AG685" s="691"/>
      <c r="AH685" s="714"/>
      <c r="AI685" s="668"/>
      <c r="AJ685" s="691"/>
      <c r="AK685" s="691"/>
      <c r="AL685" s="691"/>
      <c r="AM685" s="668"/>
      <c r="AN685" s="691"/>
      <c r="AO685" s="691"/>
      <c r="AP685" s="714"/>
      <c r="AQ685" s="668"/>
      <c r="AR685" s="691"/>
      <c r="AS685" s="691"/>
      <c r="AT685" s="714"/>
      <c r="AU685" s="691"/>
      <c r="AV685" s="691"/>
      <c r="AW685" s="691"/>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1" t="s">
        <v>53</v>
      </c>
      <c r="AC686" s="591"/>
      <c r="AD686" s="591"/>
      <c r="AE686" s="668"/>
      <c r="AF686" s="691"/>
      <c r="AG686" s="691"/>
      <c r="AH686" s="714"/>
      <c r="AI686" s="668"/>
      <c r="AJ686" s="691"/>
      <c r="AK686" s="691"/>
      <c r="AL686" s="691"/>
      <c r="AM686" s="668"/>
      <c r="AN686" s="691"/>
      <c r="AO686" s="691"/>
      <c r="AP686" s="714"/>
      <c r="AQ686" s="668"/>
      <c r="AR686" s="691"/>
      <c r="AS686" s="691"/>
      <c r="AT686" s="714"/>
      <c r="AU686" s="691"/>
      <c r="AV686" s="691"/>
      <c r="AW686" s="691"/>
      <c r="AX686" s="826"/>
      <c r="AY686">
        <f>$AY$682</f>
        <v>0</v>
      </c>
    </row>
    <row r="687" spans="1:51" ht="18.75" hidden="1" customHeight="1">
      <c r="A687" s="38"/>
      <c r="B687" s="107"/>
      <c r="C687" s="143"/>
      <c r="D687" s="107"/>
      <c r="E687" s="195" t="s">
        <v>375</v>
      </c>
      <c r="F687" s="243"/>
      <c r="G687" s="311" t="s">
        <v>373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8" t="s">
        <v>56</v>
      </c>
      <c r="AF687" s="697"/>
      <c r="AG687" s="697"/>
      <c r="AH687" s="713"/>
      <c r="AI687" s="726" t="s">
        <v>607</v>
      </c>
      <c r="AJ687" s="726"/>
      <c r="AK687" s="726"/>
      <c r="AL687" s="435"/>
      <c r="AM687" s="726" t="s">
        <v>58</v>
      </c>
      <c r="AN687" s="726"/>
      <c r="AO687" s="726"/>
      <c r="AP687" s="435"/>
      <c r="AQ687" s="435" t="s">
        <v>364</v>
      </c>
      <c r="AR687" s="345"/>
      <c r="AS687" s="345"/>
      <c r="AT687" s="413"/>
      <c r="AU687" s="695" t="s">
        <v>254</v>
      </c>
      <c r="AV687" s="695"/>
      <c r="AW687" s="695"/>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9"/>
      <c r="AF688" s="679"/>
      <c r="AG688" s="346" t="s">
        <v>365</v>
      </c>
      <c r="AH688" s="414"/>
      <c r="AI688" s="727"/>
      <c r="AJ688" s="727"/>
      <c r="AK688" s="727"/>
      <c r="AL688" s="436"/>
      <c r="AM688" s="727"/>
      <c r="AN688" s="727"/>
      <c r="AO688" s="727"/>
      <c r="AP688" s="436"/>
      <c r="AQ688" s="753"/>
      <c r="AR688" s="679"/>
      <c r="AS688" s="346" t="s">
        <v>365</v>
      </c>
      <c r="AT688" s="414"/>
      <c r="AU688" s="679"/>
      <c r="AV688" s="679"/>
      <c r="AW688" s="346" t="s">
        <v>308</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9"/>
      <c r="AC689" s="589"/>
      <c r="AD689" s="589"/>
      <c r="AE689" s="668"/>
      <c r="AF689" s="691"/>
      <c r="AG689" s="691"/>
      <c r="AH689" s="691"/>
      <c r="AI689" s="668"/>
      <c r="AJ689" s="691"/>
      <c r="AK689" s="691"/>
      <c r="AL689" s="691"/>
      <c r="AM689" s="668"/>
      <c r="AN689" s="691"/>
      <c r="AO689" s="691"/>
      <c r="AP689" s="714"/>
      <c r="AQ689" s="668"/>
      <c r="AR689" s="691"/>
      <c r="AS689" s="691"/>
      <c r="AT689" s="714"/>
      <c r="AU689" s="691"/>
      <c r="AV689" s="691"/>
      <c r="AW689" s="691"/>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102</v>
      </c>
      <c r="Z690" s="131"/>
      <c r="AA690" s="187"/>
      <c r="AB690" s="590"/>
      <c r="AC690" s="590"/>
      <c r="AD690" s="590"/>
      <c r="AE690" s="668"/>
      <c r="AF690" s="691"/>
      <c r="AG690" s="691"/>
      <c r="AH690" s="714"/>
      <c r="AI690" s="668"/>
      <c r="AJ690" s="691"/>
      <c r="AK690" s="691"/>
      <c r="AL690" s="691"/>
      <c r="AM690" s="668"/>
      <c r="AN690" s="691"/>
      <c r="AO690" s="691"/>
      <c r="AP690" s="714"/>
      <c r="AQ690" s="668"/>
      <c r="AR690" s="691"/>
      <c r="AS690" s="691"/>
      <c r="AT690" s="714"/>
      <c r="AU690" s="691"/>
      <c r="AV690" s="691"/>
      <c r="AW690" s="691"/>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1" t="s">
        <v>53</v>
      </c>
      <c r="AC691" s="591"/>
      <c r="AD691" s="591"/>
      <c r="AE691" s="668"/>
      <c r="AF691" s="691"/>
      <c r="AG691" s="691"/>
      <c r="AH691" s="714"/>
      <c r="AI691" s="668"/>
      <c r="AJ691" s="691"/>
      <c r="AK691" s="691"/>
      <c r="AL691" s="691"/>
      <c r="AM691" s="668"/>
      <c r="AN691" s="691"/>
      <c r="AO691" s="691"/>
      <c r="AP691" s="714"/>
      <c r="AQ691" s="668"/>
      <c r="AR691" s="691"/>
      <c r="AS691" s="691"/>
      <c r="AT691" s="714"/>
      <c r="AU691" s="691"/>
      <c r="AV691" s="691"/>
      <c r="AW691" s="691"/>
      <c r="AX691" s="826"/>
      <c r="AY691">
        <f>$AY$687</f>
        <v>0</v>
      </c>
    </row>
    <row r="692" spans="1:51" ht="18.75" hidden="1" customHeight="1">
      <c r="A692" s="38"/>
      <c r="B692" s="107"/>
      <c r="C692" s="143"/>
      <c r="D692" s="107"/>
      <c r="E692" s="195" t="s">
        <v>375</v>
      </c>
      <c r="F692" s="243"/>
      <c r="G692" s="311" t="s">
        <v>373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8" t="s">
        <v>56</v>
      </c>
      <c r="AF692" s="697"/>
      <c r="AG692" s="697"/>
      <c r="AH692" s="713"/>
      <c r="AI692" s="726" t="s">
        <v>607</v>
      </c>
      <c r="AJ692" s="726"/>
      <c r="AK692" s="726"/>
      <c r="AL692" s="435"/>
      <c r="AM692" s="726" t="s">
        <v>58</v>
      </c>
      <c r="AN692" s="726"/>
      <c r="AO692" s="726"/>
      <c r="AP692" s="435"/>
      <c r="AQ692" s="435" t="s">
        <v>364</v>
      </c>
      <c r="AR692" s="345"/>
      <c r="AS692" s="345"/>
      <c r="AT692" s="413"/>
      <c r="AU692" s="695" t="s">
        <v>254</v>
      </c>
      <c r="AV692" s="695"/>
      <c r="AW692" s="695"/>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9"/>
      <c r="AF693" s="679"/>
      <c r="AG693" s="346" t="s">
        <v>365</v>
      </c>
      <c r="AH693" s="414"/>
      <c r="AI693" s="727"/>
      <c r="AJ693" s="727"/>
      <c r="AK693" s="727"/>
      <c r="AL693" s="436"/>
      <c r="AM693" s="727"/>
      <c r="AN693" s="727"/>
      <c r="AO693" s="727"/>
      <c r="AP693" s="436"/>
      <c r="AQ693" s="753"/>
      <c r="AR693" s="679"/>
      <c r="AS693" s="346" t="s">
        <v>365</v>
      </c>
      <c r="AT693" s="414"/>
      <c r="AU693" s="679"/>
      <c r="AV693" s="679"/>
      <c r="AW693" s="346" t="s">
        <v>308</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9"/>
      <c r="AC694" s="589"/>
      <c r="AD694" s="589"/>
      <c r="AE694" s="668"/>
      <c r="AF694" s="691"/>
      <c r="AG694" s="691"/>
      <c r="AH694" s="691"/>
      <c r="AI694" s="668"/>
      <c r="AJ694" s="691"/>
      <c r="AK694" s="691"/>
      <c r="AL694" s="691"/>
      <c r="AM694" s="668"/>
      <c r="AN694" s="691"/>
      <c r="AO694" s="691"/>
      <c r="AP694" s="714"/>
      <c r="AQ694" s="668"/>
      <c r="AR694" s="691"/>
      <c r="AS694" s="691"/>
      <c r="AT694" s="714"/>
      <c r="AU694" s="691"/>
      <c r="AV694" s="691"/>
      <c r="AW694" s="691"/>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102</v>
      </c>
      <c r="Z695" s="131"/>
      <c r="AA695" s="187"/>
      <c r="AB695" s="590"/>
      <c r="AC695" s="590"/>
      <c r="AD695" s="590"/>
      <c r="AE695" s="668"/>
      <c r="AF695" s="691"/>
      <c r="AG695" s="691"/>
      <c r="AH695" s="714"/>
      <c r="AI695" s="668"/>
      <c r="AJ695" s="691"/>
      <c r="AK695" s="691"/>
      <c r="AL695" s="691"/>
      <c r="AM695" s="668"/>
      <c r="AN695" s="691"/>
      <c r="AO695" s="691"/>
      <c r="AP695" s="714"/>
      <c r="AQ695" s="668"/>
      <c r="AR695" s="691"/>
      <c r="AS695" s="691"/>
      <c r="AT695" s="714"/>
      <c r="AU695" s="691"/>
      <c r="AV695" s="691"/>
      <c r="AW695" s="691"/>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1" t="s">
        <v>53</v>
      </c>
      <c r="AC696" s="591"/>
      <c r="AD696" s="591"/>
      <c r="AE696" s="668"/>
      <c r="AF696" s="691"/>
      <c r="AG696" s="691"/>
      <c r="AH696" s="714"/>
      <c r="AI696" s="668"/>
      <c r="AJ696" s="691"/>
      <c r="AK696" s="691"/>
      <c r="AL696" s="691"/>
      <c r="AM696" s="668"/>
      <c r="AN696" s="691"/>
      <c r="AO696" s="691"/>
      <c r="AP696" s="714"/>
      <c r="AQ696" s="668"/>
      <c r="AR696" s="691"/>
      <c r="AS696" s="691"/>
      <c r="AT696" s="714"/>
      <c r="AU696" s="691"/>
      <c r="AV696" s="691"/>
      <c r="AW696" s="691"/>
      <c r="AX696" s="826"/>
      <c r="AY696">
        <f>$AY$692</f>
        <v>0</v>
      </c>
    </row>
    <row r="697" spans="1:51" ht="23.85" hidden="1" customHeight="1">
      <c r="A697" s="38"/>
      <c r="B697" s="107"/>
      <c r="C697" s="143"/>
      <c r="D697" s="107"/>
      <c r="E697" s="190" t="s">
        <v>157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74</v>
      </c>
      <c r="AE701" s="170"/>
      <c r="AF701" s="170"/>
      <c r="AG701" s="704" t="s">
        <v>65</v>
      </c>
      <c r="AH701" s="170"/>
      <c r="AI701" s="170"/>
      <c r="AJ701" s="170"/>
      <c r="AK701" s="170"/>
      <c r="AL701" s="170"/>
      <c r="AM701" s="170"/>
      <c r="AN701" s="170"/>
      <c r="AO701" s="170"/>
      <c r="AP701" s="170"/>
      <c r="AQ701" s="170"/>
      <c r="AR701" s="170"/>
      <c r="AS701" s="170"/>
      <c r="AT701" s="170"/>
      <c r="AU701" s="170"/>
      <c r="AV701" s="170"/>
      <c r="AW701" s="170"/>
      <c r="AX701" s="839"/>
    </row>
    <row r="702" spans="1:51" ht="70.5" customHeight="1">
      <c r="A702" s="42" t="s">
        <v>260</v>
      </c>
      <c r="B702" s="111"/>
      <c r="C702" s="148" t="s">
        <v>262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737</v>
      </c>
      <c r="AE702" s="680"/>
      <c r="AF702" s="680"/>
      <c r="AG702" s="705" t="s">
        <v>744</v>
      </c>
      <c r="AH702" s="715"/>
      <c r="AI702" s="715"/>
      <c r="AJ702" s="715"/>
      <c r="AK702" s="715"/>
      <c r="AL702" s="715"/>
      <c r="AM702" s="715"/>
      <c r="AN702" s="715"/>
      <c r="AO702" s="715"/>
      <c r="AP702" s="715"/>
      <c r="AQ702" s="715"/>
      <c r="AR702" s="715"/>
      <c r="AS702" s="715"/>
      <c r="AT702" s="715"/>
      <c r="AU702" s="715"/>
      <c r="AV702" s="715"/>
      <c r="AW702" s="715"/>
      <c r="AX702" s="840"/>
    </row>
    <row r="703" spans="1:51" ht="59.25" customHeight="1">
      <c r="A703" s="43"/>
      <c r="B703" s="112"/>
      <c r="C703" s="149" t="s">
        <v>109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737</v>
      </c>
      <c r="AE703" s="681"/>
      <c r="AF703" s="681"/>
      <c r="AG703" s="706" t="s">
        <v>85</v>
      </c>
      <c r="AH703" s="716"/>
      <c r="AI703" s="716"/>
      <c r="AJ703" s="716"/>
      <c r="AK703" s="716"/>
      <c r="AL703" s="716"/>
      <c r="AM703" s="716"/>
      <c r="AN703" s="716"/>
      <c r="AO703" s="716"/>
      <c r="AP703" s="716"/>
      <c r="AQ703" s="716"/>
      <c r="AR703" s="716"/>
      <c r="AS703" s="716"/>
      <c r="AT703" s="716"/>
      <c r="AU703" s="716"/>
      <c r="AV703" s="716"/>
      <c r="AW703" s="716"/>
      <c r="AX703" s="841"/>
    </row>
    <row r="704" spans="1:51" ht="60.75" customHeight="1">
      <c r="A704" s="44"/>
      <c r="B704" s="113"/>
      <c r="C704" s="150" t="s">
        <v>265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737</v>
      </c>
      <c r="AE704" s="682"/>
      <c r="AF704" s="682"/>
      <c r="AG704" s="192" t="s">
        <v>412</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112</v>
      </c>
      <c r="B705" s="114"/>
      <c r="C705" s="151" t="s">
        <v>119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737</v>
      </c>
      <c r="AE705" s="683"/>
      <c r="AF705" s="683"/>
      <c r="AG705" s="191" t="s">
        <v>738</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1" t="s">
        <v>633</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461</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4" t="s">
        <v>633</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5"/>
    </row>
    <row r="708" spans="1:50" ht="62.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737</v>
      </c>
      <c r="AE708" s="685"/>
      <c r="AF708" s="685"/>
      <c r="AG708" s="707" t="s">
        <v>743</v>
      </c>
      <c r="AH708" s="717"/>
      <c r="AI708" s="717"/>
      <c r="AJ708" s="717"/>
      <c r="AK708" s="717"/>
      <c r="AL708" s="717"/>
      <c r="AM708" s="717"/>
      <c r="AN708" s="717"/>
      <c r="AO708" s="717"/>
      <c r="AP708" s="717"/>
      <c r="AQ708" s="717"/>
      <c r="AR708" s="717"/>
      <c r="AS708" s="717"/>
      <c r="AT708" s="717"/>
      <c r="AU708" s="717"/>
      <c r="AV708" s="717"/>
      <c r="AW708" s="717"/>
      <c r="AX708" s="842"/>
    </row>
    <row r="709" spans="1:50" ht="34.5" customHeight="1">
      <c r="A709" s="46"/>
      <c r="B709" s="116"/>
      <c r="C709" s="155" t="s">
        <v>229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737</v>
      </c>
      <c r="AE709" s="681"/>
      <c r="AF709" s="681"/>
      <c r="AG709" s="706" t="s">
        <v>739</v>
      </c>
      <c r="AH709" s="716"/>
      <c r="AI709" s="716"/>
      <c r="AJ709" s="716"/>
      <c r="AK709" s="716"/>
      <c r="AL709" s="716"/>
      <c r="AM709" s="716"/>
      <c r="AN709" s="716"/>
      <c r="AO709" s="716"/>
      <c r="AP709" s="716"/>
      <c r="AQ709" s="716"/>
      <c r="AR709" s="716"/>
      <c r="AS709" s="716"/>
      <c r="AT709" s="716"/>
      <c r="AU709" s="716"/>
      <c r="AV709" s="716"/>
      <c r="AW709" s="716"/>
      <c r="AX709" s="841"/>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575</v>
      </c>
      <c r="AE710" s="681"/>
      <c r="AF710" s="681"/>
      <c r="AG710" s="706"/>
      <c r="AH710" s="716"/>
      <c r="AI710" s="716"/>
      <c r="AJ710" s="716"/>
      <c r="AK710" s="716"/>
      <c r="AL710" s="716"/>
      <c r="AM710" s="716"/>
      <c r="AN710" s="716"/>
      <c r="AO710" s="716"/>
      <c r="AP710" s="716"/>
      <c r="AQ710" s="716"/>
      <c r="AR710" s="716"/>
      <c r="AS710" s="716"/>
      <c r="AT710" s="716"/>
      <c r="AU710" s="716"/>
      <c r="AV710" s="716"/>
      <c r="AW710" s="716"/>
      <c r="AX710" s="841"/>
    </row>
    <row r="711" spans="1:50" ht="26.2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737</v>
      </c>
      <c r="AE711" s="681"/>
      <c r="AF711" s="681"/>
      <c r="AG711" s="706" t="s">
        <v>740</v>
      </c>
      <c r="AH711" s="716"/>
      <c r="AI711" s="716"/>
      <c r="AJ711" s="716"/>
      <c r="AK711" s="716"/>
      <c r="AL711" s="716"/>
      <c r="AM711" s="716"/>
      <c r="AN711" s="716"/>
      <c r="AO711" s="716"/>
      <c r="AP711" s="716"/>
      <c r="AQ711" s="716"/>
      <c r="AR711" s="716"/>
      <c r="AS711" s="716"/>
      <c r="AT711" s="716"/>
      <c r="AU711" s="716"/>
      <c r="AV711" s="716"/>
      <c r="AW711" s="716"/>
      <c r="AX711" s="841"/>
    </row>
    <row r="712" spans="1:50" ht="26.25" customHeight="1">
      <c r="A712" s="46"/>
      <c r="B712" s="116"/>
      <c r="C712" s="155" t="s">
        <v>395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575</v>
      </c>
      <c r="AE712" s="682"/>
      <c r="AF712" s="682"/>
      <c r="AG712" s="708"/>
      <c r="AH712" s="718"/>
      <c r="AI712" s="718"/>
      <c r="AJ712" s="718"/>
      <c r="AK712" s="718"/>
      <c r="AL712" s="718"/>
      <c r="AM712" s="718"/>
      <c r="AN712" s="718"/>
      <c r="AO712" s="718"/>
      <c r="AP712" s="718"/>
      <c r="AQ712" s="718"/>
      <c r="AR712" s="718"/>
      <c r="AS712" s="718"/>
      <c r="AT712" s="718"/>
      <c r="AU712" s="718"/>
      <c r="AV712" s="718"/>
      <c r="AW712" s="718"/>
      <c r="AX712" s="843"/>
    </row>
    <row r="713" spans="1:50" ht="40.5" customHeight="1">
      <c r="A713" s="46"/>
      <c r="B713" s="116"/>
      <c r="C713" s="156" t="s">
        <v>406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737</v>
      </c>
      <c r="AE713" s="681"/>
      <c r="AF713" s="698"/>
      <c r="AG713" s="706" t="s">
        <v>475</v>
      </c>
      <c r="AH713" s="716"/>
      <c r="AI713" s="716"/>
      <c r="AJ713" s="716"/>
      <c r="AK713" s="716"/>
      <c r="AL713" s="716"/>
      <c r="AM713" s="716"/>
      <c r="AN713" s="716"/>
      <c r="AO713" s="716"/>
      <c r="AP713" s="716"/>
      <c r="AQ713" s="716"/>
      <c r="AR713" s="716"/>
      <c r="AS713" s="716"/>
      <c r="AT713" s="716"/>
      <c r="AU713" s="716"/>
      <c r="AV713" s="716"/>
      <c r="AW713" s="716"/>
      <c r="AX713" s="841"/>
    </row>
    <row r="714" spans="1:50" ht="54.75" customHeight="1">
      <c r="A714" s="47"/>
      <c r="B714" s="117"/>
      <c r="C714" s="157" t="s">
        <v>338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737</v>
      </c>
      <c r="AE714" s="686"/>
      <c r="AF714" s="699"/>
      <c r="AG714" s="709" t="s">
        <v>742</v>
      </c>
      <c r="AH714" s="719"/>
      <c r="AI714" s="719"/>
      <c r="AJ714" s="719"/>
      <c r="AK714" s="719"/>
      <c r="AL714" s="719"/>
      <c r="AM714" s="719"/>
      <c r="AN714" s="719"/>
      <c r="AO714" s="719"/>
      <c r="AP714" s="719"/>
      <c r="AQ714" s="719"/>
      <c r="AR714" s="719"/>
      <c r="AS714" s="719"/>
      <c r="AT714" s="719"/>
      <c r="AU714" s="719"/>
      <c r="AV714" s="719"/>
      <c r="AW714" s="719"/>
      <c r="AX714" s="844"/>
    </row>
    <row r="715" spans="1:50" ht="34.5" customHeight="1">
      <c r="A715" s="45" t="s">
        <v>116</v>
      </c>
      <c r="B715" s="118"/>
      <c r="C715" s="158" t="s">
        <v>474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737</v>
      </c>
      <c r="AE715" s="685"/>
      <c r="AF715" s="700"/>
      <c r="AG715" s="707" t="s">
        <v>755</v>
      </c>
      <c r="AH715" s="717"/>
      <c r="AI715" s="717"/>
      <c r="AJ715" s="717"/>
      <c r="AK715" s="717"/>
      <c r="AL715" s="717"/>
      <c r="AM715" s="717"/>
      <c r="AN715" s="717"/>
      <c r="AO715" s="717"/>
      <c r="AP715" s="717"/>
      <c r="AQ715" s="717"/>
      <c r="AR715" s="717"/>
      <c r="AS715" s="717"/>
      <c r="AT715" s="717"/>
      <c r="AU715" s="717"/>
      <c r="AV715" s="717"/>
      <c r="AW715" s="717"/>
      <c r="AX715" s="842"/>
    </row>
    <row r="716" spans="1:50" ht="35.25" customHeight="1">
      <c r="A716" s="46"/>
      <c r="B716" s="116"/>
      <c r="C716" s="159" t="s">
        <v>127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575</v>
      </c>
      <c r="AE716" s="687"/>
      <c r="AF716" s="687"/>
      <c r="AG716" s="706"/>
      <c r="AH716" s="716"/>
      <c r="AI716" s="716"/>
      <c r="AJ716" s="716"/>
      <c r="AK716" s="716"/>
      <c r="AL716" s="716"/>
      <c r="AM716" s="716"/>
      <c r="AN716" s="716"/>
      <c r="AO716" s="716"/>
      <c r="AP716" s="716"/>
      <c r="AQ716" s="716"/>
      <c r="AR716" s="716"/>
      <c r="AS716" s="716"/>
      <c r="AT716" s="716"/>
      <c r="AU716" s="716"/>
      <c r="AV716" s="716"/>
      <c r="AW716" s="716"/>
      <c r="AX716" s="841"/>
    </row>
    <row r="717" spans="1:50" ht="34.5" customHeight="1">
      <c r="A717" s="46"/>
      <c r="B717" s="116"/>
      <c r="C717" s="155" t="s">
        <v>376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737</v>
      </c>
      <c r="AE717" s="681"/>
      <c r="AF717" s="681"/>
      <c r="AG717" s="706" t="s">
        <v>636</v>
      </c>
      <c r="AH717" s="716"/>
      <c r="AI717" s="716"/>
      <c r="AJ717" s="716"/>
      <c r="AK717" s="716"/>
      <c r="AL717" s="716"/>
      <c r="AM717" s="716"/>
      <c r="AN717" s="716"/>
      <c r="AO717" s="716"/>
      <c r="AP717" s="716"/>
      <c r="AQ717" s="716"/>
      <c r="AR717" s="716"/>
      <c r="AS717" s="716"/>
      <c r="AT717" s="716"/>
      <c r="AU717" s="716"/>
      <c r="AV717" s="716"/>
      <c r="AW717" s="716"/>
      <c r="AX717" s="841"/>
    </row>
    <row r="718" spans="1:50" ht="33.75" customHeight="1">
      <c r="A718" s="47"/>
      <c r="B718" s="117"/>
      <c r="C718" s="155" t="s">
        <v>123</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737</v>
      </c>
      <c r="AE718" s="681"/>
      <c r="AF718" s="681"/>
      <c r="AG718" s="194" t="s">
        <v>745</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269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575</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287</v>
      </c>
      <c r="D720" s="184"/>
      <c r="E720" s="184"/>
      <c r="F720" s="246"/>
      <c r="G720" s="312" t="s">
        <v>66</v>
      </c>
      <c r="H720" s="184"/>
      <c r="I720" s="184"/>
      <c r="J720" s="184"/>
      <c r="K720" s="184"/>
      <c r="L720" s="184"/>
      <c r="M720" s="184"/>
      <c r="N720" s="312" t="s">
        <v>300</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2"/>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2"/>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2"/>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2"/>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3"/>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118</v>
      </c>
      <c r="B726" s="122"/>
      <c r="C726" s="163" t="s">
        <v>135</v>
      </c>
      <c r="D726" s="103"/>
      <c r="E726" s="103"/>
      <c r="F726" s="248"/>
      <c r="G726" s="315" t="s">
        <v>426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139</v>
      </c>
      <c r="D727" s="186"/>
      <c r="E727" s="186"/>
      <c r="F727" s="249"/>
      <c r="G727" s="316" t="s">
        <v>756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24"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24"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24"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24"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487</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18" customHeight="1">
      <c r="A737" s="59" t="s">
        <v>699</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18" customHeight="1">
      <c r="A738" s="60" t="s">
        <v>241</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18" customHeight="1">
      <c r="A739" s="60" t="s">
        <v>515</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18" customHeight="1">
      <c r="A740" s="60" t="s">
        <v>512</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18" customHeight="1">
      <c r="A741" s="60" t="s">
        <v>183</v>
      </c>
      <c r="B741" s="60"/>
      <c r="C741" s="60"/>
      <c r="D741" s="60"/>
      <c r="E741" s="200" t="s">
        <v>675</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18" customHeight="1">
      <c r="A742" s="60" t="s">
        <v>511</v>
      </c>
      <c r="B742" s="60"/>
      <c r="C742" s="60"/>
      <c r="D742" s="60"/>
      <c r="E742" s="200" t="s">
        <v>593</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18" customHeight="1">
      <c r="A743" s="60" t="s">
        <v>208</v>
      </c>
      <c r="B743" s="60"/>
      <c r="C743" s="60"/>
      <c r="D743" s="60"/>
      <c r="E743" s="200" t="s">
        <v>735</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18" customHeight="1">
      <c r="A744" s="60" t="s">
        <v>188</v>
      </c>
      <c r="B744" s="60"/>
      <c r="C744" s="60"/>
      <c r="D744" s="60"/>
      <c r="E744" s="200" t="s">
        <v>717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18" customHeight="1">
      <c r="A745" s="60" t="s">
        <v>498</v>
      </c>
      <c r="B745" s="60"/>
      <c r="C745" s="60"/>
      <c r="D745" s="60"/>
      <c r="E745" s="201" t="s">
        <v>736</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18" customHeight="1">
      <c r="A746" s="60" t="s">
        <v>238</v>
      </c>
      <c r="B746" s="60"/>
      <c r="C746" s="60"/>
      <c r="D746" s="60"/>
      <c r="E746" s="202" t="s">
        <v>297</v>
      </c>
      <c r="F746" s="253"/>
      <c r="G746" s="253"/>
      <c r="H746" s="358" t="str">
        <f>IF(E746="","","-")</f>
        <v>-</v>
      </c>
      <c r="I746" s="253"/>
      <c r="J746" s="253"/>
      <c r="K746" s="358" t="str">
        <f>IF(I746="","","-")</f>
        <v/>
      </c>
      <c r="L746" s="384">
        <v>102</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18" customHeight="1">
      <c r="A747" s="60" t="s">
        <v>586</v>
      </c>
      <c r="B747" s="60"/>
      <c r="C747" s="60"/>
      <c r="D747" s="60"/>
      <c r="E747" s="202" t="s">
        <v>297</v>
      </c>
      <c r="F747" s="253"/>
      <c r="G747" s="253"/>
      <c r="H747" s="358" t="str">
        <f>IF(E747="","","-")</f>
        <v>-</v>
      </c>
      <c r="I747" s="253"/>
      <c r="J747" s="253"/>
      <c r="K747" s="358" t="str">
        <f>IF(I747="","","-")</f>
        <v/>
      </c>
      <c r="L747" s="384">
        <v>104</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507</v>
      </c>
      <c r="B748" s="79"/>
      <c r="C748" s="79"/>
      <c r="D748" s="79"/>
      <c r="E748" s="79"/>
      <c r="F748" s="208"/>
      <c r="G748" s="317" t="s">
        <v>725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1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1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1.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187</v>
      </c>
      <c r="B787" s="133"/>
      <c r="C787" s="133"/>
      <c r="D787" s="133"/>
      <c r="E787" s="133"/>
      <c r="F787" s="255"/>
      <c r="G787" s="320" t="s">
        <v>751</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493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24" t="s">
        <v>77</v>
      </c>
      <c r="Z788" s="548"/>
      <c r="AA788" s="548"/>
      <c r="AB788" s="610"/>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24" t="s">
        <v>77</v>
      </c>
      <c r="AV788" s="548"/>
      <c r="AW788" s="548"/>
      <c r="AX788" s="857"/>
    </row>
    <row r="789" spans="1:51" ht="66" customHeight="1">
      <c r="A789" s="36"/>
      <c r="B789" s="134"/>
      <c r="C789" s="134"/>
      <c r="D789" s="134"/>
      <c r="E789" s="134"/>
      <c r="F789" s="256"/>
      <c r="G789" s="321" t="s">
        <v>195</v>
      </c>
      <c r="H789" s="362"/>
      <c r="I789" s="362"/>
      <c r="J789" s="362"/>
      <c r="K789" s="382"/>
      <c r="L789" s="386" t="s">
        <v>747</v>
      </c>
      <c r="M789" s="393"/>
      <c r="N789" s="393"/>
      <c r="O789" s="393"/>
      <c r="P789" s="393"/>
      <c r="Q789" s="393"/>
      <c r="R789" s="393"/>
      <c r="S789" s="393"/>
      <c r="T789" s="393"/>
      <c r="U789" s="393"/>
      <c r="V789" s="393"/>
      <c r="W789" s="393"/>
      <c r="X789" s="496"/>
      <c r="Y789" s="525">
        <v>137.1</v>
      </c>
      <c r="Z789" s="549"/>
      <c r="AA789" s="549"/>
      <c r="AB789" s="611"/>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2"/>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2"/>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2"/>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2"/>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2"/>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2"/>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2"/>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2"/>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2"/>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33"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137.1</v>
      </c>
      <c r="Z799" s="551"/>
      <c r="AA799" s="551"/>
      <c r="AB799" s="613"/>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467</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466</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24" t="s">
        <v>77</v>
      </c>
      <c r="Z801" s="548"/>
      <c r="AA801" s="548"/>
      <c r="AB801" s="610"/>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24" t="s">
        <v>77</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1"/>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2"/>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2"/>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2"/>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2"/>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2"/>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2"/>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2"/>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2"/>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2"/>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3"/>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318</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286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24" t="s">
        <v>77</v>
      </c>
      <c r="Z814" s="548"/>
      <c r="AA814" s="548"/>
      <c r="AB814" s="610"/>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24" t="s">
        <v>77</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1"/>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2"/>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2"/>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2"/>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2"/>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2"/>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2"/>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2"/>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2"/>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2"/>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3"/>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408</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309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24" t="s">
        <v>77</v>
      </c>
      <c r="Z827" s="548"/>
      <c r="AA827" s="548"/>
      <c r="AB827" s="610"/>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24" t="s">
        <v>77</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1"/>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2"/>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2"/>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2"/>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2"/>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2"/>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2"/>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2"/>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2"/>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2"/>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3"/>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484</v>
      </c>
      <c r="AM839" s="736"/>
      <c r="AN839" s="736"/>
      <c r="AO839" s="740" t="s">
        <v>477</v>
      </c>
      <c r="AP839" s="736"/>
      <c r="AQ839" s="736"/>
      <c r="AR839" s="736"/>
      <c r="AS839" s="736"/>
      <c r="AT839" s="736"/>
      <c r="AU839" s="736"/>
      <c r="AV839" s="736"/>
      <c r="AW839" s="736"/>
      <c r="AX839" s="861"/>
      <c r="AY839">
        <f>COUNTIF($AO$839,"☑")</f>
        <v>0</v>
      </c>
    </row>
    <row r="840" spans="1:51" ht="0.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354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95</v>
      </c>
      <c r="K844" s="60"/>
      <c r="L844" s="60"/>
      <c r="M844" s="60"/>
      <c r="N844" s="60"/>
      <c r="O844" s="60"/>
      <c r="P844" s="65" t="s">
        <v>22</v>
      </c>
      <c r="Q844" s="65"/>
      <c r="R844" s="65"/>
      <c r="S844" s="65"/>
      <c r="T844" s="65"/>
      <c r="U844" s="65"/>
      <c r="V844" s="65"/>
      <c r="W844" s="65"/>
      <c r="X844" s="65"/>
      <c r="Y844" s="446" t="s">
        <v>441</v>
      </c>
      <c r="Z844" s="446"/>
      <c r="AA844" s="446"/>
      <c r="AB844" s="446"/>
      <c r="AC844" s="166" t="s">
        <v>367</v>
      </c>
      <c r="AD844" s="166"/>
      <c r="AE844" s="166"/>
      <c r="AF844" s="166"/>
      <c r="AG844" s="166"/>
      <c r="AH844" s="446" t="s">
        <v>496</v>
      </c>
      <c r="AI844" s="65"/>
      <c r="AJ844" s="65"/>
      <c r="AK844" s="65"/>
      <c r="AL844" s="65" t="s">
        <v>21</v>
      </c>
      <c r="AM844" s="65"/>
      <c r="AN844" s="65"/>
      <c r="AO844" s="581"/>
      <c r="AP844" s="166" t="s">
        <v>445</v>
      </c>
      <c r="AQ844" s="166"/>
      <c r="AR844" s="166"/>
      <c r="AS844" s="166"/>
      <c r="AT844" s="166"/>
      <c r="AU844" s="166"/>
      <c r="AV844" s="166"/>
      <c r="AW844" s="166"/>
      <c r="AX844" s="166"/>
    </row>
    <row r="845" spans="1:51" ht="30" customHeight="1">
      <c r="A845" s="66">
        <v>1</v>
      </c>
      <c r="B845" s="66">
        <v>1</v>
      </c>
      <c r="C845" s="165" t="s">
        <v>710</v>
      </c>
      <c r="D845" s="165"/>
      <c r="E845" s="165"/>
      <c r="F845" s="165"/>
      <c r="G845" s="165"/>
      <c r="H845" s="165"/>
      <c r="I845" s="165"/>
      <c r="J845" s="380">
        <v>8180001037322</v>
      </c>
      <c r="K845" s="380"/>
      <c r="L845" s="380"/>
      <c r="M845" s="380"/>
      <c r="N845" s="380"/>
      <c r="O845" s="380"/>
      <c r="P845" s="443" t="s">
        <v>450</v>
      </c>
      <c r="Q845" s="443"/>
      <c r="R845" s="443"/>
      <c r="S845" s="443"/>
      <c r="T845" s="443"/>
      <c r="U845" s="443"/>
      <c r="V845" s="443"/>
      <c r="W845" s="443"/>
      <c r="X845" s="443"/>
      <c r="Y845" s="529">
        <v>137.1</v>
      </c>
      <c r="Z845" s="552"/>
      <c r="AA845" s="552"/>
      <c r="AB845" s="614"/>
      <c r="AC845" s="636" t="s">
        <v>494</v>
      </c>
      <c r="AD845" s="658"/>
      <c r="AE845" s="658"/>
      <c r="AF845" s="658"/>
      <c r="AG845" s="658"/>
      <c r="AH845" s="720" t="s">
        <v>521</v>
      </c>
      <c r="AI845" s="720"/>
      <c r="AJ845" s="720"/>
      <c r="AK845" s="720"/>
      <c r="AL845" s="720" t="s">
        <v>521</v>
      </c>
      <c r="AM845" s="720"/>
      <c r="AN845" s="720"/>
      <c r="AO845" s="720"/>
      <c r="AP845" s="203" t="s">
        <v>521</v>
      </c>
      <c r="AQ845" s="203"/>
      <c r="AR845" s="203"/>
      <c r="AS845" s="203"/>
      <c r="AT845" s="203"/>
      <c r="AU845" s="203"/>
      <c r="AV845" s="203"/>
      <c r="AW845" s="203"/>
      <c r="AX845" s="203"/>
    </row>
    <row r="846" spans="1:51" ht="30" customHeight="1">
      <c r="A846" s="66">
        <v>2</v>
      </c>
      <c r="B846" s="66">
        <v>1</v>
      </c>
      <c r="C846" s="165" t="s">
        <v>569</v>
      </c>
      <c r="D846" s="165"/>
      <c r="E846" s="165"/>
      <c r="F846" s="165"/>
      <c r="G846" s="165"/>
      <c r="H846" s="165"/>
      <c r="I846" s="165"/>
      <c r="J846" s="380">
        <v>7180001033322</v>
      </c>
      <c r="K846" s="380"/>
      <c r="L846" s="380"/>
      <c r="M846" s="380"/>
      <c r="N846" s="380"/>
      <c r="O846" s="380"/>
      <c r="P846" s="443" t="s">
        <v>450</v>
      </c>
      <c r="Q846" s="443"/>
      <c r="R846" s="443"/>
      <c r="S846" s="443"/>
      <c r="T846" s="443"/>
      <c r="U846" s="443"/>
      <c r="V846" s="443"/>
      <c r="W846" s="443"/>
      <c r="X846" s="443"/>
      <c r="Y846" s="529">
        <v>98.3</v>
      </c>
      <c r="Z846" s="552"/>
      <c r="AA846" s="552"/>
      <c r="AB846" s="614"/>
      <c r="AC846" s="636" t="s">
        <v>494</v>
      </c>
      <c r="AD846" s="658"/>
      <c r="AE846" s="658"/>
      <c r="AF846" s="658"/>
      <c r="AG846" s="658"/>
      <c r="AH846" s="720" t="s">
        <v>521</v>
      </c>
      <c r="AI846" s="720"/>
      <c r="AJ846" s="720"/>
      <c r="AK846" s="720"/>
      <c r="AL846" s="720" t="s">
        <v>521</v>
      </c>
      <c r="AM846" s="720"/>
      <c r="AN846" s="720"/>
      <c r="AO846" s="720"/>
      <c r="AP846" s="203" t="s">
        <v>521</v>
      </c>
      <c r="AQ846" s="203"/>
      <c r="AR846" s="203"/>
      <c r="AS846" s="203"/>
      <c r="AT846" s="203"/>
      <c r="AU846" s="203"/>
      <c r="AV846" s="203"/>
      <c r="AW846" s="203"/>
      <c r="AX846" s="203"/>
      <c r="AY846">
        <f>COUNTA($C$846)</f>
        <v>1</v>
      </c>
    </row>
    <row r="847" spans="1:51" ht="30" customHeight="1">
      <c r="A847" s="66">
        <v>3</v>
      </c>
      <c r="B847" s="66">
        <v>1</v>
      </c>
      <c r="C847" s="165" t="s">
        <v>748</v>
      </c>
      <c r="D847" s="165"/>
      <c r="E847" s="165"/>
      <c r="F847" s="165"/>
      <c r="G847" s="165"/>
      <c r="H847" s="165"/>
      <c r="I847" s="165"/>
      <c r="J847" s="380" t="s">
        <v>521</v>
      </c>
      <c r="K847" s="380"/>
      <c r="L847" s="380"/>
      <c r="M847" s="380"/>
      <c r="N847" s="380"/>
      <c r="O847" s="380"/>
      <c r="P847" s="443" t="s">
        <v>450</v>
      </c>
      <c r="Q847" s="443"/>
      <c r="R847" s="443"/>
      <c r="S847" s="443"/>
      <c r="T847" s="443"/>
      <c r="U847" s="443"/>
      <c r="V847" s="443"/>
      <c r="W847" s="443"/>
      <c r="X847" s="443"/>
      <c r="Y847" s="529">
        <v>70</v>
      </c>
      <c r="Z847" s="552"/>
      <c r="AA847" s="552"/>
      <c r="AB847" s="614"/>
      <c r="AC847" s="636" t="s">
        <v>494</v>
      </c>
      <c r="AD847" s="658"/>
      <c r="AE847" s="658"/>
      <c r="AF847" s="658"/>
      <c r="AG847" s="658"/>
      <c r="AH847" s="721" t="s">
        <v>521</v>
      </c>
      <c r="AI847" s="721"/>
      <c r="AJ847" s="721"/>
      <c r="AK847" s="721"/>
      <c r="AL847" s="721" t="s">
        <v>521</v>
      </c>
      <c r="AM847" s="721"/>
      <c r="AN847" s="721"/>
      <c r="AO847" s="721"/>
      <c r="AP847" s="203" t="s">
        <v>521</v>
      </c>
      <c r="AQ847" s="203"/>
      <c r="AR847" s="203"/>
      <c r="AS847" s="203"/>
      <c r="AT847" s="203"/>
      <c r="AU847" s="203"/>
      <c r="AV847" s="203"/>
      <c r="AW847" s="203"/>
      <c r="AX847" s="203"/>
      <c r="AY847">
        <f>COUNTA($C$847)</f>
        <v>1</v>
      </c>
    </row>
    <row r="848" spans="1:51" ht="30" customHeight="1">
      <c r="A848" s="66">
        <v>4</v>
      </c>
      <c r="B848" s="66">
        <v>1</v>
      </c>
      <c r="C848" s="165" t="s">
        <v>156</v>
      </c>
      <c r="D848" s="165"/>
      <c r="E848" s="165"/>
      <c r="F848" s="165"/>
      <c r="G848" s="165"/>
      <c r="H848" s="165"/>
      <c r="I848" s="165"/>
      <c r="J848" s="380">
        <v>7120001059620</v>
      </c>
      <c r="K848" s="380"/>
      <c r="L848" s="380"/>
      <c r="M848" s="380"/>
      <c r="N848" s="380"/>
      <c r="O848" s="380"/>
      <c r="P848" s="443" t="s">
        <v>450</v>
      </c>
      <c r="Q848" s="443"/>
      <c r="R848" s="443"/>
      <c r="S848" s="443"/>
      <c r="T848" s="443"/>
      <c r="U848" s="443"/>
      <c r="V848" s="443"/>
      <c r="W848" s="443"/>
      <c r="X848" s="443"/>
      <c r="Y848" s="529">
        <v>52.4</v>
      </c>
      <c r="Z848" s="552"/>
      <c r="AA848" s="552"/>
      <c r="AB848" s="614"/>
      <c r="AC848" s="636" t="s">
        <v>494</v>
      </c>
      <c r="AD848" s="658"/>
      <c r="AE848" s="658"/>
      <c r="AF848" s="658"/>
      <c r="AG848" s="658"/>
      <c r="AH848" s="720" t="s">
        <v>521</v>
      </c>
      <c r="AI848" s="720"/>
      <c r="AJ848" s="720"/>
      <c r="AK848" s="720"/>
      <c r="AL848" s="720" t="s">
        <v>521</v>
      </c>
      <c r="AM848" s="720"/>
      <c r="AN848" s="720"/>
      <c r="AO848" s="720"/>
      <c r="AP848" s="203" t="s">
        <v>521</v>
      </c>
      <c r="AQ848" s="203"/>
      <c r="AR848" s="203"/>
      <c r="AS848" s="203"/>
      <c r="AT848" s="203"/>
      <c r="AU848" s="203"/>
      <c r="AV848" s="203"/>
      <c r="AW848" s="203"/>
      <c r="AX848" s="203"/>
      <c r="AY848">
        <f>COUNTA($C$848)</f>
        <v>1</v>
      </c>
    </row>
    <row r="849" spans="1:51" ht="30" customHeight="1">
      <c r="A849" s="66">
        <v>5</v>
      </c>
      <c r="B849" s="66">
        <v>1</v>
      </c>
      <c r="C849" s="165" t="s">
        <v>687</v>
      </c>
      <c r="D849" s="165"/>
      <c r="E849" s="165"/>
      <c r="F849" s="165"/>
      <c r="G849" s="165"/>
      <c r="H849" s="165"/>
      <c r="I849" s="165"/>
      <c r="J849" s="380">
        <v>5180001036236</v>
      </c>
      <c r="K849" s="380"/>
      <c r="L849" s="380"/>
      <c r="M849" s="380"/>
      <c r="N849" s="380"/>
      <c r="O849" s="380"/>
      <c r="P849" s="443" t="s">
        <v>450</v>
      </c>
      <c r="Q849" s="443"/>
      <c r="R849" s="443"/>
      <c r="S849" s="443"/>
      <c r="T849" s="443"/>
      <c r="U849" s="443"/>
      <c r="V849" s="443"/>
      <c r="W849" s="443"/>
      <c r="X849" s="443"/>
      <c r="Y849" s="529">
        <v>41</v>
      </c>
      <c r="Z849" s="552"/>
      <c r="AA849" s="552"/>
      <c r="AB849" s="614"/>
      <c r="AC849" s="636" t="s">
        <v>494</v>
      </c>
      <c r="AD849" s="658"/>
      <c r="AE849" s="658"/>
      <c r="AF849" s="658"/>
      <c r="AG849" s="658"/>
      <c r="AH849" s="720" t="s">
        <v>521</v>
      </c>
      <c r="AI849" s="720"/>
      <c r="AJ849" s="720"/>
      <c r="AK849" s="720"/>
      <c r="AL849" s="720" t="s">
        <v>521</v>
      </c>
      <c r="AM849" s="720"/>
      <c r="AN849" s="720"/>
      <c r="AO849" s="720"/>
      <c r="AP849" s="203" t="s">
        <v>521</v>
      </c>
      <c r="AQ849" s="203"/>
      <c r="AR849" s="203"/>
      <c r="AS849" s="203"/>
      <c r="AT849" s="203"/>
      <c r="AU849" s="203"/>
      <c r="AV849" s="203"/>
      <c r="AW849" s="203"/>
      <c r="AX849" s="203"/>
      <c r="AY849">
        <f>COUNTA($C$849)</f>
        <v>1</v>
      </c>
    </row>
    <row r="850" spans="1:51" ht="30" customHeight="1">
      <c r="A850" s="66">
        <v>6</v>
      </c>
      <c r="B850" s="66">
        <v>1</v>
      </c>
      <c r="C850" s="165" t="s">
        <v>185</v>
      </c>
      <c r="D850" s="165"/>
      <c r="E850" s="165"/>
      <c r="F850" s="165"/>
      <c r="G850" s="165"/>
      <c r="H850" s="165"/>
      <c r="I850" s="165"/>
      <c r="J850" s="380">
        <v>4290001009990</v>
      </c>
      <c r="K850" s="380"/>
      <c r="L850" s="380"/>
      <c r="M850" s="380"/>
      <c r="N850" s="380"/>
      <c r="O850" s="380"/>
      <c r="P850" s="443" t="s">
        <v>450</v>
      </c>
      <c r="Q850" s="443"/>
      <c r="R850" s="443"/>
      <c r="S850" s="443"/>
      <c r="T850" s="443"/>
      <c r="U850" s="443"/>
      <c r="V850" s="443"/>
      <c r="W850" s="443"/>
      <c r="X850" s="443"/>
      <c r="Y850" s="529">
        <v>29</v>
      </c>
      <c r="Z850" s="552"/>
      <c r="AA850" s="552"/>
      <c r="AB850" s="614"/>
      <c r="AC850" s="636" t="s">
        <v>494</v>
      </c>
      <c r="AD850" s="658"/>
      <c r="AE850" s="658"/>
      <c r="AF850" s="658"/>
      <c r="AG850" s="658"/>
      <c r="AH850" s="721" t="s">
        <v>521</v>
      </c>
      <c r="AI850" s="721"/>
      <c r="AJ850" s="721"/>
      <c r="AK850" s="721"/>
      <c r="AL850" s="721" t="s">
        <v>521</v>
      </c>
      <c r="AM850" s="721"/>
      <c r="AN850" s="721"/>
      <c r="AO850" s="721"/>
      <c r="AP850" s="203" t="s">
        <v>521</v>
      </c>
      <c r="AQ850" s="203"/>
      <c r="AR850" s="203"/>
      <c r="AS850" s="203"/>
      <c r="AT850" s="203"/>
      <c r="AU850" s="203"/>
      <c r="AV850" s="203"/>
      <c r="AW850" s="203"/>
      <c r="AX850" s="203"/>
      <c r="AY850">
        <f>COUNTA($C$850)</f>
        <v>1</v>
      </c>
    </row>
    <row r="851" spans="1:51" ht="30" customHeight="1">
      <c r="A851" s="66">
        <v>7</v>
      </c>
      <c r="B851" s="66">
        <v>1</v>
      </c>
      <c r="C851" s="165" t="s">
        <v>589</v>
      </c>
      <c r="D851" s="165"/>
      <c r="E851" s="165"/>
      <c r="F851" s="165"/>
      <c r="G851" s="165"/>
      <c r="H851" s="165"/>
      <c r="I851" s="165"/>
      <c r="J851" s="380">
        <v>7140001060881</v>
      </c>
      <c r="K851" s="380"/>
      <c r="L851" s="380"/>
      <c r="M851" s="380"/>
      <c r="N851" s="380"/>
      <c r="O851" s="380"/>
      <c r="P851" s="443" t="s">
        <v>450</v>
      </c>
      <c r="Q851" s="443"/>
      <c r="R851" s="443"/>
      <c r="S851" s="443"/>
      <c r="T851" s="443"/>
      <c r="U851" s="443"/>
      <c r="V851" s="443"/>
      <c r="W851" s="443"/>
      <c r="X851" s="443"/>
      <c r="Y851" s="529">
        <v>18</v>
      </c>
      <c r="Z851" s="552"/>
      <c r="AA851" s="552"/>
      <c r="AB851" s="614"/>
      <c r="AC851" s="636" t="s">
        <v>494</v>
      </c>
      <c r="AD851" s="658"/>
      <c r="AE851" s="658"/>
      <c r="AF851" s="658"/>
      <c r="AG851" s="658"/>
      <c r="AH851" s="720" t="s">
        <v>521</v>
      </c>
      <c r="AI851" s="720"/>
      <c r="AJ851" s="720"/>
      <c r="AK851" s="720"/>
      <c r="AL851" s="720" t="s">
        <v>521</v>
      </c>
      <c r="AM851" s="720"/>
      <c r="AN851" s="720"/>
      <c r="AO851" s="720"/>
      <c r="AP851" s="203" t="s">
        <v>521</v>
      </c>
      <c r="AQ851" s="203"/>
      <c r="AR851" s="203"/>
      <c r="AS851" s="203"/>
      <c r="AT851" s="203"/>
      <c r="AU851" s="203"/>
      <c r="AV851" s="203"/>
      <c r="AW851" s="203"/>
      <c r="AX851" s="203"/>
      <c r="AY851">
        <f>COUNTA($C$851)</f>
        <v>1</v>
      </c>
    </row>
    <row r="852" spans="1:51" ht="30" customHeight="1">
      <c r="A852" s="66">
        <v>8</v>
      </c>
      <c r="B852" s="66">
        <v>1</v>
      </c>
      <c r="C852" s="165" t="s">
        <v>750</v>
      </c>
      <c r="D852" s="165"/>
      <c r="E852" s="165"/>
      <c r="F852" s="165"/>
      <c r="G852" s="165"/>
      <c r="H852" s="165"/>
      <c r="I852" s="165"/>
      <c r="J852" s="380">
        <v>5130001019443</v>
      </c>
      <c r="K852" s="380"/>
      <c r="L852" s="380"/>
      <c r="M852" s="380"/>
      <c r="N852" s="380"/>
      <c r="O852" s="380"/>
      <c r="P852" s="443" t="s">
        <v>450</v>
      </c>
      <c r="Q852" s="443"/>
      <c r="R852" s="443"/>
      <c r="S852" s="443"/>
      <c r="T852" s="443"/>
      <c r="U852" s="443"/>
      <c r="V852" s="443"/>
      <c r="W852" s="443"/>
      <c r="X852" s="443"/>
      <c r="Y852" s="529">
        <v>16.100000000000001</v>
      </c>
      <c r="Z852" s="552"/>
      <c r="AA852" s="552"/>
      <c r="AB852" s="614"/>
      <c r="AC852" s="636" t="s">
        <v>494</v>
      </c>
      <c r="AD852" s="658"/>
      <c r="AE852" s="658"/>
      <c r="AF852" s="658"/>
      <c r="AG852" s="658"/>
      <c r="AH852" s="720" t="s">
        <v>521</v>
      </c>
      <c r="AI852" s="720"/>
      <c r="AJ852" s="720"/>
      <c r="AK852" s="720"/>
      <c r="AL852" s="720" t="s">
        <v>521</v>
      </c>
      <c r="AM852" s="720"/>
      <c r="AN852" s="720"/>
      <c r="AO852" s="720"/>
      <c r="AP852" s="203" t="s">
        <v>521</v>
      </c>
      <c r="AQ852" s="203"/>
      <c r="AR852" s="203"/>
      <c r="AS852" s="203"/>
      <c r="AT852" s="203"/>
      <c r="AU852" s="203"/>
      <c r="AV852" s="203"/>
      <c r="AW852" s="203"/>
      <c r="AX852" s="203"/>
      <c r="AY852">
        <f>COUNTA($C$852)</f>
        <v>1</v>
      </c>
    </row>
    <row r="853" spans="1:51" ht="30" customHeight="1">
      <c r="A853" s="66">
        <v>9</v>
      </c>
      <c r="B853" s="66">
        <v>1</v>
      </c>
      <c r="C853" s="165" t="s">
        <v>749</v>
      </c>
      <c r="D853" s="165"/>
      <c r="E853" s="165"/>
      <c r="F853" s="165"/>
      <c r="G853" s="165"/>
      <c r="H853" s="165"/>
      <c r="I853" s="165"/>
      <c r="J853" s="380">
        <v>3140001023710</v>
      </c>
      <c r="K853" s="380"/>
      <c r="L853" s="380"/>
      <c r="M853" s="380"/>
      <c r="N853" s="380"/>
      <c r="O853" s="380"/>
      <c r="P853" s="443" t="s">
        <v>450</v>
      </c>
      <c r="Q853" s="443"/>
      <c r="R853" s="443"/>
      <c r="S853" s="443"/>
      <c r="T853" s="443"/>
      <c r="U853" s="443"/>
      <c r="V853" s="443"/>
      <c r="W853" s="443"/>
      <c r="X853" s="443"/>
      <c r="Y853" s="529">
        <v>10</v>
      </c>
      <c r="Z853" s="552"/>
      <c r="AA853" s="552"/>
      <c r="AB853" s="614"/>
      <c r="AC853" s="636" t="s">
        <v>494</v>
      </c>
      <c r="AD853" s="658"/>
      <c r="AE853" s="658"/>
      <c r="AF853" s="658"/>
      <c r="AG853" s="658"/>
      <c r="AH853" s="721" t="s">
        <v>521</v>
      </c>
      <c r="AI853" s="721"/>
      <c r="AJ853" s="721"/>
      <c r="AK853" s="721"/>
      <c r="AL853" s="721" t="s">
        <v>521</v>
      </c>
      <c r="AM853" s="721"/>
      <c r="AN853" s="721"/>
      <c r="AO853" s="721"/>
      <c r="AP853" s="203" t="s">
        <v>521</v>
      </c>
      <c r="AQ853" s="203"/>
      <c r="AR853" s="203"/>
      <c r="AS853" s="203"/>
      <c r="AT853" s="203"/>
      <c r="AU853" s="203"/>
      <c r="AV853" s="203"/>
      <c r="AW853" s="203"/>
      <c r="AX853" s="203"/>
      <c r="AY853">
        <f>COUNTA($C$853)</f>
        <v>1</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636"/>
      <c r="AD854" s="658"/>
      <c r="AE854" s="658"/>
      <c r="AF854" s="658"/>
      <c r="AG854" s="658"/>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636"/>
      <c r="AD855" s="658"/>
      <c r="AE855" s="658"/>
      <c r="AF855" s="658"/>
      <c r="AG855" s="658"/>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636"/>
      <c r="AD856" s="658"/>
      <c r="AE856" s="658"/>
      <c r="AF856" s="658"/>
      <c r="AG856" s="658"/>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636"/>
      <c r="AD857" s="658"/>
      <c r="AE857" s="658"/>
      <c r="AF857" s="658"/>
      <c r="AG857" s="658"/>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636"/>
      <c r="AD858" s="658"/>
      <c r="AE858" s="658"/>
      <c r="AF858" s="658"/>
      <c r="AG858" s="658"/>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4"/>
      <c r="AC859" s="636"/>
      <c r="AD859" s="658"/>
      <c r="AE859" s="658"/>
      <c r="AF859" s="658"/>
      <c r="AG859" s="658"/>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4"/>
      <c r="AC860" s="636"/>
      <c r="AD860" s="658"/>
      <c r="AE860" s="658"/>
      <c r="AF860" s="658"/>
      <c r="AG860" s="658"/>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4"/>
      <c r="AC861" s="636"/>
      <c r="AD861" s="658"/>
      <c r="AE861" s="658"/>
      <c r="AF861" s="658"/>
      <c r="AG861" s="658"/>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636"/>
      <c r="AD862" s="658"/>
      <c r="AE862" s="658"/>
      <c r="AF862" s="658"/>
      <c r="AG862" s="658"/>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636"/>
      <c r="AD863" s="658"/>
      <c r="AE863" s="658"/>
      <c r="AF863" s="658"/>
      <c r="AG863" s="658"/>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636"/>
      <c r="AD864" s="658"/>
      <c r="AE864" s="658"/>
      <c r="AF864" s="658"/>
      <c r="AG864" s="658"/>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636"/>
      <c r="AD865" s="658"/>
      <c r="AE865" s="658"/>
      <c r="AF865" s="658"/>
      <c r="AG865" s="658"/>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636"/>
      <c r="AD866" s="658"/>
      <c r="AE866" s="658"/>
      <c r="AF866" s="658"/>
      <c r="AG866" s="658"/>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636"/>
      <c r="AD867" s="658"/>
      <c r="AE867" s="658"/>
      <c r="AF867" s="658"/>
      <c r="AG867" s="658"/>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636"/>
      <c r="AD868" s="658"/>
      <c r="AE868" s="658"/>
      <c r="AF868" s="658"/>
      <c r="AG868" s="658"/>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636"/>
      <c r="AD869" s="658"/>
      <c r="AE869" s="658"/>
      <c r="AF869" s="658"/>
      <c r="AG869" s="658"/>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636"/>
      <c r="AD870" s="658"/>
      <c r="AE870" s="658"/>
      <c r="AF870" s="658"/>
      <c r="AG870" s="658"/>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636"/>
      <c r="AD871" s="658"/>
      <c r="AE871" s="658"/>
      <c r="AF871" s="658"/>
      <c r="AG871" s="658"/>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636"/>
      <c r="AD872" s="658"/>
      <c r="AE872" s="658"/>
      <c r="AF872" s="658"/>
      <c r="AG872" s="658"/>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636"/>
      <c r="AD873" s="658"/>
      <c r="AE873" s="658"/>
      <c r="AF873" s="658"/>
      <c r="AG873" s="658"/>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636"/>
      <c r="AD874" s="658"/>
      <c r="AE874" s="658"/>
      <c r="AF874" s="658"/>
      <c r="AG874" s="658"/>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320</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91</v>
      </c>
      <c r="D877" s="65"/>
      <c r="E877" s="65"/>
      <c r="F877" s="65"/>
      <c r="G877" s="65"/>
      <c r="H877" s="65"/>
      <c r="I877" s="65"/>
      <c r="J877" s="166" t="s">
        <v>95</v>
      </c>
      <c r="K877" s="60"/>
      <c r="L877" s="60"/>
      <c r="M877" s="60"/>
      <c r="N877" s="60"/>
      <c r="O877" s="60"/>
      <c r="P877" s="65" t="s">
        <v>22</v>
      </c>
      <c r="Q877" s="65"/>
      <c r="R877" s="65"/>
      <c r="S877" s="65"/>
      <c r="T877" s="65"/>
      <c r="U877" s="65"/>
      <c r="V877" s="65"/>
      <c r="W877" s="65"/>
      <c r="X877" s="65"/>
      <c r="Y877" s="446" t="s">
        <v>441</v>
      </c>
      <c r="Z877" s="446"/>
      <c r="AA877" s="446"/>
      <c r="AB877" s="446"/>
      <c r="AC877" s="166" t="s">
        <v>367</v>
      </c>
      <c r="AD877" s="166"/>
      <c r="AE877" s="166"/>
      <c r="AF877" s="166"/>
      <c r="AG877" s="166"/>
      <c r="AH877" s="446" t="s">
        <v>496</v>
      </c>
      <c r="AI877" s="65"/>
      <c r="AJ877" s="65"/>
      <c r="AK877" s="65"/>
      <c r="AL877" s="65" t="s">
        <v>21</v>
      </c>
      <c r="AM877" s="65"/>
      <c r="AN877" s="65"/>
      <c r="AO877" s="581"/>
      <c r="AP877" s="166" t="s">
        <v>445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4"/>
      <c r="AC878" s="636"/>
      <c r="AD878" s="658"/>
      <c r="AE878" s="658"/>
      <c r="AF878" s="658"/>
      <c r="AG878" s="658"/>
      <c r="AH878" s="720"/>
      <c r="AI878" s="720"/>
      <c r="AJ878" s="720"/>
      <c r="AK878" s="720"/>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4"/>
      <c r="AC879" s="636"/>
      <c r="AD879" s="658"/>
      <c r="AE879" s="658"/>
      <c r="AF879" s="658"/>
      <c r="AG879" s="658"/>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4"/>
      <c r="AC880" s="636"/>
      <c r="AD880" s="658"/>
      <c r="AE880" s="658"/>
      <c r="AF880" s="658"/>
      <c r="AG880" s="658"/>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4"/>
      <c r="AC881" s="636"/>
      <c r="AD881" s="658"/>
      <c r="AE881" s="658"/>
      <c r="AF881" s="658"/>
      <c r="AG881" s="658"/>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4"/>
      <c r="AC882" s="636"/>
      <c r="AD882" s="658"/>
      <c r="AE882" s="658"/>
      <c r="AF882" s="658"/>
      <c r="AG882" s="658"/>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4"/>
      <c r="AC883" s="636"/>
      <c r="AD883" s="658"/>
      <c r="AE883" s="658"/>
      <c r="AF883" s="658"/>
      <c r="AG883" s="658"/>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4"/>
      <c r="AC884" s="636"/>
      <c r="AD884" s="658"/>
      <c r="AE884" s="658"/>
      <c r="AF884" s="658"/>
      <c r="AG884" s="658"/>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4"/>
      <c r="AC885" s="636"/>
      <c r="AD885" s="658"/>
      <c r="AE885" s="658"/>
      <c r="AF885" s="658"/>
      <c r="AG885" s="658"/>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4"/>
      <c r="AC886" s="636"/>
      <c r="AD886" s="658"/>
      <c r="AE886" s="658"/>
      <c r="AF886" s="658"/>
      <c r="AG886" s="658"/>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4"/>
      <c r="AC887" s="636"/>
      <c r="AD887" s="658"/>
      <c r="AE887" s="658"/>
      <c r="AF887" s="658"/>
      <c r="AG887" s="658"/>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636"/>
      <c r="AD888" s="658"/>
      <c r="AE888" s="658"/>
      <c r="AF888" s="658"/>
      <c r="AG888" s="658"/>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636"/>
      <c r="AD889" s="658"/>
      <c r="AE889" s="658"/>
      <c r="AF889" s="658"/>
      <c r="AG889" s="658"/>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636"/>
      <c r="AD890" s="658"/>
      <c r="AE890" s="658"/>
      <c r="AF890" s="658"/>
      <c r="AG890" s="658"/>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636"/>
      <c r="AD891" s="658"/>
      <c r="AE891" s="658"/>
      <c r="AF891" s="658"/>
      <c r="AG891" s="658"/>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4"/>
      <c r="AC892" s="636"/>
      <c r="AD892" s="658"/>
      <c r="AE892" s="658"/>
      <c r="AF892" s="658"/>
      <c r="AG892" s="658"/>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4"/>
      <c r="AC893" s="636"/>
      <c r="AD893" s="658"/>
      <c r="AE893" s="658"/>
      <c r="AF893" s="658"/>
      <c r="AG893" s="658"/>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4"/>
      <c r="AC894" s="636"/>
      <c r="AD894" s="658"/>
      <c r="AE894" s="658"/>
      <c r="AF894" s="658"/>
      <c r="AG894" s="658"/>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636"/>
      <c r="AD895" s="658"/>
      <c r="AE895" s="658"/>
      <c r="AF895" s="658"/>
      <c r="AG895" s="658"/>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636"/>
      <c r="AD896" s="658"/>
      <c r="AE896" s="658"/>
      <c r="AF896" s="658"/>
      <c r="AG896" s="658"/>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636"/>
      <c r="AD897" s="658"/>
      <c r="AE897" s="658"/>
      <c r="AF897" s="658"/>
      <c r="AG897" s="658"/>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636"/>
      <c r="AD898" s="658"/>
      <c r="AE898" s="658"/>
      <c r="AF898" s="658"/>
      <c r="AG898" s="658"/>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636"/>
      <c r="AD899" s="658"/>
      <c r="AE899" s="658"/>
      <c r="AF899" s="658"/>
      <c r="AG899" s="658"/>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636"/>
      <c r="AD900" s="658"/>
      <c r="AE900" s="658"/>
      <c r="AF900" s="658"/>
      <c r="AG900" s="658"/>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636"/>
      <c r="AD901" s="658"/>
      <c r="AE901" s="658"/>
      <c r="AF901" s="658"/>
      <c r="AG901" s="658"/>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636"/>
      <c r="AD902" s="658"/>
      <c r="AE902" s="658"/>
      <c r="AF902" s="658"/>
      <c r="AG902" s="658"/>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636"/>
      <c r="AD903" s="658"/>
      <c r="AE903" s="658"/>
      <c r="AF903" s="658"/>
      <c r="AG903" s="658"/>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636"/>
      <c r="AD904" s="658"/>
      <c r="AE904" s="658"/>
      <c r="AF904" s="658"/>
      <c r="AG904" s="658"/>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636"/>
      <c r="AD905" s="658"/>
      <c r="AE905" s="658"/>
      <c r="AF905" s="658"/>
      <c r="AG905" s="658"/>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636"/>
      <c r="AD906" s="658"/>
      <c r="AE906" s="658"/>
      <c r="AF906" s="658"/>
      <c r="AG906" s="658"/>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636"/>
      <c r="AD907" s="658"/>
      <c r="AE907" s="658"/>
      <c r="AF907" s="658"/>
      <c r="AG907" s="658"/>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469</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91</v>
      </c>
      <c r="D910" s="65"/>
      <c r="E910" s="65"/>
      <c r="F910" s="65"/>
      <c r="G910" s="65"/>
      <c r="H910" s="65"/>
      <c r="I910" s="65"/>
      <c r="J910" s="166" t="s">
        <v>95</v>
      </c>
      <c r="K910" s="60"/>
      <c r="L910" s="60"/>
      <c r="M910" s="60"/>
      <c r="N910" s="60"/>
      <c r="O910" s="60"/>
      <c r="P910" s="65" t="s">
        <v>22</v>
      </c>
      <c r="Q910" s="65"/>
      <c r="R910" s="65"/>
      <c r="S910" s="65"/>
      <c r="T910" s="65"/>
      <c r="U910" s="65"/>
      <c r="V910" s="65"/>
      <c r="W910" s="65"/>
      <c r="X910" s="65"/>
      <c r="Y910" s="446" t="s">
        <v>441</v>
      </c>
      <c r="Z910" s="446"/>
      <c r="AA910" s="446"/>
      <c r="AB910" s="446"/>
      <c r="AC910" s="166" t="s">
        <v>367</v>
      </c>
      <c r="AD910" s="166"/>
      <c r="AE910" s="166"/>
      <c r="AF910" s="166"/>
      <c r="AG910" s="166"/>
      <c r="AH910" s="446" t="s">
        <v>496</v>
      </c>
      <c r="AI910" s="65"/>
      <c r="AJ910" s="65"/>
      <c r="AK910" s="65"/>
      <c r="AL910" s="65" t="s">
        <v>21</v>
      </c>
      <c r="AM910" s="65"/>
      <c r="AN910" s="65"/>
      <c r="AO910" s="581"/>
      <c r="AP910" s="166" t="s">
        <v>445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4"/>
      <c r="AC911" s="636"/>
      <c r="AD911" s="658"/>
      <c r="AE911" s="658"/>
      <c r="AF911" s="658"/>
      <c r="AG911" s="658"/>
      <c r="AH911" s="720"/>
      <c r="AI911" s="720"/>
      <c r="AJ911" s="720"/>
      <c r="AK911" s="720"/>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4"/>
      <c r="AC912" s="636"/>
      <c r="AD912" s="658"/>
      <c r="AE912" s="658"/>
      <c r="AF912" s="658"/>
      <c r="AG912" s="658"/>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4"/>
      <c r="AC913" s="636"/>
      <c r="AD913" s="658"/>
      <c r="AE913" s="658"/>
      <c r="AF913" s="658"/>
      <c r="AG913" s="658"/>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4"/>
      <c r="AC914" s="636"/>
      <c r="AD914" s="658"/>
      <c r="AE914" s="658"/>
      <c r="AF914" s="658"/>
      <c r="AG914" s="658"/>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4"/>
      <c r="AC915" s="636"/>
      <c r="AD915" s="658"/>
      <c r="AE915" s="658"/>
      <c r="AF915" s="658"/>
      <c r="AG915" s="658"/>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4"/>
      <c r="AC916" s="636"/>
      <c r="AD916" s="658"/>
      <c r="AE916" s="658"/>
      <c r="AF916" s="658"/>
      <c r="AG916" s="658"/>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4"/>
      <c r="AC917" s="636"/>
      <c r="AD917" s="658"/>
      <c r="AE917" s="658"/>
      <c r="AF917" s="658"/>
      <c r="AG917" s="658"/>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4"/>
      <c r="AC918" s="636"/>
      <c r="AD918" s="658"/>
      <c r="AE918" s="658"/>
      <c r="AF918" s="658"/>
      <c r="AG918" s="658"/>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4"/>
      <c r="AC919" s="636"/>
      <c r="AD919" s="658"/>
      <c r="AE919" s="658"/>
      <c r="AF919" s="658"/>
      <c r="AG919" s="658"/>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4"/>
      <c r="AC920" s="636"/>
      <c r="AD920" s="658"/>
      <c r="AE920" s="658"/>
      <c r="AF920" s="658"/>
      <c r="AG920" s="658"/>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636"/>
      <c r="AD921" s="658"/>
      <c r="AE921" s="658"/>
      <c r="AF921" s="658"/>
      <c r="AG921" s="658"/>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636"/>
      <c r="AD922" s="658"/>
      <c r="AE922" s="658"/>
      <c r="AF922" s="658"/>
      <c r="AG922" s="658"/>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636"/>
      <c r="AD923" s="658"/>
      <c r="AE923" s="658"/>
      <c r="AF923" s="658"/>
      <c r="AG923" s="658"/>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636"/>
      <c r="AD924" s="658"/>
      <c r="AE924" s="658"/>
      <c r="AF924" s="658"/>
      <c r="AG924" s="658"/>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4"/>
      <c r="AC925" s="636"/>
      <c r="AD925" s="658"/>
      <c r="AE925" s="658"/>
      <c r="AF925" s="658"/>
      <c r="AG925" s="658"/>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4"/>
      <c r="AC926" s="636"/>
      <c r="AD926" s="658"/>
      <c r="AE926" s="658"/>
      <c r="AF926" s="658"/>
      <c r="AG926" s="658"/>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4"/>
      <c r="AC927" s="636"/>
      <c r="AD927" s="658"/>
      <c r="AE927" s="658"/>
      <c r="AF927" s="658"/>
      <c r="AG927" s="658"/>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636"/>
      <c r="AD928" s="658"/>
      <c r="AE928" s="658"/>
      <c r="AF928" s="658"/>
      <c r="AG928" s="658"/>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636"/>
      <c r="AD929" s="658"/>
      <c r="AE929" s="658"/>
      <c r="AF929" s="658"/>
      <c r="AG929" s="658"/>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636"/>
      <c r="AD930" s="658"/>
      <c r="AE930" s="658"/>
      <c r="AF930" s="658"/>
      <c r="AG930" s="658"/>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636"/>
      <c r="AD931" s="658"/>
      <c r="AE931" s="658"/>
      <c r="AF931" s="658"/>
      <c r="AG931" s="658"/>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636"/>
      <c r="AD932" s="658"/>
      <c r="AE932" s="658"/>
      <c r="AF932" s="658"/>
      <c r="AG932" s="658"/>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636"/>
      <c r="AD933" s="658"/>
      <c r="AE933" s="658"/>
      <c r="AF933" s="658"/>
      <c r="AG933" s="658"/>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636"/>
      <c r="AD934" s="658"/>
      <c r="AE934" s="658"/>
      <c r="AF934" s="658"/>
      <c r="AG934" s="658"/>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636"/>
      <c r="AD935" s="658"/>
      <c r="AE935" s="658"/>
      <c r="AF935" s="658"/>
      <c r="AG935" s="658"/>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636"/>
      <c r="AD936" s="658"/>
      <c r="AE936" s="658"/>
      <c r="AF936" s="658"/>
      <c r="AG936" s="658"/>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636"/>
      <c r="AD937" s="658"/>
      <c r="AE937" s="658"/>
      <c r="AF937" s="658"/>
      <c r="AG937" s="658"/>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636"/>
      <c r="AD938" s="658"/>
      <c r="AE938" s="658"/>
      <c r="AF938" s="658"/>
      <c r="AG938" s="658"/>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636"/>
      <c r="AD939" s="658"/>
      <c r="AE939" s="658"/>
      <c r="AF939" s="658"/>
      <c r="AG939" s="658"/>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636"/>
      <c r="AD940" s="658"/>
      <c r="AE940" s="658"/>
      <c r="AF940" s="658"/>
      <c r="AG940" s="658"/>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91</v>
      </c>
      <c r="D943" s="65"/>
      <c r="E943" s="65"/>
      <c r="F943" s="65"/>
      <c r="G943" s="65"/>
      <c r="H943" s="65"/>
      <c r="I943" s="65"/>
      <c r="J943" s="166" t="s">
        <v>95</v>
      </c>
      <c r="K943" s="60"/>
      <c r="L943" s="60"/>
      <c r="M943" s="60"/>
      <c r="N943" s="60"/>
      <c r="O943" s="60"/>
      <c r="P943" s="65" t="s">
        <v>22</v>
      </c>
      <c r="Q943" s="65"/>
      <c r="R943" s="65"/>
      <c r="S943" s="65"/>
      <c r="T943" s="65"/>
      <c r="U943" s="65"/>
      <c r="V943" s="65"/>
      <c r="W943" s="65"/>
      <c r="X943" s="65"/>
      <c r="Y943" s="446" t="s">
        <v>441</v>
      </c>
      <c r="Z943" s="446"/>
      <c r="AA943" s="446"/>
      <c r="AB943" s="446"/>
      <c r="AC943" s="166" t="s">
        <v>367</v>
      </c>
      <c r="AD943" s="166"/>
      <c r="AE943" s="166"/>
      <c r="AF943" s="166"/>
      <c r="AG943" s="166"/>
      <c r="AH943" s="446" t="s">
        <v>496</v>
      </c>
      <c r="AI943" s="65"/>
      <c r="AJ943" s="65"/>
      <c r="AK943" s="65"/>
      <c r="AL943" s="65" t="s">
        <v>21</v>
      </c>
      <c r="AM943" s="65"/>
      <c r="AN943" s="65"/>
      <c r="AO943" s="581"/>
      <c r="AP943" s="166" t="s">
        <v>445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4"/>
      <c r="AC944" s="636"/>
      <c r="AD944" s="658"/>
      <c r="AE944" s="658"/>
      <c r="AF944" s="658"/>
      <c r="AG944" s="658"/>
      <c r="AH944" s="720"/>
      <c r="AI944" s="720"/>
      <c r="AJ944" s="720"/>
      <c r="AK944" s="720"/>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4"/>
      <c r="AC945" s="636"/>
      <c r="AD945" s="658"/>
      <c r="AE945" s="658"/>
      <c r="AF945" s="658"/>
      <c r="AG945" s="658"/>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4"/>
      <c r="AC946" s="636"/>
      <c r="AD946" s="658"/>
      <c r="AE946" s="658"/>
      <c r="AF946" s="658"/>
      <c r="AG946" s="658"/>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636"/>
      <c r="AD947" s="658"/>
      <c r="AE947" s="658"/>
      <c r="AF947" s="658"/>
      <c r="AG947" s="658"/>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636"/>
      <c r="AD948" s="658"/>
      <c r="AE948" s="658"/>
      <c r="AF948" s="658"/>
      <c r="AG948" s="658"/>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636"/>
      <c r="AD949" s="658"/>
      <c r="AE949" s="658"/>
      <c r="AF949" s="658"/>
      <c r="AG949" s="658"/>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636"/>
      <c r="AD950" s="658"/>
      <c r="AE950" s="658"/>
      <c r="AF950" s="658"/>
      <c r="AG950" s="658"/>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636"/>
      <c r="AD951" s="658"/>
      <c r="AE951" s="658"/>
      <c r="AF951" s="658"/>
      <c r="AG951" s="658"/>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636"/>
      <c r="AD952" s="658"/>
      <c r="AE952" s="658"/>
      <c r="AF952" s="658"/>
      <c r="AG952" s="658"/>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636"/>
      <c r="AD953" s="658"/>
      <c r="AE953" s="658"/>
      <c r="AF953" s="658"/>
      <c r="AG953" s="658"/>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636"/>
      <c r="AD954" s="658"/>
      <c r="AE954" s="658"/>
      <c r="AF954" s="658"/>
      <c r="AG954" s="658"/>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636"/>
      <c r="AD955" s="658"/>
      <c r="AE955" s="658"/>
      <c r="AF955" s="658"/>
      <c r="AG955" s="658"/>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636"/>
      <c r="AD956" s="658"/>
      <c r="AE956" s="658"/>
      <c r="AF956" s="658"/>
      <c r="AG956" s="658"/>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636"/>
      <c r="AD957" s="658"/>
      <c r="AE957" s="658"/>
      <c r="AF957" s="658"/>
      <c r="AG957" s="658"/>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4"/>
      <c r="AC958" s="636"/>
      <c r="AD958" s="658"/>
      <c r="AE958" s="658"/>
      <c r="AF958" s="658"/>
      <c r="AG958" s="658"/>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4"/>
      <c r="AC959" s="636"/>
      <c r="AD959" s="658"/>
      <c r="AE959" s="658"/>
      <c r="AF959" s="658"/>
      <c r="AG959" s="658"/>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4"/>
      <c r="AC960" s="636"/>
      <c r="AD960" s="658"/>
      <c r="AE960" s="658"/>
      <c r="AF960" s="658"/>
      <c r="AG960" s="658"/>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636"/>
      <c r="AD961" s="658"/>
      <c r="AE961" s="658"/>
      <c r="AF961" s="658"/>
      <c r="AG961" s="658"/>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636"/>
      <c r="AD962" s="658"/>
      <c r="AE962" s="658"/>
      <c r="AF962" s="658"/>
      <c r="AG962" s="658"/>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636"/>
      <c r="AD963" s="658"/>
      <c r="AE963" s="658"/>
      <c r="AF963" s="658"/>
      <c r="AG963" s="658"/>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636"/>
      <c r="AD964" s="658"/>
      <c r="AE964" s="658"/>
      <c r="AF964" s="658"/>
      <c r="AG964" s="658"/>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636"/>
      <c r="AD965" s="658"/>
      <c r="AE965" s="658"/>
      <c r="AF965" s="658"/>
      <c r="AG965" s="658"/>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636"/>
      <c r="AD966" s="658"/>
      <c r="AE966" s="658"/>
      <c r="AF966" s="658"/>
      <c r="AG966" s="658"/>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636"/>
      <c r="AD967" s="658"/>
      <c r="AE967" s="658"/>
      <c r="AF967" s="658"/>
      <c r="AG967" s="658"/>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636"/>
      <c r="AD968" s="658"/>
      <c r="AE968" s="658"/>
      <c r="AF968" s="658"/>
      <c r="AG968" s="658"/>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636"/>
      <c r="AD969" s="658"/>
      <c r="AE969" s="658"/>
      <c r="AF969" s="658"/>
      <c r="AG969" s="658"/>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636"/>
      <c r="AD970" s="658"/>
      <c r="AE970" s="658"/>
      <c r="AF970" s="658"/>
      <c r="AG970" s="658"/>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636"/>
      <c r="AD971" s="658"/>
      <c r="AE971" s="658"/>
      <c r="AF971" s="658"/>
      <c r="AG971" s="658"/>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636"/>
      <c r="AD972" s="658"/>
      <c r="AE972" s="658"/>
      <c r="AF972" s="658"/>
      <c r="AG972" s="658"/>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636"/>
      <c r="AD973" s="658"/>
      <c r="AE973" s="658"/>
      <c r="AF973" s="658"/>
      <c r="AG973" s="658"/>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322</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91</v>
      </c>
      <c r="D976" s="65"/>
      <c r="E976" s="65"/>
      <c r="F976" s="65"/>
      <c r="G976" s="65"/>
      <c r="H976" s="65"/>
      <c r="I976" s="65"/>
      <c r="J976" s="166" t="s">
        <v>95</v>
      </c>
      <c r="K976" s="60"/>
      <c r="L976" s="60"/>
      <c r="M976" s="60"/>
      <c r="N976" s="60"/>
      <c r="O976" s="60"/>
      <c r="P976" s="65" t="s">
        <v>22</v>
      </c>
      <c r="Q976" s="65"/>
      <c r="R976" s="65"/>
      <c r="S976" s="65"/>
      <c r="T976" s="65"/>
      <c r="U976" s="65"/>
      <c r="V976" s="65"/>
      <c r="W976" s="65"/>
      <c r="X976" s="65"/>
      <c r="Y976" s="446" t="s">
        <v>441</v>
      </c>
      <c r="Z976" s="446"/>
      <c r="AA976" s="446"/>
      <c r="AB976" s="446"/>
      <c r="AC976" s="166" t="s">
        <v>367</v>
      </c>
      <c r="AD976" s="166"/>
      <c r="AE976" s="166"/>
      <c r="AF976" s="166"/>
      <c r="AG976" s="166"/>
      <c r="AH976" s="446" t="s">
        <v>496</v>
      </c>
      <c r="AI976" s="65"/>
      <c r="AJ976" s="65"/>
      <c r="AK976" s="65"/>
      <c r="AL976" s="65" t="s">
        <v>21</v>
      </c>
      <c r="AM976" s="65"/>
      <c r="AN976" s="65"/>
      <c r="AO976" s="581"/>
      <c r="AP976" s="166" t="s">
        <v>445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4"/>
      <c r="AC977" s="636"/>
      <c r="AD977" s="658"/>
      <c r="AE977" s="658"/>
      <c r="AF977" s="658"/>
      <c r="AG977" s="658"/>
      <c r="AH977" s="720"/>
      <c r="AI977" s="720"/>
      <c r="AJ977" s="720"/>
      <c r="AK977" s="720"/>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4"/>
      <c r="AC978" s="636"/>
      <c r="AD978" s="658"/>
      <c r="AE978" s="658"/>
      <c r="AF978" s="658"/>
      <c r="AG978" s="658"/>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4"/>
      <c r="AC979" s="636"/>
      <c r="AD979" s="658"/>
      <c r="AE979" s="658"/>
      <c r="AF979" s="658"/>
      <c r="AG979" s="658"/>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4"/>
      <c r="AC980" s="636"/>
      <c r="AD980" s="658"/>
      <c r="AE980" s="658"/>
      <c r="AF980" s="658"/>
      <c r="AG980" s="658"/>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4"/>
      <c r="AC981" s="636"/>
      <c r="AD981" s="658"/>
      <c r="AE981" s="658"/>
      <c r="AF981" s="658"/>
      <c r="AG981" s="658"/>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636"/>
      <c r="AD982" s="658"/>
      <c r="AE982" s="658"/>
      <c r="AF982" s="658"/>
      <c r="AG982" s="658"/>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636"/>
      <c r="AD983" s="658"/>
      <c r="AE983" s="658"/>
      <c r="AF983" s="658"/>
      <c r="AG983" s="658"/>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636"/>
      <c r="AD984" s="658"/>
      <c r="AE984" s="658"/>
      <c r="AF984" s="658"/>
      <c r="AG984" s="658"/>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636"/>
      <c r="AD985" s="658"/>
      <c r="AE985" s="658"/>
      <c r="AF985" s="658"/>
      <c r="AG985" s="658"/>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636"/>
      <c r="AD986" s="658"/>
      <c r="AE986" s="658"/>
      <c r="AF986" s="658"/>
      <c r="AG986" s="658"/>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636"/>
      <c r="AD987" s="658"/>
      <c r="AE987" s="658"/>
      <c r="AF987" s="658"/>
      <c r="AG987" s="658"/>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636"/>
      <c r="AD988" s="658"/>
      <c r="AE988" s="658"/>
      <c r="AF988" s="658"/>
      <c r="AG988" s="658"/>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636"/>
      <c r="AD989" s="658"/>
      <c r="AE989" s="658"/>
      <c r="AF989" s="658"/>
      <c r="AG989" s="658"/>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636"/>
      <c r="AD990" s="658"/>
      <c r="AE990" s="658"/>
      <c r="AF990" s="658"/>
      <c r="AG990" s="658"/>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4"/>
      <c r="AC991" s="636"/>
      <c r="AD991" s="658"/>
      <c r="AE991" s="658"/>
      <c r="AF991" s="658"/>
      <c r="AG991" s="658"/>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4"/>
      <c r="AC992" s="636"/>
      <c r="AD992" s="658"/>
      <c r="AE992" s="658"/>
      <c r="AF992" s="658"/>
      <c r="AG992" s="658"/>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4"/>
      <c r="AC993" s="636"/>
      <c r="AD993" s="658"/>
      <c r="AE993" s="658"/>
      <c r="AF993" s="658"/>
      <c r="AG993" s="658"/>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636"/>
      <c r="AD994" s="658"/>
      <c r="AE994" s="658"/>
      <c r="AF994" s="658"/>
      <c r="AG994" s="658"/>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636"/>
      <c r="AD995" s="658"/>
      <c r="AE995" s="658"/>
      <c r="AF995" s="658"/>
      <c r="AG995" s="658"/>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636"/>
      <c r="AD996" s="658"/>
      <c r="AE996" s="658"/>
      <c r="AF996" s="658"/>
      <c r="AG996" s="658"/>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636"/>
      <c r="AD997" s="658"/>
      <c r="AE997" s="658"/>
      <c r="AF997" s="658"/>
      <c r="AG997" s="658"/>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636"/>
      <c r="AD998" s="658"/>
      <c r="AE998" s="658"/>
      <c r="AF998" s="658"/>
      <c r="AG998" s="658"/>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636"/>
      <c r="AD999" s="658"/>
      <c r="AE999" s="658"/>
      <c r="AF999" s="658"/>
      <c r="AG999" s="658"/>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636"/>
      <c r="AD1000" s="658"/>
      <c r="AE1000" s="658"/>
      <c r="AF1000" s="658"/>
      <c r="AG1000" s="658"/>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636"/>
      <c r="AD1001" s="658"/>
      <c r="AE1001" s="658"/>
      <c r="AF1001" s="658"/>
      <c r="AG1001" s="658"/>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636"/>
      <c r="AD1002" s="658"/>
      <c r="AE1002" s="658"/>
      <c r="AF1002" s="658"/>
      <c r="AG1002" s="658"/>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636"/>
      <c r="AD1003" s="658"/>
      <c r="AE1003" s="658"/>
      <c r="AF1003" s="658"/>
      <c r="AG1003" s="658"/>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636"/>
      <c r="AD1004" s="658"/>
      <c r="AE1004" s="658"/>
      <c r="AF1004" s="658"/>
      <c r="AG1004" s="658"/>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636"/>
      <c r="AD1005" s="658"/>
      <c r="AE1005" s="658"/>
      <c r="AF1005" s="658"/>
      <c r="AG1005" s="658"/>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636"/>
      <c r="AD1006" s="658"/>
      <c r="AE1006" s="658"/>
      <c r="AF1006" s="658"/>
      <c r="AG1006" s="658"/>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130</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91</v>
      </c>
      <c r="D1009" s="65"/>
      <c r="E1009" s="65"/>
      <c r="F1009" s="65"/>
      <c r="G1009" s="65"/>
      <c r="H1009" s="65"/>
      <c r="I1009" s="65"/>
      <c r="J1009" s="166" t="s">
        <v>95</v>
      </c>
      <c r="K1009" s="60"/>
      <c r="L1009" s="60"/>
      <c r="M1009" s="60"/>
      <c r="N1009" s="60"/>
      <c r="O1009" s="60"/>
      <c r="P1009" s="65" t="s">
        <v>22</v>
      </c>
      <c r="Q1009" s="65"/>
      <c r="R1009" s="65"/>
      <c r="S1009" s="65"/>
      <c r="T1009" s="65"/>
      <c r="U1009" s="65"/>
      <c r="V1009" s="65"/>
      <c r="W1009" s="65"/>
      <c r="X1009" s="65"/>
      <c r="Y1009" s="446" t="s">
        <v>441</v>
      </c>
      <c r="Z1009" s="446"/>
      <c r="AA1009" s="446"/>
      <c r="AB1009" s="446"/>
      <c r="AC1009" s="166" t="s">
        <v>367</v>
      </c>
      <c r="AD1009" s="166"/>
      <c r="AE1009" s="166"/>
      <c r="AF1009" s="166"/>
      <c r="AG1009" s="166"/>
      <c r="AH1009" s="446" t="s">
        <v>496</v>
      </c>
      <c r="AI1009" s="65"/>
      <c r="AJ1009" s="65"/>
      <c r="AK1009" s="65"/>
      <c r="AL1009" s="65" t="s">
        <v>21</v>
      </c>
      <c r="AM1009" s="65"/>
      <c r="AN1009" s="65"/>
      <c r="AO1009" s="581"/>
      <c r="AP1009" s="166" t="s">
        <v>445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4"/>
      <c r="AC1010" s="636"/>
      <c r="AD1010" s="658"/>
      <c r="AE1010" s="658"/>
      <c r="AF1010" s="658"/>
      <c r="AG1010" s="658"/>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636"/>
      <c r="AD1011" s="658"/>
      <c r="AE1011" s="658"/>
      <c r="AF1011" s="658"/>
      <c r="AG1011" s="658"/>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636"/>
      <c r="AD1012" s="658"/>
      <c r="AE1012" s="658"/>
      <c r="AF1012" s="658"/>
      <c r="AG1012" s="658"/>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636"/>
      <c r="AD1013" s="658"/>
      <c r="AE1013" s="658"/>
      <c r="AF1013" s="658"/>
      <c r="AG1013" s="658"/>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636"/>
      <c r="AD1014" s="658"/>
      <c r="AE1014" s="658"/>
      <c r="AF1014" s="658"/>
      <c r="AG1014" s="658"/>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636"/>
      <c r="AD1015" s="658"/>
      <c r="AE1015" s="658"/>
      <c r="AF1015" s="658"/>
      <c r="AG1015" s="658"/>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636"/>
      <c r="AD1016" s="658"/>
      <c r="AE1016" s="658"/>
      <c r="AF1016" s="658"/>
      <c r="AG1016" s="658"/>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636"/>
      <c r="AD1017" s="658"/>
      <c r="AE1017" s="658"/>
      <c r="AF1017" s="658"/>
      <c r="AG1017" s="658"/>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636"/>
      <c r="AD1018" s="658"/>
      <c r="AE1018" s="658"/>
      <c r="AF1018" s="658"/>
      <c r="AG1018" s="658"/>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636"/>
      <c r="AD1019" s="658"/>
      <c r="AE1019" s="658"/>
      <c r="AF1019" s="658"/>
      <c r="AG1019" s="658"/>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636"/>
      <c r="AD1020" s="658"/>
      <c r="AE1020" s="658"/>
      <c r="AF1020" s="658"/>
      <c r="AG1020" s="658"/>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636"/>
      <c r="AD1021" s="658"/>
      <c r="AE1021" s="658"/>
      <c r="AF1021" s="658"/>
      <c r="AG1021" s="658"/>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636"/>
      <c r="AD1022" s="658"/>
      <c r="AE1022" s="658"/>
      <c r="AF1022" s="658"/>
      <c r="AG1022" s="658"/>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636"/>
      <c r="AD1023" s="658"/>
      <c r="AE1023" s="658"/>
      <c r="AF1023" s="658"/>
      <c r="AG1023" s="658"/>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4"/>
      <c r="AC1024" s="636"/>
      <c r="AD1024" s="658"/>
      <c r="AE1024" s="658"/>
      <c r="AF1024" s="658"/>
      <c r="AG1024" s="658"/>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4"/>
      <c r="AC1025" s="636"/>
      <c r="AD1025" s="658"/>
      <c r="AE1025" s="658"/>
      <c r="AF1025" s="658"/>
      <c r="AG1025" s="658"/>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4"/>
      <c r="AC1026" s="636"/>
      <c r="AD1026" s="658"/>
      <c r="AE1026" s="658"/>
      <c r="AF1026" s="658"/>
      <c r="AG1026" s="658"/>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636"/>
      <c r="AD1027" s="658"/>
      <c r="AE1027" s="658"/>
      <c r="AF1027" s="658"/>
      <c r="AG1027" s="658"/>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636"/>
      <c r="AD1028" s="658"/>
      <c r="AE1028" s="658"/>
      <c r="AF1028" s="658"/>
      <c r="AG1028" s="658"/>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636"/>
      <c r="AD1029" s="658"/>
      <c r="AE1029" s="658"/>
      <c r="AF1029" s="658"/>
      <c r="AG1029" s="658"/>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636"/>
      <c r="AD1030" s="658"/>
      <c r="AE1030" s="658"/>
      <c r="AF1030" s="658"/>
      <c r="AG1030" s="658"/>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636"/>
      <c r="AD1031" s="658"/>
      <c r="AE1031" s="658"/>
      <c r="AF1031" s="658"/>
      <c r="AG1031" s="658"/>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636"/>
      <c r="AD1032" s="658"/>
      <c r="AE1032" s="658"/>
      <c r="AF1032" s="658"/>
      <c r="AG1032" s="658"/>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636"/>
      <c r="AD1033" s="658"/>
      <c r="AE1033" s="658"/>
      <c r="AF1033" s="658"/>
      <c r="AG1033" s="658"/>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636"/>
      <c r="AD1034" s="658"/>
      <c r="AE1034" s="658"/>
      <c r="AF1034" s="658"/>
      <c r="AG1034" s="658"/>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636"/>
      <c r="AD1035" s="658"/>
      <c r="AE1035" s="658"/>
      <c r="AF1035" s="658"/>
      <c r="AG1035" s="658"/>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636"/>
      <c r="AD1036" s="658"/>
      <c r="AE1036" s="658"/>
      <c r="AF1036" s="658"/>
      <c r="AG1036" s="658"/>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636"/>
      <c r="AD1037" s="658"/>
      <c r="AE1037" s="658"/>
      <c r="AF1037" s="658"/>
      <c r="AG1037" s="658"/>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636"/>
      <c r="AD1038" s="658"/>
      <c r="AE1038" s="658"/>
      <c r="AF1038" s="658"/>
      <c r="AG1038" s="658"/>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636"/>
      <c r="AD1039" s="658"/>
      <c r="AE1039" s="658"/>
      <c r="AF1039" s="658"/>
      <c r="AG1039" s="658"/>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91</v>
      </c>
      <c r="D1042" s="65"/>
      <c r="E1042" s="65"/>
      <c r="F1042" s="65"/>
      <c r="G1042" s="65"/>
      <c r="H1042" s="65"/>
      <c r="I1042" s="65"/>
      <c r="J1042" s="166" t="s">
        <v>95</v>
      </c>
      <c r="K1042" s="60"/>
      <c r="L1042" s="60"/>
      <c r="M1042" s="60"/>
      <c r="N1042" s="60"/>
      <c r="O1042" s="60"/>
      <c r="P1042" s="65" t="s">
        <v>22</v>
      </c>
      <c r="Q1042" s="65"/>
      <c r="R1042" s="65"/>
      <c r="S1042" s="65"/>
      <c r="T1042" s="65"/>
      <c r="U1042" s="65"/>
      <c r="V1042" s="65"/>
      <c r="W1042" s="65"/>
      <c r="X1042" s="65"/>
      <c r="Y1042" s="446" t="s">
        <v>441</v>
      </c>
      <c r="Z1042" s="446"/>
      <c r="AA1042" s="446"/>
      <c r="AB1042" s="446"/>
      <c r="AC1042" s="166" t="s">
        <v>367</v>
      </c>
      <c r="AD1042" s="166"/>
      <c r="AE1042" s="166"/>
      <c r="AF1042" s="166"/>
      <c r="AG1042" s="166"/>
      <c r="AH1042" s="446" t="s">
        <v>496</v>
      </c>
      <c r="AI1042" s="65"/>
      <c r="AJ1042" s="65"/>
      <c r="AK1042" s="65"/>
      <c r="AL1042" s="65" t="s">
        <v>21</v>
      </c>
      <c r="AM1042" s="65"/>
      <c r="AN1042" s="65"/>
      <c r="AO1042" s="581"/>
      <c r="AP1042" s="166" t="s">
        <v>445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4"/>
      <c r="AC1043" s="636"/>
      <c r="AD1043" s="658"/>
      <c r="AE1043" s="658"/>
      <c r="AF1043" s="658"/>
      <c r="AG1043" s="658"/>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636"/>
      <c r="AD1044" s="658"/>
      <c r="AE1044" s="658"/>
      <c r="AF1044" s="658"/>
      <c r="AG1044" s="658"/>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636"/>
      <c r="AD1045" s="658"/>
      <c r="AE1045" s="658"/>
      <c r="AF1045" s="658"/>
      <c r="AG1045" s="658"/>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636"/>
      <c r="AD1046" s="658"/>
      <c r="AE1046" s="658"/>
      <c r="AF1046" s="658"/>
      <c r="AG1046" s="658"/>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636"/>
      <c r="AD1047" s="658"/>
      <c r="AE1047" s="658"/>
      <c r="AF1047" s="658"/>
      <c r="AG1047" s="658"/>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636"/>
      <c r="AD1048" s="658"/>
      <c r="AE1048" s="658"/>
      <c r="AF1048" s="658"/>
      <c r="AG1048" s="658"/>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636"/>
      <c r="AD1049" s="658"/>
      <c r="AE1049" s="658"/>
      <c r="AF1049" s="658"/>
      <c r="AG1049" s="658"/>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636"/>
      <c r="AD1050" s="658"/>
      <c r="AE1050" s="658"/>
      <c r="AF1050" s="658"/>
      <c r="AG1050" s="658"/>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636"/>
      <c r="AD1051" s="658"/>
      <c r="AE1051" s="658"/>
      <c r="AF1051" s="658"/>
      <c r="AG1051" s="658"/>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636"/>
      <c r="AD1052" s="658"/>
      <c r="AE1052" s="658"/>
      <c r="AF1052" s="658"/>
      <c r="AG1052" s="658"/>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636"/>
      <c r="AD1053" s="658"/>
      <c r="AE1053" s="658"/>
      <c r="AF1053" s="658"/>
      <c r="AG1053" s="658"/>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636"/>
      <c r="AD1054" s="658"/>
      <c r="AE1054" s="658"/>
      <c r="AF1054" s="658"/>
      <c r="AG1054" s="658"/>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636"/>
      <c r="AD1055" s="658"/>
      <c r="AE1055" s="658"/>
      <c r="AF1055" s="658"/>
      <c r="AG1055" s="658"/>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636"/>
      <c r="AD1056" s="658"/>
      <c r="AE1056" s="658"/>
      <c r="AF1056" s="658"/>
      <c r="AG1056" s="658"/>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4"/>
      <c r="AC1057" s="636"/>
      <c r="AD1057" s="658"/>
      <c r="AE1057" s="658"/>
      <c r="AF1057" s="658"/>
      <c r="AG1057" s="658"/>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4"/>
      <c r="AC1058" s="636"/>
      <c r="AD1058" s="658"/>
      <c r="AE1058" s="658"/>
      <c r="AF1058" s="658"/>
      <c r="AG1058" s="658"/>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4"/>
      <c r="AC1059" s="636"/>
      <c r="AD1059" s="658"/>
      <c r="AE1059" s="658"/>
      <c r="AF1059" s="658"/>
      <c r="AG1059" s="658"/>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636"/>
      <c r="AD1060" s="658"/>
      <c r="AE1060" s="658"/>
      <c r="AF1060" s="658"/>
      <c r="AG1060" s="658"/>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636"/>
      <c r="AD1061" s="658"/>
      <c r="AE1061" s="658"/>
      <c r="AF1061" s="658"/>
      <c r="AG1061" s="658"/>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636"/>
      <c r="AD1062" s="658"/>
      <c r="AE1062" s="658"/>
      <c r="AF1062" s="658"/>
      <c r="AG1062" s="658"/>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636"/>
      <c r="AD1063" s="658"/>
      <c r="AE1063" s="658"/>
      <c r="AF1063" s="658"/>
      <c r="AG1063" s="658"/>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636"/>
      <c r="AD1064" s="658"/>
      <c r="AE1064" s="658"/>
      <c r="AF1064" s="658"/>
      <c r="AG1064" s="658"/>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636"/>
      <c r="AD1065" s="658"/>
      <c r="AE1065" s="658"/>
      <c r="AF1065" s="658"/>
      <c r="AG1065" s="658"/>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636"/>
      <c r="AD1066" s="658"/>
      <c r="AE1066" s="658"/>
      <c r="AF1066" s="658"/>
      <c r="AG1066" s="658"/>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636"/>
      <c r="AD1067" s="658"/>
      <c r="AE1067" s="658"/>
      <c r="AF1067" s="658"/>
      <c r="AG1067" s="658"/>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636"/>
      <c r="AD1068" s="658"/>
      <c r="AE1068" s="658"/>
      <c r="AF1068" s="658"/>
      <c r="AG1068" s="658"/>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636"/>
      <c r="AD1069" s="658"/>
      <c r="AE1069" s="658"/>
      <c r="AF1069" s="658"/>
      <c r="AG1069" s="658"/>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636"/>
      <c r="AD1070" s="658"/>
      <c r="AE1070" s="658"/>
      <c r="AF1070" s="658"/>
      <c r="AG1070" s="658"/>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636"/>
      <c r="AD1071" s="658"/>
      <c r="AE1071" s="658"/>
      <c r="AF1071" s="658"/>
      <c r="AG1071" s="658"/>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636"/>
      <c r="AD1072" s="658"/>
      <c r="AE1072" s="658"/>
      <c r="AF1072" s="658"/>
      <c r="AG1072" s="658"/>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91</v>
      </c>
      <c r="D1075" s="65"/>
      <c r="E1075" s="65"/>
      <c r="F1075" s="65"/>
      <c r="G1075" s="65"/>
      <c r="H1075" s="65"/>
      <c r="I1075" s="65"/>
      <c r="J1075" s="166" t="s">
        <v>95</v>
      </c>
      <c r="K1075" s="60"/>
      <c r="L1075" s="60"/>
      <c r="M1075" s="60"/>
      <c r="N1075" s="60"/>
      <c r="O1075" s="60"/>
      <c r="P1075" s="65" t="s">
        <v>22</v>
      </c>
      <c r="Q1075" s="65"/>
      <c r="R1075" s="65"/>
      <c r="S1075" s="65"/>
      <c r="T1075" s="65"/>
      <c r="U1075" s="65"/>
      <c r="V1075" s="65"/>
      <c r="W1075" s="65"/>
      <c r="X1075" s="65"/>
      <c r="Y1075" s="446" t="s">
        <v>441</v>
      </c>
      <c r="Z1075" s="446"/>
      <c r="AA1075" s="446"/>
      <c r="AB1075" s="446"/>
      <c r="AC1075" s="166" t="s">
        <v>367</v>
      </c>
      <c r="AD1075" s="166"/>
      <c r="AE1075" s="166"/>
      <c r="AF1075" s="166"/>
      <c r="AG1075" s="166"/>
      <c r="AH1075" s="446" t="s">
        <v>496</v>
      </c>
      <c r="AI1075" s="65"/>
      <c r="AJ1075" s="65"/>
      <c r="AK1075" s="65"/>
      <c r="AL1075" s="65" t="s">
        <v>21</v>
      </c>
      <c r="AM1075" s="65"/>
      <c r="AN1075" s="65"/>
      <c r="AO1075" s="581"/>
      <c r="AP1075" s="166" t="s">
        <v>445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4"/>
      <c r="AC1076" s="636"/>
      <c r="AD1076" s="658"/>
      <c r="AE1076" s="658"/>
      <c r="AF1076" s="658"/>
      <c r="AG1076" s="658"/>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4"/>
      <c r="AC1077" s="636"/>
      <c r="AD1077" s="658"/>
      <c r="AE1077" s="658"/>
      <c r="AF1077" s="658"/>
      <c r="AG1077" s="658"/>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4"/>
      <c r="AC1078" s="636"/>
      <c r="AD1078" s="658"/>
      <c r="AE1078" s="658"/>
      <c r="AF1078" s="658"/>
      <c r="AG1078" s="658"/>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4"/>
      <c r="AC1079" s="636"/>
      <c r="AD1079" s="658"/>
      <c r="AE1079" s="658"/>
      <c r="AF1079" s="658"/>
      <c r="AG1079" s="658"/>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4"/>
      <c r="AC1080" s="636"/>
      <c r="AD1080" s="658"/>
      <c r="AE1080" s="658"/>
      <c r="AF1080" s="658"/>
      <c r="AG1080" s="658"/>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636"/>
      <c r="AD1081" s="658"/>
      <c r="AE1081" s="658"/>
      <c r="AF1081" s="658"/>
      <c r="AG1081" s="658"/>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636"/>
      <c r="AD1082" s="658"/>
      <c r="AE1082" s="658"/>
      <c r="AF1082" s="658"/>
      <c r="AG1082" s="658"/>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636"/>
      <c r="AD1083" s="658"/>
      <c r="AE1083" s="658"/>
      <c r="AF1083" s="658"/>
      <c r="AG1083" s="658"/>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636"/>
      <c r="AD1084" s="658"/>
      <c r="AE1084" s="658"/>
      <c r="AF1084" s="658"/>
      <c r="AG1084" s="658"/>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636"/>
      <c r="AD1085" s="658"/>
      <c r="AE1085" s="658"/>
      <c r="AF1085" s="658"/>
      <c r="AG1085" s="658"/>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636"/>
      <c r="AD1086" s="658"/>
      <c r="AE1086" s="658"/>
      <c r="AF1086" s="658"/>
      <c r="AG1086" s="658"/>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636"/>
      <c r="AD1087" s="658"/>
      <c r="AE1087" s="658"/>
      <c r="AF1087" s="658"/>
      <c r="AG1087" s="658"/>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636"/>
      <c r="AD1088" s="658"/>
      <c r="AE1088" s="658"/>
      <c r="AF1088" s="658"/>
      <c r="AG1088" s="658"/>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636"/>
      <c r="AD1089" s="658"/>
      <c r="AE1089" s="658"/>
      <c r="AF1089" s="658"/>
      <c r="AG1089" s="658"/>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4"/>
      <c r="AC1090" s="636"/>
      <c r="AD1090" s="658"/>
      <c r="AE1090" s="658"/>
      <c r="AF1090" s="658"/>
      <c r="AG1090" s="658"/>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4"/>
      <c r="AC1091" s="636"/>
      <c r="AD1091" s="658"/>
      <c r="AE1091" s="658"/>
      <c r="AF1091" s="658"/>
      <c r="AG1091" s="658"/>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4"/>
      <c r="AC1092" s="636"/>
      <c r="AD1092" s="658"/>
      <c r="AE1092" s="658"/>
      <c r="AF1092" s="658"/>
      <c r="AG1092" s="658"/>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636"/>
      <c r="AD1093" s="658"/>
      <c r="AE1093" s="658"/>
      <c r="AF1093" s="658"/>
      <c r="AG1093" s="658"/>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636"/>
      <c r="AD1094" s="658"/>
      <c r="AE1094" s="658"/>
      <c r="AF1094" s="658"/>
      <c r="AG1094" s="658"/>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636"/>
      <c r="AD1095" s="658"/>
      <c r="AE1095" s="658"/>
      <c r="AF1095" s="658"/>
      <c r="AG1095" s="658"/>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636"/>
      <c r="AD1096" s="658"/>
      <c r="AE1096" s="658"/>
      <c r="AF1096" s="658"/>
      <c r="AG1096" s="658"/>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636"/>
      <c r="AD1097" s="658"/>
      <c r="AE1097" s="658"/>
      <c r="AF1097" s="658"/>
      <c r="AG1097" s="658"/>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636"/>
      <c r="AD1098" s="658"/>
      <c r="AE1098" s="658"/>
      <c r="AF1098" s="658"/>
      <c r="AG1098" s="658"/>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636"/>
      <c r="AD1099" s="658"/>
      <c r="AE1099" s="658"/>
      <c r="AF1099" s="658"/>
      <c r="AG1099" s="658"/>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636"/>
      <c r="AD1100" s="658"/>
      <c r="AE1100" s="658"/>
      <c r="AF1100" s="658"/>
      <c r="AG1100" s="658"/>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636"/>
      <c r="AD1101" s="658"/>
      <c r="AE1101" s="658"/>
      <c r="AF1101" s="658"/>
      <c r="AG1101" s="658"/>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636"/>
      <c r="AD1102" s="658"/>
      <c r="AE1102" s="658"/>
      <c r="AF1102" s="658"/>
      <c r="AG1102" s="658"/>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636"/>
      <c r="AD1103" s="658"/>
      <c r="AE1103" s="658"/>
      <c r="AF1103" s="658"/>
      <c r="AG1103" s="658"/>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636"/>
      <c r="AD1104" s="658"/>
      <c r="AE1104" s="658"/>
      <c r="AF1104" s="658"/>
      <c r="AG1104" s="658"/>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636"/>
      <c r="AD1105" s="658"/>
      <c r="AE1105" s="658"/>
      <c r="AF1105" s="658"/>
      <c r="AG1105" s="658"/>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484</v>
      </c>
      <c r="AM1106" s="738"/>
      <c r="AN1106" s="738"/>
      <c r="AO1106" s="742"/>
      <c r="AP1106" s="738"/>
      <c r="AQ1106" s="738"/>
      <c r="AR1106" s="738"/>
      <c r="AS1106" s="738"/>
      <c r="AT1106" s="738"/>
      <c r="AU1106" s="738"/>
      <c r="AV1106" s="738"/>
      <c r="AW1106" s="738"/>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hidden="1" customHeight="1">
      <c r="A1108" s="70"/>
      <c r="B1108" s="140" t="s">
        <v>463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380</v>
      </c>
      <c r="F1109" s="166"/>
      <c r="G1109" s="166"/>
      <c r="H1109" s="166"/>
      <c r="I1109" s="166"/>
      <c r="J1109" s="166" t="s">
        <v>95</v>
      </c>
      <c r="K1109" s="166"/>
      <c r="L1109" s="166"/>
      <c r="M1109" s="166"/>
      <c r="N1109" s="166"/>
      <c r="O1109" s="166"/>
      <c r="P1109" s="446" t="s">
        <v>22</v>
      </c>
      <c r="Q1109" s="446"/>
      <c r="R1109" s="446"/>
      <c r="S1109" s="446"/>
      <c r="T1109" s="446"/>
      <c r="U1109" s="446"/>
      <c r="V1109" s="446"/>
      <c r="W1109" s="446"/>
      <c r="X1109" s="446"/>
      <c r="Y1109" s="166" t="s">
        <v>377</v>
      </c>
      <c r="Z1109" s="166"/>
      <c r="AA1109" s="166"/>
      <c r="AB1109" s="166"/>
      <c r="AC1109" s="166" t="s">
        <v>378</v>
      </c>
      <c r="AD1109" s="166"/>
      <c r="AE1109" s="166"/>
      <c r="AF1109" s="166"/>
      <c r="AG1109" s="166"/>
      <c r="AH1109" s="446" t="s">
        <v>398</v>
      </c>
      <c r="AI1109" s="446"/>
      <c r="AJ1109" s="446"/>
      <c r="AK1109" s="446"/>
      <c r="AL1109" s="446" t="s">
        <v>21</v>
      </c>
      <c r="AM1109" s="446"/>
      <c r="AN1109" s="446"/>
      <c r="AO1109" s="743"/>
      <c r="AP1109" s="166" t="s">
        <v>479</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4"/>
      <c r="AC1110" s="636"/>
      <c r="AD1110" s="658"/>
      <c r="AE1110" s="658"/>
      <c r="AF1110" s="658"/>
      <c r="AG1110" s="658"/>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4"/>
      <c r="AC1111" s="636"/>
      <c r="AD1111" s="658"/>
      <c r="AE1111" s="658"/>
      <c r="AF1111" s="658"/>
      <c r="AG1111" s="658"/>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4"/>
      <c r="AC1112" s="636"/>
      <c r="AD1112" s="658"/>
      <c r="AE1112" s="658"/>
      <c r="AF1112" s="658"/>
      <c r="AG1112" s="658"/>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4"/>
      <c r="AC1113" s="636"/>
      <c r="AD1113" s="658"/>
      <c r="AE1113" s="658"/>
      <c r="AF1113" s="658"/>
      <c r="AG1113" s="658"/>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4"/>
      <c r="AC1114" s="636"/>
      <c r="AD1114" s="658"/>
      <c r="AE1114" s="658"/>
      <c r="AF1114" s="658"/>
      <c r="AG1114" s="658"/>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4"/>
      <c r="AC1115" s="636"/>
      <c r="AD1115" s="658"/>
      <c r="AE1115" s="658"/>
      <c r="AF1115" s="658"/>
      <c r="AG1115" s="658"/>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636"/>
      <c r="AD1116" s="658"/>
      <c r="AE1116" s="658"/>
      <c r="AF1116" s="658"/>
      <c r="AG1116" s="658"/>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636"/>
      <c r="AD1117" s="658"/>
      <c r="AE1117" s="658"/>
      <c r="AF1117" s="658"/>
      <c r="AG1117" s="658"/>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636"/>
      <c r="AD1118" s="658"/>
      <c r="AE1118" s="658"/>
      <c r="AF1118" s="658"/>
      <c r="AG1118" s="658"/>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636"/>
      <c r="AD1119" s="658"/>
      <c r="AE1119" s="658"/>
      <c r="AF1119" s="658"/>
      <c r="AG1119" s="658"/>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636"/>
      <c r="AD1120" s="658"/>
      <c r="AE1120" s="658"/>
      <c r="AF1120" s="658"/>
      <c r="AG1120" s="658"/>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636"/>
      <c r="AD1121" s="658"/>
      <c r="AE1121" s="658"/>
      <c r="AF1121" s="658"/>
      <c r="AG1121" s="658"/>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636"/>
      <c r="AD1122" s="658"/>
      <c r="AE1122" s="658"/>
      <c r="AF1122" s="658"/>
      <c r="AG1122" s="658"/>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4"/>
      <c r="AC1123" s="636"/>
      <c r="AD1123" s="658"/>
      <c r="AE1123" s="658"/>
      <c r="AF1123" s="658"/>
      <c r="AG1123" s="658"/>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4"/>
      <c r="AC1124" s="636"/>
      <c r="AD1124" s="658"/>
      <c r="AE1124" s="658"/>
      <c r="AF1124" s="658"/>
      <c r="AG1124" s="658"/>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4"/>
      <c r="AC1125" s="636"/>
      <c r="AD1125" s="658"/>
      <c r="AE1125" s="658"/>
      <c r="AF1125" s="658"/>
      <c r="AG1125" s="658"/>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636"/>
      <c r="AD1126" s="658"/>
      <c r="AE1126" s="658"/>
      <c r="AF1126" s="658"/>
      <c r="AG1126" s="658"/>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636"/>
      <c r="AD1127" s="658"/>
      <c r="AE1127" s="658"/>
      <c r="AF1127" s="658"/>
      <c r="AG1127" s="658"/>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636"/>
      <c r="AD1128" s="658"/>
      <c r="AE1128" s="658"/>
      <c r="AF1128" s="658"/>
      <c r="AG1128" s="658"/>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636"/>
      <c r="AD1129" s="658"/>
      <c r="AE1129" s="658"/>
      <c r="AF1129" s="658"/>
      <c r="AG1129" s="658"/>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636"/>
      <c r="AD1130" s="658"/>
      <c r="AE1130" s="658"/>
      <c r="AF1130" s="658"/>
      <c r="AG1130" s="658"/>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636"/>
      <c r="AD1131" s="658"/>
      <c r="AE1131" s="658"/>
      <c r="AF1131" s="658"/>
      <c r="AG1131" s="658"/>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636"/>
      <c r="AD1132" s="658"/>
      <c r="AE1132" s="658"/>
      <c r="AF1132" s="658"/>
      <c r="AG1132" s="658"/>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636"/>
      <c r="AD1133" s="658"/>
      <c r="AE1133" s="658"/>
      <c r="AF1133" s="658"/>
      <c r="AG1133" s="658"/>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636"/>
      <c r="AD1134" s="658"/>
      <c r="AE1134" s="658"/>
      <c r="AF1134" s="658"/>
      <c r="AG1134" s="658"/>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636"/>
      <c r="AD1135" s="658"/>
      <c r="AE1135" s="658"/>
      <c r="AF1135" s="658"/>
      <c r="AG1135" s="658"/>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636"/>
      <c r="AD1136" s="658"/>
      <c r="AE1136" s="658"/>
      <c r="AF1136" s="658"/>
      <c r="AG1136" s="658"/>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636"/>
      <c r="AD1137" s="658"/>
      <c r="AE1137" s="658"/>
      <c r="AF1137" s="658"/>
      <c r="AG1137" s="658"/>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636"/>
      <c r="AD1138" s="658"/>
      <c r="AE1138" s="658"/>
      <c r="AF1138" s="658"/>
      <c r="AG1138" s="658"/>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636"/>
      <c r="AD1139" s="658"/>
      <c r="AE1139" s="658"/>
      <c r="AF1139" s="658"/>
      <c r="AG1139" s="658"/>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03" priority="14057">
      <formula>IF(RIGHT(TEXT(P14,"0.#"),1)=".",FALSE,TRUE)</formula>
    </cfRule>
    <cfRule type="expression" dxfId="2802" priority="14058">
      <formula>IF(RIGHT(TEXT(P14,"0.#"),1)=".",TRUE,FALSE)</formula>
    </cfRule>
  </conditionalFormatting>
  <conditionalFormatting sqref="AE32">
    <cfRule type="expression" dxfId="2801" priority="14047">
      <formula>IF(RIGHT(TEXT(AE32,"0.#"),1)=".",FALSE,TRUE)</formula>
    </cfRule>
    <cfRule type="expression" dxfId="2800" priority="14048">
      <formula>IF(RIGHT(TEXT(AE32,"0.#"),1)=".",TRUE,FALSE)</formula>
    </cfRule>
  </conditionalFormatting>
  <conditionalFormatting sqref="P18:AX18">
    <cfRule type="expression" dxfId="2799" priority="13933">
      <formula>IF(RIGHT(TEXT(P18,"0.#"),1)=".",FALSE,TRUE)</formula>
    </cfRule>
    <cfRule type="expression" dxfId="2798" priority="13934">
      <formula>IF(RIGHT(TEXT(P18,"0.#"),1)=".",TRUE,FALSE)</formula>
    </cfRule>
  </conditionalFormatting>
  <conditionalFormatting sqref="Y790">
    <cfRule type="expression" dxfId="2797" priority="13929">
      <formula>IF(RIGHT(TEXT(Y790,"0.#"),1)=".",FALSE,TRUE)</formula>
    </cfRule>
    <cfRule type="expression" dxfId="2796" priority="13930">
      <formula>IF(RIGHT(TEXT(Y790,"0.#"),1)=".",TRUE,FALSE)</formula>
    </cfRule>
  </conditionalFormatting>
  <conditionalFormatting sqref="Y799">
    <cfRule type="expression" dxfId="2795" priority="13925">
      <formula>IF(RIGHT(TEXT(Y799,"0.#"),1)=".",FALSE,TRUE)</formula>
    </cfRule>
    <cfRule type="expression" dxfId="2794" priority="13926">
      <formula>IF(RIGHT(TEXT(Y799,"0.#"),1)=".",TRUE,FALSE)</formula>
    </cfRule>
  </conditionalFormatting>
  <conditionalFormatting sqref="Y830:Y837 Y828 Y817:Y824 Y815 Y804:Y811 Y802">
    <cfRule type="expression" dxfId="2793" priority="13707">
      <formula>IF(RIGHT(TEXT(Y802,"0.#"),1)=".",FALSE,TRUE)</formula>
    </cfRule>
    <cfRule type="expression" dxfId="2792" priority="13708">
      <formula>IF(RIGHT(TEXT(Y802,"0.#"),1)=".",TRUE,FALSE)</formula>
    </cfRule>
  </conditionalFormatting>
  <conditionalFormatting sqref="P16:AQ17 P15:AX15 P13:AX13">
    <cfRule type="expression" dxfId="2791" priority="13755">
      <formula>IF(RIGHT(TEXT(P13,"0.#"),1)=".",FALSE,TRUE)</formula>
    </cfRule>
    <cfRule type="expression" dxfId="2790" priority="13756">
      <formula>IF(RIGHT(TEXT(P13,"0.#"),1)=".",TRUE,FALSE)</formula>
    </cfRule>
  </conditionalFormatting>
  <conditionalFormatting sqref="P19:AJ19">
    <cfRule type="expression" dxfId="2789" priority="13753">
      <formula>IF(RIGHT(TEXT(P19,"0.#"),1)=".",FALSE,TRUE)</formula>
    </cfRule>
    <cfRule type="expression" dxfId="2788" priority="13754">
      <formula>IF(RIGHT(TEXT(P19,"0.#"),1)=".",TRUE,FALSE)</formula>
    </cfRule>
  </conditionalFormatting>
  <conditionalFormatting sqref="Y791:Y798 Y789">
    <cfRule type="expression" dxfId="2787" priority="13731">
      <formula>IF(RIGHT(TEXT(Y789,"0.#"),1)=".",FALSE,TRUE)</formula>
    </cfRule>
    <cfRule type="expression" dxfId="2786" priority="13732">
      <formula>IF(RIGHT(TEXT(Y789,"0.#"),1)=".",TRUE,FALSE)</formula>
    </cfRule>
  </conditionalFormatting>
  <conditionalFormatting sqref="AU790">
    <cfRule type="expression" dxfId="2785" priority="13729">
      <formula>IF(RIGHT(TEXT(AU790,"0.#"),1)=".",FALSE,TRUE)</formula>
    </cfRule>
    <cfRule type="expression" dxfId="2784" priority="13730">
      <formula>IF(RIGHT(TEXT(AU790,"0.#"),1)=".",TRUE,FALSE)</formula>
    </cfRule>
  </conditionalFormatting>
  <conditionalFormatting sqref="AU799">
    <cfRule type="expression" dxfId="2783" priority="13727">
      <formula>IF(RIGHT(TEXT(AU799,"0.#"),1)=".",FALSE,TRUE)</formula>
    </cfRule>
    <cfRule type="expression" dxfId="2782" priority="13728">
      <formula>IF(RIGHT(TEXT(AU799,"0.#"),1)=".",TRUE,FALSE)</formula>
    </cfRule>
  </conditionalFormatting>
  <conditionalFormatting sqref="AU791:AU798 AU789">
    <cfRule type="expression" dxfId="2781" priority="13725">
      <formula>IF(RIGHT(TEXT(AU789,"0.#"),1)=".",FALSE,TRUE)</formula>
    </cfRule>
    <cfRule type="expression" dxfId="2780" priority="13726">
      <formula>IF(RIGHT(TEXT(AU789,"0.#"),1)=".",TRUE,FALSE)</formula>
    </cfRule>
  </conditionalFormatting>
  <conditionalFormatting sqref="Y829 Y816 Y803">
    <cfRule type="expression" dxfId="2779" priority="13711">
      <formula>IF(RIGHT(TEXT(Y803,"0.#"),1)=".",FALSE,TRUE)</formula>
    </cfRule>
    <cfRule type="expression" dxfId="2778" priority="13712">
      <formula>IF(RIGHT(TEXT(Y803,"0.#"),1)=".",TRUE,FALSE)</formula>
    </cfRule>
  </conditionalFormatting>
  <conditionalFormatting sqref="Y838 Y825 Y812">
    <cfRule type="expression" dxfId="2777" priority="13709">
      <formula>IF(RIGHT(TEXT(Y812,"0.#"),1)=".",FALSE,TRUE)</formula>
    </cfRule>
    <cfRule type="expression" dxfId="2776" priority="13710">
      <formula>IF(RIGHT(TEXT(Y812,"0.#"),1)=".",TRUE,FALSE)</formula>
    </cfRule>
  </conditionalFormatting>
  <conditionalFormatting sqref="AU829 AU816 AU803">
    <cfRule type="expression" dxfId="2775" priority="13705">
      <formula>IF(RIGHT(TEXT(AU803,"0.#"),1)=".",FALSE,TRUE)</formula>
    </cfRule>
    <cfRule type="expression" dxfId="2774" priority="13706">
      <formula>IF(RIGHT(TEXT(AU803,"0.#"),1)=".",TRUE,FALSE)</formula>
    </cfRule>
  </conditionalFormatting>
  <conditionalFormatting sqref="AU838 AU825 AU812">
    <cfRule type="expression" dxfId="2773" priority="13703">
      <formula>IF(RIGHT(TEXT(AU812,"0.#"),1)=".",FALSE,TRUE)</formula>
    </cfRule>
    <cfRule type="expression" dxfId="2772" priority="13704">
      <formula>IF(RIGHT(TEXT(AU812,"0.#"),1)=".",TRUE,FALSE)</formula>
    </cfRule>
  </conditionalFormatting>
  <conditionalFormatting sqref="AU830:AU837 AU828 AU817:AU824 AU815 AU804:AU811 AU802">
    <cfRule type="expression" dxfId="2771" priority="13701">
      <formula>IF(RIGHT(TEXT(AU802,"0.#"),1)=".",FALSE,TRUE)</formula>
    </cfRule>
    <cfRule type="expression" dxfId="2770" priority="13702">
      <formula>IF(RIGHT(TEXT(AU802,"0.#"),1)=".",TRUE,FALSE)</formula>
    </cfRule>
  </conditionalFormatting>
  <conditionalFormatting sqref="AM87">
    <cfRule type="expression" dxfId="2769" priority="13355">
      <formula>IF(RIGHT(TEXT(AM87,"0.#"),1)=".",FALSE,TRUE)</formula>
    </cfRule>
    <cfRule type="expression" dxfId="2768" priority="13356">
      <formula>IF(RIGHT(TEXT(AM87,"0.#"),1)=".",TRUE,FALSE)</formula>
    </cfRule>
  </conditionalFormatting>
  <conditionalFormatting sqref="AE55">
    <cfRule type="expression" dxfId="2767" priority="13423">
      <formula>IF(RIGHT(TEXT(AE55,"0.#"),1)=".",FALSE,TRUE)</formula>
    </cfRule>
    <cfRule type="expression" dxfId="2766" priority="13424">
      <formula>IF(RIGHT(TEXT(AE55,"0.#"),1)=".",TRUE,FALSE)</formula>
    </cfRule>
  </conditionalFormatting>
  <conditionalFormatting sqref="AI55">
    <cfRule type="expression" dxfId="2765" priority="13421">
      <formula>IF(RIGHT(TEXT(AI55,"0.#"),1)=".",FALSE,TRUE)</formula>
    </cfRule>
    <cfRule type="expression" dxfId="2764" priority="13422">
      <formula>IF(RIGHT(TEXT(AI55,"0.#"),1)=".",TRUE,FALSE)</formula>
    </cfRule>
  </conditionalFormatting>
  <conditionalFormatting sqref="AM34">
    <cfRule type="expression" dxfId="2763" priority="13501">
      <formula>IF(RIGHT(TEXT(AM34,"0.#"),1)=".",FALSE,TRUE)</formula>
    </cfRule>
    <cfRule type="expression" dxfId="2762" priority="13502">
      <formula>IF(RIGHT(TEXT(AM34,"0.#"),1)=".",TRUE,FALSE)</formula>
    </cfRule>
  </conditionalFormatting>
  <conditionalFormatting sqref="AE34">
    <cfRule type="expression" dxfId="2761" priority="13513">
      <formula>IF(RIGHT(TEXT(AE34,"0.#"),1)=".",FALSE,TRUE)</formula>
    </cfRule>
    <cfRule type="expression" dxfId="2760" priority="13514">
      <formula>IF(RIGHT(TEXT(AE34,"0.#"),1)=".",TRUE,FALSE)</formula>
    </cfRule>
  </conditionalFormatting>
  <conditionalFormatting sqref="AI34">
    <cfRule type="expression" dxfId="2759" priority="13511">
      <formula>IF(RIGHT(TEXT(AI34,"0.#"),1)=".",FALSE,TRUE)</formula>
    </cfRule>
    <cfRule type="expression" dxfId="2758" priority="13512">
      <formula>IF(RIGHT(TEXT(AI34,"0.#"),1)=".",TRUE,FALSE)</formula>
    </cfRule>
  </conditionalFormatting>
  <conditionalFormatting sqref="AI33">
    <cfRule type="expression" dxfId="2757" priority="13509">
      <formula>IF(RIGHT(TEXT(AI33,"0.#"),1)=".",FALSE,TRUE)</formula>
    </cfRule>
    <cfRule type="expression" dxfId="2756" priority="13510">
      <formula>IF(RIGHT(TEXT(AI33,"0.#"),1)=".",TRUE,FALSE)</formula>
    </cfRule>
  </conditionalFormatting>
  <conditionalFormatting sqref="AI32">
    <cfRule type="expression" dxfId="2755" priority="13507">
      <formula>IF(RIGHT(TEXT(AI32,"0.#"),1)=".",FALSE,TRUE)</formula>
    </cfRule>
    <cfRule type="expression" dxfId="2754" priority="13508">
      <formula>IF(RIGHT(TEXT(AI32,"0.#"),1)=".",TRUE,FALSE)</formula>
    </cfRule>
  </conditionalFormatting>
  <conditionalFormatting sqref="AM32">
    <cfRule type="expression" dxfId="2753" priority="13505">
      <formula>IF(RIGHT(TEXT(AM32,"0.#"),1)=".",FALSE,TRUE)</formula>
    </cfRule>
    <cfRule type="expression" dxfId="2752" priority="13506">
      <formula>IF(RIGHT(TEXT(AM32,"0.#"),1)=".",TRUE,FALSE)</formula>
    </cfRule>
  </conditionalFormatting>
  <conditionalFormatting sqref="AQ32:AQ34">
    <cfRule type="expression" dxfId="2751" priority="13495">
      <formula>IF(RIGHT(TEXT(AQ32,"0.#"),1)=".",FALSE,TRUE)</formula>
    </cfRule>
    <cfRule type="expression" dxfId="2750" priority="13496">
      <formula>IF(RIGHT(TEXT(AQ32,"0.#"),1)=".",TRUE,FALSE)</formula>
    </cfRule>
  </conditionalFormatting>
  <conditionalFormatting sqref="AU32:AU33">
    <cfRule type="expression" dxfId="2749" priority="13493">
      <formula>IF(RIGHT(TEXT(AU32,"0.#"),1)=".",FALSE,TRUE)</formula>
    </cfRule>
    <cfRule type="expression" dxfId="2748" priority="13494">
      <formula>IF(RIGHT(TEXT(AU32,"0.#"),1)=".",TRUE,FALSE)</formula>
    </cfRule>
  </conditionalFormatting>
  <conditionalFormatting sqref="AE53">
    <cfRule type="expression" dxfId="2747" priority="13427">
      <formula>IF(RIGHT(TEXT(AE53,"0.#"),1)=".",FALSE,TRUE)</formula>
    </cfRule>
    <cfRule type="expression" dxfId="2746" priority="13428">
      <formula>IF(RIGHT(TEXT(AE53,"0.#"),1)=".",TRUE,FALSE)</formula>
    </cfRule>
  </conditionalFormatting>
  <conditionalFormatting sqref="AE54">
    <cfRule type="expression" dxfId="2745" priority="13425">
      <formula>IF(RIGHT(TEXT(AE54,"0.#"),1)=".",FALSE,TRUE)</formula>
    </cfRule>
    <cfRule type="expression" dxfId="2744" priority="13426">
      <formula>IF(RIGHT(TEXT(AE54,"0.#"),1)=".",TRUE,FALSE)</formula>
    </cfRule>
  </conditionalFormatting>
  <conditionalFormatting sqref="AI54">
    <cfRule type="expression" dxfId="2743" priority="13419">
      <formula>IF(RIGHT(TEXT(AI54,"0.#"),1)=".",FALSE,TRUE)</formula>
    </cfRule>
    <cfRule type="expression" dxfId="2742" priority="13420">
      <formula>IF(RIGHT(TEXT(AI54,"0.#"),1)=".",TRUE,FALSE)</formula>
    </cfRule>
  </conditionalFormatting>
  <conditionalFormatting sqref="AI53">
    <cfRule type="expression" dxfId="2741" priority="13417">
      <formula>IF(RIGHT(TEXT(AI53,"0.#"),1)=".",FALSE,TRUE)</formula>
    </cfRule>
    <cfRule type="expression" dxfId="2740" priority="13418">
      <formula>IF(RIGHT(TEXT(AI53,"0.#"),1)=".",TRUE,FALSE)</formula>
    </cfRule>
  </conditionalFormatting>
  <conditionalFormatting sqref="AM53">
    <cfRule type="expression" dxfId="2739" priority="13415">
      <formula>IF(RIGHT(TEXT(AM53,"0.#"),1)=".",FALSE,TRUE)</formula>
    </cfRule>
    <cfRule type="expression" dxfId="2738" priority="13416">
      <formula>IF(RIGHT(TEXT(AM53,"0.#"),1)=".",TRUE,FALSE)</formula>
    </cfRule>
  </conditionalFormatting>
  <conditionalFormatting sqref="AM54">
    <cfRule type="expression" dxfId="2737" priority="13413">
      <formula>IF(RIGHT(TEXT(AM54,"0.#"),1)=".",FALSE,TRUE)</formula>
    </cfRule>
    <cfRule type="expression" dxfId="2736" priority="13414">
      <formula>IF(RIGHT(TEXT(AM54,"0.#"),1)=".",TRUE,FALSE)</formula>
    </cfRule>
  </conditionalFormatting>
  <conditionalFormatting sqref="AM55">
    <cfRule type="expression" dxfId="2735" priority="13411">
      <formula>IF(RIGHT(TEXT(AM55,"0.#"),1)=".",FALSE,TRUE)</formula>
    </cfRule>
    <cfRule type="expression" dxfId="2734" priority="13412">
      <formula>IF(RIGHT(TEXT(AM55,"0.#"),1)=".",TRUE,FALSE)</formula>
    </cfRule>
  </conditionalFormatting>
  <conditionalFormatting sqref="AE60">
    <cfRule type="expression" dxfId="2733" priority="13397">
      <formula>IF(RIGHT(TEXT(AE60,"0.#"),1)=".",FALSE,TRUE)</formula>
    </cfRule>
    <cfRule type="expression" dxfId="2732" priority="13398">
      <formula>IF(RIGHT(TEXT(AE60,"0.#"),1)=".",TRUE,FALSE)</formula>
    </cfRule>
  </conditionalFormatting>
  <conditionalFormatting sqref="AE61">
    <cfRule type="expression" dxfId="2731" priority="13395">
      <formula>IF(RIGHT(TEXT(AE61,"0.#"),1)=".",FALSE,TRUE)</formula>
    </cfRule>
    <cfRule type="expression" dxfId="2730" priority="13396">
      <formula>IF(RIGHT(TEXT(AE61,"0.#"),1)=".",TRUE,FALSE)</formula>
    </cfRule>
  </conditionalFormatting>
  <conditionalFormatting sqref="AE62">
    <cfRule type="expression" dxfId="2729" priority="13393">
      <formula>IF(RIGHT(TEXT(AE62,"0.#"),1)=".",FALSE,TRUE)</formula>
    </cfRule>
    <cfRule type="expression" dxfId="2728" priority="13394">
      <formula>IF(RIGHT(TEXT(AE62,"0.#"),1)=".",TRUE,FALSE)</formula>
    </cfRule>
  </conditionalFormatting>
  <conditionalFormatting sqref="AI62">
    <cfRule type="expression" dxfId="2727" priority="13391">
      <formula>IF(RIGHT(TEXT(AI62,"0.#"),1)=".",FALSE,TRUE)</formula>
    </cfRule>
    <cfRule type="expression" dxfId="2726" priority="13392">
      <formula>IF(RIGHT(TEXT(AI62,"0.#"),1)=".",TRUE,FALSE)</formula>
    </cfRule>
  </conditionalFormatting>
  <conditionalFormatting sqref="AI61">
    <cfRule type="expression" dxfId="2725" priority="13389">
      <formula>IF(RIGHT(TEXT(AI61,"0.#"),1)=".",FALSE,TRUE)</formula>
    </cfRule>
    <cfRule type="expression" dxfId="2724" priority="13390">
      <formula>IF(RIGHT(TEXT(AI61,"0.#"),1)=".",TRUE,FALSE)</formula>
    </cfRule>
  </conditionalFormatting>
  <conditionalFormatting sqref="AI60">
    <cfRule type="expression" dxfId="2723" priority="13387">
      <formula>IF(RIGHT(TEXT(AI60,"0.#"),1)=".",FALSE,TRUE)</formula>
    </cfRule>
    <cfRule type="expression" dxfId="2722" priority="13388">
      <formula>IF(RIGHT(TEXT(AI60,"0.#"),1)=".",TRUE,FALSE)</formula>
    </cfRule>
  </conditionalFormatting>
  <conditionalFormatting sqref="AM60">
    <cfRule type="expression" dxfId="2721" priority="13385">
      <formula>IF(RIGHT(TEXT(AM60,"0.#"),1)=".",FALSE,TRUE)</formula>
    </cfRule>
    <cfRule type="expression" dxfId="2720" priority="13386">
      <formula>IF(RIGHT(TEXT(AM60,"0.#"),1)=".",TRUE,FALSE)</formula>
    </cfRule>
  </conditionalFormatting>
  <conditionalFormatting sqref="AM61">
    <cfRule type="expression" dxfId="2719" priority="13383">
      <formula>IF(RIGHT(TEXT(AM61,"0.#"),1)=".",FALSE,TRUE)</formula>
    </cfRule>
    <cfRule type="expression" dxfId="2718" priority="13384">
      <formula>IF(RIGHT(TEXT(AM61,"0.#"),1)=".",TRUE,FALSE)</formula>
    </cfRule>
  </conditionalFormatting>
  <conditionalFormatting sqref="AM62">
    <cfRule type="expression" dxfId="2717" priority="13381">
      <formula>IF(RIGHT(TEXT(AM62,"0.#"),1)=".",FALSE,TRUE)</formula>
    </cfRule>
    <cfRule type="expression" dxfId="2716" priority="13382">
      <formula>IF(RIGHT(TEXT(AM62,"0.#"),1)=".",TRUE,FALSE)</formula>
    </cfRule>
  </conditionalFormatting>
  <conditionalFormatting sqref="AE87">
    <cfRule type="expression" dxfId="2715" priority="13367">
      <formula>IF(RIGHT(TEXT(AE87,"0.#"),1)=".",FALSE,TRUE)</formula>
    </cfRule>
    <cfRule type="expression" dxfId="2714" priority="13368">
      <formula>IF(RIGHT(TEXT(AE87,"0.#"),1)=".",TRUE,FALSE)</formula>
    </cfRule>
  </conditionalFormatting>
  <conditionalFormatting sqref="AE88">
    <cfRule type="expression" dxfId="2713" priority="13365">
      <formula>IF(RIGHT(TEXT(AE88,"0.#"),1)=".",FALSE,TRUE)</formula>
    </cfRule>
    <cfRule type="expression" dxfId="2712" priority="13366">
      <formula>IF(RIGHT(TEXT(AE88,"0.#"),1)=".",TRUE,FALSE)</formula>
    </cfRule>
  </conditionalFormatting>
  <conditionalFormatting sqref="AE89">
    <cfRule type="expression" dxfId="2711" priority="13363">
      <formula>IF(RIGHT(TEXT(AE89,"0.#"),1)=".",FALSE,TRUE)</formula>
    </cfRule>
    <cfRule type="expression" dxfId="2710" priority="13364">
      <formula>IF(RIGHT(TEXT(AE89,"0.#"),1)=".",TRUE,FALSE)</formula>
    </cfRule>
  </conditionalFormatting>
  <conditionalFormatting sqref="AI89">
    <cfRule type="expression" dxfId="2709" priority="13361">
      <formula>IF(RIGHT(TEXT(AI89,"0.#"),1)=".",FALSE,TRUE)</formula>
    </cfRule>
    <cfRule type="expression" dxfId="2708" priority="13362">
      <formula>IF(RIGHT(TEXT(AI89,"0.#"),1)=".",TRUE,FALSE)</formula>
    </cfRule>
  </conditionalFormatting>
  <conditionalFormatting sqref="AI88">
    <cfRule type="expression" dxfId="2707" priority="13359">
      <formula>IF(RIGHT(TEXT(AI88,"0.#"),1)=".",FALSE,TRUE)</formula>
    </cfRule>
    <cfRule type="expression" dxfId="2706" priority="13360">
      <formula>IF(RIGHT(TEXT(AI88,"0.#"),1)=".",TRUE,FALSE)</formula>
    </cfRule>
  </conditionalFormatting>
  <conditionalFormatting sqref="AI87">
    <cfRule type="expression" dxfId="2705" priority="13357">
      <formula>IF(RIGHT(TEXT(AI87,"0.#"),1)=".",FALSE,TRUE)</formula>
    </cfRule>
    <cfRule type="expression" dxfId="2704" priority="13358">
      <formula>IF(RIGHT(TEXT(AI87,"0.#"),1)=".",TRUE,FALSE)</formula>
    </cfRule>
  </conditionalFormatting>
  <conditionalFormatting sqref="AM88">
    <cfRule type="expression" dxfId="2703" priority="13353">
      <formula>IF(RIGHT(TEXT(AM88,"0.#"),1)=".",FALSE,TRUE)</formula>
    </cfRule>
    <cfRule type="expression" dxfId="2702" priority="13354">
      <formula>IF(RIGHT(TEXT(AM88,"0.#"),1)=".",TRUE,FALSE)</formula>
    </cfRule>
  </conditionalFormatting>
  <conditionalFormatting sqref="AM89">
    <cfRule type="expression" dxfId="2701" priority="13351">
      <formula>IF(RIGHT(TEXT(AM89,"0.#"),1)=".",FALSE,TRUE)</formula>
    </cfRule>
    <cfRule type="expression" dxfId="2700" priority="13352">
      <formula>IF(RIGHT(TEXT(AM89,"0.#"),1)=".",TRUE,FALSE)</formula>
    </cfRule>
  </conditionalFormatting>
  <conditionalFormatting sqref="AE92">
    <cfRule type="expression" dxfId="2699" priority="13337">
      <formula>IF(RIGHT(TEXT(AE92,"0.#"),1)=".",FALSE,TRUE)</formula>
    </cfRule>
    <cfRule type="expression" dxfId="2698" priority="13338">
      <formula>IF(RIGHT(TEXT(AE92,"0.#"),1)=".",TRUE,FALSE)</formula>
    </cfRule>
  </conditionalFormatting>
  <conditionalFormatting sqref="AE93">
    <cfRule type="expression" dxfId="2697" priority="13335">
      <formula>IF(RIGHT(TEXT(AE93,"0.#"),1)=".",FALSE,TRUE)</formula>
    </cfRule>
    <cfRule type="expression" dxfId="2696" priority="13336">
      <formula>IF(RIGHT(TEXT(AE93,"0.#"),1)=".",TRUE,FALSE)</formula>
    </cfRule>
  </conditionalFormatting>
  <conditionalFormatting sqref="AE94">
    <cfRule type="expression" dxfId="2695" priority="13333">
      <formula>IF(RIGHT(TEXT(AE94,"0.#"),1)=".",FALSE,TRUE)</formula>
    </cfRule>
    <cfRule type="expression" dxfId="2694" priority="13334">
      <formula>IF(RIGHT(TEXT(AE94,"0.#"),1)=".",TRUE,FALSE)</formula>
    </cfRule>
  </conditionalFormatting>
  <conditionalFormatting sqref="AI94">
    <cfRule type="expression" dxfId="2693" priority="13331">
      <formula>IF(RIGHT(TEXT(AI94,"0.#"),1)=".",FALSE,TRUE)</formula>
    </cfRule>
    <cfRule type="expression" dxfId="2692" priority="13332">
      <formula>IF(RIGHT(TEXT(AI94,"0.#"),1)=".",TRUE,FALSE)</formula>
    </cfRule>
  </conditionalFormatting>
  <conditionalFormatting sqref="AI93">
    <cfRule type="expression" dxfId="2691" priority="13329">
      <formula>IF(RIGHT(TEXT(AI93,"0.#"),1)=".",FALSE,TRUE)</formula>
    </cfRule>
    <cfRule type="expression" dxfId="2690" priority="13330">
      <formula>IF(RIGHT(TEXT(AI93,"0.#"),1)=".",TRUE,FALSE)</formula>
    </cfRule>
  </conditionalFormatting>
  <conditionalFormatting sqref="AI92">
    <cfRule type="expression" dxfId="2689" priority="13327">
      <formula>IF(RIGHT(TEXT(AI92,"0.#"),1)=".",FALSE,TRUE)</formula>
    </cfRule>
    <cfRule type="expression" dxfId="2688" priority="13328">
      <formula>IF(RIGHT(TEXT(AI92,"0.#"),1)=".",TRUE,FALSE)</formula>
    </cfRule>
  </conditionalFormatting>
  <conditionalFormatting sqref="AM92">
    <cfRule type="expression" dxfId="2687" priority="13325">
      <formula>IF(RIGHT(TEXT(AM92,"0.#"),1)=".",FALSE,TRUE)</formula>
    </cfRule>
    <cfRule type="expression" dxfId="2686" priority="13326">
      <formula>IF(RIGHT(TEXT(AM92,"0.#"),1)=".",TRUE,FALSE)</formula>
    </cfRule>
  </conditionalFormatting>
  <conditionalFormatting sqref="AM93">
    <cfRule type="expression" dxfId="2685" priority="13323">
      <formula>IF(RIGHT(TEXT(AM93,"0.#"),1)=".",FALSE,TRUE)</formula>
    </cfRule>
    <cfRule type="expression" dxfId="2684" priority="13324">
      <formula>IF(RIGHT(TEXT(AM93,"0.#"),1)=".",TRUE,FALSE)</formula>
    </cfRule>
  </conditionalFormatting>
  <conditionalFormatting sqref="AM94">
    <cfRule type="expression" dxfId="2683" priority="13321">
      <formula>IF(RIGHT(TEXT(AM94,"0.#"),1)=".",FALSE,TRUE)</formula>
    </cfRule>
    <cfRule type="expression" dxfId="2682" priority="13322">
      <formula>IF(RIGHT(TEXT(AM94,"0.#"),1)=".",TRUE,FALSE)</formula>
    </cfRule>
  </conditionalFormatting>
  <conditionalFormatting sqref="AE97">
    <cfRule type="expression" dxfId="2681" priority="13307">
      <formula>IF(RIGHT(TEXT(AE97,"0.#"),1)=".",FALSE,TRUE)</formula>
    </cfRule>
    <cfRule type="expression" dxfId="2680" priority="13308">
      <formula>IF(RIGHT(TEXT(AE97,"0.#"),1)=".",TRUE,FALSE)</formula>
    </cfRule>
  </conditionalFormatting>
  <conditionalFormatting sqref="AE98">
    <cfRule type="expression" dxfId="2679" priority="13305">
      <formula>IF(RIGHT(TEXT(AE98,"0.#"),1)=".",FALSE,TRUE)</formula>
    </cfRule>
    <cfRule type="expression" dxfId="2678" priority="13306">
      <formula>IF(RIGHT(TEXT(AE98,"0.#"),1)=".",TRUE,FALSE)</formula>
    </cfRule>
  </conditionalFormatting>
  <conditionalFormatting sqref="AE99">
    <cfRule type="expression" dxfId="2677" priority="13303">
      <formula>IF(RIGHT(TEXT(AE99,"0.#"),1)=".",FALSE,TRUE)</formula>
    </cfRule>
    <cfRule type="expression" dxfId="2676" priority="13304">
      <formula>IF(RIGHT(TEXT(AE99,"0.#"),1)=".",TRUE,FALSE)</formula>
    </cfRule>
  </conditionalFormatting>
  <conditionalFormatting sqref="AI99">
    <cfRule type="expression" dxfId="2675" priority="13301">
      <formula>IF(RIGHT(TEXT(AI99,"0.#"),1)=".",FALSE,TRUE)</formula>
    </cfRule>
    <cfRule type="expression" dxfId="2674" priority="13302">
      <formula>IF(RIGHT(TEXT(AI99,"0.#"),1)=".",TRUE,FALSE)</formula>
    </cfRule>
  </conditionalFormatting>
  <conditionalFormatting sqref="AI98">
    <cfRule type="expression" dxfId="2673" priority="13299">
      <formula>IF(RIGHT(TEXT(AI98,"0.#"),1)=".",FALSE,TRUE)</formula>
    </cfRule>
    <cfRule type="expression" dxfId="2672" priority="13300">
      <formula>IF(RIGHT(TEXT(AI98,"0.#"),1)=".",TRUE,FALSE)</formula>
    </cfRule>
  </conditionalFormatting>
  <conditionalFormatting sqref="AI97">
    <cfRule type="expression" dxfId="2671" priority="13297">
      <formula>IF(RIGHT(TEXT(AI97,"0.#"),1)=".",FALSE,TRUE)</formula>
    </cfRule>
    <cfRule type="expression" dxfId="2670" priority="13298">
      <formula>IF(RIGHT(TEXT(AI97,"0.#"),1)=".",TRUE,FALSE)</formula>
    </cfRule>
  </conditionalFormatting>
  <conditionalFormatting sqref="AM97">
    <cfRule type="expression" dxfId="2669" priority="13295">
      <formula>IF(RIGHT(TEXT(AM97,"0.#"),1)=".",FALSE,TRUE)</formula>
    </cfRule>
    <cfRule type="expression" dxfId="2668" priority="13296">
      <formula>IF(RIGHT(TEXT(AM97,"0.#"),1)=".",TRUE,FALSE)</formula>
    </cfRule>
  </conditionalFormatting>
  <conditionalFormatting sqref="AM98">
    <cfRule type="expression" dxfId="2667" priority="13293">
      <formula>IF(RIGHT(TEXT(AM98,"0.#"),1)=".",FALSE,TRUE)</formula>
    </cfRule>
    <cfRule type="expression" dxfId="2666" priority="13294">
      <formula>IF(RIGHT(TEXT(AM98,"0.#"),1)=".",TRUE,FALSE)</formula>
    </cfRule>
  </conditionalFormatting>
  <conditionalFormatting sqref="AM99">
    <cfRule type="expression" dxfId="2665" priority="13291">
      <formula>IF(RIGHT(TEXT(AM99,"0.#"),1)=".",FALSE,TRUE)</formula>
    </cfRule>
    <cfRule type="expression" dxfId="2664" priority="13292">
      <formula>IF(RIGHT(TEXT(AM99,"0.#"),1)=".",TRUE,FALSE)</formula>
    </cfRule>
  </conditionalFormatting>
  <conditionalFormatting sqref="AE104">
    <cfRule type="expression" dxfId="2663" priority="13265">
      <formula>IF(RIGHT(TEXT(AE104,"0.#"),1)=".",FALSE,TRUE)</formula>
    </cfRule>
    <cfRule type="expression" dxfId="2662" priority="13266">
      <formula>IF(RIGHT(TEXT(AE104,"0.#"),1)=".",TRUE,FALSE)</formula>
    </cfRule>
  </conditionalFormatting>
  <conditionalFormatting sqref="AI104">
    <cfRule type="expression" dxfId="2661" priority="13263">
      <formula>IF(RIGHT(TEXT(AI104,"0.#"),1)=".",FALSE,TRUE)</formula>
    </cfRule>
    <cfRule type="expression" dxfId="2660" priority="13264">
      <formula>IF(RIGHT(TEXT(AI104,"0.#"),1)=".",TRUE,FALSE)</formula>
    </cfRule>
  </conditionalFormatting>
  <conditionalFormatting sqref="AM104">
    <cfRule type="expression" dxfId="2659" priority="13261">
      <formula>IF(RIGHT(TEXT(AM104,"0.#"),1)=".",FALSE,TRUE)</formula>
    </cfRule>
    <cfRule type="expression" dxfId="2658" priority="13262">
      <formula>IF(RIGHT(TEXT(AM104,"0.#"),1)=".",TRUE,FALSE)</formula>
    </cfRule>
  </conditionalFormatting>
  <conditionalFormatting sqref="AE105">
    <cfRule type="expression" dxfId="2657" priority="13259">
      <formula>IF(RIGHT(TEXT(AE105,"0.#"),1)=".",FALSE,TRUE)</formula>
    </cfRule>
    <cfRule type="expression" dxfId="2656" priority="13260">
      <formula>IF(RIGHT(TEXT(AE105,"0.#"),1)=".",TRUE,FALSE)</formula>
    </cfRule>
  </conditionalFormatting>
  <conditionalFormatting sqref="AI105">
    <cfRule type="expression" dxfId="2655" priority="13257">
      <formula>IF(RIGHT(TEXT(AI105,"0.#"),1)=".",FALSE,TRUE)</formula>
    </cfRule>
    <cfRule type="expression" dxfId="2654" priority="13258">
      <formula>IF(RIGHT(TEXT(AI105,"0.#"),1)=".",TRUE,FALSE)</formula>
    </cfRule>
  </conditionalFormatting>
  <conditionalFormatting sqref="AM105">
    <cfRule type="expression" dxfId="2653" priority="13255">
      <formula>IF(RIGHT(TEXT(AM105,"0.#"),1)=".",FALSE,TRUE)</formula>
    </cfRule>
    <cfRule type="expression" dxfId="2652" priority="13256">
      <formula>IF(RIGHT(TEXT(AM105,"0.#"),1)=".",TRUE,FALSE)</formula>
    </cfRule>
  </conditionalFormatting>
  <conditionalFormatting sqref="AE107">
    <cfRule type="expression" dxfId="2651" priority="13251">
      <formula>IF(RIGHT(TEXT(AE107,"0.#"),1)=".",FALSE,TRUE)</formula>
    </cfRule>
    <cfRule type="expression" dxfId="2650" priority="13252">
      <formula>IF(RIGHT(TEXT(AE107,"0.#"),1)=".",TRUE,FALSE)</formula>
    </cfRule>
  </conditionalFormatting>
  <conditionalFormatting sqref="AI107">
    <cfRule type="expression" dxfId="2649" priority="13249">
      <formula>IF(RIGHT(TEXT(AI107,"0.#"),1)=".",FALSE,TRUE)</formula>
    </cfRule>
    <cfRule type="expression" dxfId="2648" priority="13250">
      <formula>IF(RIGHT(TEXT(AI107,"0.#"),1)=".",TRUE,FALSE)</formula>
    </cfRule>
  </conditionalFormatting>
  <conditionalFormatting sqref="AM107">
    <cfRule type="expression" dxfId="2647" priority="13247">
      <formula>IF(RIGHT(TEXT(AM107,"0.#"),1)=".",FALSE,TRUE)</formula>
    </cfRule>
    <cfRule type="expression" dxfId="2646" priority="13248">
      <formula>IF(RIGHT(TEXT(AM107,"0.#"),1)=".",TRUE,FALSE)</formula>
    </cfRule>
  </conditionalFormatting>
  <conditionalFormatting sqref="AE108">
    <cfRule type="expression" dxfId="2645" priority="13245">
      <formula>IF(RIGHT(TEXT(AE108,"0.#"),1)=".",FALSE,TRUE)</formula>
    </cfRule>
    <cfRule type="expression" dxfId="2644" priority="13246">
      <formula>IF(RIGHT(TEXT(AE108,"0.#"),1)=".",TRUE,FALSE)</formula>
    </cfRule>
  </conditionalFormatting>
  <conditionalFormatting sqref="AI108">
    <cfRule type="expression" dxfId="2643" priority="13243">
      <formula>IF(RIGHT(TEXT(AI108,"0.#"),1)=".",FALSE,TRUE)</formula>
    </cfRule>
    <cfRule type="expression" dxfId="2642" priority="13244">
      <formula>IF(RIGHT(TEXT(AI108,"0.#"),1)=".",TRUE,FALSE)</formula>
    </cfRule>
  </conditionalFormatting>
  <conditionalFormatting sqref="AM108">
    <cfRule type="expression" dxfId="2641" priority="13241">
      <formula>IF(RIGHT(TEXT(AM108,"0.#"),1)=".",FALSE,TRUE)</formula>
    </cfRule>
    <cfRule type="expression" dxfId="2640" priority="13242">
      <formula>IF(RIGHT(TEXT(AM108,"0.#"),1)=".",TRUE,FALSE)</formula>
    </cfRule>
  </conditionalFormatting>
  <conditionalFormatting sqref="AE110">
    <cfRule type="expression" dxfId="2639" priority="13237">
      <formula>IF(RIGHT(TEXT(AE110,"0.#"),1)=".",FALSE,TRUE)</formula>
    </cfRule>
    <cfRule type="expression" dxfId="2638" priority="13238">
      <formula>IF(RIGHT(TEXT(AE110,"0.#"),1)=".",TRUE,FALSE)</formula>
    </cfRule>
  </conditionalFormatting>
  <conditionalFormatting sqref="AI110">
    <cfRule type="expression" dxfId="2637" priority="13235">
      <formula>IF(RIGHT(TEXT(AI110,"0.#"),1)=".",FALSE,TRUE)</formula>
    </cfRule>
    <cfRule type="expression" dxfId="2636" priority="13236">
      <formula>IF(RIGHT(TEXT(AI110,"0.#"),1)=".",TRUE,FALSE)</formula>
    </cfRule>
  </conditionalFormatting>
  <conditionalFormatting sqref="AM110">
    <cfRule type="expression" dxfId="2635" priority="13233">
      <formula>IF(RIGHT(TEXT(AM110,"0.#"),1)=".",FALSE,TRUE)</formula>
    </cfRule>
    <cfRule type="expression" dxfId="2634" priority="13234">
      <formula>IF(RIGHT(TEXT(AM110,"0.#"),1)=".",TRUE,FALSE)</formula>
    </cfRule>
  </conditionalFormatting>
  <conditionalFormatting sqref="AE111">
    <cfRule type="expression" dxfId="2633" priority="13231">
      <formula>IF(RIGHT(TEXT(AE111,"0.#"),1)=".",FALSE,TRUE)</formula>
    </cfRule>
    <cfRule type="expression" dxfId="2632" priority="13232">
      <formula>IF(RIGHT(TEXT(AE111,"0.#"),1)=".",TRUE,FALSE)</formula>
    </cfRule>
  </conditionalFormatting>
  <conditionalFormatting sqref="AI111">
    <cfRule type="expression" dxfId="2631" priority="13229">
      <formula>IF(RIGHT(TEXT(AI111,"0.#"),1)=".",FALSE,TRUE)</formula>
    </cfRule>
    <cfRule type="expression" dxfId="2630" priority="13230">
      <formula>IF(RIGHT(TEXT(AI111,"0.#"),1)=".",TRUE,FALSE)</formula>
    </cfRule>
  </conditionalFormatting>
  <conditionalFormatting sqref="AM111">
    <cfRule type="expression" dxfId="2629" priority="13227">
      <formula>IF(RIGHT(TEXT(AM111,"0.#"),1)=".",FALSE,TRUE)</formula>
    </cfRule>
    <cfRule type="expression" dxfId="2628" priority="13228">
      <formula>IF(RIGHT(TEXT(AM111,"0.#"),1)=".",TRUE,FALSE)</formula>
    </cfRule>
  </conditionalFormatting>
  <conditionalFormatting sqref="AE113">
    <cfRule type="expression" dxfId="2627" priority="13223">
      <formula>IF(RIGHT(TEXT(AE113,"0.#"),1)=".",FALSE,TRUE)</formula>
    </cfRule>
    <cfRule type="expression" dxfId="2626" priority="13224">
      <formula>IF(RIGHT(TEXT(AE113,"0.#"),1)=".",TRUE,FALSE)</formula>
    </cfRule>
  </conditionalFormatting>
  <conditionalFormatting sqref="AI113">
    <cfRule type="expression" dxfId="2625" priority="13221">
      <formula>IF(RIGHT(TEXT(AI113,"0.#"),1)=".",FALSE,TRUE)</formula>
    </cfRule>
    <cfRule type="expression" dxfId="2624" priority="13222">
      <formula>IF(RIGHT(TEXT(AI113,"0.#"),1)=".",TRUE,FALSE)</formula>
    </cfRule>
  </conditionalFormatting>
  <conditionalFormatting sqref="AM113">
    <cfRule type="expression" dxfId="2623" priority="13219">
      <formula>IF(RIGHT(TEXT(AM113,"0.#"),1)=".",FALSE,TRUE)</formula>
    </cfRule>
    <cfRule type="expression" dxfId="2622" priority="13220">
      <formula>IF(RIGHT(TEXT(AM113,"0.#"),1)=".",TRUE,FALSE)</formula>
    </cfRule>
  </conditionalFormatting>
  <conditionalFormatting sqref="AE114">
    <cfRule type="expression" dxfId="2621" priority="13217">
      <formula>IF(RIGHT(TEXT(AE114,"0.#"),1)=".",FALSE,TRUE)</formula>
    </cfRule>
    <cfRule type="expression" dxfId="2620" priority="13218">
      <formula>IF(RIGHT(TEXT(AE114,"0.#"),1)=".",TRUE,FALSE)</formula>
    </cfRule>
  </conditionalFormatting>
  <conditionalFormatting sqref="AI114">
    <cfRule type="expression" dxfId="2619" priority="13215">
      <formula>IF(RIGHT(TEXT(AI114,"0.#"),1)=".",FALSE,TRUE)</formula>
    </cfRule>
    <cfRule type="expression" dxfId="2618" priority="13216">
      <formula>IF(RIGHT(TEXT(AI114,"0.#"),1)=".",TRUE,FALSE)</formula>
    </cfRule>
  </conditionalFormatting>
  <conditionalFormatting sqref="AM114">
    <cfRule type="expression" dxfId="2617" priority="13213">
      <formula>IF(RIGHT(TEXT(AM114,"0.#"),1)=".",FALSE,TRUE)</formula>
    </cfRule>
    <cfRule type="expression" dxfId="2616" priority="13214">
      <formula>IF(RIGHT(TEXT(AM114,"0.#"),1)=".",TRUE,FALSE)</formula>
    </cfRule>
  </conditionalFormatting>
  <conditionalFormatting sqref="AE119 AQ119">
    <cfRule type="expression" dxfId="2615" priority="13195">
      <formula>IF(RIGHT(TEXT(AE119,"0.#"),1)=".",FALSE,TRUE)</formula>
    </cfRule>
    <cfRule type="expression" dxfId="2614" priority="13196">
      <formula>IF(RIGHT(TEXT(AE119,"0.#"),1)=".",TRUE,FALSE)</formula>
    </cfRule>
  </conditionalFormatting>
  <conditionalFormatting sqref="AI119">
    <cfRule type="expression" dxfId="2613" priority="13193">
      <formula>IF(RIGHT(TEXT(AI119,"0.#"),1)=".",FALSE,TRUE)</formula>
    </cfRule>
    <cfRule type="expression" dxfId="2612" priority="13194">
      <formula>IF(RIGHT(TEXT(AI119,"0.#"),1)=".",TRUE,FALSE)</formula>
    </cfRule>
  </conditionalFormatting>
  <conditionalFormatting sqref="AM119">
    <cfRule type="expression" dxfId="2611" priority="13191">
      <formula>IF(RIGHT(TEXT(AM119,"0.#"),1)=".",FALSE,TRUE)</formula>
    </cfRule>
    <cfRule type="expression" dxfId="2610" priority="13192">
      <formula>IF(RIGHT(TEXT(AM119,"0.#"),1)=".",TRUE,FALSE)</formula>
    </cfRule>
  </conditionalFormatting>
  <conditionalFormatting sqref="AQ120">
    <cfRule type="expression" dxfId="2609" priority="13183">
      <formula>IF(RIGHT(TEXT(AQ120,"0.#"),1)=".",FALSE,TRUE)</formula>
    </cfRule>
    <cfRule type="expression" dxfId="2608" priority="13184">
      <formula>IF(RIGHT(TEXT(AQ120,"0.#"),1)=".",TRUE,FALSE)</formula>
    </cfRule>
  </conditionalFormatting>
  <conditionalFormatting sqref="AE122 AQ122">
    <cfRule type="expression" dxfId="2607" priority="13181">
      <formula>IF(RIGHT(TEXT(AE122,"0.#"),1)=".",FALSE,TRUE)</formula>
    </cfRule>
    <cfRule type="expression" dxfId="2606" priority="13182">
      <formula>IF(RIGHT(TEXT(AE122,"0.#"),1)=".",TRUE,FALSE)</formula>
    </cfRule>
  </conditionalFormatting>
  <conditionalFormatting sqref="AI122">
    <cfRule type="expression" dxfId="2605" priority="13179">
      <formula>IF(RIGHT(TEXT(AI122,"0.#"),1)=".",FALSE,TRUE)</formula>
    </cfRule>
    <cfRule type="expression" dxfId="2604" priority="13180">
      <formula>IF(RIGHT(TEXT(AI122,"0.#"),1)=".",TRUE,FALSE)</formula>
    </cfRule>
  </conditionalFormatting>
  <conditionalFormatting sqref="AM122">
    <cfRule type="expression" dxfId="2603" priority="13177">
      <formula>IF(RIGHT(TEXT(AM122,"0.#"),1)=".",FALSE,TRUE)</formula>
    </cfRule>
    <cfRule type="expression" dxfId="2602" priority="13178">
      <formula>IF(RIGHT(TEXT(AM122,"0.#"),1)=".",TRUE,FALSE)</formula>
    </cfRule>
  </conditionalFormatting>
  <conditionalFormatting sqref="AQ123">
    <cfRule type="expression" dxfId="2601" priority="13169">
      <formula>IF(RIGHT(TEXT(AQ123,"0.#"),1)=".",FALSE,TRUE)</formula>
    </cfRule>
    <cfRule type="expression" dxfId="2600" priority="13170">
      <formula>IF(RIGHT(TEXT(AQ123,"0.#"),1)=".",TRUE,FALSE)</formula>
    </cfRule>
  </conditionalFormatting>
  <conditionalFormatting sqref="AE125 AQ125">
    <cfRule type="expression" dxfId="2599" priority="13167">
      <formula>IF(RIGHT(TEXT(AE125,"0.#"),1)=".",FALSE,TRUE)</formula>
    </cfRule>
    <cfRule type="expression" dxfId="2598" priority="13168">
      <formula>IF(RIGHT(TEXT(AE125,"0.#"),1)=".",TRUE,FALSE)</formula>
    </cfRule>
  </conditionalFormatting>
  <conditionalFormatting sqref="AI125">
    <cfRule type="expression" dxfId="2597" priority="13165">
      <formula>IF(RIGHT(TEXT(AI125,"0.#"),1)=".",FALSE,TRUE)</formula>
    </cfRule>
    <cfRule type="expression" dxfId="2596" priority="13166">
      <formula>IF(RIGHT(TEXT(AI125,"0.#"),1)=".",TRUE,FALSE)</formula>
    </cfRule>
  </conditionalFormatting>
  <conditionalFormatting sqref="AM125">
    <cfRule type="expression" dxfId="2595" priority="13163">
      <formula>IF(RIGHT(TEXT(AM125,"0.#"),1)=".",FALSE,TRUE)</formula>
    </cfRule>
    <cfRule type="expression" dxfId="2594" priority="13164">
      <formula>IF(RIGHT(TEXT(AM125,"0.#"),1)=".",TRUE,FALSE)</formula>
    </cfRule>
  </conditionalFormatting>
  <conditionalFormatting sqref="AQ126">
    <cfRule type="expression" dxfId="2593" priority="13155">
      <formula>IF(RIGHT(TEXT(AQ126,"0.#"),1)=".",FALSE,TRUE)</formula>
    </cfRule>
    <cfRule type="expression" dxfId="2592" priority="13156">
      <formula>IF(RIGHT(TEXT(AQ126,"0.#"),1)=".",TRUE,FALSE)</formula>
    </cfRule>
  </conditionalFormatting>
  <conditionalFormatting sqref="AE128 AQ128">
    <cfRule type="expression" dxfId="2591" priority="13153">
      <formula>IF(RIGHT(TEXT(AE128,"0.#"),1)=".",FALSE,TRUE)</formula>
    </cfRule>
    <cfRule type="expression" dxfId="2590" priority="13154">
      <formula>IF(RIGHT(TEXT(AE128,"0.#"),1)=".",TRUE,FALSE)</formula>
    </cfRule>
  </conditionalFormatting>
  <conditionalFormatting sqref="AI128">
    <cfRule type="expression" dxfId="2589" priority="13151">
      <formula>IF(RIGHT(TEXT(AI128,"0.#"),1)=".",FALSE,TRUE)</formula>
    </cfRule>
    <cfRule type="expression" dxfId="2588" priority="13152">
      <formula>IF(RIGHT(TEXT(AI128,"0.#"),1)=".",TRUE,FALSE)</formula>
    </cfRule>
  </conditionalFormatting>
  <conditionalFormatting sqref="AM128">
    <cfRule type="expression" dxfId="2587" priority="13149">
      <formula>IF(RIGHT(TEXT(AM128,"0.#"),1)=".",FALSE,TRUE)</formula>
    </cfRule>
    <cfRule type="expression" dxfId="2586" priority="13150">
      <formula>IF(RIGHT(TEXT(AM128,"0.#"),1)=".",TRUE,FALSE)</formula>
    </cfRule>
  </conditionalFormatting>
  <conditionalFormatting sqref="AQ129">
    <cfRule type="expression" dxfId="2585" priority="13141">
      <formula>IF(RIGHT(TEXT(AQ129,"0.#"),1)=".",FALSE,TRUE)</formula>
    </cfRule>
    <cfRule type="expression" dxfId="2584" priority="13142">
      <formula>IF(RIGHT(TEXT(AQ129,"0.#"),1)=".",TRUE,FALSE)</formula>
    </cfRule>
  </conditionalFormatting>
  <conditionalFormatting sqref="AE75">
    <cfRule type="expression" dxfId="2583" priority="13139">
      <formula>IF(RIGHT(TEXT(AE75,"0.#"),1)=".",FALSE,TRUE)</formula>
    </cfRule>
    <cfRule type="expression" dxfId="2582" priority="13140">
      <formula>IF(RIGHT(TEXT(AE75,"0.#"),1)=".",TRUE,FALSE)</formula>
    </cfRule>
  </conditionalFormatting>
  <conditionalFormatting sqref="AE76">
    <cfRule type="expression" dxfId="2581" priority="13137">
      <formula>IF(RIGHT(TEXT(AE76,"0.#"),1)=".",FALSE,TRUE)</formula>
    </cfRule>
    <cfRule type="expression" dxfId="2580" priority="13138">
      <formula>IF(RIGHT(TEXT(AE76,"0.#"),1)=".",TRUE,FALSE)</formula>
    </cfRule>
  </conditionalFormatting>
  <conditionalFormatting sqref="AE77">
    <cfRule type="expression" dxfId="2579" priority="13135">
      <formula>IF(RIGHT(TEXT(AE77,"0.#"),1)=".",FALSE,TRUE)</formula>
    </cfRule>
    <cfRule type="expression" dxfId="2578" priority="13136">
      <formula>IF(RIGHT(TEXT(AE77,"0.#"),1)=".",TRUE,FALSE)</formula>
    </cfRule>
  </conditionalFormatting>
  <conditionalFormatting sqref="AI77">
    <cfRule type="expression" dxfId="2577" priority="13133">
      <formula>IF(RIGHT(TEXT(AI77,"0.#"),1)=".",FALSE,TRUE)</formula>
    </cfRule>
    <cfRule type="expression" dxfId="2576" priority="13134">
      <formula>IF(RIGHT(TEXT(AI77,"0.#"),1)=".",TRUE,FALSE)</formula>
    </cfRule>
  </conditionalFormatting>
  <conditionalFormatting sqref="AI76">
    <cfRule type="expression" dxfId="2575" priority="13131">
      <formula>IF(RIGHT(TEXT(AI76,"0.#"),1)=".",FALSE,TRUE)</formula>
    </cfRule>
    <cfRule type="expression" dxfId="2574" priority="13132">
      <formula>IF(RIGHT(TEXT(AI76,"0.#"),1)=".",TRUE,FALSE)</formula>
    </cfRule>
  </conditionalFormatting>
  <conditionalFormatting sqref="AI75">
    <cfRule type="expression" dxfId="2573" priority="13129">
      <formula>IF(RIGHT(TEXT(AI75,"0.#"),1)=".",FALSE,TRUE)</formula>
    </cfRule>
    <cfRule type="expression" dxfId="2572" priority="13130">
      <formula>IF(RIGHT(TEXT(AI75,"0.#"),1)=".",TRUE,FALSE)</formula>
    </cfRule>
  </conditionalFormatting>
  <conditionalFormatting sqref="AM75">
    <cfRule type="expression" dxfId="2571" priority="13127">
      <formula>IF(RIGHT(TEXT(AM75,"0.#"),1)=".",FALSE,TRUE)</formula>
    </cfRule>
    <cfRule type="expression" dxfId="2570" priority="13128">
      <formula>IF(RIGHT(TEXT(AM75,"0.#"),1)=".",TRUE,FALSE)</formula>
    </cfRule>
  </conditionalFormatting>
  <conditionalFormatting sqref="AM76">
    <cfRule type="expression" dxfId="2569" priority="13125">
      <formula>IF(RIGHT(TEXT(AM76,"0.#"),1)=".",FALSE,TRUE)</formula>
    </cfRule>
    <cfRule type="expression" dxfId="2568" priority="13126">
      <formula>IF(RIGHT(TEXT(AM76,"0.#"),1)=".",TRUE,FALSE)</formula>
    </cfRule>
  </conditionalFormatting>
  <conditionalFormatting sqref="AM77">
    <cfRule type="expression" dxfId="2567" priority="13123">
      <formula>IF(RIGHT(TEXT(AM77,"0.#"),1)=".",FALSE,TRUE)</formula>
    </cfRule>
    <cfRule type="expression" dxfId="2566" priority="13124">
      <formula>IF(RIGHT(TEXT(AM77,"0.#"),1)=".",TRUE,FALSE)</formula>
    </cfRule>
  </conditionalFormatting>
  <conditionalFormatting sqref="AE134:AE135 AI134:AI135 AM134 AQ134:AQ135 AU134:AU135">
    <cfRule type="expression" dxfId="2565" priority="13109">
      <formula>IF(RIGHT(TEXT(AE134,"0.#"),1)=".",FALSE,TRUE)</formula>
    </cfRule>
    <cfRule type="expression" dxfId="2564" priority="13110">
      <formula>IF(RIGHT(TEXT(AE134,"0.#"),1)=".",TRUE,FALSE)</formula>
    </cfRule>
  </conditionalFormatting>
  <conditionalFormatting sqref="AE433">
    <cfRule type="expression" dxfId="2563" priority="13079">
      <formula>IF(RIGHT(TEXT(AE433,"0.#"),1)=".",FALSE,TRUE)</formula>
    </cfRule>
    <cfRule type="expression" dxfId="2562" priority="13080">
      <formula>IF(RIGHT(TEXT(AE433,"0.#"),1)=".",TRUE,FALSE)</formula>
    </cfRule>
  </conditionalFormatting>
  <conditionalFormatting sqref="AE434">
    <cfRule type="expression" dxfId="2561" priority="13077">
      <formula>IF(RIGHT(TEXT(AE434,"0.#"),1)=".",FALSE,TRUE)</formula>
    </cfRule>
    <cfRule type="expression" dxfId="2560" priority="13078">
      <formula>IF(RIGHT(TEXT(AE434,"0.#"),1)=".",TRUE,FALSE)</formula>
    </cfRule>
  </conditionalFormatting>
  <conditionalFormatting sqref="AE435">
    <cfRule type="expression" dxfId="2559" priority="13075">
      <formula>IF(RIGHT(TEXT(AE435,"0.#"),1)=".",FALSE,TRUE)</formula>
    </cfRule>
    <cfRule type="expression" dxfId="2558" priority="13076">
      <formula>IF(RIGHT(TEXT(AE435,"0.#"),1)=".",TRUE,FALSE)</formula>
    </cfRule>
  </conditionalFormatting>
  <conditionalFormatting sqref="AU433">
    <cfRule type="expression" dxfId="2557" priority="13055">
      <formula>IF(RIGHT(TEXT(AU433,"0.#"),1)=".",FALSE,TRUE)</formula>
    </cfRule>
    <cfRule type="expression" dxfId="2556" priority="13056">
      <formula>IF(RIGHT(TEXT(AU433,"0.#"),1)=".",TRUE,FALSE)</formula>
    </cfRule>
  </conditionalFormatting>
  <conditionalFormatting sqref="AU434">
    <cfRule type="expression" dxfId="2555" priority="13053">
      <formula>IF(RIGHT(TEXT(AU434,"0.#"),1)=".",FALSE,TRUE)</formula>
    </cfRule>
    <cfRule type="expression" dxfId="2554" priority="13054">
      <formula>IF(RIGHT(TEXT(AU434,"0.#"),1)=".",TRUE,FALSE)</formula>
    </cfRule>
  </conditionalFormatting>
  <conditionalFormatting sqref="AU435">
    <cfRule type="expression" dxfId="2553" priority="13051">
      <formula>IF(RIGHT(TEXT(AU435,"0.#"),1)=".",FALSE,TRUE)</formula>
    </cfRule>
    <cfRule type="expression" dxfId="2552" priority="13052">
      <formula>IF(RIGHT(TEXT(AU435,"0.#"),1)=".",TRUE,FALSE)</formula>
    </cfRule>
  </conditionalFormatting>
  <conditionalFormatting sqref="AI435">
    <cfRule type="expression" dxfId="2551" priority="12985">
      <formula>IF(RIGHT(TEXT(AI435,"0.#"),1)=".",FALSE,TRUE)</formula>
    </cfRule>
    <cfRule type="expression" dxfId="2550" priority="12986">
      <formula>IF(RIGHT(TEXT(AI435,"0.#"),1)=".",TRUE,FALSE)</formula>
    </cfRule>
  </conditionalFormatting>
  <conditionalFormatting sqref="AI433">
    <cfRule type="expression" dxfId="2549" priority="12989">
      <formula>IF(RIGHT(TEXT(AI433,"0.#"),1)=".",FALSE,TRUE)</formula>
    </cfRule>
    <cfRule type="expression" dxfId="2548" priority="12990">
      <formula>IF(RIGHT(TEXT(AI433,"0.#"),1)=".",TRUE,FALSE)</formula>
    </cfRule>
  </conditionalFormatting>
  <conditionalFormatting sqref="AI434">
    <cfRule type="expression" dxfId="2547" priority="12987">
      <formula>IF(RIGHT(TEXT(AI434,"0.#"),1)=".",FALSE,TRUE)</formula>
    </cfRule>
    <cfRule type="expression" dxfId="2546" priority="12988">
      <formula>IF(RIGHT(TEXT(AI434,"0.#"),1)=".",TRUE,FALSE)</formula>
    </cfRule>
  </conditionalFormatting>
  <conditionalFormatting sqref="AQ434">
    <cfRule type="expression" dxfId="2545" priority="12971">
      <formula>IF(RIGHT(TEXT(AQ434,"0.#"),1)=".",FALSE,TRUE)</formula>
    </cfRule>
    <cfRule type="expression" dxfId="2544" priority="12972">
      <formula>IF(RIGHT(TEXT(AQ434,"0.#"),1)=".",TRUE,FALSE)</formula>
    </cfRule>
  </conditionalFormatting>
  <conditionalFormatting sqref="AQ435">
    <cfRule type="expression" dxfId="2543" priority="12957">
      <formula>IF(RIGHT(TEXT(AQ435,"0.#"),1)=".",FALSE,TRUE)</formula>
    </cfRule>
    <cfRule type="expression" dxfId="2542" priority="12958">
      <formula>IF(RIGHT(TEXT(AQ435,"0.#"),1)=".",TRUE,FALSE)</formula>
    </cfRule>
  </conditionalFormatting>
  <conditionalFormatting sqref="AQ433">
    <cfRule type="expression" dxfId="2541" priority="12955">
      <formula>IF(RIGHT(TEXT(AQ433,"0.#"),1)=".",FALSE,TRUE)</formula>
    </cfRule>
    <cfRule type="expression" dxfId="2540" priority="12956">
      <formula>IF(RIGHT(TEXT(AQ433,"0.#"),1)=".",TRUE,FALSE)</formula>
    </cfRule>
  </conditionalFormatting>
  <conditionalFormatting sqref="AL854:AO874">
    <cfRule type="expression" dxfId="2539" priority="6679">
      <formula>IF(AND(AL854&gt;=0,RIGHT(TEXT(AL854,"0.#"),1)&lt;&gt;"."),TRUE,FALSE)</formula>
    </cfRule>
    <cfRule type="expression" dxfId="2538" priority="6680">
      <formula>IF(AND(AL854&gt;=0,RIGHT(TEXT(AL854,"0.#"),1)="."),TRUE,FALSE)</formula>
    </cfRule>
    <cfRule type="expression" dxfId="2537" priority="6681">
      <formula>IF(AND(AL854&lt;0,RIGHT(TEXT(AL854,"0.#"),1)&lt;&gt;"."),TRUE,FALSE)</formula>
    </cfRule>
    <cfRule type="expression" dxfId="2536" priority="6682">
      <formula>IF(AND(AL854&lt;0,RIGHT(TEXT(AL854,"0.#"),1)="."),TRUE,FALSE)</formula>
    </cfRule>
  </conditionalFormatting>
  <conditionalFormatting sqref="AQ53:AQ55">
    <cfRule type="expression" dxfId="2535" priority="4701">
      <formula>IF(RIGHT(TEXT(AQ53,"0.#"),1)=".",FALSE,TRUE)</formula>
    </cfRule>
    <cfRule type="expression" dxfId="2534" priority="4702">
      <formula>IF(RIGHT(TEXT(AQ53,"0.#"),1)=".",TRUE,FALSE)</formula>
    </cfRule>
  </conditionalFormatting>
  <conditionalFormatting sqref="AU53:AU55">
    <cfRule type="expression" dxfId="2533" priority="4699">
      <formula>IF(RIGHT(TEXT(AU53,"0.#"),1)=".",FALSE,TRUE)</formula>
    </cfRule>
    <cfRule type="expression" dxfId="2532" priority="4700">
      <formula>IF(RIGHT(TEXT(AU53,"0.#"),1)=".",TRUE,FALSE)</formula>
    </cfRule>
  </conditionalFormatting>
  <conditionalFormatting sqref="AQ60:AQ62">
    <cfRule type="expression" dxfId="2531" priority="4697">
      <formula>IF(RIGHT(TEXT(AQ60,"0.#"),1)=".",FALSE,TRUE)</formula>
    </cfRule>
    <cfRule type="expression" dxfId="2530" priority="4698">
      <formula>IF(RIGHT(TEXT(AQ60,"0.#"),1)=".",TRUE,FALSE)</formula>
    </cfRule>
  </conditionalFormatting>
  <conditionalFormatting sqref="AU60:AU62">
    <cfRule type="expression" dxfId="2529" priority="4695">
      <formula>IF(RIGHT(TEXT(AU60,"0.#"),1)=".",FALSE,TRUE)</formula>
    </cfRule>
    <cfRule type="expression" dxfId="2528" priority="4696">
      <formula>IF(RIGHT(TEXT(AU60,"0.#"),1)=".",TRUE,FALSE)</formula>
    </cfRule>
  </conditionalFormatting>
  <conditionalFormatting sqref="AQ75:AQ77">
    <cfRule type="expression" dxfId="2527" priority="4693">
      <formula>IF(RIGHT(TEXT(AQ75,"0.#"),1)=".",FALSE,TRUE)</formula>
    </cfRule>
    <cfRule type="expression" dxfId="2526" priority="4694">
      <formula>IF(RIGHT(TEXT(AQ75,"0.#"),1)=".",TRUE,FALSE)</formula>
    </cfRule>
  </conditionalFormatting>
  <conditionalFormatting sqref="AU75:AU77">
    <cfRule type="expression" dxfId="2525" priority="4691">
      <formula>IF(RIGHT(TEXT(AU75,"0.#"),1)=".",FALSE,TRUE)</formula>
    </cfRule>
    <cfRule type="expression" dxfId="2524" priority="4692">
      <formula>IF(RIGHT(TEXT(AU75,"0.#"),1)=".",TRUE,FALSE)</formula>
    </cfRule>
  </conditionalFormatting>
  <conditionalFormatting sqref="AQ87:AQ89">
    <cfRule type="expression" dxfId="2523" priority="4689">
      <formula>IF(RIGHT(TEXT(AQ87,"0.#"),1)=".",FALSE,TRUE)</formula>
    </cfRule>
    <cfRule type="expression" dxfId="2522" priority="4690">
      <formula>IF(RIGHT(TEXT(AQ87,"0.#"),1)=".",TRUE,FALSE)</formula>
    </cfRule>
  </conditionalFormatting>
  <conditionalFormatting sqref="AU87:AU89">
    <cfRule type="expression" dxfId="2521" priority="4687">
      <formula>IF(RIGHT(TEXT(AU87,"0.#"),1)=".",FALSE,TRUE)</formula>
    </cfRule>
    <cfRule type="expression" dxfId="2520" priority="4688">
      <formula>IF(RIGHT(TEXT(AU87,"0.#"),1)=".",TRUE,FALSE)</formula>
    </cfRule>
  </conditionalFormatting>
  <conditionalFormatting sqref="AQ92:AQ94">
    <cfRule type="expression" dxfId="2519" priority="4685">
      <formula>IF(RIGHT(TEXT(AQ92,"0.#"),1)=".",FALSE,TRUE)</formula>
    </cfRule>
    <cfRule type="expression" dxfId="2518" priority="4686">
      <formula>IF(RIGHT(TEXT(AQ92,"0.#"),1)=".",TRUE,FALSE)</formula>
    </cfRule>
  </conditionalFormatting>
  <conditionalFormatting sqref="AU92:AU94">
    <cfRule type="expression" dxfId="2517" priority="4683">
      <formula>IF(RIGHT(TEXT(AU92,"0.#"),1)=".",FALSE,TRUE)</formula>
    </cfRule>
    <cfRule type="expression" dxfId="2516" priority="4684">
      <formula>IF(RIGHT(TEXT(AU92,"0.#"),1)=".",TRUE,FALSE)</formula>
    </cfRule>
  </conditionalFormatting>
  <conditionalFormatting sqref="AQ97:AQ99">
    <cfRule type="expression" dxfId="2515" priority="4681">
      <formula>IF(RIGHT(TEXT(AQ97,"0.#"),1)=".",FALSE,TRUE)</formula>
    </cfRule>
    <cfRule type="expression" dxfId="2514" priority="4682">
      <formula>IF(RIGHT(TEXT(AQ97,"0.#"),1)=".",TRUE,FALSE)</formula>
    </cfRule>
  </conditionalFormatting>
  <conditionalFormatting sqref="AU97:AU99">
    <cfRule type="expression" dxfId="2513" priority="4679">
      <formula>IF(RIGHT(TEXT(AU97,"0.#"),1)=".",FALSE,TRUE)</formula>
    </cfRule>
    <cfRule type="expression" dxfId="2512" priority="4680">
      <formula>IF(RIGHT(TEXT(AU97,"0.#"),1)=".",TRUE,FALSE)</formula>
    </cfRule>
  </conditionalFormatting>
  <conditionalFormatting sqref="AE458">
    <cfRule type="expression" dxfId="2511" priority="4373">
      <formula>IF(RIGHT(TEXT(AE458,"0.#"),1)=".",FALSE,TRUE)</formula>
    </cfRule>
    <cfRule type="expression" dxfId="2510" priority="4374">
      <formula>IF(RIGHT(TEXT(AE458,"0.#"),1)=".",TRUE,FALSE)</formula>
    </cfRule>
  </conditionalFormatting>
  <conditionalFormatting sqref="AM460">
    <cfRule type="expression" dxfId="2509" priority="4363">
      <formula>IF(RIGHT(TEXT(AM460,"0.#"),1)=".",FALSE,TRUE)</formula>
    </cfRule>
    <cfRule type="expression" dxfId="2508" priority="4364">
      <formula>IF(RIGHT(TEXT(AM460,"0.#"),1)=".",TRUE,FALSE)</formula>
    </cfRule>
  </conditionalFormatting>
  <conditionalFormatting sqref="AE459">
    <cfRule type="expression" dxfId="2507" priority="4371">
      <formula>IF(RIGHT(TEXT(AE459,"0.#"),1)=".",FALSE,TRUE)</formula>
    </cfRule>
    <cfRule type="expression" dxfId="2506" priority="4372">
      <formula>IF(RIGHT(TEXT(AE459,"0.#"),1)=".",TRUE,FALSE)</formula>
    </cfRule>
  </conditionalFormatting>
  <conditionalFormatting sqref="AE460">
    <cfRule type="expression" dxfId="2505" priority="4369">
      <formula>IF(RIGHT(TEXT(AE460,"0.#"),1)=".",FALSE,TRUE)</formula>
    </cfRule>
    <cfRule type="expression" dxfId="2504" priority="4370">
      <formula>IF(RIGHT(TEXT(AE460,"0.#"),1)=".",TRUE,FALSE)</formula>
    </cfRule>
  </conditionalFormatting>
  <conditionalFormatting sqref="AM458">
    <cfRule type="expression" dxfId="2503" priority="4367">
      <formula>IF(RIGHT(TEXT(AM458,"0.#"),1)=".",FALSE,TRUE)</formula>
    </cfRule>
    <cfRule type="expression" dxfId="2502" priority="4368">
      <formula>IF(RIGHT(TEXT(AM458,"0.#"),1)=".",TRUE,FALSE)</formula>
    </cfRule>
  </conditionalFormatting>
  <conditionalFormatting sqref="AM459">
    <cfRule type="expression" dxfId="2501" priority="4365">
      <formula>IF(RIGHT(TEXT(AM459,"0.#"),1)=".",FALSE,TRUE)</formula>
    </cfRule>
    <cfRule type="expression" dxfId="2500" priority="4366">
      <formula>IF(RIGHT(TEXT(AM459,"0.#"),1)=".",TRUE,FALSE)</formula>
    </cfRule>
  </conditionalFormatting>
  <conditionalFormatting sqref="AU458">
    <cfRule type="expression" dxfId="2499" priority="4361">
      <formula>IF(RIGHT(TEXT(AU458,"0.#"),1)=".",FALSE,TRUE)</formula>
    </cfRule>
    <cfRule type="expression" dxfId="2498" priority="4362">
      <formula>IF(RIGHT(TEXT(AU458,"0.#"),1)=".",TRUE,FALSE)</formula>
    </cfRule>
  </conditionalFormatting>
  <conditionalFormatting sqref="AU459">
    <cfRule type="expression" dxfId="2497" priority="4359">
      <formula>IF(RIGHT(TEXT(AU459,"0.#"),1)=".",FALSE,TRUE)</formula>
    </cfRule>
    <cfRule type="expression" dxfId="2496" priority="4360">
      <formula>IF(RIGHT(TEXT(AU459,"0.#"),1)=".",TRUE,FALSE)</formula>
    </cfRule>
  </conditionalFormatting>
  <conditionalFormatting sqref="AU460">
    <cfRule type="expression" dxfId="2495" priority="4357">
      <formula>IF(RIGHT(TEXT(AU460,"0.#"),1)=".",FALSE,TRUE)</formula>
    </cfRule>
    <cfRule type="expression" dxfId="2494" priority="4358">
      <formula>IF(RIGHT(TEXT(AU460,"0.#"),1)=".",TRUE,FALSE)</formula>
    </cfRule>
  </conditionalFormatting>
  <conditionalFormatting sqref="AI460">
    <cfRule type="expression" dxfId="2493" priority="4351">
      <formula>IF(RIGHT(TEXT(AI460,"0.#"),1)=".",FALSE,TRUE)</formula>
    </cfRule>
    <cfRule type="expression" dxfId="2492" priority="4352">
      <formula>IF(RIGHT(TEXT(AI460,"0.#"),1)=".",TRUE,FALSE)</formula>
    </cfRule>
  </conditionalFormatting>
  <conditionalFormatting sqref="AI458">
    <cfRule type="expression" dxfId="2491" priority="4355">
      <formula>IF(RIGHT(TEXT(AI458,"0.#"),1)=".",FALSE,TRUE)</formula>
    </cfRule>
    <cfRule type="expression" dxfId="2490" priority="4356">
      <formula>IF(RIGHT(TEXT(AI458,"0.#"),1)=".",TRUE,FALSE)</formula>
    </cfRule>
  </conditionalFormatting>
  <conditionalFormatting sqref="AI459">
    <cfRule type="expression" dxfId="2489" priority="4353">
      <formula>IF(RIGHT(TEXT(AI459,"0.#"),1)=".",FALSE,TRUE)</formula>
    </cfRule>
    <cfRule type="expression" dxfId="2488" priority="4354">
      <formula>IF(RIGHT(TEXT(AI459,"0.#"),1)=".",TRUE,FALSE)</formula>
    </cfRule>
  </conditionalFormatting>
  <conditionalFormatting sqref="AQ459">
    <cfRule type="expression" dxfId="2487" priority="4349">
      <formula>IF(RIGHT(TEXT(AQ459,"0.#"),1)=".",FALSE,TRUE)</formula>
    </cfRule>
    <cfRule type="expression" dxfId="2486" priority="4350">
      <formula>IF(RIGHT(TEXT(AQ459,"0.#"),1)=".",TRUE,FALSE)</formula>
    </cfRule>
  </conditionalFormatting>
  <conditionalFormatting sqref="AQ460">
    <cfRule type="expression" dxfId="2485" priority="4347">
      <formula>IF(RIGHT(TEXT(AQ460,"0.#"),1)=".",FALSE,TRUE)</formula>
    </cfRule>
    <cfRule type="expression" dxfId="2484" priority="4348">
      <formula>IF(RIGHT(TEXT(AQ460,"0.#"),1)=".",TRUE,FALSE)</formula>
    </cfRule>
  </conditionalFormatting>
  <conditionalFormatting sqref="AQ458">
    <cfRule type="expression" dxfId="2483" priority="4345">
      <formula>IF(RIGHT(TEXT(AQ458,"0.#"),1)=".",FALSE,TRUE)</formula>
    </cfRule>
    <cfRule type="expression" dxfId="2482" priority="4346">
      <formula>IF(RIGHT(TEXT(AQ458,"0.#"),1)=".",TRUE,FALSE)</formula>
    </cfRule>
  </conditionalFormatting>
  <conditionalFormatting sqref="AE120">
    <cfRule type="expression" dxfId="2481" priority="3023">
      <formula>IF(RIGHT(TEXT(AE120,"0.#"),1)=".",FALSE,TRUE)</formula>
    </cfRule>
    <cfRule type="expression" dxfId="2480" priority="3024">
      <formula>IF(RIGHT(TEXT(AE120,"0.#"),1)=".",TRUE,FALSE)</formula>
    </cfRule>
  </conditionalFormatting>
  <conditionalFormatting sqref="AI126">
    <cfRule type="expression" dxfId="2479" priority="3013">
      <formula>IF(RIGHT(TEXT(AI126,"0.#"),1)=".",FALSE,TRUE)</formula>
    </cfRule>
    <cfRule type="expression" dxfId="2478" priority="3014">
      <formula>IF(RIGHT(TEXT(AI126,"0.#"),1)=".",TRUE,FALSE)</formula>
    </cfRule>
  </conditionalFormatting>
  <conditionalFormatting sqref="AI120">
    <cfRule type="expression" dxfId="2477" priority="3021">
      <formula>IF(RIGHT(TEXT(AI120,"0.#"),1)=".",FALSE,TRUE)</formula>
    </cfRule>
    <cfRule type="expression" dxfId="2476" priority="3022">
      <formula>IF(RIGHT(TEXT(AI120,"0.#"),1)=".",TRUE,FALSE)</formula>
    </cfRule>
  </conditionalFormatting>
  <conditionalFormatting sqref="AE123 AM123">
    <cfRule type="expression" dxfId="2475" priority="3019">
      <formula>IF(RIGHT(TEXT(AE123,"0.#"),1)=".",FALSE,TRUE)</formula>
    </cfRule>
    <cfRule type="expression" dxfId="2474" priority="3020">
      <formula>IF(RIGHT(TEXT(AE123,"0.#"),1)=".",TRUE,FALSE)</formula>
    </cfRule>
  </conditionalFormatting>
  <conditionalFormatting sqref="AI123">
    <cfRule type="expression" dxfId="2473" priority="3017">
      <formula>IF(RIGHT(TEXT(AI123,"0.#"),1)=".",FALSE,TRUE)</formula>
    </cfRule>
    <cfRule type="expression" dxfId="2472" priority="3018">
      <formula>IF(RIGHT(TEXT(AI123,"0.#"),1)=".",TRUE,FALSE)</formula>
    </cfRule>
  </conditionalFormatting>
  <conditionalFormatting sqref="AE126 AM126">
    <cfRule type="expression" dxfId="2471" priority="3015">
      <formula>IF(RIGHT(TEXT(AE126,"0.#"),1)=".",FALSE,TRUE)</formula>
    </cfRule>
    <cfRule type="expression" dxfId="2470" priority="3016">
      <formula>IF(RIGHT(TEXT(AE126,"0.#"),1)=".",TRUE,FALSE)</formula>
    </cfRule>
  </conditionalFormatting>
  <conditionalFormatting sqref="AE129 AM129">
    <cfRule type="expression" dxfId="2469" priority="3011">
      <formula>IF(RIGHT(TEXT(AE129,"0.#"),1)=".",FALSE,TRUE)</formula>
    </cfRule>
    <cfRule type="expression" dxfId="2468" priority="3012">
      <formula>IF(RIGHT(TEXT(AE129,"0.#"),1)=".",TRUE,FALSE)</formula>
    </cfRule>
  </conditionalFormatting>
  <conditionalFormatting sqref="AI129">
    <cfRule type="expression" dxfId="2467" priority="3009">
      <formula>IF(RIGHT(TEXT(AI129,"0.#"),1)=".",FALSE,TRUE)</formula>
    </cfRule>
    <cfRule type="expression" dxfId="2466" priority="3010">
      <formula>IF(RIGHT(TEXT(AI129,"0.#"),1)=".",TRUE,FALSE)</formula>
    </cfRule>
  </conditionalFormatting>
  <conditionalFormatting sqref="Y847:Y874">
    <cfRule type="expression" dxfId="2465" priority="3007">
      <formula>IF(RIGHT(TEXT(Y847,"0.#"),1)=".",FALSE,TRUE)</formula>
    </cfRule>
    <cfRule type="expression" dxfId="2464" priority="3008">
      <formula>IF(RIGHT(TEXT(Y847,"0.#"),1)=".",TRUE,FALSE)</formula>
    </cfRule>
  </conditionalFormatting>
  <conditionalFormatting sqref="AU518">
    <cfRule type="expression" dxfId="2463" priority="1517">
      <formula>IF(RIGHT(TEXT(AU518,"0.#"),1)=".",FALSE,TRUE)</formula>
    </cfRule>
    <cfRule type="expression" dxfId="2462" priority="1518">
      <formula>IF(RIGHT(TEXT(AU518,"0.#"),1)=".",TRUE,FALSE)</formula>
    </cfRule>
  </conditionalFormatting>
  <conditionalFormatting sqref="AQ551">
    <cfRule type="expression" dxfId="2461" priority="1293">
      <formula>IF(RIGHT(TEXT(AQ551,"0.#"),1)=".",FALSE,TRUE)</formula>
    </cfRule>
    <cfRule type="expression" dxfId="2460" priority="1294">
      <formula>IF(RIGHT(TEXT(AQ551,"0.#"),1)=".",TRUE,FALSE)</formula>
    </cfRule>
  </conditionalFormatting>
  <conditionalFormatting sqref="AE556">
    <cfRule type="expression" dxfId="2459" priority="1291">
      <formula>IF(RIGHT(TEXT(AE556,"0.#"),1)=".",FALSE,TRUE)</formula>
    </cfRule>
    <cfRule type="expression" dxfId="2458" priority="1292">
      <formula>IF(RIGHT(TEXT(AE556,"0.#"),1)=".",TRUE,FALSE)</formula>
    </cfRule>
  </conditionalFormatting>
  <conditionalFormatting sqref="AE557">
    <cfRule type="expression" dxfId="2457" priority="1289">
      <formula>IF(RIGHT(TEXT(AE557,"0.#"),1)=".",FALSE,TRUE)</formula>
    </cfRule>
    <cfRule type="expression" dxfId="2456" priority="1290">
      <formula>IF(RIGHT(TEXT(AE557,"0.#"),1)=".",TRUE,FALSE)</formula>
    </cfRule>
  </conditionalFormatting>
  <conditionalFormatting sqref="AE558">
    <cfRule type="expression" dxfId="2455" priority="1287">
      <formula>IF(RIGHT(TEXT(AE558,"0.#"),1)=".",FALSE,TRUE)</formula>
    </cfRule>
    <cfRule type="expression" dxfId="2454" priority="1288">
      <formula>IF(RIGHT(TEXT(AE558,"0.#"),1)=".",TRUE,FALSE)</formula>
    </cfRule>
  </conditionalFormatting>
  <conditionalFormatting sqref="AU556">
    <cfRule type="expression" dxfId="2453" priority="1279">
      <formula>IF(RIGHT(TEXT(AU556,"0.#"),1)=".",FALSE,TRUE)</formula>
    </cfRule>
    <cfRule type="expression" dxfId="2452" priority="1280">
      <formula>IF(RIGHT(TEXT(AU556,"0.#"),1)=".",TRUE,FALSE)</formula>
    </cfRule>
  </conditionalFormatting>
  <conditionalFormatting sqref="AU557">
    <cfRule type="expression" dxfId="2451" priority="1277">
      <formula>IF(RIGHT(TEXT(AU557,"0.#"),1)=".",FALSE,TRUE)</formula>
    </cfRule>
    <cfRule type="expression" dxfId="2450" priority="1278">
      <formula>IF(RIGHT(TEXT(AU557,"0.#"),1)=".",TRUE,FALSE)</formula>
    </cfRule>
  </conditionalFormatting>
  <conditionalFormatting sqref="AU558">
    <cfRule type="expression" dxfId="2449" priority="1275">
      <formula>IF(RIGHT(TEXT(AU558,"0.#"),1)=".",FALSE,TRUE)</formula>
    </cfRule>
    <cfRule type="expression" dxfId="2448" priority="1276">
      <formula>IF(RIGHT(TEXT(AU558,"0.#"),1)=".",TRUE,FALSE)</formula>
    </cfRule>
  </conditionalFormatting>
  <conditionalFormatting sqref="AQ557">
    <cfRule type="expression" dxfId="2447" priority="1267">
      <formula>IF(RIGHT(TEXT(AQ557,"0.#"),1)=".",FALSE,TRUE)</formula>
    </cfRule>
    <cfRule type="expression" dxfId="2446" priority="1268">
      <formula>IF(RIGHT(TEXT(AQ557,"0.#"),1)=".",TRUE,FALSE)</formula>
    </cfRule>
  </conditionalFormatting>
  <conditionalFormatting sqref="AQ558">
    <cfRule type="expression" dxfId="2445" priority="1265">
      <formula>IF(RIGHT(TEXT(AQ558,"0.#"),1)=".",FALSE,TRUE)</formula>
    </cfRule>
    <cfRule type="expression" dxfId="2444" priority="1266">
      <formula>IF(RIGHT(TEXT(AQ558,"0.#"),1)=".",TRUE,FALSE)</formula>
    </cfRule>
  </conditionalFormatting>
  <conditionalFormatting sqref="AQ556">
    <cfRule type="expression" dxfId="2443" priority="1263">
      <formula>IF(RIGHT(TEXT(AQ556,"0.#"),1)=".",FALSE,TRUE)</formula>
    </cfRule>
    <cfRule type="expression" dxfId="2442" priority="1264">
      <formula>IF(RIGHT(TEXT(AQ556,"0.#"),1)=".",TRUE,FALSE)</formula>
    </cfRule>
  </conditionalFormatting>
  <conditionalFormatting sqref="AE561">
    <cfRule type="expression" dxfId="2441" priority="1261">
      <formula>IF(RIGHT(TEXT(AE561,"0.#"),1)=".",FALSE,TRUE)</formula>
    </cfRule>
    <cfRule type="expression" dxfId="2440" priority="1262">
      <formula>IF(RIGHT(TEXT(AE561,"0.#"),1)=".",TRUE,FALSE)</formula>
    </cfRule>
  </conditionalFormatting>
  <conditionalFormatting sqref="AE562">
    <cfRule type="expression" dxfId="2439" priority="1259">
      <formula>IF(RIGHT(TEXT(AE562,"0.#"),1)=".",FALSE,TRUE)</formula>
    </cfRule>
    <cfRule type="expression" dxfId="2438" priority="1260">
      <formula>IF(RIGHT(TEXT(AE562,"0.#"),1)=".",TRUE,FALSE)</formula>
    </cfRule>
  </conditionalFormatting>
  <conditionalFormatting sqref="AE563">
    <cfRule type="expression" dxfId="2437" priority="1257">
      <formula>IF(RIGHT(TEXT(AE563,"0.#"),1)=".",FALSE,TRUE)</formula>
    </cfRule>
    <cfRule type="expression" dxfId="2436" priority="1258">
      <formula>IF(RIGHT(TEXT(AE563,"0.#"),1)=".",TRUE,FALSE)</formula>
    </cfRule>
  </conditionalFormatting>
  <conditionalFormatting sqref="AL1110:AO1139">
    <cfRule type="expression" dxfId="2435" priority="2913">
      <formula>IF(AND(AL1110&gt;=0,RIGHT(TEXT(AL1110,"0.#"),1)&lt;&gt;"."),TRUE,FALSE)</formula>
    </cfRule>
    <cfRule type="expression" dxfId="2434" priority="2914">
      <formula>IF(AND(AL1110&gt;=0,RIGHT(TEXT(AL1110,"0.#"),1)="."),TRUE,FALSE)</formula>
    </cfRule>
    <cfRule type="expression" dxfId="2433" priority="2915">
      <formula>IF(AND(AL1110&lt;0,RIGHT(TEXT(AL1110,"0.#"),1)&lt;&gt;"."),TRUE,FALSE)</formula>
    </cfRule>
    <cfRule type="expression" dxfId="2432" priority="2916">
      <formula>IF(AND(AL1110&lt;0,RIGHT(TEXT(AL1110,"0.#"),1)="."),TRUE,FALSE)</formula>
    </cfRule>
  </conditionalFormatting>
  <conditionalFormatting sqref="Y1110:Y1139">
    <cfRule type="expression" dxfId="2431" priority="2911">
      <formula>IF(RIGHT(TEXT(Y1110,"0.#"),1)=".",FALSE,TRUE)</formula>
    </cfRule>
    <cfRule type="expression" dxfId="2430" priority="2912">
      <formula>IF(RIGHT(TEXT(Y1110,"0.#"),1)=".",TRUE,FALSE)</formula>
    </cfRule>
  </conditionalFormatting>
  <conditionalFormatting sqref="AQ553">
    <cfRule type="expression" dxfId="2429" priority="1295">
      <formula>IF(RIGHT(TEXT(AQ553,"0.#"),1)=".",FALSE,TRUE)</formula>
    </cfRule>
    <cfRule type="expression" dxfId="2428" priority="1296">
      <formula>IF(RIGHT(TEXT(AQ553,"0.#"),1)=".",TRUE,FALSE)</formula>
    </cfRule>
  </conditionalFormatting>
  <conditionalFormatting sqref="AU552">
    <cfRule type="expression" dxfId="2427" priority="1307">
      <formula>IF(RIGHT(TEXT(AU552,"0.#"),1)=".",FALSE,TRUE)</formula>
    </cfRule>
    <cfRule type="expression" dxfId="2426" priority="1308">
      <formula>IF(RIGHT(TEXT(AU552,"0.#"),1)=".",TRUE,FALSE)</formula>
    </cfRule>
  </conditionalFormatting>
  <conditionalFormatting sqref="AE552">
    <cfRule type="expression" dxfId="2425" priority="1319">
      <formula>IF(RIGHT(TEXT(AE552,"0.#"),1)=".",FALSE,TRUE)</formula>
    </cfRule>
    <cfRule type="expression" dxfId="2424" priority="1320">
      <formula>IF(RIGHT(TEXT(AE552,"0.#"),1)=".",TRUE,FALSE)</formula>
    </cfRule>
  </conditionalFormatting>
  <conditionalFormatting sqref="AQ548">
    <cfRule type="expression" dxfId="2423" priority="1325">
      <formula>IF(RIGHT(TEXT(AQ548,"0.#"),1)=".",FALSE,TRUE)</formula>
    </cfRule>
    <cfRule type="expression" dxfId="2422" priority="1326">
      <formula>IF(RIGHT(TEXT(AQ548,"0.#"),1)=".",TRUE,FALSE)</formula>
    </cfRule>
  </conditionalFormatting>
  <conditionalFormatting sqref="Y845:Y846">
    <cfRule type="expression" dxfId="2421" priority="2863">
      <formula>IF(RIGHT(TEXT(Y845,"0.#"),1)=".",FALSE,TRUE)</formula>
    </cfRule>
    <cfRule type="expression" dxfId="2420" priority="2864">
      <formula>IF(RIGHT(TEXT(Y845,"0.#"),1)=".",TRUE,FALSE)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U440">
    <cfRule type="expression" dxfId="2157" priority="1935">
      <formula>IF(RIGHT(TEXT(AU440,"0.#"),1)=".",FALSE,TRUE)</formula>
    </cfRule>
    <cfRule type="expression" dxfId="2156" priority="1936">
      <formula>IF(RIGHT(TEXT(AU440,"0.#"),1)=".",TRUE,FALSE)</formula>
    </cfRule>
  </conditionalFormatting>
  <conditionalFormatting sqref="AU438">
    <cfRule type="expression" dxfId="2155" priority="1939">
      <formula>IF(RIGHT(TEXT(AU438,"0.#"),1)=".",FALSE,TRUE)</formula>
    </cfRule>
    <cfRule type="expression" dxfId="2154" priority="1940">
      <formula>IF(RIGHT(TEXT(AU438,"0.#"),1)=".",TRUE,FALSE)</formula>
    </cfRule>
  </conditionalFormatting>
  <conditionalFormatting sqref="AU439">
    <cfRule type="expression" dxfId="2153" priority="1937">
      <formula>IF(RIGHT(TEXT(AU439,"0.#"),1)=".",FALSE,TRUE)</formula>
    </cfRule>
    <cfRule type="expression" dxfId="2152" priority="1938">
      <formula>IF(RIGHT(TEXT(AU439,"0.#"),1)=".",TRUE,FALSE)</formula>
    </cfRule>
  </conditionalFormatting>
  <conditionalFormatting sqref="AI440">
    <cfRule type="expression" dxfId="2151" priority="1929">
      <formula>IF(RIGHT(TEXT(AI440,"0.#"),1)=".",FALSE,TRUE)</formula>
    </cfRule>
    <cfRule type="expression" dxfId="2150" priority="1930">
      <formula>IF(RIGHT(TEXT(AI440,"0.#"),1)=".",TRUE,FALSE)</formula>
    </cfRule>
  </conditionalFormatting>
  <conditionalFormatting sqref="AI438">
    <cfRule type="expression" dxfId="2149" priority="1933">
      <formula>IF(RIGHT(TEXT(AI438,"0.#"),1)=".",FALSE,TRUE)</formula>
    </cfRule>
    <cfRule type="expression" dxfId="2148" priority="1934">
      <formula>IF(RIGHT(TEXT(AI438,"0.#"),1)=".",TRUE,FALSE)</formula>
    </cfRule>
  </conditionalFormatting>
  <conditionalFormatting sqref="AI439">
    <cfRule type="expression" dxfId="2147" priority="1931">
      <formula>IF(RIGHT(TEXT(AI439,"0.#"),1)=".",FALSE,TRUE)</formula>
    </cfRule>
    <cfRule type="expression" dxfId="2146" priority="1932">
      <formula>IF(RIGHT(TEXT(AI439,"0.#"),1)=".",TRUE,FALSE)</formula>
    </cfRule>
  </conditionalFormatting>
  <conditionalFormatting sqref="AQ438">
    <cfRule type="expression" dxfId="2145" priority="1923">
      <formula>IF(RIGHT(TEXT(AQ438,"0.#"),1)=".",FALSE,TRUE)</formula>
    </cfRule>
    <cfRule type="expression" dxfId="2144" priority="1924">
      <formula>IF(RIGHT(TEXT(AQ438,"0.#"),1)=".",TRUE,FALSE)</formula>
    </cfRule>
  </conditionalFormatting>
  <conditionalFormatting sqref="AQ439">
    <cfRule type="expression" dxfId="2143" priority="1927">
      <formula>IF(RIGHT(TEXT(AQ439,"0.#"),1)=".",FALSE,TRUE)</formula>
    </cfRule>
    <cfRule type="expression" dxfId="2142" priority="1928">
      <formula>IF(RIGHT(TEXT(AQ439,"0.#"),1)=".",TRUE,FALSE)</formula>
    </cfRule>
  </conditionalFormatting>
  <conditionalFormatting sqref="AQ440">
    <cfRule type="expression" dxfId="2141" priority="1925">
      <formula>IF(RIGHT(TEXT(AQ440,"0.#"),1)=".",FALSE,TRUE)</formula>
    </cfRule>
    <cfRule type="expression" dxfId="2140" priority="1926">
      <formula>IF(RIGHT(TEXT(AQ440,"0.#"),1)=".",TRUE,FALSE)</formula>
    </cfRule>
  </conditionalFormatting>
  <conditionalFormatting sqref="AE445">
    <cfRule type="expression" dxfId="2139" priority="1917">
      <formula>IF(RIGHT(TEXT(AE445,"0.#"),1)=".",FALSE,TRUE)</formula>
    </cfRule>
    <cfRule type="expression" dxfId="2138" priority="1918">
      <formula>IF(RIGHT(TEXT(AE445,"0.#"),1)=".",TRUE,FALSE)</formula>
    </cfRule>
  </conditionalFormatting>
  <conditionalFormatting sqref="AE443">
    <cfRule type="expression" dxfId="2137" priority="1921">
      <formula>IF(RIGHT(TEXT(AE443,"0.#"),1)=".",FALSE,TRUE)</formula>
    </cfRule>
    <cfRule type="expression" dxfId="2136" priority="1922">
      <formula>IF(RIGHT(TEXT(AE443,"0.#"),1)=".",TRUE,FALSE)</formula>
    </cfRule>
  </conditionalFormatting>
  <conditionalFormatting sqref="AE444">
    <cfRule type="expression" dxfId="2135" priority="1919">
      <formula>IF(RIGHT(TEXT(AE444,"0.#"),1)=".",FALSE,TRUE)</formula>
    </cfRule>
    <cfRule type="expression" dxfId="2134" priority="1920">
      <formula>IF(RIGHT(TEXT(AE444,"0.#"),1)=".",TRUE,FALSE)</formula>
    </cfRule>
  </conditionalFormatting>
  <conditionalFormatting sqref="AM445">
    <cfRule type="expression" dxfId="2133" priority="1911">
      <formula>IF(RIGHT(TEXT(AM445,"0.#"),1)=".",FALSE,TRUE)</formula>
    </cfRule>
    <cfRule type="expression" dxfId="2132" priority="1912">
      <formula>IF(RIGHT(TEXT(AM445,"0.#"),1)=".",TRUE,FALSE)</formula>
    </cfRule>
  </conditionalFormatting>
  <conditionalFormatting sqref="AM443">
    <cfRule type="expression" dxfId="2131" priority="1915">
      <formula>IF(RIGHT(TEXT(AM443,"0.#"),1)=".",FALSE,TRUE)</formula>
    </cfRule>
    <cfRule type="expression" dxfId="2130" priority="1916">
      <formula>IF(RIGHT(TEXT(AM443,"0.#"),1)=".",TRUE,FALSE)</formula>
    </cfRule>
  </conditionalFormatting>
  <conditionalFormatting sqref="AM444">
    <cfRule type="expression" dxfId="2129" priority="1913">
      <formula>IF(RIGHT(TEXT(AM444,"0.#"),1)=".",FALSE,TRUE)</formula>
    </cfRule>
    <cfRule type="expression" dxfId="2128" priority="1914">
      <formula>IF(RIGHT(TEXT(AM444,"0.#"),1)=".",TRUE,FALSE)</formula>
    </cfRule>
  </conditionalFormatting>
  <conditionalFormatting sqref="AU445">
    <cfRule type="expression" dxfId="2127" priority="1905">
      <formula>IF(RIGHT(TEXT(AU445,"0.#"),1)=".",FALSE,TRUE)</formula>
    </cfRule>
    <cfRule type="expression" dxfId="2126" priority="1906">
      <formula>IF(RIGHT(TEXT(AU445,"0.#"),1)=".",TRUE,FALSE)</formula>
    </cfRule>
  </conditionalFormatting>
  <conditionalFormatting sqref="AU443">
    <cfRule type="expression" dxfId="2125" priority="1909">
      <formula>IF(RIGHT(TEXT(AU443,"0.#"),1)=".",FALSE,TRUE)</formula>
    </cfRule>
    <cfRule type="expression" dxfId="2124" priority="1910">
      <formula>IF(RIGHT(TEXT(AU443,"0.#"),1)=".",TRUE,FALSE)</formula>
    </cfRule>
  </conditionalFormatting>
  <conditionalFormatting sqref="AU444">
    <cfRule type="expression" dxfId="2123" priority="1907">
      <formula>IF(RIGHT(TEXT(AU444,"0.#"),1)=".",FALSE,TRUE)</formula>
    </cfRule>
    <cfRule type="expression" dxfId="2122" priority="1908">
      <formula>IF(RIGHT(TEXT(AU444,"0.#"),1)=".",TRUE,FALSE)</formula>
    </cfRule>
  </conditionalFormatting>
  <conditionalFormatting sqref="AI445">
    <cfRule type="expression" dxfId="2121" priority="1899">
      <formula>IF(RIGHT(TEXT(AI445,"0.#"),1)=".",FALSE,TRUE)</formula>
    </cfRule>
    <cfRule type="expression" dxfId="2120" priority="1900">
      <formula>IF(RIGHT(TEXT(AI445,"0.#"),1)=".",TRUE,FALSE)</formula>
    </cfRule>
  </conditionalFormatting>
  <conditionalFormatting sqref="AI443">
    <cfRule type="expression" dxfId="2119" priority="1903">
      <formula>IF(RIGHT(TEXT(AI443,"0.#"),1)=".",FALSE,TRUE)</formula>
    </cfRule>
    <cfRule type="expression" dxfId="2118" priority="1904">
      <formula>IF(RIGHT(TEXT(AI443,"0.#"),1)=".",TRUE,FALSE)</formula>
    </cfRule>
  </conditionalFormatting>
  <conditionalFormatting sqref="AI444">
    <cfRule type="expression" dxfId="2117" priority="1901">
      <formula>IF(RIGHT(TEXT(AI444,"0.#"),1)=".",FALSE,TRUE)</formula>
    </cfRule>
    <cfRule type="expression" dxfId="2116" priority="1902">
      <formula>IF(RIGHT(TEXT(AI444,"0.#"),1)=".",TRUE,FALSE)</formula>
    </cfRule>
  </conditionalFormatting>
  <conditionalFormatting sqref="AQ443">
    <cfRule type="expression" dxfId="2115" priority="1893">
      <formula>IF(RIGHT(TEXT(AQ443,"0.#"),1)=".",FALSE,TRUE)</formula>
    </cfRule>
    <cfRule type="expression" dxfId="2114" priority="1894">
      <formula>IF(RIGHT(TEXT(AQ443,"0.#"),1)=".",TRUE,FALSE)</formula>
    </cfRule>
  </conditionalFormatting>
  <conditionalFormatting sqref="AQ444">
    <cfRule type="expression" dxfId="2113" priority="1897">
      <formula>IF(RIGHT(TEXT(AQ444,"0.#"),1)=".",FALSE,TRUE)</formula>
    </cfRule>
    <cfRule type="expression" dxfId="2112" priority="1898">
      <formula>IF(RIGHT(TEXT(AQ444,"0.#"),1)=".",TRUE,FALSE)</formula>
    </cfRule>
  </conditionalFormatting>
  <conditionalFormatting sqref="AQ445">
    <cfRule type="expression" dxfId="2111" priority="1895">
      <formula>IF(RIGHT(TEXT(AQ445,"0.#"),1)=".",FALSE,TRUE)</formula>
    </cfRule>
    <cfRule type="expression" dxfId="2110" priority="1896">
      <formula>IF(RIGHT(TEXT(AQ445,"0.#"),1)=".",TRUE,FALSE)</formula>
    </cfRule>
  </conditionalFormatting>
  <conditionalFormatting sqref="Y880:Y907">
    <cfRule type="expression" dxfId="2109" priority="2123">
      <formula>IF(RIGHT(TEXT(Y880,"0.#"),1)=".",FALSE,TRUE)</formula>
    </cfRule>
    <cfRule type="expression" dxfId="2108" priority="2124">
      <formula>IF(RIGHT(TEXT(Y880,"0.#"),1)=".",TRUE,FALSE)</formula>
    </cfRule>
  </conditionalFormatting>
  <conditionalFormatting sqref="Y878:Y879">
    <cfRule type="expression" dxfId="2107" priority="2117">
      <formula>IF(RIGHT(TEXT(Y878,"0.#"),1)=".",FALSE,TRUE)</formula>
    </cfRule>
    <cfRule type="expression" dxfId="2106" priority="2118">
      <formula>IF(RIGHT(TEXT(Y878,"0.#"),1)=".",TRUE,FALSE)</formula>
    </cfRule>
  </conditionalFormatting>
  <conditionalFormatting sqref="Y913:Y940">
    <cfRule type="expression" dxfId="2105" priority="2111">
      <formula>IF(RIGHT(TEXT(Y913,"0.#"),1)=".",FALSE,TRUE)</formula>
    </cfRule>
    <cfRule type="expression" dxfId="2104" priority="2112">
      <formula>IF(RIGHT(TEXT(Y913,"0.#"),1)=".",TRUE,FALSE)</formula>
    </cfRule>
  </conditionalFormatting>
  <conditionalFormatting sqref="Y911:Y912">
    <cfRule type="expression" dxfId="2103" priority="2105">
      <formula>IF(RIGHT(TEXT(Y911,"0.#"),1)=".",FALSE,TRUE)</formula>
    </cfRule>
    <cfRule type="expression" dxfId="2102" priority="2106">
      <formula>IF(RIGHT(TEXT(Y911,"0.#"),1)=".",TRUE,FALSE)</formula>
    </cfRule>
  </conditionalFormatting>
  <conditionalFormatting sqref="Y946:Y973">
    <cfRule type="expression" dxfId="2101" priority="2099">
      <formula>IF(RIGHT(TEXT(Y946,"0.#"),1)=".",FALSE,TRUE)</formula>
    </cfRule>
    <cfRule type="expression" dxfId="2100" priority="2100">
      <formula>IF(RIGHT(TEXT(Y946,"0.#"),1)=".",TRUE,FALSE)</formula>
    </cfRule>
  </conditionalFormatting>
  <conditionalFormatting sqref="Y944:Y945">
    <cfRule type="expression" dxfId="2099" priority="2093">
      <formula>IF(RIGHT(TEXT(Y944,"0.#"),1)=".",FALSE,TRUE)</formula>
    </cfRule>
    <cfRule type="expression" dxfId="2098" priority="2094">
      <formula>IF(RIGHT(TEXT(Y944,"0.#"),1)=".",TRUE,FALSE)</formula>
    </cfRule>
  </conditionalFormatting>
  <conditionalFormatting sqref="Y979:Y1006">
    <cfRule type="expression" dxfId="2097" priority="2087">
      <formula>IF(RIGHT(TEXT(Y979,"0.#"),1)=".",FALSE,TRUE)</formula>
    </cfRule>
    <cfRule type="expression" dxfId="2096" priority="2088">
      <formula>IF(RIGHT(TEXT(Y979,"0.#"),1)=".",TRUE,FALSE)</formula>
    </cfRule>
  </conditionalFormatting>
  <conditionalFormatting sqref="Y977:Y978">
    <cfRule type="expression" dxfId="2095" priority="2081">
      <formula>IF(RIGHT(TEXT(Y977,"0.#"),1)=".",FALSE,TRUE)</formula>
    </cfRule>
    <cfRule type="expression" dxfId="2094" priority="2082">
      <formula>IF(RIGHT(TEXT(Y977,"0.#"),1)=".",TRUE,FALSE)</formula>
    </cfRule>
  </conditionalFormatting>
  <conditionalFormatting sqref="Y1012:Y1039">
    <cfRule type="expression" dxfId="2093" priority="2075">
      <formula>IF(RIGHT(TEXT(Y1012,"0.#"),1)=".",FALSE,TRUE)</formula>
    </cfRule>
    <cfRule type="expression" dxfId="2092" priority="2076">
      <formula>IF(RIGHT(TEXT(Y1012,"0.#"),1)=".",TRUE,FALSE)</formula>
    </cfRule>
  </conditionalFormatting>
  <conditionalFormatting sqref="W23">
    <cfRule type="expression" dxfId="2091" priority="2359">
      <formula>IF(RIGHT(TEXT(W23,"0.#"),1)=".",FALSE,TRUE)</formula>
    </cfRule>
    <cfRule type="expression" dxfId="2090" priority="2360">
      <formula>IF(RIGHT(TEXT(W23,"0.#"),1)=".",TRUE,FALSE)</formula>
    </cfRule>
  </conditionalFormatting>
  <conditionalFormatting sqref="W24:W27">
    <cfRule type="expression" dxfId="2089" priority="2357">
      <formula>IF(RIGHT(TEXT(W24,"0.#"),1)=".",FALSE,TRUE)</formula>
    </cfRule>
    <cfRule type="expression" dxfId="2088" priority="2358">
      <formula>IF(RIGHT(TEXT(W24,"0.#"),1)=".",TRUE,FALSE)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3">
    <cfRule type="expression" dxfId="2085" priority="2347">
      <formula>IF(RIGHT(TEXT(P23,"0.#"),1)=".",FALSE,TRUE)</formula>
    </cfRule>
    <cfRule type="expression" dxfId="2084" priority="2348">
      <formula>IF(RIGHT(TEXT(P23,"0.#"),1)=".",TRUE,FALSE)</formula>
    </cfRule>
  </conditionalFormatting>
  <conditionalFormatting sqref="P24:P27">
    <cfRule type="expression" dxfId="2083" priority="2345">
      <formula>IF(RIGHT(TEXT(P24,"0.#"),1)=".",FALSE,TRUE)</formula>
    </cfRule>
    <cfRule type="expression" dxfId="2082" priority="2346">
      <formula>IF(RIGHT(TEXT(P24,"0.#"),1)=".",TRUE,FALSE)</formula>
    </cfRule>
  </conditionalFormatting>
  <conditionalFormatting sqref="P28">
    <cfRule type="expression" dxfId="2081" priority="2343">
      <formula>IF(RIGHT(TEXT(P28,"0.#"),1)=".",FALSE,TRUE)</formula>
    </cfRule>
    <cfRule type="expression" dxfId="2080" priority="2344">
      <formula>IF(RIGHT(TEXT(P28,"0.#"),1)=".",TRUE,FALSE)</formula>
    </cfRule>
  </conditionalFormatting>
  <conditionalFormatting sqref="AQ114">
    <cfRule type="expression" dxfId="2079" priority="2327">
      <formula>IF(RIGHT(TEXT(AQ114,"0.#"),1)=".",FALSE,TRUE)</formula>
    </cfRule>
    <cfRule type="expression" dxfId="2078" priority="2328">
      <formula>IF(RIGHT(TEXT(AQ114,"0.#"),1)=".",TRUE,FALSE)</formula>
    </cfRule>
  </conditionalFormatting>
  <conditionalFormatting sqref="AQ104">
    <cfRule type="expression" dxfId="2077" priority="2341">
      <formula>IF(RIGHT(TEXT(AQ104,"0.#"),1)=".",FALSE,TRUE)</formula>
    </cfRule>
    <cfRule type="expression" dxfId="2076" priority="2342">
      <formula>IF(RIGHT(TEXT(AQ104,"0.#"),1)=".",TRUE,FALSE)</formula>
    </cfRule>
  </conditionalFormatting>
  <conditionalFormatting sqref="AQ105">
    <cfRule type="expression" dxfId="2075" priority="2339">
      <formula>IF(RIGHT(TEXT(AQ105,"0.#"),1)=".",FALSE,TRUE)</formula>
    </cfRule>
    <cfRule type="expression" dxfId="2074" priority="2340">
      <formula>IF(RIGHT(TEXT(AQ105,"0.#"),1)=".",TRUE,FALSE)</formula>
    </cfRule>
  </conditionalFormatting>
  <conditionalFormatting sqref="AQ107">
    <cfRule type="expression" dxfId="2073" priority="2337">
      <formula>IF(RIGHT(TEXT(AQ107,"0.#"),1)=".",FALSE,TRUE)</formula>
    </cfRule>
    <cfRule type="expression" dxfId="2072" priority="2338">
      <formula>IF(RIGHT(TEXT(AQ107,"0.#"),1)=".",TRUE,FALSE)</formula>
    </cfRule>
  </conditionalFormatting>
  <conditionalFormatting sqref="AQ108">
    <cfRule type="expression" dxfId="2071" priority="2335">
      <formula>IF(RIGHT(TEXT(AQ108,"0.#"),1)=".",FALSE,TRUE)</formula>
    </cfRule>
    <cfRule type="expression" dxfId="2070" priority="2336">
      <formula>IF(RIGHT(TEXT(AQ108,"0.#"),1)=".",TRUE,FALSE)</formula>
    </cfRule>
  </conditionalFormatting>
  <conditionalFormatting sqref="AQ110">
    <cfRule type="expression" dxfId="2069" priority="2333">
      <formula>IF(RIGHT(TEXT(AQ110,"0.#"),1)=".",FALSE,TRUE)</formula>
    </cfRule>
    <cfRule type="expression" dxfId="2068" priority="2334">
      <formula>IF(RIGHT(TEXT(AQ110,"0.#"),1)=".",TRUE,FALSE)</formula>
    </cfRule>
  </conditionalFormatting>
  <conditionalFormatting sqref="AQ111">
    <cfRule type="expression" dxfId="2067" priority="2331">
      <formula>IF(RIGHT(TEXT(AQ111,"0.#"),1)=".",FALSE,TRUE)</formula>
    </cfRule>
    <cfRule type="expression" dxfId="2066" priority="2332">
      <formula>IF(RIGHT(TEXT(AQ111,"0.#"),1)=".",TRUE,FALSE)</formula>
    </cfRule>
  </conditionalFormatting>
  <conditionalFormatting sqref="AQ113">
    <cfRule type="expression" dxfId="2065" priority="2329">
      <formula>IF(RIGHT(TEXT(AQ113,"0.#"),1)=".",FALSE,TRUE)</formula>
    </cfRule>
    <cfRule type="expression" dxfId="2064" priority="2330">
      <formula>IF(RIGHT(TEXT(AQ113,"0.#"),1)=".",TRUE,FALSE)</formula>
    </cfRule>
  </conditionalFormatting>
  <conditionalFormatting sqref="AE67">
    <cfRule type="expression" dxfId="2063" priority="2259">
      <formula>IF(RIGHT(TEXT(AE67,"0.#"),1)=".",FALSE,TRUE)</formula>
    </cfRule>
    <cfRule type="expression" dxfId="2062" priority="2260">
      <formula>IF(RIGHT(TEXT(AE67,"0.#"),1)=".",TRUE,FALSE)</formula>
    </cfRule>
  </conditionalFormatting>
  <conditionalFormatting sqref="AE68">
    <cfRule type="expression" dxfId="2061" priority="2257">
      <formula>IF(RIGHT(TEXT(AE68,"0.#"),1)=".",FALSE,TRUE)</formula>
    </cfRule>
    <cfRule type="expression" dxfId="2060" priority="2258">
      <formula>IF(RIGHT(TEXT(AE68,"0.#"),1)=".",TRUE,FALSE)</formula>
    </cfRule>
  </conditionalFormatting>
  <conditionalFormatting sqref="AE69">
    <cfRule type="expression" dxfId="2059" priority="2255">
      <formula>IF(RIGHT(TEXT(AE69,"0.#"),1)=".",FALSE,TRUE)</formula>
    </cfRule>
    <cfRule type="expression" dxfId="2058" priority="2256">
      <formula>IF(RIGHT(TEXT(AE69,"0.#"),1)=".",TRUE,FALSE)</formula>
    </cfRule>
  </conditionalFormatting>
  <conditionalFormatting sqref="AI69">
    <cfRule type="expression" dxfId="2057" priority="2253">
      <formula>IF(RIGHT(TEXT(AI69,"0.#"),1)=".",FALSE,TRUE)</formula>
    </cfRule>
    <cfRule type="expression" dxfId="2056" priority="2254">
      <formula>IF(RIGHT(TEXT(AI69,"0.#"),1)=".",TRUE,FALSE)</formula>
    </cfRule>
  </conditionalFormatting>
  <conditionalFormatting sqref="AI68">
    <cfRule type="expression" dxfId="2055" priority="2251">
      <formula>IF(RIGHT(TEXT(AI68,"0.#"),1)=".",FALSE,TRUE)</formula>
    </cfRule>
    <cfRule type="expression" dxfId="2054" priority="2252">
      <formula>IF(RIGHT(TEXT(AI68,"0.#"),1)=".",TRUE,FALSE)</formula>
    </cfRule>
  </conditionalFormatting>
  <conditionalFormatting sqref="AI67">
    <cfRule type="expression" dxfId="2053" priority="2249">
      <formula>IF(RIGHT(TEXT(AI67,"0.#"),1)=".",FALSE,TRUE)</formula>
    </cfRule>
    <cfRule type="expression" dxfId="2052" priority="2250">
      <formula>IF(RIGHT(TEXT(AI67,"0.#"),1)=".",TRUE,FALSE)</formula>
    </cfRule>
  </conditionalFormatting>
  <conditionalFormatting sqref="AM67">
    <cfRule type="expression" dxfId="2051" priority="2247">
      <formula>IF(RIGHT(TEXT(AM67,"0.#"),1)=".",FALSE,TRUE)</formula>
    </cfRule>
    <cfRule type="expression" dxfId="2050" priority="2248">
      <formula>IF(RIGHT(TEXT(AM67,"0.#"),1)=".",TRUE,FALSE)</formula>
    </cfRule>
  </conditionalFormatting>
  <conditionalFormatting sqref="AM68">
    <cfRule type="expression" dxfId="2049" priority="2245">
      <formula>IF(RIGHT(TEXT(AM68,"0.#"),1)=".",FALSE,TRUE)</formula>
    </cfRule>
    <cfRule type="expression" dxfId="2048" priority="2246">
      <formula>IF(RIGHT(TEXT(AM68,"0.#"),1)=".",TRUE,FALSE)</formula>
    </cfRule>
  </conditionalFormatting>
  <conditionalFormatting sqref="AM69">
    <cfRule type="expression" dxfId="2047" priority="2243">
      <formula>IF(RIGHT(TEXT(AM69,"0.#"),1)=".",FALSE,TRUE)</formula>
    </cfRule>
    <cfRule type="expression" dxfId="2046" priority="2244">
      <formula>IF(RIGHT(TEXT(AM69,"0.#"),1)=".",TRUE,FALSE)</formula>
    </cfRule>
  </conditionalFormatting>
  <conditionalFormatting sqref="AQ67:AQ69">
    <cfRule type="expression" dxfId="2045" priority="2241">
      <formula>IF(RIGHT(TEXT(AQ67,"0.#"),1)=".",FALSE,TRUE)</formula>
    </cfRule>
    <cfRule type="expression" dxfId="2044" priority="2242">
      <formula>IF(RIGHT(TEXT(AQ67,"0.#"),1)=".",TRUE,FALSE)</formula>
    </cfRule>
  </conditionalFormatting>
  <conditionalFormatting sqref="AU67:AU69">
    <cfRule type="expression" dxfId="2043" priority="2239">
      <formula>IF(RIGHT(TEXT(AU67,"0.#"),1)=".",FALSE,TRUE)</formula>
    </cfRule>
    <cfRule type="expression" dxfId="2042" priority="2240">
      <formula>IF(RIGHT(TEXT(AU67,"0.#"),1)=".",TRUE,FALSE)</formula>
    </cfRule>
  </conditionalFormatting>
  <conditionalFormatting sqref="AE70">
    <cfRule type="expression" dxfId="2041" priority="2237">
      <formula>IF(RIGHT(TEXT(AE70,"0.#"),1)=".",FALSE,TRUE)</formula>
    </cfRule>
    <cfRule type="expression" dxfId="2040" priority="2238">
      <formula>IF(RIGHT(TEXT(AE70,"0.#"),1)=".",TRUE,FALSE)</formula>
    </cfRule>
  </conditionalFormatting>
  <conditionalFormatting sqref="AE71">
    <cfRule type="expression" dxfId="2039" priority="2235">
      <formula>IF(RIGHT(TEXT(AE71,"0.#"),1)=".",FALSE,TRUE)</formula>
    </cfRule>
    <cfRule type="expression" dxfId="2038" priority="2236">
      <formula>IF(RIGHT(TEXT(AE71,"0.#"),1)=".",TRUE,FALSE)</formula>
    </cfRule>
  </conditionalFormatting>
  <conditionalFormatting sqref="AE72">
    <cfRule type="expression" dxfId="2037" priority="2233">
      <formula>IF(RIGHT(TEXT(AE72,"0.#"),1)=".",FALSE,TRUE)</formula>
    </cfRule>
    <cfRule type="expression" dxfId="2036" priority="2234">
      <formula>IF(RIGHT(TEXT(AE72,"0.#"),1)=".",TRUE,FALSE)</formula>
    </cfRule>
  </conditionalFormatting>
  <conditionalFormatting sqref="AI72">
    <cfRule type="expression" dxfId="2035" priority="2231">
      <formula>IF(RIGHT(TEXT(AI72,"0.#"),1)=".",FALSE,TRUE)</formula>
    </cfRule>
    <cfRule type="expression" dxfId="2034" priority="2232">
      <formula>IF(RIGHT(TEXT(AI72,"0.#"),1)=".",TRUE,FALSE)</formula>
    </cfRule>
  </conditionalFormatting>
  <conditionalFormatting sqref="AI71">
    <cfRule type="expression" dxfId="2033" priority="2229">
      <formula>IF(RIGHT(TEXT(AI71,"0.#"),1)=".",FALSE,TRUE)</formula>
    </cfRule>
    <cfRule type="expression" dxfId="2032" priority="2230">
      <formula>IF(RIGHT(TEXT(AI71,"0.#"),1)=".",TRUE,FALSE)</formula>
    </cfRule>
  </conditionalFormatting>
  <conditionalFormatting sqref="AI70">
    <cfRule type="expression" dxfId="2031" priority="2227">
      <formula>IF(RIGHT(TEXT(AI70,"0.#"),1)=".",FALSE,TRUE)</formula>
    </cfRule>
    <cfRule type="expression" dxfId="2030" priority="2228">
      <formula>IF(RIGHT(TEXT(AI70,"0.#"),1)=".",TRUE,FALSE)</formula>
    </cfRule>
  </conditionalFormatting>
  <conditionalFormatting sqref="AM70">
    <cfRule type="expression" dxfId="2029" priority="2225">
      <formula>IF(RIGHT(TEXT(AM70,"0.#"),1)=".",FALSE,TRUE)</formula>
    </cfRule>
    <cfRule type="expression" dxfId="2028" priority="2226">
      <formula>IF(RIGHT(TEXT(AM70,"0.#"),1)=".",TRUE,FALSE)</formula>
    </cfRule>
  </conditionalFormatting>
  <conditionalFormatting sqref="AM71">
    <cfRule type="expression" dxfId="2027" priority="2223">
      <formula>IF(RIGHT(TEXT(AM71,"0.#"),1)=".",FALSE,TRUE)</formula>
    </cfRule>
    <cfRule type="expression" dxfId="2026" priority="2224">
      <formula>IF(RIGHT(TEXT(AM71,"0.#"),1)=".",TRUE,FALSE)</formula>
    </cfRule>
  </conditionalFormatting>
  <conditionalFormatting sqref="AM72">
    <cfRule type="expression" dxfId="2025" priority="2221">
      <formula>IF(RIGHT(TEXT(AM72,"0.#"),1)=".",FALSE,TRUE)</formula>
    </cfRule>
    <cfRule type="expression" dxfId="2024" priority="2222">
      <formula>IF(RIGHT(TEXT(AM72,"0.#"),1)=".",TRUE,FALSE)</formula>
    </cfRule>
  </conditionalFormatting>
  <conditionalFormatting sqref="AQ70:AQ72">
    <cfRule type="expression" dxfId="2023" priority="2219">
      <formula>IF(RIGHT(TEXT(AQ70,"0.#"),1)=".",FALSE,TRUE)</formula>
    </cfRule>
    <cfRule type="expression" dxfId="2022" priority="2220">
      <formula>IF(RIGHT(TEXT(AQ70,"0.#"),1)=".",TRUE,FALSE)</formula>
    </cfRule>
  </conditionalFormatting>
  <conditionalFormatting sqref="AU70:AU72">
    <cfRule type="expression" dxfId="2021" priority="2217">
      <formula>IF(RIGHT(TEXT(AU70,"0.#"),1)=".",FALSE,TRUE)</formula>
    </cfRule>
    <cfRule type="expression" dxfId="2020" priority="2218">
      <formula>IF(RIGHT(TEXT(AU70,"0.#"),1)=".",TRUE,FALSE)</formula>
    </cfRule>
  </conditionalFormatting>
  <conditionalFormatting sqref="AU656">
    <cfRule type="expression" dxfId="2019" priority="735">
      <formula>IF(RIGHT(TEXT(AU656,"0.#"),1)=".",FALSE,TRUE)</formula>
    </cfRule>
    <cfRule type="expression" dxfId="2018" priority="736">
      <formula>IF(RIGHT(TEXT(AU656,"0.#"),1)=".",TRUE,FALSE)</formula>
    </cfRule>
  </conditionalFormatting>
  <conditionalFormatting sqref="AQ655">
    <cfRule type="expression" dxfId="2017" priority="727">
      <formula>IF(RIGHT(TEXT(AQ655,"0.#"),1)=".",FALSE,TRUE)</formula>
    </cfRule>
    <cfRule type="expression" dxfId="2016" priority="728">
      <formula>IF(RIGHT(TEXT(AQ655,"0.#"),1)=".",TRUE,FALSE)</formula>
    </cfRule>
  </conditionalFormatting>
  <conditionalFormatting sqref="AI696">
    <cfRule type="expression" dxfId="2015" priority="519">
      <formula>IF(RIGHT(TEXT(AI696,"0.#"),1)=".",FALSE,TRUE)</formula>
    </cfRule>
    <cfRule type="expression" dxfId="2014" priority="520">
      <formula>IF(RIGHT(TEXT(AI696,"0.#"),1)=".",TRUE,FALSE)</formula>
    </cfRule>
  </conditionalFormatting>
  <conditionalFormatting sqref="AQ694">
    <cfRule type="expression" dxfId="2013" priority="513">
      <formula>IF(RIGHT(TEXT(AQ694,"0.#"),1)=".",FALSE,TRUE)</formula>
    </cfRule>
    <cfRule type="expression" dxfId="2012" priority="514">
      <formula>IF(RIGHT(TEXT(AQ694,"0.#"),1)=".",TRUE,FALSE)</formula>
    </cfRule>
  </conditionalFormatting>
  <conditionalFormatting sqref="AL880:AO907">
    <cfRule type="expression" dxfId="2011" priority="2125">
      <formula>IF(AND(AL880&gt;=0,RIGHT(TEXT(AL880,"0.#"),1)&lt;&gt;"."),TRUE,FALSE)</formula>
    </cfRule>
    <cfRule type="expression" dxfId="2010" priority="2126">
      <formula>IF(AND(AL880&gt;=0,RIGHT(TEXT(AL880,"0.#"),1)="."),TRUE,FALSE)</formula>
    </cfRule>
    <cfRule type="expression" dxfId="2009" priority="2127">
      <formula>IF(AND(AL880&lt;0,RIGHT(TEXT(AL880,"0.#"),1)&lt;&gt;"."),TRUE,FALSE)</formula>
    </cfRule>
    <cfRule type="expression" dxfId="2008" priority="2128">
      <formula>IF(AND(AL880&lt;0,RIGHT(TEXT(AL880,"0.#"),1)="."),TRUE,FALSE)</formula>
    </cfRule>
  </conditionalFormatting>
  <conditionalFormatting sqref="AL878:AO879">
    <cfRule type="expression" dxfId="2007" priority="2119">
      <formula>IF(AND(AL878&gt;=0,RIGHT(TEXT(AL878,"0.#"),1)&lt;&gt;"."),TRUE,FALSE)</formula>
    </cfRule>
    <cfRule type="expression" dxfId="2006" priority="2120">
      <formula>IF(AND(AL878&gt;=0,RIGHT(TEXT(AL878,"0.#"),1)="."),TRUE,FALSE)</formula>
    </cfRule>
    <cfRule type="expression" dxfId="2005" priority="2121">
      <formula>IF(AND(AL878&lt;0,RIGHT(TEXT(AL878,"0.#"),1)&lt;&gt;"."),TRUE,FALSE)</formula>
    </cfRule>
    <cfRule type="expression" dxfId="2004" priority="2122">
      <formula>IF(AND(AL878&lt;0,RIGHT(TEXT(AL878,"0.#"),1)="."),TRUE,FALSE)</formula>
    </cfRule>
  </conditionalFormatting>
  <conditionalFormatting sqref="AL913:AO940">
    <cfRule type="expression" dxfId="2003" priority="2113">
      <formula>IF(AND(AL913&gt;=0,RIGHT(TEXT(AL913,"0.#"),1)&lt;&gt;"."),TRUE,FALSE)</formula>
    </cfRule>
    <cfRule type="expression" dxfId="2002" priority="2114">
      <formula>IF(AND(AL913&gt;=0,RIGHT(TEXT(AL913,"0.#"),1)="."),TRUE,FALSE)</formula>
    </cfRule>
    <cfRule type="expression" dxfId="2001" priority="2115">
      <formula>IF(AND(AL913&lt;0,RIGHT(TEXT(AL913,"0.#"),1)&lt;&gt;"."),TRUE,FALSE)</formula>
    </cfRule>
    <cfRule type="expression" dxfId="2000" priority="2116">
      <formula>IF(AND(AL913&lt;0,RIGHT(TEXT(AL913,"0.#"),1)="."),TRUE,FALSE)</formula>
    </cfRule>
  </conditionalFormatting>
  <conditionalFormatting sqref="AL911:AO912">
    <cfRule type="expression" dxfId="1999" priority="2107">
      <formula>IF(AND(AL911&gt;=0,RIGHT(TEXT(AL911,"0.#"),1)&lt;&gt;"."),TRUE,FALSE)</formula>
    </cfRule>
    <cfRule type="expression" dxfId="1998" priority="2108">
      <formula>IF(AND(AL911&gt;=0,RIGHT(TEXT(AL911,"0.#"),1)="."),TRUE,FALSE)</formula>
    </cfRule>
    <cfRule type="expression" dxfId="1997" priority="2109">
      <formula>IF(AND(AL911&lt;0,RIGHT(TEXT(AL911,"0.#"),1)&lt;&gt;"."),TRUE,FALSE)</formula>
    </cfRule>
    <cfRule type="expression" dxfId="1996" priority="2110">
      <formula>IF(AND(AL911&lt;0,RIGHT(TEXT(AL911,"0.#"),1)="."),TRUE,FALSE)</formula>
    </cfRule>
  </conditionalFormatting>
  <conditionalFormatting sqref="AL946:AO973">
    <cfRule type="expression" dxfId="1995" priority="2101">
      <formula>IF(AND(AL946&gt;=0,RIGHT(TEXT(AL946,"0.#"),1)&lt;&gt;"."),TRUE,FALSE)</formula>
    </cfRule>
    <cfRule type="expression" dxfId="1994" priority="2102">
      <formula>IF(AND(AL946&gt;=0,RIGHT(TEXT(AL946,"0.#"),1)="."),TRUE,FALSE)</formula>
    </cfRule>
    <cfRule type="expression" dxfId="1993" priority="2103">
      <formula>IF(AND(AL946&lt;0,RIGHT(TEXT(AL946,"0.#"),1)&lt;&gt;"."),TRUE,FALSE)</formula>
    </cfRule>
    <cfRule type="expression" dxfId="1992" priority="2104">
      <formula>IF(AND(AL946&lt;0,RIGHT(TEXT(AL946,"0.#"),1)="."),TRUE,FALSE)</formula>
    </cfRule>
  </conditionalFormatting>
  <conditionalFormatting sqref="AL944:AO945">
    <cfRule type="expression" dxfId="1991" priority="2095">
      <formula>IF(AND(AL944&gt;=0,RIGHT(TEXT(AL944,"0.#"),1)&lt;&gt;"."),TRUE,FALSE)</formula>
    </cfRule>
    <cfRule type="expression" dxfId="1990" priority="2096">
      <formula>IF(AND(AL944&gt;=0,RIGHT(TEXT(AL944,"0.#"),1)="."),TRUE,FALSE)</formula>
    </cfRule>
    <cfRule type="expression" dxfId="1989" priority="2097">
      <formula>IF(AND(AL944&lt;0,RIGHT(TEXT(AL944,"0.#"),1)&lt;&gt;"."),TRUE,FALSE)</formula>
    </cfRule>
    <cfRule type="expression" dxfId="1988" priority="2098">
      <formula>IF(AND(AL944&lt;0,RIGHT(TEXT(AL944,"0.#"),1)="."),TRUE,FALSE)</formula>
    </cfRule>
  </conditionalFormatting>
  <conditionalFormatting sqref="AL979:AO1006">
    <cfRule type="expression" dxfId="1987" priority="2089">
      <formula>IF(AND(AL979&gt;=0,RIGHT(TEXT(AL979,"0.#"),1)&lt;&gt;"."),TRUE,FALSE)</formula>
    </cfRule>
    <cfRule type="expression" dxfId="1986" priority="2090">
      <formula>IF(AND(AL979&gt;=0,RIGHT(TEXT(AL979,"0.#"),1)="."),TRUE,FALSE)</formula>
    </cfRule>
    <cfRule type="expression" dxfId="1985" priority="2091">
      <formula>IF(AND(AL979&lt;0,RIGHT(TEXT(AL979,"0.#"),1)&lt;&gt;"."),TRUE,FALSE)</formula>
    </cfRule>
    <cfRule type="expression" dxfId="1984" priority="2092">
      <formula>IF(AND(AL979&lt;0,RIGHT(TEXT(AL979,"0.#"),1)="."),TRUE,FALSE)</formula>
    </cfRule>
  </conditionalFormatting>
  <conditionalFormatting sqref="AL977:AO978">
    <cfRule type="expression" dxfId="1983" priority="2083">
      <formula>IF(AND(AL977&gt;=0,RIGHT(TEXT(AL977,"0.#"),1)&lt;&gt;"."),TRUE,FALSE)</formula>
    </cfRule>
    <cfRule type="expression" dxfId="1982" priority="2084">
      <formula>IF(AND(AL977&gt;=0,RIGHT(TEXT(AL977,"0.#"),1)="."),TRUE,FALSE)</formula>
    </cfRule>
    <cfRule type="expression" dxfId="1981" priority="2085">
      <formula>IF(AND(AL977&lt;0,RIGHT(TEXT(AL977,"0.#"),1)&lt;&gt;"."),TRUE,FALSE)</formula>
    </cfRule>
    <cfRule type="expression" dxfId="1980" priority="2086">
      <formula>IF(AND(AL977&lt;0,RIGHT(TEXT(AL977,"0.#"),1)="."),TRUE,FALSE)</formula>
    </cfRule>
  </conditionalFormatting>
  <conditionalFormatting sqref="AL1012:AO1039">
    <cfRule type="expression" dxfId="1979" priority="2077">
      <formula>IF(AND(AL1012&gt;=0,RIGHT(TEXT(AL1012,"0.#"),1)&lt;&gt;"."),TRUE,FALSE)</formula>
    </cfRule>
    <cfRule type="expression" dxfId="1978" priority="2078">
      <formula>IF(AND(AL1012&gt;=0,RIGHT(TEXT(AL1012,"0.#"),1)="."),TRUE,FALSE)</formula>
    </cfRule>
    <cfRule type="expression" dxfId="1977" priority="2079">
      <formula>IF(AND(AL1012&lt;0,RIGHT(TEXT(AL1012,"0.#"),1)&lt;&gt;"."),TRUE,FALSE)</formula>
    </cfRule>
    <cfRule type="expression" dxfId="1976" priority="2080">
      <formula>IF(AND(AL1012&lt;0,RIGHT(TEXT(AL1012,"0.#"),1)="."),TRUE,FALSE)</formula>
    </cfRule>
  </conditionalFormatting>
  <conditionalFormatting sqref="AL1010:AO1011">
    <cfRule type="expression" dxfId="1975" priority="2071">
      <formula>IF(AND(AL1010&gt;=0,RIGHT(TEXT(AL1010,"0.#"),1)&lt;&gt;"."),TRUE,FALSE)</formula>
    </cfRule>
    <cfRule type="expression" dxfId="1974" priority="2072">
      <formula>IF(AND(AL1010&gt;=0,RIGHT(TEXT(AL1010,"0.#"),1)="."),TRUE,FALSE)</formula>
    </cfRule>
    <cfRule type="expression" dxfId="1973" priority="2073">
      <formula>IF(AND(AL1010&lt;0,RIGHT(TEXT(AL1010,"0.#"),1)&lt;&gt;"."),TRUE,FALSE)</formula>
    </cfRule>
    <cfRule type="expression" dxfId="1972" priority="2074">
      <formula>IF(AND(AL1010&lt;0,RIGHT(TEXT(AL1010,"0.#"),1)="."),TRUE,FALSE)</formula>
    </cfRule>
  </conditionalFormatting>
  <conditionalFormatting sqref="Y1010:Y1011">
    <cfRule type="expression" dxfId="1971" priority="2069">
      <formula>IF(RIGHT(TEXT(Y1010,"0.#"),1)=".",FALSE,TRUE)</formula>
    </cfRule>
    <cfRule type="expression" dxfId="1970" priority="2070">
      <formula>IF(RIGHT(TEXT(Y1010,"0.#"),1)=".",TRUE,FALSE)</formula>
    </cfRule>
  </conditionalFormatting>
  <conditionalFormatting sqref="AL1045:AO1072">
    <cfRule type="expression" dxfId="1969" priority="2065">
      <formula>IF(AND(AL1045&gt;=0,RIGHT(TEXT(AL1045,"0.#"),1)&lt;&gt;"."),TRUE,FALSE)</formula>
    </cfRule>
    <cfRule type="expression" dxfId="1968" priority="2066">
      <formula>IF(AND(AL1045&gt;=0,RIGHT(TEXT(AL1045,"0.#"),1)="."),TRUE,FALSE)</formula>
    </cfRule>
    <cfRule type="expression" dxfId="1967" priority="2067">
      <formula>IF(AND(AL1045&lt;0,RIGHT(TEXT(AL1045,"0.#"),1)&lt;&gt;"."),TRUE,FALSE)</formula>
    </cfRule>
    <cfRule type="expression" dxfId="1966" priority="2068">
      <formula>IF(AND(AL1045&lt;0,RIGHT(TEXT(AL1045,"0.#"),1)="."),TRUE,FALSE)</formula>
    </cfRule>
  </conditionalFormatting>
  <conditionalFormatting sqref="Y1045:Y1072">
    <cfRule type="expression" dxfId="1965" priority="2063">
      <formula>IF(RIGHT(TEXT(Y1045,"0.#"),1)=".",FALSE,TRUE)</formula>
    </cfRule>
    <cfRule type="expression" dxfId="1964" priority="2064">
      <formula>IF(RIGHT(TEXT(Y1045,"0.#"),1)=".",TRUE,FALSE)</formula>
    </cfRule>
  </conditionalFormatting>
  <conditionalFormatting sqref="AL1043:AO1044">
    <cfRule type="expression" dxfId="1963" priority="2059">
      <formula>IF(AND(AL1043&gt;=0,RIGHT(TEXT(AL1043,"0.#"),1)&lt;&gt;"."),TRUE,FALSE)</formula>
    </cfRule>
    <cfRule type="expression" dxfId="1962" priority="2060">
      <formula>IF(AND(AL1043&gt;=0,RIGHT(TEXT(AL1043,"0.#"),1)="."),TRUE,FALSE)</formula>
    </cfRule>
    <cfRule type="expression" dxfId="1961" priority="2061">
      <formula>IF(AND(AL1043&lt;0,RIGHT(TEXT(AL1043,"0.#"),1)&lt;&gt;"."),TRUE,FALSE)</formula>
    </cfRule>
    <cfRule type="expression" dxfId="1960" priority="2062">
      <formula>IF(AND(AL1043&lt;0,RIGHT(TEXT(AL1043,"0.#"),1)="."),TRUE,FALSE)</formula>
    </cfRule>
  </conditionalFormatting>
  <conditionalFormatting sqref="Y1043:Y1044">
    <cfRule type="expression" dxfId="1959" priority="2057">
      <formula>IF(RIGHT(TEXT(Y1043,"0.#"),1)=".",FALSE,TRUE)</formula>
    </cfRule>
    <cfRule type="expression" dxfId="1958" priority="2058">
      <formula>IF(RIGHT(TEXT(Y1043,"0.#"),1)=".",TRUE,FALSE)</formula>
    </cfRule>
  </conditionalFormatting>
  <conditionalFormatting sqref="AL1078:AO1105">
    <cfRule type="expression" dxfId="1957" priority="2053">
      <formula>IF(AND(AL1078&gt;=0,RIGHT(TEXT(AL1078,"0.#"),1)&lt;&gt;"."),TRUE,FALSE)</formula>
    </cfRule>
    <cfRule type="expression" dxfId="1956" priority="2054">
      <formula>IF(AND(AL1078&gt;=0,RIGHT(TEXT(AL1078,"0.#"),1)="."),TRUE,FALSE)</formula>
    </cfRule>
    <cfRule type="expression" dxfId="1955" priority="2055">
      <formula>IF(AND(AL1078&lt;0,RIGHT(TEXT(AL1078,"0.#"),1)&lt;&gt;"."),TRUE,FALSE)</formula>
    </cfRule>
    <cfRule type="expression" dxfId="1954" priority="2056">
      <formula>IF(AND(AL1078&lt;0,RIGHT(TEXT(AL1078,"0.#"),1)="."),TRUE,FALSE)</formula>
    </cfRule>
  </conditionalFormatting>
  <conditionalFormatting sqref="Y1078:Y1105">
    <cfRule type="expression" dxfId="1953" priority="2051">
      <formula>IF(RIGHT(TEXT(Y1078,"0.#"),1)=".",FALSE,TRUE)</formula>
    </cfRule>
    <cfRule type="expression" dxfId="1952" priority="2052">
      <formula>IF(RIGHT(TEXT(Y1078,"0.#"),1)=".",TRUE,FALSE)</formula>
    </cfRule>
  </conditionalFormatting>
  <conditionalFormatting sqref="AL1076:AO1077">
    <cfRule type="expression" dxfId="1951" priority="2047">
      <formula>IF(AND(AL1076&gt;=0,RIGHT(TEXT(AL1076,"0.#"),1)&lt;&gt;"."),TRUE,FALSE)</formula>
    </cfRule>
    <cfRule type="expression" dxfId="1950" priority="2048">
      <formula>IF(AND(AL1076&gt;=0,RIGHT(TEXT(AL1076,"0.#"),1)="."),TRUE,FALSE)</formula>
    </cfRule>
    <cfRule type="expression" dxfId="1949" priority="2049">
      <formula>IF(AND(AL1076&lt;0,RIGHT(TEXT(AL1076,"0.#"),1)&lt;&gt;"."),TRUE,FALSE)</formula>
    </cfRule>
    <cfRule type="expression" dxfId="1948" priority="2050">
      <formula>IF(AND(AL1076&lt;0,RIGHT(TEXT(AL1076,"0.#"),1)="."),TRUE,FALSE)</formula>
    </cfRule>
  </conditionalFormatting>
  <conditionalFormatting sqref="Y1076:Y1077">
    <cfRule type="expression" dxfId="1947" priority="2045">
      <formula>IF(RIGHT(TEXT(Y1076,"0.#"),1)=".",FALSE,TRUE)</formula>
    </cfRule>
    <cfRule type="expression" dxfId="1946" priority="2046">
      <formula>IF(RIGHT(TEXT(Y1076,"0.#"),1)=".",TRUE,FALSE)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M120">
    <cfRule type="expression" dxfId="753" priority="53">
      <formula>IF(RIGHT(TEXT(AM120,"0.#"),1)=".",FALSE,TRUE)</formula>
    </cfRule>
    <cfRule type="expression" dxfId="752" priority="54">
      <formula>IF(RIGHT(TEXT(AM120,"0.#"),1)=".",TRUE,FALSE)</formula>
    </cfRule>
  </conditionalFormatting>
  <conditionalFormatting sqref="AM135">
    <cfRule type="expression" dxfId="751" priority="51">
      <formula>IF(RIGHT(TEXT(AM135,"0.#"),1)=".",FALSE,TRUE)</formula>
    </cfRule>
    <cfRule type="expression" dxfId="750" priority="52">
      <formula>IF(RIGHT(TEXT(AM135,"0.#"),1)=".",TRUE,FALSE)</formula>
    </cfRule>
  </conditionalFormatting>
  <conditionalFormatting sqref="AM435">
    <cfRule type="expression" dxfId="749" priority="45">
      <formula>IF(RIGHT(TEXT(AM435,"0.#"),1)=".",FALSE,TRUE)</formula>
    </cfRule>
    <cfRule type="expression" dxfId="748" priority="46">
      <formula>IF(RIGHT(TEXT(AM435,"0.#"),1)=".",TRUE,FALSE)</formula>
    </cfRule>
  </conditionalFormatting>
  <conditionalFormatting sqref="AM433">
    <cfRule type="expression" dxfId="747" priority="49">
      <formula>IF(RIGHT(TEXT(AM433,"0.#"),1)=".",FALSE,TRUE)</formula>
    </cfRule>
    <cfRule type="expression" dxfId="746" priority="50">
      <formula>IF(RIGHT(TEXT(AM433,"0.#"),1)=".",TRUE,FALSE)</formula>
    </cfRule>
  </conditionalFormatting>
  <conditionalFormatting sqref="AM434">
    <cfRule type="expression" dxfId="745" priority="47">
      <formula>IF(RIGHT(TEXT(AM434,"0.#"),1)=".",FALSE,TRUE)</formula>
    </cfRule>
    <cfRule type="expression" dxfId="744" priority="48">
      <formula>IF(RIGHT(TEXT(AM434,"0.#"),1)=".",TRUE,FALSE)</formula>
    </cfRule>
  </conditionalFormatting>
  <conditionalFormatting sqref="AM440">
    <cfRule type="expression" dxfId="743" priority="39">
      <formula>IF(RIGHT(TEXT(AM440,"0.#"),1)=".",FALSE,TRUE)</formula>
    </cfRule>
    <cfRule type="expression" dxfId="742" priority="40">
      <formula>IF(RIGHT(TEXT(AM440,"0.#"),1)=".",TRUE,FALSE)</formula>
    </cfRule>
  </conditionalFormatting>
  <conditionalFormatting sqref="AM438">
    <cfRule type="expression" dxfId="741" priority="43">
      <formula>IF(RIGHT(TEXT(AM438,"0.#"),1)=".",FALSE,TRUE)</formula>
    </cfRule>
    <cfRule type="expression" dxfId="740" priority="44">
      <formula>IF(RIGHT(TEXT(AM438,"0.#"),1)=".",TRUE,FALSE)</formula>
    </cfRule>
  </conditionalFormatting>
  <conditionalFormatting sqref="AM439">
    <cfRule type="expression" dxfId="739" priority="41">
      <formula>IF(RIGHT(TEXT(AM439,"0.#"),1)=".",FALSE,TRUE)</formula>
    </cfRule>
    <cfRule type="expression" dxfId="738" priority="42">
      <formula>IF(RIGHT(TEXT(AM439,"0.#"),1)=".",TRUE,FALSE)</formula>
    </cfRule>
  </conditionalFormatting>
  <conditionalFormatting sqref="AM40">
    <cfRule type="expression" dxfId="737" priority="37">
      <formula>IF(RIGHT(TEXT(AM40,"0.#"),1)=".",FALSE,TRUE)</formula>
    </cfRule>
    <cfRule type="expression" dxfId="736" priority="38">
      <formula>IF(RIGHT(TEXT(AM40,"0.#"),1)=".",TRUE,FALSE)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E116 AQ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Q117">
    <cfRule type="expression" dxfId="727" priority="27">
      <formula>IF(RIGHT(TEXT(AQ117,"0.#"),1)=".",FALSE,TRUE)</formula>
    </cfRule>
    <cfRule type="expression" dxfId="726" priority="28">
      <formula>IF(RIGHT(TEXT(AQ117,"0.#"),1)=".",TRUE,FALSE)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E33">
    <cfRule type="expression" dxfId="701" priority="1">
      <formula>IF(RIGHT(TEXT(AE33,"0.#"),1)=".",FALSE,TRUE)</formula>
    </cfRule>
    <cfRule type="expression" dxfId="700" priority="2">
      <formula>IF(RIGHT(TEXT(AE33,"0.#"),1)=".",TRUE,FALSE)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29" max="49" man="1"/>
    <brk id="440"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171</v>
      </c>
      <c r="B1" s="869" t="s">
        <v>155</v>
      </c>
      <c r="F1" s="876" t="s">
        <v>30</v>
      </c>
      <c r="G1" s="876" t="s">
        <v>155</v>
      </c>
      <c r="K1" s="881" t="s">
        <v>197</v>
      </c>
      <c r="L1" s="869" t="s">
        <v>155</v>
      </c>
      <c r="O1" s="866"/>
      <c r="P1" s="876" t="s">
        <v>20</v>
      </c>
      <c r="Q1" s="876" t="s">
        <v>155</v>
      </c>
      <c r="T1" s="866"/>
      <c r="U1" s="882" t="s">
        <v>303</v>
      </c>
      <c r="W1" s="882" t="s">
        <v>302</v>
      </c>
      <c r="Y1" s="882" t="s">
        <v>37</v>
      </c>
      <c r="Z1" s="882" t="s">
        <v>608</v>
      </c>
      <c r="AA1" s="882" t="s">
        <v>169</v>
      </c>
      <c r="AB1" s="882" t="s">
        <v>610</v>
      </c>
      <c r="AC1" s="882" t="s">
        <v>82</v>
      </c>
      <c r="AD1" s="867"/>
      <c r="AE1" s="882" t="s">
        <v>128</v>
      </c>
      <c r="AF1" s="889"/>
      <c r="AG1" s="890" t="s">
        <v>378</v>
      </c>
      <c r="AI1" s="890" t="s">
        <v>391</v>
      </c>
      <c r="AK1" s="890" t="s">
        <v>400</v>
      </c>
      <c r="AM1" s="893"/>
      <c r="AN1" s="893"/>
      <c r="AP1" s="867" t="s">
        <v>491</v>
      </c>
    </row>
    <row r="2" spans="1:42" ht="13.5" customHeight="1">
      <c r="A2" s="870" t="s">
        <v>172</v>
      </c>
      <c r="B2" s="873"/>
      <c r="C2" s="866" t="str">
        <f t="shared" ref="C2:C24" si="0">IF(B2="","",A2)</f>
        <v/>
      </c>
      <c r="D2" s="866" t="str">
        <f>IF(C2="","",IF(D1&lt;&gt;"",CONCATENATE(D1,"、",C2),C2))</f>
        <v/>
      </c>
      <c r="F2" s="877" t="s">
        <v>153</v>
      </c>
      <c r="G2" s="879" t="s">
        <v>737</v>
      </c>
      <c r="H2" s="866" t="str">
        <f t="shared" ref="H2:H37" si="1">IF(G2="","",F2)</f>
        <v>一般会計</v>
      </c>
      <c r="I2" s="866" t="str">
        <f>IF(H2="","",IF(I1&lt;&gt;"",CONCATENATE(I1,"、",H2),H2))</f>
        <v>一般会計</v>
      </c>
      <c r="K2" s="870" t="s">
        <v>198</v>
      </c>
      <c r="L2" s="873"/>
      <c r="M2" s="866" t="str">
        <f t="shared" ref="M2:M11" si="2">IF(L2="","",K2)</f>
        <v/>
      </c>
      <c r="N2" s="866" t="str">
        <f>IF(M2="","",IF(N1&lt;&gt;"",CONCATENATE(N1,"、",M2),M2))</f>
        <v/>
      </c>
      <c r="O2" s="866"/>
      <c r="P2" s="877" t="s">
        <v>158</v>
      </c>
      <c r="Q2" s="879"/>
      <c r="R2" s="866" t="str">
        <f t="shared" ref="R2:R8" si="3">IF(Q2="","",P2)</f>
        <v/>
      </c>
      <c r="S2" s="866" t="str">
        <f>IF(R2="","",IF(S1&lt;&gt;"",CONCATENATE(S1,"、",R2),R2))</f>
        <v/>
      </c>
      <c r="T2" s="866"/>
      <c r="U2" s="883">
        <v>20</v>
      </c>
      <c r="W2" s="884" t="s">
        <v>214</v>
      </c>
      <c r="Y2" s="884" t="s">
        <v>147</v>
      </c>
      <c r="Z2" s="884" t="s">
        <v>147</v>
      </c>
      <c r="AA2" s="885" t="s">
        <v>443</v>
      </c>
      <c r="AB2" s="885" t="s">
        <v>681</v>
      </c>
      <c r="AC2" s="888" t="s">
        <v>257</v>
      </c>
      <c r="AD2" s="867"/>
      <c r="AE2" s="884" t="s">
        <v>184</v>
      </c>
      <c r="AF2" s="889"/>
      <c r="AG2" s="891" t="s">
        <v>26</v>
      </c>
      <c r="AI2" s="890" t="s">
        <v>521</v>
      </c>
      <c r="AK2" s="890" t="s">
        <v>401</v>
      </c>
      <c r="AM2" s="893"/>
      <c r="AN2" s="893"/>
      <c r="AP2" s="891" t="s">
        <v>26</v>
      </c>
    </row>
    <row r="3" spans="1:42" ht="13.5" customHeight="1">
      <c r="A3" s="870" t="s">
        <v>173</v>
      </c>
      <c r="B3" s="873"/>
      <c r="C3" s="866" t="str">
        <f t="shared" si="0"/>
        <v/>
      </c>
      <c r="D3" s="866" t="str">
        <f t="shared" ref="D3:D24" si="4">IF(C3="",D2,IF(D2&lt;&gt;"",CONCATENATE(D2,"、",C3),C3))</f>
        <v/>
      </c>
      <c r="F3" s="878" t="s">
        <v>216</v>
      </c>
      <c r="G3" s="879"/>
      <c r="H3" s="866" t="str">
        <f t="shared" si="1"/>
        <v/>
      </c>
      <c r="I3" s="866" t="str">
        <f t="shared" ref="I3:I37" si="5">IF(H3="",I2,IF(I2&lt;&gt;"",CONCATENATE(I2,"、",H3),H3))</f>
        <v>一般会計</v>
      </c>
      <c r="K3" s="870" t="s">
        <v>202</v>
      </c>
      <c r="L3" s="873"/>
      <c r="M3" s="866" t="str">
        <f t="shared" si="2"/>
        <v/>
      </c>
      <c r="N3" s="866" t="str">
        <f t="shared" ref="N3:N11" si="6">IF(M3="",N2,IF(N2&lt;&gt;"",CONCATENATE(N2,"、",M3),M3))</f>
        <v/>
      </c>
      <c r="O3" s="866"/>
      <c r="P3" s="877" t="s">
        <v>159</v>
      </c>
      <c r="Q3" s="879"/>
      <c r="R3" s="866" t="str">
        <f t="shared" si="3"/>
        <v/>
      </c>
      <c r="S3" s="866" t="str">
        <f t="shared" ref="S3:S8" si="7">IF(R3="",S2,IF(S2&lt;&gt;"",CONCATENATE(S2,"、",R3),R3))</f>
        <v/>
      </c>
      <c r="T3" s="866"/>
      <c r="U3" s="884" t="s">
        <v>700</v>
      </c>
      <c r="W3" s="884" t="s">
        <v>274</v>
      </c>
      <c r="Y3" s="884" t="s">
        <v>150</v>
      </c>
      <c r="Z3" s="884" t="s">
        <v>612</v>
      </c>
      <c r="AA3" s="885" t="s">
        <v>587</v>
      </c>
      <c r="AB3" s="885" t="s">
        <v>665</v>
      </c>
      <c r="AC3" s="888" t="s">
        <v>245</v>
      </c>
      <c r="AD3" s="867"/>
      <c r="AE3" s="884" t="s">
        <v>306</v>
      </c>
      <c r="AF3" s="889"/>
      <c r="AG3" s="891" t="s">
        <v>446</v>
      </c>
      <c r="AI3" s="890" t="s">
        <v>146</v>
      </c>
      <c r="AK3" s="890" t="str">
        <f t="shared" ref="AK3:AK27" si="8">CHAR(CODE(AK2)+1)</f>
        <v>B</v>
      </c>
      <c r="AM3" s="893"/>
      <c r="AN3" s="893"/>
      <c r="AP3" s="891" t="s">
        <v>446</v>
      </c>
    </row>
    <row r="4" spans="1:42" ht="13.5" customHeight="1">
      <c r="A4" s="870" t="s">
        <v>175</v>
      </c>
      <c r="B4" s="873"/>
      <c r="C4" s="866" t="str">
        <f t="shared" si="0"/>
        <v/>
      </c>
      <c r="D4" s="866" t="str">
        <f t="shared" si="4"/>
        <v/>
      </c>
      <c r="F4" s="878" t="s">
        <v>219</v>
      </c>
      <c r="G4" s="879"/>
      <c r="H4" s="866" t="str">
        <f t="shared" si="1"/>
        <v/>
      </c>
      <c r="I4" s="866" t="str">
        <f t="shared" si="5"/>
        <v>一般会計</v>
      </c>
      <c r="K4" s="870" t="s">
        <v>97</v>
      </c>
      <c r="L4" s="873"/>
      <c r="M4" s="866" t="str">
        <f t="shared" si="2"/>
        <v/>
      </c>
      <c r="N4" s="866" t="str">
        <f t="shared" si="6"/>
        <v/>
      </c>
      <c r="O4" s="866"/>
      <c r="P4" s="877" t="s">
        <v>161</v>
      </c>
      <c r="Q4" s="879" t="s">
        <v>737</v>
      </c>
      <c r="R4" s="866" t="str">
        <f t="shared" si="3"/>
        <v>補助</v>
      </c>
      <c r="S4" s="866" t="str">
        <f t="shared" si="7"/>
        <v>補助</v>
      </c>
      <c r="T4" s="866"/>
      <c r="U4" s="884" t="s">
        <v>176</v>
      </c>
      <c r="W4" s="884" t="s">
        <v>276</v>
      </c>
      <c r="Y4" s="884" t="s">
        <v>12</v>
      </c>
      <c r="Z4" s="884" t="s">
        <v>613</v>
      </c>
      <c r="AA4" s="885" t="s">
        <v>140</v>
      </c>
      <c r="AB4" s="885" t="s">
        <v>682</v>
      </c>
      <c r="AC4" s="885" t="s">
        <v>221</v>
      </c>
      <c r="AD4" s="867"/>
      <c r="AE4" s="884" t="s">
        <v>263</v>
      </c>
      <c r="AF4" s="889"/>
      <c r="AG4" s="891" t="s">
        <v>232</v>
      </c>
      <c r="AI4" s="890" t="s">
        <v>393</v>
      </c>
      <c r="AK4" s="890" t="str">
        <f t="shared" si="8"/>
        <v>C</v>
      </c>
      <c r="AM4" s="893"/>
      <c r="AN4" s="893"/>
      <c r="AP4" s="891" t="s">
        <v>232</v>
      </c>
    </row>
    <row r="5" spans="1:42" ht="13.5" customHeight="1">
      <c r="A5" s="870" t="s">
        <v>178</v>
      </c>
      <c r="B5" s="873"/>
      <c r="C5" s="866" t="str">
        <f t="shared" si="0"/>
        <v/>
      </c>
      <c r="D5" s="866" t="str">
        <f t="shared" si="4"/>
        <v/>
      </c>
      <c r="F5" s="878" t="s">
        <v>72</v>
      </c>
      <c r="G5" s="879"/>
      <c r="H5" s="866" t="str">
        <f t="shared" si="1"/>
        <v/>
      </c>
      <c r="I5" s="866" t="str">
        <f t="shared" si="5"/>
        <v>一般会計</v>
      </c>
      <c r="K5" s="870" t="s">
        <v>206</v>
      </c>
      <c r="L5" s="873"/>
      <c r="M5" s="866" t="str">
        <f t="shared" si="2"/>
        <v/>
      </c>
      <c r="N5" s="866" t="str">
        <f t="shared" si="6"/>
        <v/>
      </c>
      <c r="O5" s="866"/>
      <c r="P5" s="877" t="s">
        <v>162</v>
      </c>
      <c r="Q5" s="879"/>
      <c r="R5" s="866" t="str">
        <f t="shared" si="3"/>
        <v/>
      </c>
      <c r="S5" s="866" t="str">
        <f t="shared" si="7"/>
        <v>補助</v>
      </c>
      <c r="T5" s="866"/>
      <c r="W5" s="884" t="s">
        <v>719</v>
      </c>
      <c r="Y5" s="884" t="s">
        <v>403</v>
      </c>
      <c r="Z5" s="884" t="s">
        <v>73</v>
      </c>
      <c r="AA5" s="885" t="s">
        <v>290</v>
      </c>
      <c r="AB5" s="885" t="s">
        <v>683</v>
      </c>
      <c r="AC5" s="885" t="s">
        <v>43</v>
      </c>
      <c r="AD5" s="887"/>
      <c r="AE5" s="884" t="s">
        <v>497</v>
      </c>
      <c r="AF5" s="889"/>
      <c r="AG5" s="891" t="s">
        <v>414</v>
      </c>
      <c r="AI5" s="890" t="s">
        <v>462</v>
      </c>
      <c r="AK5" s="890" t="str">
        <f t="shared" si="8"/>
        <v>D</v>
      </c>
      <c r="AP5" s="891" t="s">
        <v>414</v>
      </c>
    </row>
    <row r="6" spans="1:42" ht="13.5" customHeight="1">
      <c r="A6" s="870" t="s">
        <v>179</v>
      </c>
      <c r="B6" s="873"/>
      <c r="C6" s="866" t="str">
        <f t="shared" si="0"/>
        <v/>
      </c>
      <c r="D6" s="866" t="str">
        <f t="shared" si="4"/>
        <v/>
      </c>
      <c r="F6" s="878" t="s">
        <v>220</v>
      </c>
      <c r="G6" s="879"/>
      <c r="H6" s="866" t="str">
        <f t="shared" si="1"/>
        <v/>
      </c>
      <c r="I6" s="866" t="str">
        <f t="shared" si="5"/>
        <v>一般会計</v>
      </c>
      <c r="K6" s="870" t="s">
        <v>209</v>
      </c>
      <c r="L6" s="873" t="s">
        <v>737</v>
      </c>
      <c r="M6" s="866" t="str">
        <f t="shared" si="2"/>
        <v>公共事業</v>
      </c>
      <c r="N6" s="866" t="str">
        <f t="shared" si="6"/>
        <v>公共事業</v>
      </c>
      <c r="O6" s="866"/>
      <c r="P6" s="877" t="s">
        <v>163</v>
      </c>
      <c r="Q6" s="879"/>
      <c r="R6" s="866" t="str">
        <f t="shared" si="3"/>
        <v/>
      </c>
      <c r="S6" s="866" t="str">
        <f t="shared" si="7"/>
        <v>補助</v>
      </c>
      <c r="T6" s="866"/>
      <c r="U6" s="884" t="s">
        <v>510</v>
      </c>
      <c r="W6" s="884" t="s">
        <v>278</v>
      </c>
      <c r="Y6" s="884" t="s">
        <v>525</v>
      </c>
      <c r="Z6" s="884" t="s">
        <v>526</v>
      </c>
      <c r="AA6" s="885" t="s">
        <v>372</v>
      </c>
      <c r="AB6" s="885" t="s">
        <v>684</v>
      </c>
      <c r="AC6" s="885" t="s">
        <v>259</v>
      </c>
      <c r="AD6" s="887"/>
      <c r="AE6" s="884" t="s">
        <v>506</v>
      </c>
      <c r="AF6" s="889"/>
      <c r="AG6" s="891" t="s">
        <v>504</v>
      </c>
      <c r="AI6" s="890" t="s">
        <v>523</v>
      </c>
      <c r="AK6" s="890" t="str">
        <f t="shared" si="8"/>
        <v>E</v>
      </c>
      <c r="AP6" s="891" t="s">
        <v>504</v>
      </c>
    </row>
    <row r="7" spans="1:42" ht="13.5" customHeight="1">
      <c r="A7" s="870" t="s">
        <v>137</v>
      </c>
      <c r="B7" s="873"/>
      <c r="C7" s="866" t="str">
        <f t="shared" si="0"/>
        <v/>
      </c>
      <c r="D7" s="866" t="str">
        <f t="shared" si="4"/>
        <v/>
      </c>
      <c r="F7" s="878" t="s">
        <v>51</v>
      </c>
      <c r="G7" s="879"/>
      <c r="H7" s="866" t="str">
        <f t="shared" si="1"/>
        <v/>
      </c>
      <c r="I7" s="866" t="str">
        <f t="shared" si="5"/>
        <v>一般会計</v>
      </c>
      <c r="K7" s="870" t="s">
        <v>166</v>
      </c>
      <c r="L7" s="873"/>
      <c r="M7" s="866" t="str">
        <f t="shared" si="2"/>
        <v/>
      </c>
      <c r="N7" s="866" t="str">
        <f t="shared" si="6"/>
        <v>公共事業</v>
      </c>
      <c r="O7" s="866"/>
      <c r="P7" s="877" t="s">
        <v>164</v>
      </c>
      <c r="Q7" s="879"/>
      <c r="R7" s="866" t="str">
        <f t="shared" si="3"/>
        <v/>
      </c>
      <c r="S7" s="866" t="str">
        <f t="shared" si="7"/>
        <v>補助</v>
      </c>
      <c r="T7" s="866"/>
      <c r="U7" s="884"/>
      <c r="W7" s="884" t="s">
        <v>279</v>
      </c>
      <c r="Y7" s="884" t="s">
        <v>503</v>
      </c>
      <c r="Z7" s="884" t="s">
        <v>415</v>
      </c>
      <c r="AA7" s="885" t="s">
        <v>452</v>
      </c>
      <c r="AB7" s="885" t="s">
        <v>685</v>
      </c>
      <c r="AC7" s="887"/>
      <c r="AD7" s="887"/>
      <c r="AE7" s="884" t="s">
        <v>259</v>
      </c>
      <c r="AF7" s="889"/>
      <c r="AG7" s="891" t="s">
        <v>482</v>
      </c>
      <c r="AH7" s="894"/>
      <c r="AI7" s="891" t="s">
        <v>329</v>
      </c>
      <c r="AK7" s="890" t="str">
        <f t="shared" si="8"/>
        <v>F</v>
      </c>
      <c r="AP7" s="891" t="s">
        <v>482</v>
      </c>
    </row>
    <row r="8" spans="1:42" ht="13.5" customHeight="1">
      <c r="A8" s="870" t="s">
        <v>79</v>
      </c>
      <c r="B8" s="873"/>
      <c r="C8" s="866" t="str">
        <f t="shared" si="0"/>
        <v/>
      </c>
      <c r="D8" s="866" t="str">
        <f t="shared" si="4"/>
        <v/>
      </c>
      <c r="F8" s="878" t="s">
        <v>223</v>
      </c>
      <c r="G8" s="879"/>
      <c r="H8" s="866" t="str">
        <f t="shared" si="1"/>
        <v/>
      </c>
      <c r="I8" s="866" t="str">
        <f t="shared" si="5"/>
        <v>一般会計</v>
      </c>
      <c r="K8" s="870" t="s">
        <v>211</v>
      </c>
      <c r="L8" s="873"/>
      <c r="M8" s="866" t="str">
        <f t="shared" si="2"/>
        <v/>
      </c>
      <c r="N8" s="866" t="str">
        <f t="shared" si="6"/>
        <v>公共事業</v>
      </c>
      <c r="O8" s="866"/>
      <c r="P8" s="877" t="s">
        <v>165</v>
      </c>
      <c r="Q8" s="879"/>
      <c r="R8" s="866" t="str">
        <f t="shared" si="3"/>
        <v/>
      </c>
      <c r="S8" s="866" t="str">
        <f t="shared" si="7"/>
        <v>補助</v>
      </c>
      <c r="T8" s="866"/>
      <c r="U8" s="884" t="s">
        <v>522</v>
      </c>
      <c r="W8" s="884" t="s">
        <v>281</v>
      </c>
      <c r="Y8" s="884" t="s">
        <v>527</v>
      </c>
      <c r="Z8" s="884" t="s">
        <v>614</v>
      </c>
      <c r="AA8" s="885" t="s">
        <v>538</v>
      </c>
      <c r="AB8" s="885" t="s">
        <v>39</v>
      </c>
      <c r="AC8" s="887"/>
      <c r="AD8" s="887"/>
      <c r="AE8" s="887"/>
      <c r="AF8" s="889"/>
      <c r="AG8" s="891" t="s">
        <v>284</v>
      </c>
      <c r="AI8" s="890" t="s">
        <v>457</v>
      </c>
      <c r="AK8" s="890" t="str">
        <f t="shared" si="8"/>
        <v>G</v>
      </c>
      <c r="AP8" s="891" t="s">
        <v>284</v>
      </c>
    </row>
    <row r="9" spans="1:42" ht="13.5" customHeight="1">
      <c r="A9" s="870" t="s">
        <v>180</v>
      </c>
      <c r="B9" s="873"/>
      <c r="C9" s="866" t="str">
        <f t="shared" si="0"/>
        <v/>
      </c>
      <c r="D9" s="866" t="str">
        <f t="shared" si="4"/>
        <v/>
      </c>
      <c r="F9" s="878" t="s">
        <v>448</v>
      </c>
      <c r="G9" s="879"/>
      <c r="H9" s="866" t="str">
        <f t="shared" si="1"/>
        <v/>
      </c>
      <c r="I9" s="866" t="str">
        <f t="shared" si="5"/>
        <v>一般会計</v>
      </c>
      <c r="K9" s="870" t="s">
        <v>213</v>
      </c>
      <c r="L9" s="873"/>
      <c r="M9" s="866" t="str">
        <f t="shared" si="2"/>
        <v/>
      </c>
      <c r="N9" s="866" t="str">
        <f t="shared" si="6"/>
        <v>公共事業</v>
      </c>
      <c r="O9" s="866"/>
      <c r="P9" s="866"/>
      <c r="Q9" s="880"/>
      <c r="T9" s="866"/>
      <c r="U9" s="884" t="s">
        <v>204</v>
      </c>
      <c r="W9" s="884" t="s">
        <v>283</v>
      </c>
      <c r="Y9" s="884" t="s">
        <v>438</v>
      </c>
      <c r="Z9" s="884" t="s">
        <v>336</v>
      </c>
      <c r="AA9" s="885" t="s">
        <v>436</v>
      </c>
      <c r="AB9" s="885" t="s">
        <v>431</v>
      </c>
      <c r="AC9" s="887"/>
      <c r="AD9" s="887"/>
      <c r="AE9" s="887"/>
      <c r="AF9" s="889"/>
      <c r="AG9" s="891" t="s">
        <v>505</v>
      </c>
      <c r="AI9" s="892"/>
      <c r="AK9" s="890" t="str">
        <f t="shared" si="8"/>
        <v>H</v>
      </c>
      <c r="AP9" s="891" t="s">
        <v>505</v>
      </c>
    </row>
    <row r="10" spans="1:42" ht="13.5" customHeight="1">
      <c r="A10" s="870" t="s">
        <v>476</v>
      </c>
      <c r="B10" s="873" t="s">
        <v>737</v>
      </c>
      <c r="C10" s="866" t="str">
        <f t="shared" si="0"/>
        <v>国土強靱化施策</v>
      </c>
      <c r="D10" s="866" t="str">
        <f t="shared" si="4"/>
        <v>国土強靱化施策</v>
      </c>
      <c r="F10" s="878" t="s">
        <v>224</v>
      </c>
      <c r="G10" s="879"/>
      <c r="H10" s="866" t="str">
        <f t="shared" si="1"/>
        <v/>
      </c>
      <c r="I10" s="866" t="str">
        <f t="shared" si="5"/>
        <v>一般会計</v>
      </c>
      <c r="K10" s="870" t="s">
        <v>480</v>
      </c>
      <c r="L10" s="873"/>
      <c r="M10" s="866" t="str">
        <f t="shared" si="2"/>
        <v/>
      </c>
      <c r="N10" s="866" t="str">
        <f t="shared" si="6"/>
        <v>公共事業</v>
      </c>
      <c r="O10" s="866"/>
      <c r="P10" s="866" t="str">
        <f>S8</f>
        <v>補助</v>
      </c>
      <c r="Q10" s="880"/>
      <c r="T10" s="866"/>
      <c r="W10" s="884" t="s">
        <v>285</v>
      </c>
      <c r="Y10" s="884" t="s">
        <v>530</v>
      </c>
      <c r="Z10" s="884" t="s">
        <v>249</v>
      </c>
      <c r="AA10" s="885" t="s">
        <v>588</v>
      </c>
      <c r="AB10" s="885" t="s">
        <v>113</v>
      </c>
      <c r="AC10" s="887"/>
      <c r="AD10" s="887"/>
      <c r="AE10" s="887"/>
      <c r="AF10" s="889"/>
      <c r="AG10" s="891" t="s">
        <v>494</v>
      </c>
      <c r="AK10" s="890" t="str">
        <f t="shared" si="8"/>
        <v>I</v>
      </c>
      <c r="AP10" s="890" t="s">
        <v>165</v>
      </c>
    </row>
    <row r="11" spans="1:42" ht="13.5" customHeight="1">
      <c r="A11" s="870" t="s">
        <v>181</v>
      </c>
      <c r="B11" s="873"/>
      <c r="C11" s="866" t="str">
        <f t="shared" si="0"/>
        <v/>
      </c>
      <c r="D11" s="866" t="str">
        <f t="shared" si="4"/>
        <v>国土強靱化施策</v>
      </c>
      <c r="F11" s="878" t="s">
        <v>226</v>
      </c>
      <c r="G11" s="879"/>
      <c r="H11" s="866" t="str">
        <f t="shared" si="1"/>
        <v/>
      </c>
      <c r="I11" s="866" t="str">
        <f t="shared" si="5"/>
        <v>一般会計</v>
      </c>
      <c r="K11" s="870" t="s">
        <v>215</v>
      </c>
      <c r="L11" s="873"/>
      <c r="M11" s="866" t="str">
        <f t="shared" si="2"/>
        <v/>
      </c>
      <c r="N11" s="866" t="str">
        <f t="shared" si="6"/>
        <v>公共事業</v>
      </c>
      <c r="O11" s="866"/>
      <c r="P11" s="866"/>
      <c r="Q11" s="880"/>
      <c r="T11" s="866"/>
      <c r="W11" s="884" t="s">
        <v>288</v>
      </c>
      <c r="Y11" s="884" t="s">
        <v>142</v>
      </c>
      <c r="Z11" s="884" t="s">
        <v>615</v>
      </c>
      <c r="AA11" s="885" t="s">
        <v>590</v>
      </c>
      <c r="AB11" s="885" t="s">
        <v>686</v>
      </c>
      <c r="AC11" s="887"/>
      <c r="AD11" s="887"/>
      <c r="AE11" s="887"/>
      <c r="AF11" s="889"/>
      <c r="AG11" s="890" t="s">
        <v>495</v>
      </c>
      <c r="AK11" s="890" t="str">
        <f t="shared" si="8"/>
        <v>J</v>
      </c>
    </row>
    <row r="12" spans="1:42" ht="13.5" customHeight="1">
      <c r="A12" s="870" t="s">
        <v>186</v>
      </c>
      <c r="B12" s="873"/>
      <c r="C12" s="866" t="str">
        <f t="shared" si="0"/>
        <v/>
      </c>
      <c r="D12" s="866" t="str">
        <f t="shared" si="4"/>
        <v>国土強靱化施策</v>
      </c>
      <c r="F12" s="878" t="s">
        <v>81</v>
      </c>
      <c r="G12" s="879"/>
      <c r="H12" s="866" t="str">
        <f t="shared" si="1"/>
        <v/>
      </c>
      <c r="I12" s="866" t="str">
        <f t="shared" si="5"/>
        <v>一般会計</v>
      </c>
      <c r="K12" s="866"/>
      <c r="L12" s="866"/>
      <c r="O12" s="866"/>
      <c r="P12" s="866"/>
      <c r="Q12" s="880"/>
      <c r="T12" s="866"/>
      <c r="U12" s="882" t="s">
        <v>701</v>
      </c>
      <c r="W12" s="884" t="s">
        <v>167</v>
      </c>
      <c r="Y12" s="884" t="s">
        <v>531</v>
      </c>
      <c r="Z12" s="884" t="s">
        <v>616</v>
      </c>
      <c r="AA12" s="885" t="s">
        <v>465</v>
      </c>
      <c r="AB12" s="885" t="s">
        <v>580</v>
      </c>
      <c r="AC12" s="887"/>
      <c r="AD12" s="887"/>
      <c r="AE12" s="887"/>
      <c r="AF12" s="889"/>
      <c r="AG12" s="890" t="s">
        <v>420</v>
      </c>
      <c r="AK12" s="890" t="str">
        <f t="shared" si="8"/>
        <v>K</v>
      </c>
    </row>
    <row r="13" spans="1:42" ht="13.5" customHeight="1">
      <c r="A13" s="870" t="s">
        <v>190</v>
      </c>
      <c r="B13" s="873"/>
      <c r="C13" s="866" t="str">
        <f t="shared" si="0"/>
        <v/>
      </c>
      <c r="D13" s="866" t="str">
        <f t="shared" si="4"/>
        <v>国土強靱化施策</v>
      </c>
      <c r="F13" s="878" t="s">
        <v>228</v>
      </c>
      <c r="G13" s="879"/>
      <c r="H13" s="866" t="str">
        <f t="shared" si="1"/>
        <v/>
      </c>
      <c r="I13" s="866" t="str">
        <f t="shared" si="5"/>
        <v>一般会計</v>
      </c>
      <c r="K13" s="866" t="str">
        <f>N11</f>
        <v>公共事業</v>
      </c>
      <c r="L13" s="866"/>
      <c r="O13" s="866"/>
      <c r="P13" s="866"/>
      <c r="Q13" s="880"/>
      <c r="T13" s="866"/>
      <c r="U13" s="884" t="s">
        <v>214</v>
      </c>
      <c r="W13" s="884" t="s">
        <v>289</v>
      </c>
      <c r="Y13" s="884" t="s">
        <v>532</v>
      </c>
      <c r="Z13" s="884" t="s">
        <v>617</v>
      </c>
      <c r="AA13" s="885" t="s">
        <v>544</v>
      </c>
      <c r="AB13" s="885" t="s">
        <v>67</v>
      </c>
      <c r="AC13" s="887"/>
      <c r="AD13" s="887"/>
      <c r="AE13" s="887"/>
      <c r="AF13" s="889"/>
      <c r="AG13" s="890" t="s">
        <v>165</v>
      </c>
      <c r="AK13" s="890" t="str">
        <f t="shared" si="8"/>
        <v>L</v>
      </c>
    </row>
    <row r="14" spans="1:42" ht="13.5" customHeight="1">
      <c r="A14" s="870" t="s">
        <v>11</v>
      </c>
      <c r="B14" s="873"/>
      <c r="C14" s="866" t="str">
        <f t="shared" si="0"/>
        <v/>
      </c>
      <c r="D14" s="866" t="str">
        <f t="shared" si="4"/>
        <v>国土強靱化施策</v>
      </c>
      <c r="F14" s="878" t="s">
        <v>230</v>
      </c>
      <c r="G14" s="879"/>
      <c r="H14" s="866" t="str">
        <f t="shared" si="1"/>
        <v/>
      </c>
      <c r="I14" s="866" t="str">
        <f t="shared" si="5"/>
        <v>一般会計</v>
      </c>
      <c r="K14" s="866"/>
      <c r="L14" s="866"/>
      <c r="O14" s="866"/>
      <c r="P14" s="866"/>
      <c r="Q14" s="880"/>
      <c r="T14" s="866"/>
      <c r="U14" s="884" t="s">
        <v>655</v>
      </c>
      <c r="W14" s="884" t="s">
        <v>291</v>
      </c>
      <c r="Y14" s="884" t="s">
        <v>533</v>
      </c>
      <c r="Z14" s="884" t="s">
        <v>618</v>
      </c>
      <c r="AA14" s="885" t="s">
        <v>583</v>
      </c>
      <c r="AB14" s="885" t="s">
        <v>688</v>
      </c>
      <c r="AC14" s="887"/>
      <c r="AD14" s="887"/>
      <c r="AE14" s="887"/>
      <c r="AF14" s="889"/>
      <c r="AG14" s="892"/>
      <c r="AK14" s="890" t="str">
        <f t="shared" si="8"/>
        <v>M</v>
      </c>
    </row>
    <row r="15" spans="1:42" ht="13.5" customHeight="1">
      <c r="A15" s="870" t="s">
        <v>191</v>
      </c>
      <c r="B15" s="873"/>
      <c r="C15" s="866" t="str">
        <f t="shared" si="0"/>
        <v/>
      </c>
      <c r="D15" s="866" t="str">
        <f t="shared" si="4"/>
        <v>国土強靱化施策</v>
      </c>
      <c r="F15" s="878" t="s">
        <v>231</v>
      </c>
      <c r="G15" s="879"/>
      <c r="H15" s="866" t="str">
        <f t="shared" si="1"/>
        <v/>
      </c>
      <c r="I15" s="866" t="str">
        <f t="shared" si="5"/>
        <v>一般会計</v>
      </c>
      <c r="K15" s="866"/>
      <c r="L15" s="866"/>
      <c r="O15" s="866"/>
      <c r="P15" s="866"/>
      <c r="Q15" s="880"/>
      <c r="T15" s="866"/>
      <c r="U15" s="884" t="s">
        <v>350</v>
      </c>
      <c r="W15" s="884" t="s">
        <v>293</v>
      </c>
      <c r="Y15" s="884" t="s">
        <v>234</v>
      </c>
      <c r="Z15" s="884" t="s">
        <v>619</v>
      </c>
      <c r="AA15" s="885" t="s">
        <v>591</v>
      </c>
      <c r="AB15" s="885" t="s">
        <v>689</v>
      </c>
      <c r="AC15" s="887"/>
      <c r="AD15" s="887"/>
      <c r="AE15" s="887"/>
      <c r="AF15" s="889"/>
      <c r="AG15" s="893"/>
      <c r="AK15" s="890" t="str">
        <f t="shared" si="8"/>
        <v>N</v>
      </c>
    </row>
    <row r="16" spans="1:42" ht="13.5" customHeight="1">
      <c r="A16" s="870" t="s">
        <v>194</v>
      </c>
      <c r="B16" s="873"/>
      <c r="C16" s="866" t="str">
        <f t="shared" si="0"/>
        <v/>
      </c>
      <c r="D16" s="866" t="str">
        <f t="shared" si="4"/>
        <v>国土強靱化施策</v>
      </c>
      <c r="F16" s="878" t="s">
        <v>235</v>
      </c>
      <c r="G16" s="879"/>
      <c r="H16" s="866" t="str">
        <f t="shared" si="1"/>
        <v/>
      </c>
      <c r="I16" s="866" t="str">
        <f t="shared" si="5"/>
        <v>一般会計</v>
      </c>
      <c r="K16" s="866"/>
      <c r="L16" s="866"/>
      <c r="O16" s="866"/>
      <c r="P16" s="866"/>
      <c r="Q16" s="880"/>
      <c r="T16" s="866"/>
      <c r="U16" s="884" t="s">
        <v>702</v>
      </c>
      <c r="W16" s="884" t="s">
        <v>294</v>
      </c>
      <c r="Y16" s="884" t="s">
        <v>121</v>
      </c>
      <c r="Z16" s="884" t="s">
        <v>620</v>
      </c>
      <c r="AA16" s="885" t="s">
        <v>592</v>
      </c>
      <c r="AB16" s="885" t="s">
        <v>690</v>
      </c>
      <c r="AC16" s="887"/>
      <c r="AD16" s="887"/>
      <c r="AE16" s="887"/>
      <c r="AF16" s="889"/>
      <c r="AG16" s="893"/>
      <c r="AK16" s="890" t="str">
        <f t="shared" si="8"/>
        <v>O</v>
      </c>
    </row>
    <row r="17" spans="1:37" ht="13.5" customHeight="1">
      <c r="A17" s="870" t="s">
        <v>2</v>
      </c>
      <c r="B17" s="873"/>
      <c r="C17" s="866" t="str">
        <f t="shared" si="0"/>
        <v/>
      </c>
      <c r="D17" s="866" t="str">
        <f t="shared" si="4"/>
        <v>国土強靱化施策</v>
      </c>
      <c r="F17" s="878" t="s">
        <v>237</v>
      </c>
      <c r="G17" s="879"/>
      <c r="H17" s="866" t="str">
        <f t="shared" si="1"/>
        <v/>
      </c>
      <c r="I17" s="866" t="str">
        <f t="shared" si="5"/>
        <v>一般会計</v>
      </c>
      <c r="K17" s="866"/>
      <c r="L17" s="866"/>
      <c r="O17" s="866"/>
      <c r="P17" s="866"/>
      <c r="Q17" s="880"/>
      <c r="T17" s="866"/>
      <c r="U17" s="884" t="s">
        <v>703</v>
      </c>
      <c r="W17" s="884" t="s">
        <v>296</v>
      </c>
      <c r="Y17" s="884" t="s">
        <v>534</v>
      </c>
      <c r="Z17" s="884" t="s">
        <v>621</v>
      </c>
      <c r="AA17" s="885" t="s">
        <v>324</v>
      </c>
      <c r="AB17" s="885" t="s">
        <v>428</v>
      </c>
      <c r="AC17" s="887"/>
      <c r="AD17" s="887"/>
      <c r="AE17" s="887"/>
      <c r="AF17" s="889"/>
      <c r="AG17" s="893"/>
      <c r="AK17" s="890" t="str">
        <f t="shared" si="8"/>
        <v>P</v>
      </c>
    </row>
    <row r="18" spans="1:37" ht="13.5" customHeight="1">
      <c r="A18" s="870" t="s">
        <v>196</v>
      </c>
      <c r="B18" s="873"/>
      <c r="C18" s="866" t="str">
        <f t="shared" si="0"/>
        <v/>
      </c>
      <c r="D18" s="866" t="str">
        <f t="shared" si="4"/>
        <v>国土強靱化施策</v>
      </c>
      <c r="F18" s="878" t="s">
        <v>239</v>
      </c>
      <c r="G18" s="879"/>
      <c r="H18" s="866" t="str">
        <f t="shared" si="1"/>
        <v/>
      </c>
      <c r="I18" s="866" t="str">
        <f t="shared" si="5"/>
        <v>一般会計</v>
      </c>
      <c r="K18" s="866"/>
      <c r="L18" s="866"/>
      <c r="O18" s="866"/>
      <c r="P18" s="866"/>
      <c r="Q18" s="880"/>
      <c r="T18" s="866"/>
      <c r="U18" s="884" t="s">
        <v>444</v>
      </c>
      <c r="W18" s="884" t="s">
        <v>35</v>
      </c>
      <c r="Y18" s="884" t="s">
        <v>514</v>
      </c>
      <c r="Z18" s="884" t="s">
        <v>622</v>
      </c>
      <c r="AA18" s="885" t="s">
        <v>594</v>
      </c>
      <c r="AB18" s="885" t="s">
        <v>501</v>
      </c>
      <c r="AC18" s="887"/>
      <c r="AD18" s="887"/>
      <c r="AE18" s="887"/>
      <c r="AF18" s="889"/>
      <c r="AK18" s="890" t="str">
        <f t="shared" si="8"/>
        <v>Q</v>
      </c>
    </row>
    <row r="19" spans="1:37" ht="13.5" customHeight="1">
      <c r="A19" s="870" t="s">
        <v>174</v>
      </c>
      <c r="B19" s="873"/>
      <c r="C19" s="866" t="str">
        <f t="shared" si="0"/>
        <v/>
      </c>
      <c r="D19" s="866" t="str">
        <f t="shared" si="4"/>
        <v>国土強靱化施策</v>
      </c>
      <c r="F19" s="878" t="s">
        <v>243</v>
      </c>
      <c r="G19" s="879"/>
      <c r="H19" s="866" t="str">
        <f t="shared" si="1"/>
        <v/>
      </c>
      <c r="I19" s="866" t="str">
        <f t="shared" si="5"/>
        <v>一般会計</v>
      </c>
      <c r="K19" s="866"/>
      <c r="L19" s="866"/>
      <c r="O19" s="866"/>
      <c r="P19" s="866"/>
      <c r="Q19" s="880"/>
      <c r="T19" s="866"/>
      <c r="U19" s="884" t="s">
        <v>704</v>
      </c>
      <c r="W19" s="884" t="s">
        <v>297</v>
      </c>
      <c r="Y19" s="884" t="s">
        <v>390</v>
      </c>
      <c r="Z19" s="884" t="s">
        <v>623</v>
      </c>
      <c r="AA19" s="885" t="s">
        <v>595</v>
      </c>
      <c r="AB19" s="885" t="s">
        <v>691</v>
      </c>
      <c r="AC19" s="887"/>
      <c r="AD19" s="887"/>
      <c r="AE19" s="887"/>
      <c r="AF19" s="889"/>
      <c r="AK19" s="890" t="str">
        <f t="shared" si="8"/>
        <v>R</v>
      </c>
    </row>
    <row r="20" spans="1:37" ht="13.5" customHeight="1">
      <c r="A20" s="870" t="s">
        <v>360</v>
      </c>
      <c r="B20" s="873"/>
      <c r="C20" s="866" t="str">
        <f t="shared" si="0"/>
        <v/>
      </c>
      <c r="D20" s="866" t="str">
        <f t="shared" si="4"/>
        <v>国土強靱化施策</v>
      </c>
      <c r="F20" s="878" t="s">
        <v>27</v>
      </c>
      <c r="G20" s="879"/>
      <c r="H20" s="866" t="str">
        <f t="shared" si="1"/>
        <v/>
      </c>
      <c r="I20" s="866" t="str">
        <f t="shared" si="5"/>
        <v>一般会計</v>
      </c>
      <c r="K20" s="866"/>
      <c r="L20" s="866"/>
      <c r="O20" s="866"/>
      <c r="P20" s="866"/>
      <c r="Q20" s="880"/>
      <c r="T20" s="866"/>
      <c r="U20" s="884" t="s">
        <v>705</v>
      </c>
      <c r="W20" s="884" t="s">
        <v>299</v>
      </c>
      <c r="Y20" s="884" t="s">
        <v>298</v>
      </c>
      <c r="Z20" s="884" t="s">
        <v>625</v>
      </c>
      <c r="AA20" s="885" t="s">
        <v>596</v>
      </c>
      <c r="AB20" s="885" t="s">
        <v>692</v>
      </c>
      <c r="AC20" s="887"/>
      <c r="AD20" s="887"/>
      <c r="AE20" s="887"/>
      <c r="AF20" s="889"/>
      <c r="AK20" s="890" t="str">
        <f t="shared" si="8"/>
        <v>S</v>
      </c>
    </row>
    <row r="21" spans="1:37" ht="13.5" customHeight="1">
      <c r="A21" s="870" t="s">
        <v>455</v>
      </c>
      <c r="B21" s="873"/>
      <c r="C21" s="866" t="str">
        <f t="shared" si="0"/>
        <v/>
      </c>
      <c r="D21" s="866" t="str">
        <f t="shared" si="4"/>
        <v>国土強靱化施策</v>
      </c>
      <c r="F21" s="878" t="s">
        <v>244</v>
      </c>
      <c r="G21" s="879"/>
      <c r="H21" s="866" t="str">
        <f t="shared" si="1"/>
        <v/>
      </c>
      <c r="I21" s="866" t="str">
        <f t="shared" si="5"/>
        <v>一般会計</v>
      </c>
      <c r="K21" s="866"/>
      <c r="L21" s="866"/>
      <c r="O21" s="866"/>
      <c r="P21" s="866"/>
      <c r="Q21" s="880"/>
      <c r="T21" s="866"/>
      <c r="U21" s="884" t="s">
        <v>706</v>
      </c>
      <c r="W21" s="884" t="s">
        <v>110</v>
      </c>
      <c r="Y21" s="884" t="s">
        <v>383</v>
      </c>
      <c r="Z21" s="884" t="s">
        <v>432</v>
      </c>
      <c r="AA21" s="885" t="s">
        <v>597</v>
      </c>
      <c r="AB21" s="885" t="s">
        <v>694</v>
      </c>
      <c r="AC21" s="887"/>
      <c r="AD21" s="887"/>
      <c r="AE21" s="887"/>
      <c r="AF21" s="889"/>
      <c r="AK21" s="890" t="str">
        <f t="shared" si="8"/>
        <v>T</v>
      </c>
    </row>
    <row r="22" spans="1:37" ht="13.5" customHeight="1">
      <c r="A22" s="870" t="s">
        <v>456</v>
      </c>
      <c r="B22" s="873"/>
      <c r="C22" s="866" t="str">
        <f t="shared" si="0"/>
        <v/>
      </c>
      <c r="D22" s="866" t="str">
        <f t="shared" si="4"/>
        <v>国土強靱化施策</v>
      </c>
      <c r="F22" s="878" t="s">
        <v>154</v>
      </c>
      <c r="G22" s="879"/>
      <c r="H22" s="866" t="str">
        <f t="shared" si="1"/>
        <v/>
      </c>
      <c r="I22" s="866" t="str">
        <f t="shared" si="5"/>
        <v>一般会計</v>
      </c>
      <c r="K22" s="866"/>
      <c r="L22" s="866"/>
      <c r="O22" s="866"/>
      <c r="P22" s="866"/>
      <c r="Q22" s="880"/>
      <c r="T22" s="866"/>
      <c r="U22" s="884" t="s">
        <v>707</v>
      </c>
      <c r="W22" s="884" t="s">
        <v>301</v>
      </c>
      <c r="Y22" s="884" t="s">
        <v>535</v>
      </c>
      <c r="Z22" s="884" t="s">
        <v>626</v>
      </c>
      <c r="AA22" s="885" t="s">
        <v>101</v>
      </c>
      <c r="AB22" s="885" t="s">
        <v>464</v>
      </c>
      <c r="AC22" s="887"/>
      <c r="AD22" s="887"/>
      <c r="AE22" s="887"/>
      <c r="AF22" s="889"/>
      <c r="AK22" s="890" t="str">
        <f t="shared" si="8"/>
        <v>U</v>
      </c>
    </row>
    <row r="23" spans="1:37" ht="13.5" customHeight="1">
      <c r="A23" s="870" t="s">
        <v>458</v>
      </c>
      <c r="B23" s="873"/>
      <c r="C23" s="866" t="str">
        <f t="shared" si="0"/>
        <v/>
      </c>
      <c r="D23" s="866" t="str">
        <f t="shared" si="4"/>
        <v>国土強靱化施策</v>
      </c>
      <c r="F23" s="878" t="s">
        <v>160</v>
      </c>
      <c r="G23" s="879"/>
      <c r="H23" s="866" t="str">
        <f t="shared" si="1"/>
        <v/>
      </c>
      <c r="I23" s="866" t="str">
        <f t="shared" si="5"/>
        <v>一般会計</v>
      </c>
      <c r="K23" s="866"/>
      <c r="L23" s="866"/>
      <c r="O23" s="866"/>
      <c r="P23" s="866"/>
      <c r="Q23" s="880"/>
      <c r="T23" s="866"/>
      <c r="U23" s="884" t="s">
        <v>666</v>
      </c>
      <c r="W23" s="884" t="s">
        <v>720</v>
      </c>
      <c r="Y23" s="884" t="s">
        <v>536</v>
      </c>
      <c r="Z23" s="884" t="s">
        <v>627</v>
      </c>
      <c r="AA23" s="885" t="s">
        <v>598</v>
      </c>
      <c r="AB23" s="885" t="s">
        <v>98</v>
      </c>
      <c r="AC23" s="887"/>
      <c r="AD23" s="887"/>
      <c r="AE23" s="887"/>
      <c r="AF23" s="889"/>
      <c r="AK23" s="890" t="str">
        <f t="shared" si="8"/>
        <v>V</v>
      </c>
    </row>
    <row r="24" spans="1:37" ht="13.5" customHeight="1">
      <c r="A24" s="870" t="s">
        <v>520</v>
      </c>
      <c r="B24" s="873"/>
      <c r="C24" s="866" t="str">
        <f t="shared" si="0"/>
        <v/>
      </c>
      <c r="D24" s="866" t="str">
        <f t="shared" si="4"/>
        <v>国土強靱化施策</v>
      </c>
      <c r="F24" s="878" t="s">
        <v>478</v>
      </c>
      <c r="G24" s="879"/>
      <c r="H24" s="866" t="str">
        <f t="shared" si="1"/>
        <v/>
      </c>
      <c r="I24" s="866" t="str">
        <f t="shared" si="5"/>
        <v>一般会計</v>
      </c>
      <c r="K24" s="866"/>
      <c r="L24" s="866"/>
      <c r="O24" s="866"/>
      <c r="P24" s="866"/>
      <c r="Q24" s="880"/>
      <c r="T24" s="866"/>
      <c r="U24" s="884" t="s">
        <v>708</v>
      </c>
      <c r="Y24" s="884" t="s">
        <v>537</v>
      </c>
      <c r="Z24" s="884" t="s">
        <v>399</v>
      </c>
      <c r="AA24" s="885" t="s">
        <v>599</v>
      </c>
      <c r="AB24" s="885" t="s">
        <v>695</v>
      </c>
      <c r="AC24" s="887"/>
      <c r="AD24" s="887"/>
      <c r="AE24" s="887"/>
      <c r="AF24" s="889"/>
      <c r="AK24" s="890" t="str">
        <f t="shared" si="8"/>
        <v>W</v>
      </c>
    </row>
    <row r="25" spans="1:37" ht="13.5" customHeight="1">
      <c r="A25" s="871"/>
      <c r="B25" s="874"/>
      <c r="F25" s="878" t="s">
        <v>246</v>
      </c>
      <c r="G25" s="879"/>
      <c r="H25" s="866" t="str">
        <f t="shared" si="1"/>
        <v/>
      </c>
      <c r="I25" s="866" t="str">
        <f t="shared" si="5"/>
        <v>一般会計</v>
      </c>
      <c r="K25" s="866"/>
      <c r="L25" s="866"/>
      <c r="O25" s="866"/>
      <c r="P25" s="866"/>
      <c r="Q25" s="880"/>
      <c r="T25" s="866"/>
      <c r="U25" s="884" t="s">
        <v>709</v>
      </c>
      <c r="Y25" s="884" t="s">
        <v>539</v>
      </c>
      <c r="Z25" s="884" t="s">
        <v>629</v>
      </c>
      <c r="AA25" s="885" t="s">
        <v>600</v>
      </c>
      <c r="AB25" s="885" t="s">
        <v>696</v>
      </c>
      <c r="AC25" s="887"/>
      <c r="AD25" s="887"/>
      <c r="AE25" s="887"/>
      <c r="AF25" s="889"/>
      <c r="AK25" s="890" t="str">
        <f t="shared" si="8"/>
        <v>X</v>
      </c>
    </row>
    <row r="26" spans="1:37" ht="13.5" customHeight="1">
      <c r="A26" s="872"/>
      <c r="B26" s="875"/>
      <c r="F26" s="878" t="s">
        <v>247</v>
      </c>
      <c r="G26" s="879"/>
      <c r="H26" s="866" t="str">
        <f t="shared" si="1"/>
        <v/>
      </c>
      <c r="I26" s="866" t="str">
        <f t="shared" si="5"/>
        <v>一般会計</v>
      </c>
      <c r="K26" s="866"/>
      <c r="L26" s="866"/>
      <c r="O26" s="866"/>
      <c r="P26" s="866"/>
      <c r="Q26" s="880"/>
      <c r="T26" s="866"/>
      <c r="U26" s="884" t="s">
        <v>711</v>
      </c>
      <c r="Y26" s="884" t="s">
        <v>540</v>
      </c>
      <c r="Z26" s="884" t="s">
        <v>80</v>
      </c>
      <c r="AA26" s="885" t="s">
        <v>601</v>
      </c>
      <c r="AB26" s="885" t="s">
        <v>658</v>
      </c>
      <c r="AC26" s="887"/>
      <c r="AD26" s="887"/>
      <c r="AE26" s="887"/>
      <c r="AF26" s="889"/>
      <c r="AK26" s="890" t="str">
        <f t="shared" si="8"/>
        <v>Y</v>
      </c>
    </row>
    <row r="27" spans="1:37" ht="13.5" customHeight="1">
      <c r="A27" s="866" t="str">
        <f>IF(D24="","-",D24)</f>
        <v>国土強靱化施策</v>
      </c>
      <c r="B27" s="866"/>
      <c r="F27" s="878" t="s">
        <v>250</v>
      </c>
      <c r="G27" s="879"/>
      <c r="H27" s="866" t="str">
        <f t="shared" si="1"/>
        <v/>
      </c>
      <c r="I27" s="866" t="str">
        <f t="shared" si="5"/>
        <v>一般会計</v>
      </c>
      <c r="K27" s="866"/>
      <c r="L27" s="866"/>
      <c r="O27" s="866"/>
      <c r="P27" s="866"/>
      <c r="Q27" s="880"/>
      <c r="T27" s="866"/>
      <c r="U27" s="884" t="s">
        <v>227</v>
      </c>
      <c r="Y27" s="884" t="s">
        <v>541</v>
      </c>
      <c r="Z27" s="884" t="s">
        <v>16</v>
      </c>
      <c r="AA27" s="885" t="s">
        <v>307</v>
      </c>
      <c r="AB27" s="885" t="s">
        <v>697</v>
      </c>
      <c r="AC27" s="887"/>
      <c r="AD27" s="887"/>
      <c r="AE27" s="887"/>
      <c r="AF27" s="889"/>
      <c r="AK27" s="890" t="str">
        <f t="shared" si="8"/>
        <v>Z</v>
      </c>
    </row>
    <row r="28" spans="1:37" ht="13.5" customHeight="1">
      <c r="B28" s="866"/>
      <c r="F28" s="878" t="s">
        <v>251</v>
      </c>
      <c r="G28" s="879"/>
      <c r="H28" s="866" t="str">
        <f t="shared" si="1"/>
        <v/>
      </c>
      <c r="I28" s="866" t="str">
        <f t="shared" si="5"/>
        <v>一般会計</v>
      </c>
      <c r="K28" s="866"/>
      <c r="L28" s="866"/>
      <c r="O28" s="866"/>
      <c r="P28" s="866"/>
      <c r="Q28" s="880"/>
      <c r="T28" s="866"/>
      <c r="U28" s="884" t="s">
        <v>713</v>
      </c>
      <c r="Y28" s="884" t="s">
        <v>529</v>
      </c>
      <c r="Z28" s="884" t="s">
        <v>630</v>
      </c>
      <c r="AA28" s="885" t="s">
        <v>602</v>
      </c>
      <c r="AB28" s="885" t="s">
        <v>19</v>
      </c>
      <c r="AC28" s="887"/>
      <c r="AD28" s="887"/>
      <c r="AE28" s="887"/>
      <c r="AF28" s="889"/>
      <c r="AK28" s="890" t="s">
        <v>344</v>
      </c>
    </row>
    <row r="29" spans="1:37" ht="13.5" customHeight="1">
      <c r="A29" s="866"/>
      <c r="B29" s="866"/>
      <c r="F29" s="878" t="s">
        <v>240</v>
      </c>
      <c r="G29" s="879"/>
      <c r="H29" s="866" t="str">
        <f t="shared" si="1"/>
        <v/>
      </c>
      <c r="I29" s="866" t="str">
        <f t="shared" si="5"/>
        <v>一般会計</v>
      </c>
      <c r="K29" s="866"/>
      <c r="L29" s="866"/>
      <c r="O29" s="866"/>
      <c r="P29" s="866"/>
      <c r="Q29" s="880"/>
      <c r="T29" s="866"/>
      <c r="U29" s="884" t="s">
        <v>714</v>
      </c>
      <c r="Y29" s="884" t="s">
        <v>384</v>
      </c>
      <c r="Z29" s="884" t="s">
        <v>631</v>
      </c>
      <c r="AA29" s="885" t="s">
        <v>603</v>
      </c>
      <c r="AB29" s="885" t="s">
        <v>499</v>
      </c>
      <c r="AC29" s="887"/>
      <c r="AD29" s="887"/>
      <c r="AE29" s="887"/>
      <c r="AF29" s="889"/>
      <c r="AK29" s="890" t="str">
        <f t="shared" ref="AK29:AK49" si="9">CHAR(CODE(AK28)+1)</f>
        <v>b</v>
      </c>
    </row>
    <row r="30" spans="1:37" ht="13.5" customHeight="1">
      <c r="A30" s="866"/>
      <c r="B30" s="866"/>
      <c r="F30" s="878" t="s">
        <v>149</v>
      </c>
      <c r="G30" s="879"/>
      <c r="H30" s="866" t="str">
        <f t="shared" si="1"/>
        <v/>
      </c>
      <c r="I30" s="866" t="str">
        <f t="shared" si="5"/>
        <v>一般会計</v>
      </c>
      <c r="K30" s="866"/>
      <c r="L30" s="866"/>
      <c r="O30" s="866"/>
      <c r="P30" s="866"/>
      <c r="Q30" s="880"/>
      <c r="T30" s="866"/>
      <c r="U30" s="884" t="s">
        <v>715</v>
      </c>
      <c r="Y30" s="884" t="s">
        <v>468</v>
      </c>
      <c r="Z30" s="884" t="s">
        <v>138</v>
      </c>
      <c r="AA30" s="885" t="s">
        <v>604</v>
      </c>
      <c r="AB30" s="885" t="s">
        <v>698</v>
      </c>
      <c r="AC30" s="887"/>
      <c r="AD30" s="887"/>
      <c r="AE30" s="887"/>
      <c r="AF30" s="889"/>
      <c r="AK30" s="890" t="str">
        <f t="shared" si="9"/>
        <v>c</v>
      </c>
    </row>
    <row r="31" spans="1:37" ht="13.5" customHeight="1">
      <c r="A31" s="866"/>
      <c r="B31" s="866"/>
      <c r="F31" s="878" t="s">
        <v>210</v>
      </c>
      <c r="G31" s="879"/>
      <c r="H31" s="866" t="str">
        <f t="shared" si="1"/>
        <v/>
      </c>
      <c r="I31" s="866" t="str">
        <f t="shared" si="5"/>
        <v>一般会計</v>
      </c>
      <c r="K31" s="866"/>
      <c r="L31" s="866"/>
      <c r="O31" s="866"/>
      <c r="P31" s="866"/>
      <c r="Q31" s="880"/>
      <c r="T31" s="866"/>
      <c r="U31" s="884" t="s">
        <v>133</v>
      </c>
      <c r="Y31" s="884" t="s">
        <v>60</v>
      </c>
      <c r="Z31" s="884" t="s">
        <v>632</v>
      </c>
      <c r="AA31" s="885" t="s">
        <v>559</v>
      </c>
      <c r="AB31" s="885" t="s">
        <v>639</v>
      </c>
      <c r="AC31" s="887"/>
      <c r="AD31" s="887"/>
      <c r="AE31" s="887"/>
      <c r="AF31" s="889"/>
      <c r="AK31" s="890" t="str">
        <f t="shared" si="9"/>
        <v>d</v>
      </c>
    </row>
    <row r="32" spans="1:37" ht="13.5" customHeight="1">
      <c r="A32" s="866"/>
      <c r="B32" s="866"/>
      <c r="F32" s="878" t="s">
        <v>449</v>
      </c>
      <c r="G32" s="879"/>
      <c r="H32" s="866" t="str">
        <f t="shared" si="1"/>
        <v/>
      </c>
      <c r="I32" s="866" t="str">
        <f t="shared" si="5"/>
        <v>一般会計</v>
      </c>
      <c r="K32" s="866"/>
      <c r="L32" s="866"/>
      <c r="O32" s="866"/>
      <c r="P32" s="866"/>
      <c r="Q32" s="880"/>
      <c r="T32" s="866"/>
      <c r="U32" s="884" t="s">
        <v>36</v>
      </c>
      <c r="Y32" s="884" t="s">
        <v>331</v>
      </c>
      <c r="Z32" s="884" t="s">
        <v>634</v>
      </c>
      <c r="AA32" s="885" t="s">
        <v>32</v>
      </c>
      <c r="AB32" s="885" t="s">
        <v>32</v>
      </c>
      <c r="AC32" s="887"/>
      <c r="AD32" s="887"/>
      <c r="AE32" s="887"/>
      <c r="AF32" s="889"/>
      <c r="AK32" s="890" t="str">
        <f t="shared" si="9"/>
        <v>e</v>
      </c>
    </row>
    <row r="33" spans="1:37" ht="13.5" customHeight="1">
      <c r="A33" s="866"/>
      <c r="B33" s="866"/>
      <c r="F33" s="878" t="s">
        <v>427</v>
      </c>
      <c r="G33" s="879"/>
      <c r="H33" s="866" t="str">
        <f t="shared" si="1"/>
        <v/>
      </c>
      <c r="I33" s="866" t="str">
        <f t="shared" si="5"/>
        <v>一般会計</v>
      </c>
      <c r="K33" s="866"/>
      <c r="L33" s="866"/>
      <c r="O33" s="866"/>
      <c r="P33" s="866"/>
      <c r="Q33" s="880"/>
      <c r="T33" s="866"/>
      <c r="U33" s="884" t="s">
        <v>693</v>
      </c>
      <c r="Y33" s="884" t="s">
        <v>542</v>
      </c>
      <c r="Z33" s="884" t="s">
        <v>628</v>
      </c>
      <c r="AA33" s="886"/>
      <c r="AB33" s="887"/>
      <c r="AC33" s="887"/>
      <c r="AD33" s="887"/>
      <c r="AE33" s="887"/>
      <c r="AF33" s="889"/>
      <c r="AK33" s="890" t="str">
        <f t="shared" si="9"/>
        <v>f</v>
      </c>
    </row>
    <row r="34" spans="1:37" ht="13.5" customHeight="1">
      <c r="A34" s="866"/>
      <c r="B34" s="866"/>
      <c r="F34" s="878" t="s">
        <v>451</v>
      </c>
      <c r="G34" s="879"/>
      <c r="H34" s="866" t="str">
        <f t="shared" si="1"/>
        <v/>
      </c>
      <c r="I34" s="866" t="str">
        <f t="shared" si="5"/>
        <v>一般会計</v>
      </c>
      <c r="K34" s="866"/>
      <c r="L34" s="866"/>
      <c r="O34" s="866"/>
      <c r="P34" s="866"/>
      <c r="Q34" s="880"/>
      <c r="T34" s="866"/>
      <c r="U34" s="884" t="s">
        <v>716</v>
      </c>
      <c r="Y34" s="884" t="s">
        <v>421</v>
      </c>
      <c r="Z34" s="884" t="s">
        <v>201</v>
      </c>
      <c r="AB34" s="887"/>
      <c r="AC34" s="887"/>
      <c r="AD34" s="887"/>
      <c r="AE34" s="887"/>
      <c r="AF34" s="889"/>
      <c r="AK34" s="890" t="str">
        <f t="shared" si="9"/>
        <v>g</v>
      </c>
    </row>
    <row r="35" spans="1:37" ht="13.5" customHeight="1">
      <c r="A35" s="866"/>
      <c r="B35" s="866"/>
      <c r="F35" s="878" t="s">
        <v>453</v>
      </c>
      <c r="G35" s="879"/>
      <c r="H35" s="866" t="str">
        <f t="shared" si="1"/>
        <v/>
      </c>
      <c r="I35" s="866" t="str">
        <f t="shared" si="5"/>
        <v>一般会計</v>
      </c>
      <c r="K35" s="866"/>
      <c r="L35" s="866"/>
      <c r="O35" s="866"/>
      <c r="P35" s="866"/>
      <c r="Q35" s="880"/>
      <c r="T35" s="866"/>
      <c r="Y35" s="884" t="s">
        <v>543</v>
      </c>
      <c r="Z35" s="884" t="s">
        <v>635</v>
      </c>
      <c r="AC35" s="887"/>
      <c r="AF35" s="889"/>
      <c r="AK35" s="890" t="str">
        <f t="shared" si="9"/>
        <v>h</v>
      </c>
    </row>
    <row r="36" spans="1:37" ht="13.5" customHeight="1">
      <c r="A36" s="866"/>
      <c r="B36" s="866"/>
      <c r="F36" s="878" t="s">
        <v>454</v>
      </c>
      <c r="G36" s="879"/>
      <c r="H36" s="866" t="str">
        <f t="shared" si="1"/>
        <v/>
      </c>
      <c r="I36" s="866" t="str">
        <f t="shared" si="5"/>
        <v>一般会計</v>
      </c>
      <c r="K36" s="866"/>
      <c r="L36" s="866"/>
      <c r="O36" s="866"/>
      <c r="P36" s="866"/>
      <c r="Q36" s="880"/>
      <c r="T36" s="866"/>
      <c r="U36" s="884" t="s">
        <v>718</v>
      </c>
      <c r="Y36" s="884" t="s">
        <v>546</v>
      </c>
      <c r="Z36" s="884" t="s">
        <v>473</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547</v>
      </c>
      <c r="Z37" s="884" t="s">
        <v>637</v>
      </c>
      <c r="AF37" s="889"/>
      <c r="AK37" s="890" t="str">
        <f t="shared" si="9"/>
        <v>j</v>
      </c>
    </row>
    <row r="38" spans="1:37">
      <c r="A38" s="866"/>
      <c r="B38" s="866"/>
      <c r="F38" s="866"/>
      <c r="G38" s="880"/>
      <c r="K38" s="866"/>
      <c r="L38" s="866"/>
      <c r="O38" s="866"/>
      <c r="P38" s="866"/>
      <c r="Q38" s="880"/>
      <c r="T38" s="866"/>
      <c r="U38" s="884" t="s">
        <v>460</v>
      </c>
      <c r="Y38" s="884" t="s">
        <v>528</v>
      </c>
      <c r="Z38" s="884" t="s">
        <v>638</v>
      </c>
      <c r="AF38" s="889"/>
      <c r="AK38" s="890" t="str">
        <f t="shared" si="9"/>
        <v>k</v>
      </c>
    </row>
    <row r="39" spans="1:37">
      <c r="A39" s="866"/>
      <c r="B39" s="866"/>
      <c r="F39" s="866" t="str">
        <f>I37</f>
        <v>一般会計</v>
      </c>
      <c r="G39" s="880"/>
      <c r="K39" s="866"/>
      <c r="L39" s="866"/>
      <c r="O39" s="866"/>
      <c r="P39" s="866"/>
      <c r="Q39" s="880"/>
      <c r="T39" s="866"/>
      <c r="U39" s="884" t="s">
        <v>516</v>
      </c>
      <c r="Y39" s="884" t="s">
        <v>549</v>
      </c>
      <c r="Z39" s="884" t="s">
        <v>513</v>
      </c>
      <c r="AF39" s="889"/>
      <c r="AK39" s="890" t="str">
        <f t="shared" si="9"/>
        <v>l</v>
      </c>
    </row>
    <row r="40" spans="1:37">
      <c r="A40" s="866"/>
      <c r="B40" s="866"/>
      <c r="F40" s="866"/>
      <c r="G40" s="880"/>
      <c r="K40" s="866"/>
      <c r="L40" s="866"/>
      <c r="O40" s="866"/>
      <c r="P40" s="866"/>
      <c r="Q40" s="880"/>
      <c r="T40" s="866"/>
      <c r="Y40" s="884" t="s">
        <v>550</v>
      </c>
      <c r="Z40" s="884" t="s">
        <v>640</v>
      </c>
      <c r="AF40" s="889"/>
      <c r="AK40" s="890" t="str">
        <f t="shared" si="9"/>
        <v>m</v>
      </c>
    </row>
    <row r="41" spans="1:37">
      <c r="A41" s="866"/>
      <c r="B41" s="866"/>
      <c r="F41" s="866"/>
      <c r="G41" s="880"/>
      <c r="K41" s="866"/>
      <c r="L41" s="866"/>
      <c r="O41" s="866"/>
      <c r="P41" s="866"/>
      <c r="Q41" s="880"/>
      <c r="T41" s="866"/>
      <c r="Y41" s="884" t="s">
        <v>349</v>
      </c>
      <c r="Z41" s="884" t="s">
        <v>567</v>
      </c>
      <c r="AF41" s="889"/>
      <c r="AK41" s="890" t="str">
        <f t="shared" si="9"/>
        <v>n</v>
      </c>
    </row>
    <row r="42" spans="1:37">
      <c r="A42" s="866"/>
      <c r="B42" s="866"/>
      <c r="F42" s="866"/>
      <c r="G42" s="880"/>
      <c r="K42" s="866"/>
      <c r="L42" s="866"/>
      <c r="O42" s="866"/>
      <c r="P42" s="866"/>
      <c r="Q42" s="880"/>
      <c r="T42" s="866"/>
      <c r="Y42" s="884" t="s">
        <v>551</v>
      </c>
      <c r="Z42" s="884" t="s">
        <v>641</v>
      </c>
      <c r="AF42" s="889"/>
      <c r="AK42" s="890" t="str">
        <f t="shared" si="9"/>
        <v>o</v>
      </c>
    </row>
    <row r="43" spans="1:37">
      <c r="A43" s="866"/>
      <c r="B43" s="866"/>
      <c r="F43" s="866"/>
      <c r="G43" s="880"/>
      <c r="K43" s="866"/>
      <c r="L43" s="866"/>
      <c r="O43" s="866"/>
      <c r="P43" s="866"/>
      <c r="Q43" s="880"/>
      <c r="T43" s="866"/>
      <c r="Y43" s="884" t="s">
        <v>552</v>
      </c>
      <c r="Z43" s="884" t="s">
        <v>643</v>
      </c>
      <c r="AF43" s="889"/>
      <c r="AK43" s="890" t="str">
        <f t="shared" si="9"/>
        <v>p</v>
      </c>
    </row>
    <row r="44" spans="1:37">
      <c r="A44" s="866"/>
      <c r="B44" s="866"/>
      <c r="F44" s="866"/>
      <c r="G44" s="880"/>
      <c r="K44" s="866"/>
      <c r="L44" s="866"/>
      <c r="O44" s="866"/>
      <c r="P44" s="866"/>
      <c r="Q44" s="880"/>
      <c r="T44" s="866"/>
      <c r="Y44" s="884" t="s">
        <v>553</v>
      </c>
      <c r="Z44" s="884" t="s">
        <v>49</v>
      </c>
      <c r="AF44" s="889"/>
      <c r="AK44" s="890" t="str">
        <f t="shared" si="9"/>
        <v>q</v>
      </c>
    </row>
    <row r="45" spans="1:37">
      <c r="A45" s="866"/>
      <c r="B45" s="866"/>
      <c r="F45" s="866"/>
      <c r="G45" s="880"/>
      <c r="K45" s="866"/>
      <c r="L45" s="866"/>
      <c r="O45" s="866"/>
      <c r="P45" s="866"/>
      <c r="Q45" s="880"/>
      <c r="T45" s="866"/>
      <c r="Y45" s="884" t="s">
        <v>305</v>
      </c>
      <c r="Z45" s="884" t="s">
        <v>644</v>
      </c>
      <c r="AF45" s="889"/>
      <c r="AK45" s="890" t="str">
        <f t="shared" si="9"/>
        <v>r</v>
      </c>
    </row>
    <row r="46" spans="1:37">
      <c r="A46" s="866"/>
      <c r="B46" s="866"/>
      <c r="F46" s="866"/>
      <c r="G46" s="880"/>
      <c r="K46" s="866"/>
      <c r="L46" s="866"/>
      <c r="O46" s="866"/>
      <c r="P46" s="866"/>
      <c r="Q46" s="880"/>
      <c r="T46" s="866"/>
      <c r="Y46" s="884" t="s">
        <v>416</v>
      </c>
      <c r="Z46" s="884" t="s">
        <v>76</v>
      </c>
      <c r="AF46" s="889"/>
      <c r="AK46" s="890" t="str">
        <f t="shared" si="9"/>
        <v>s</v>
      </c>
    </row>
    <row r="47" spans="1:37">
      <c r="A47" s="866"/>
      <c r="B47" s="866"/>
      <c r="F47" s="866"/>
      <c r="G47" s="880"/>
      <c r="K47" s="866"/>
      <c r="L47" s="866"/>
      <c r="O47" s="866"/>
      <c r="P47" s="866"/>
      <c r="Q47" s="880"/>
      <c r="T47" s="866"/>
      <c r="Y47" s="884" t="s">
        <v>253</v>
      </c>
      <c r="Z47" s="884" t="s">
        <v>645</v>
      </c>
      <c r="AF47" s="889"/>
      <c r="AK47" s="890" t="str">
        <f t="shared" si="9"/>
        <v>t</v>
      </c>
    </row>
    <row r="48" spans="1:37">
      <c r="A48" s="866"/>
      <c r="B48" s="866"/>
      <c r="F48" s="866"/>
      <c r="G48" s="880"/>
      <c r="K48" s="866"/>
      <c r="L48" s="866"/>
      <c r="O48" s="866"/>
      <c r="P48" s="866"/>
      <c r="Q48" s="880"/>
      <c r="T48" s="866"/>
      <c r="Y48" s="884" t="s">
        <v>50</v>
      </c>
      <c r="Z48" s="884" t="s">
        <v>646</v>
      </c>
      <c r="AF48" s="889"/>
      <c r="AK48" s="890" t="str">
        <f t="shared" si="9"/>
        <v>u</v>
      </c>
    </row>
    <row r="49" spans="1:37">
      <c r="A49" s="866"/>
      <c r="B49" s="866"/>
      <c r="F49" s="866"/>
      <c r="G49" s="880"/>
      <c r="K49" s="866"/>
      <c r="L49" s="866"/>
      <c r="O49" s="866"/>
      <c r="P49" s="866"/>
      <c r="Q49" s="880"/>
      <c r="T49" s="866"/>
      <c r="Y49" s="884" t="s">
        <v>555</v>
      </c>
      <c r="Z49" s="884" t="s">
        <v>282</v>
      </c>
      <c r="AF49" s="889"/>
      <c r="AK49" s="890" t="str">
        <f t="shared" si="9"/>
        <v>v</v>
      </c>
    </row>
    <row r="50" spans="1:37">
      <c r="A50" s="866"/>
      <c r="B50" s="866"/>
      <c r="F50" s="866"/>
      <c r="G50" s="880"/>
      <c r="K50" s="866"/>
      <c r="L50" s="866"/>
      <c r="O50" s="866"/>
      <c r="P50" s="866"/>
      <c r="Q50" s="880"/>
      <c r="T50" s="866"/>
      <c r="Y50" s="884" t="s">
        <v>556</v>
      </c>
      <c r="Z50" s="884" t="s">
        <v>647</v>
      </c>
      <c r="AF50" s="889"/>
    </row>
    <row r="51" spans="1:37">
      <c r="A51" s="866"/>
      <c r="B51" s="866"/>
      <c r="F51" s="866"/>
      <c r="G51" s="880"/>
      <c r="K51" s="866"/>
      <c r="L51" s="866"/>
      <c r="O51" s="866"/>
      <c r="P51" s="866"/>
      <c r="Q51" s="880"/>
      <c r="T51" s="866"/>
      <c r="Y51" s="884" t="s">
        <v>557</v>
      </c>
      <c r="Z51" s="884" t="s">
        <v>560</v>
      </c>
      <c r="AF51" s="889"/>
    </row>
    <row r="52" spans="1:37">
      <c r="A52" s="866"/>
      <c r="B52" s="866"/>
      <c r="F52" s="866"/>
      <c r="G52" s="880"/>
      <c r="K52" s="866"/>
      <c r="L52" s="866"/>
      <c r="O52" s="866"/>
      <c r="P52" s="866"/>
      <c r="Q52" s="880"/>
      <c r="T52" s="866"/>
      <c r="Y52" s="884" t="s">
        <v>558</v>
      </c>
      <c r="Z52" s="884" t="s">
        <v>648</v>
      </c>
      <c r="AF52" s="889"/>
    </row>
    <row r="53" spans="1:37">
      <c r="A53" s="866"/>
      <c r="B53" s="866"/>
      <c r="F53" s="866"/>
      <c r="G53" s="880"/>
      <c r="K53" s="866"/>
      <c r="L53" s="866"/>
      <c r="O53" s="866"/>
      <c r="P53" s="866"/>
      <c r="Q53" s="880"/>
      <c r="T53" s="866"/>
      <c r="Y53" s="884" t="s">
        <v>312</v>
      </c>
      <c r="Z53" s="884" t="s">
        <v>256</v>
      </c>
      <c r="AF53" s="889"/>
    </row>
    <row r="54" spans="1:37">
      <c r="A54" s="866"/>
      <c r="B54" s="866"/>
      <c r="F54" s="866"/>
      <c r="G54" s="880"/>
      <c r="K54" s="866"/>
      <c r="L54" s="866"/>
      <c r="O54" s="866"/>
      <c r="P54" s="872"/>
      <c r="Q54" s="880"/>
      <c r="T54" s="866"/>
      <c r="Y54" s="884" t="s">
        <v>355</v>
      </c>
      <c r="Z54" s="884" t="s">
        <v>649</v>
      </c>
      <c r="AF54" s="889"/>
    </row>
    <row r="55" spans="1:37">
      <c r="A55" s="866"/>
      <c r="B55" s="866"/>
      <c r="F55" s="866"/>
      <c r="G55" s="880"/>
      <c r="K55" s="866"/>
      <c r="L55" s="866"/>
      <c r="O55" s="866"/>
      <c r="P55" s="866"/>
      <c r="Q55" s="880"/>
      <c r="T55" s="866"/>
      <c r="Y55" s="884" t="s">
        <v>561</v>
      </c>
      <c r="Z55" s="884" t="s">
        <v>29</v>
      </c>
      <c r="AF55" s="889"/>
    </row>
    <row r="56" spans="1:37">
      <c r="A56" s="866"/>
      <c r="B56" s="866"/>
      <c r="F56" s="866"/>
      <c r="G56" s="880"/>
      <c r="K56" s="866"/>
      <c r="L56" s="866"/>
      <c r="O56" s="866"/>
      <c r="P56" s="866"/>
      <c r="Q56" s="880"/>
      <c r="T56" s="866"/>
      <c r="Y56" s="884" t="s">
        <v>563</v>
      </c>
      <c r="Z56" s="884" t="s">
        <v>650</v>
      </c>
      <c r="AF56" s="889"/>
    </row>
    <row r="57" spans="1:37">
      <c r="A57" s="866"/>
      <c r="B57" s="866"/>
      <c r="F57" s="866"/>
      <c r="G57" s="880"/>
      <c r="K57" s="866"/>
      <c r="L57" s="866"/>
      <c r="O57" s="866"/>
      <c r="P57" s="866"/>
      <c r="Q57" s="880"/>
      <c r="T57" s="866"/>
      <c r="Y57" s="884" t="s">
        <v>562</v>
      </c>
      <c r="Z57" s="884" t="s">
        <v>47</v>
      </c>
      <c r="AF57" s="889"/>
    </row>
    <row r="58" spans="1:37">
      <c r="A58" s="866"/>
      <c r="B58" s="866"/>
      <c r="F58" s="866"/>
      <c r="G58" s="880"/>
      <c r="K58" s="866"/>
      <c r="L58" s="866"/>
      <c r="O58" s="866"/>
      <c r="P58" s="866"/>
      <c r="Q58" s="880"/>
      <c r="T58" s="866"/>
      <c r="Y58" s="884" t="s">
        <v>564</v>
      </c>
      <c r="Z58" s="884" t="s">
        <v>508</v>
      </c>
      <c r="AF58" s="889"/>
    </row>
    <row r="59" spans="1:37">
      <c r="A59" s="866"/>
      <c r="B59" s="866"/>
      <c r="F59" s="866"/>
      <c r="G59" s="880"/>
      <c r="K59" s="866"/>
      <c r="L59" s="866"/>
      <c r="O59" s="866"/>
      <c r="P59" s="866"/>
      <c r="Q59" s="880"/>
      <c r="T59" s="866"/>
      <c r="Y59" s="884" t="s">
        <v>565</v>
      </c>
      <c r="Z59" s="884" t="s">
        <v>651</v>
      </c>
      <c r="AF59" s="889"/>
    </row>
    <row r="60" spans="1:37">
      <c r="A60" s="866"/>
      <c r="B60" s="866"/>
      <c r="F60" s="866"/>
      <c r="G60" s="880"/>
      <c r="K60" s="866"/>
      <c r="L60" s="866"/>
      <c r="O60" s="866"/>
      <c r="P60" s="866"/>
      <c r="Q60" s="880"/>
      <c r="T60" s="866"/>
      <c r="Y60" s="884" t="s">
        <v>492</v>
      </c>
      <c r="Z60" s="884" t="s">
        <v>652</v>
      </c>
      <c r="AF60" s="889"/>
    </row>
    <row r="61" spans="1:37">
      <c r="A61" s="866"/>
      <c r="B61" s="866"/>
      <c r="F61" s="866"/>
      <c r="G61" s="880"/>
      <c r="K61" s="866"/>
      <c r="L61" s="866"/>
      <c r="O61" s="866"/>
      <c r="P61" s="866"/>
      <c r="Q61" s="880"/>
      <c r="T61" s="866"/>
      <c r="Y61" s="884" t="s">
        <v>31</v>
      </c>
      <c r="Z61" s="884" t="s">
        <v>117</v>
      </c>
      <c r="AF61" s="889"/>
    </row>
    <row r="62" spans="1:37">
      <c r="A62" s="866"/>
      <c r="B62" s="866"/>
      <c r="F62" s="866"/>
      <c r="G62" s="880"/>
      <c r="K62" s="866"/>
      <c r="L62" s="866"/>
      <c r="O62" s="866"/>
      <c r="P62" s="866"/>
      <c r="Q62" s="880"/>
      <c r="T62" s="866"/>
      <c r="Y62" s="884" t="s">
        <v>87</v>
      </c>
      <c r="Z62" s="884" t="s">
        <v>379</v>
      </c>
      <c r="AF62" s="889"/>
    </row>
    <row r="63" spans="1:37">
      <c r="A63" s="866"/>
      <c r="B63" s="866"/>
      <c r="F63" s="866"/>
      <c r="G63" s="880"/>
      <c r="K63" s="866"/>
      <c r="L63" s="866"/>
      <c r="O63" s="866"/>
      <c r="P63" s="866"/>
      <c r="Q63" s="880"/>
      <c r="T63" s="866"/>
      <c r="Y63" s="884" t="s">
        <v>267</v>
      </c>
      <c r="Z63" s="884" t="s">
        <v>653</v>
      </c>
      <c r="AF63" s="889"/>
    </row>
    <row r="64" spans="1:37">
      <c r="A64" s="866"/>
      <c r="B64" s="866"/>
      <c r="F64" s="866"/>
      <c r="G64" s="880"/>
      <c r="K64" s="866"/>
      <c r="L64" s="866"/>
      <c r="O64" s="866"/>
      <c r="P64" s="866"/>
      <c r="Q64" s="880"/>
      <c r="T64" s="866"/>
      <c r="Y64" s="884" t="s">
        <v>407</v>
      </c>
      <c r="Z64" s="884" t="s">
        <v>54</v>
      </c>
      <c r="AF64" s="889"/>
    </row>
    <row r="65" spans="1:32">
      <c r="A65" s="866"/>
      <c r="B65" s="866"/>
      <c r="F65" s="866"/>
      <c r="G65" s="880"/>
      <c r="K65" s="866"/>
      <c r="L65" s="866"/>
      <c r="O65" s="866"/>
      <c r="P65" s="866"/>
      <c r="Q65" s="880"/>
      <c r="T65" s="866"/>
      <c r="Y65" s="884" t="s">
        <v>566</v>
      </c>
      <c r="Z65" s="884" t="s">
        <v>654</v>
      </c>
      <c r="AF65" s="889"/>
    </row>
    <row r="66" spans="1:32">
      <c r="A66" s="866"/>
      <c r="B66" s="866"/>
      <c r="F66" s="866"/>
      <c r="G66" s="880"/>
      <c r="K66" s="866"/>
      <c r="L66" s="866"/>
      <c r="O66" s="866"/>
      <c r="P66" s="866"/>
      <c r="Q66" s="880"/>
      <c r="T66" s="866"/>
      <c r="Y66" s="884" t="s">
        <v>152</v>
      </c>
      <c r="Z66" s="884" t="s">
        <v>656</v>
      </c>
      <c r="AF66" s="889"/>
    </row>
    <row r="67" spans="1:32">
      <c r="A67" s="866"/>
      <c r="B67" s="866"/>
      <c r="F67" s="866"/>
      <c r="G67" s="880"/>
      <c r="K67" s="866"/>
      <c r="L67" s="866"/>
      <c r="O67" s="866"/>
      <c r="P67" s="866"/>
      <c r="Q67" s="880"/>
      <c r="T67" s="866"/>
      <c r="Y67" s="884" t="s">
        <v>568</v>
      </c>
      <c r="Z67" s="884" t="s">
        <v>25</v>
      </c>
      <c r="AF67" s="889"/>
    </row>
    <row r="68" spans="1:32">
      <c r="A68" s="866"/>
      <c r="B68" s="866"/>
      <c r="F68" s="866"/>
      <c r="G68" s="880"/>
      <c r="K68" s="866"/>
      <c r="L68" s="866"/>
      <c r="O68" s="866"/>
      <c r="P68" s="866"/>
      <c r="Q68" s="880"/>
      <c r="T68" s="866"/>
      <c r="Y68" s="884" t="s">
        <v>392</v>
      </c>
      <c r="Z68" s="884" t="s">
        <v>657</v>
      </c>
      <c r="AF68" s="889"/>
    </row>
    <row r="69" spans="1:32">
      <c r="A69" s="866"/>
      <c r="B69" s="866"/>
      <c r="F69" s="866"/>
      <c r="G69" s="880"/>
      <c r="K69" s="866"/>
      <c r="L69" s="866"/>
      <c r="O69" s="866"/>
      <c r="P69" s="866"/>
      <c r="Q69" s="880"/>
      <c r="T69" s="866"/>
      <c r="Y69" s="884" t="s">
        <v>509</v>
      </c>
      <c r="Z69" s="884" t="s">
        <v>659</v>
      </c>
      <c r="AF69" s="889"/>
    </row>
    <row r="70" spans="1:32">
      <c r="A70" s="866"/>
      <c r="B70" s="866"/>
      <c r="Y70" s="884" t="s">
        <v>132</v>
      </c>
      <c r="Z70" s="884" t="s">
        <v>660</v>
      </c>
    </row>
    <row r="71" spans="1:32">
      <c r="Y71" s="884" t="s">
        <v>570</v>
      </c>
      <c r="Z71" s="884" t="s">
        <v>193</v>
      </c>
    </row>
    <row r="72" spans="1:32">
      <c r="Y72" s="884" t="s">
        <v>571</v>
      </c>
      <c r="Z72" s="884" t="s">
        <v>585</v>
      </c>
    </row>
    <row r="73" spans="1:32">
      <c r="Y73" s="884" t="s">
        <v>545</v>
      </c>
      <c r="Z73" s="884" t="s">
        <v>661</v>
      </c>
    </row>
    <row r="74" spans="1:32">
      <c r="Y74" s="884" t="s">
        <v>411</v>
      </c>
      <c r="Z74" s="884" t="s">
        <v>261</v>
      </c>
    </row>
    <row r="75" spans="1:32">
      <c r="Y75" s="884" t="s">
        <v>489</v>
      </c>
      <c r="Z75" s="884" t="s">
        <v>663</v>
      </c>
    </row>
    <row r="76" spans="1:32">
      <c r="Y76" s="884" t="s">
        <v>572</v>
      </c>
      <c r="Z76" s="884" t="s">
        <v>664</v>
      </c>
    </row>
    <row r="77" spans="1:32">
      <c r="Y77" s="884" t="s">
        <v>573</v>
      </c>
      <c r="Z77" s="884" t="s">
        <v>472</v>
      </c>
    </row>
    <row r="78" spans="1:32">
      <c r="Y78" s="884" t="s">
        <v>554</v>
      </c>
      <c r="Z78" s="884" t="s">
        <v>668</v>
      </c>
    </row>
    <row r="79" spans="1:32">
      <c r="Y79" s="884" t="s">
        <v>574</v>
      </c>
      <c r="Z79" s="884" t="s">
        <v>642</v>
      </c>
    </row>
    <row r="80" spans="1:32">
      <c r="Y80" s="884" t="s">
        <v>576</v>
      </c>
      <c r="Z80" s="884" t="s">
        <v>662</v>
      </c>
    </row>
    <row r="81" spans="25:26">
      <c r="Y81" s="884" t="s">
        <v>115</v>
      </c>
      <c r="Z81" s="884" t="s">
        <v>292</v>
      </c>
    </row>
    <row r="82" spans="25:26">
      <c r="Y82" s="884" t="s">
        <v>447</v>
      </c>
      <c r="Z82" s="884" t="s">
        <v>669</v>
      </c>
    </row>
    <row r="83" spans="25:26">
      <c r="Y83" s="884" t="s">
        <v>205</v>
      </c>
      <c r="Z83" s="884" t="s">
        <v>242</v>
      </c>
    </row>
    <row r="84" spans="25:26">
      <c r="Y84" s="884" t="s">
        <v>577</v>
      </c>
      <c r="Z84" s="884" t="s">
        <v>248</v>
      </c>
    </row>
    <row r="85" spans="25:26">
      <c r="Y85" s="884" t="s">
        <v>578</v>
      </c>
      <c r="Z85" s="884" t="s">
        <v>670</v>
      </c>
    </row>
    <row r="86" spans="25:26">
      <c r="Y86" s="884" t="s">
        <v>579</v>
      </c>
      <c r="Z86" s="884" t="s">
        <v>672</v>
      </c>
    </row>
    <row r="87" spans="25:26">
      <c r="Y87" s="884" t="s">
        <v>581</v>
      </c>
      <c r="Z87" s="884" t="s">
        <v>673</v>
      </c>
    </row>
    <row r="88" spans="25:26">
      <c r="Y88" s="884" t="s">
        <v>582</v>
      </c>
      <c r="Z88" s="884" t="s">
        <v>674</v>
      </c>
    </row>
    <row r="89" spans="25:26">
      <c r="Y89" s="884" t="s">
        <v>397</v>
      </c>
      <c r="Z89" s="884" t="s">
        <v>676</v>
      </c>
    </row>
    <row r="90" spans="25:26">
      <c r="Y90" s="884" t="s">
        <v>584</v>
      </c>
      <c r="Z90" s="884" t="s">
        <v>677</v>
      </c>
    </row>
    <row r="91" spans="25:26">
      <c r="Y91" s="884" t="s">
        <v>268</v>
      </c>
      <c r="Z91" s="884" t="s">
        <v>678</v>
      </c>
    </row>
    <row r="92" spans="25:26">
      <c r="Y92" s="884" t="s">
        <v>548</v>
      </c>
      <c r="Z92" s="884" t="s">
        <v>609</v>
      </c>
    </row>
    <row r="93" spans="25:26">
      <c r="Y93" s="884" t="s">
        <v>423</v>
      </c>
      <c r="Z93" s="884" t="s">
        <v>679</v>
      </c>
    </row>
    <row r="94" spans="25:26">
      <c r="Y94" s="884" t="s">
        <v>170</v>
      </c>
      <c r="Z94" s="884" t="s">
        <v>671</v>
      </c>
    </row>
    <row r="95" spans="25:26">
      <c r="Y95" s="884" t="s">
        <v>459</v>
      </c>
      <c r="Z95" s="884" t="s">
        <v>680</v>
      </c>
    </row>
    <row r="96" spans="25:26">
      <c r="Y96" s="884" t="s">
        <v>83</v>
      </c>
      <c r="Z96" s="884" t="s">
        <v>681</v>
      </c>
    </row>
    <row r="97" spans="25:26">
      <c r="Y97" s="884" t="s">
        <v>586</v>
      </c>
      <c r="Z97" s="884" t="s">
        <v>665</v>
      </c>
    </row>
    <row r="98" spans="25:26">
      <c r="Y98" s="884" t="s">
        <v>369</v>
      </c>
      <c r="Z98" s="884" t="s">
        <v>682</v>
      </c>
    </row>
    <row r="99" spans="25:26">
      <c r="Y99" s="884" t="s">
        <v>605</v>
      </c>
      <c r="Z99" s="884" t="s">
        <v>683</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18.75" customHeight="1">
      <c r="A2" s="16" t="s">
        <v>485</v>
      </c>
      <c r="B2" s="84"/>
      <c r="C2" s="84"/>
      <c r="D2" s="84"/>
      <c r="E2" s="84"/>
      <c r="F2" s="214"/>
      <c r="G2" s="295" t="s">
        <v>218</v>
      </c>
      <c r="H2" s="290"/>
      <c r="I2" s="290"/>
      <c r="J2" s="290"/>
      <c r="K2" s="290"/>
      <c r="L2" s="290"/>
      <c r="M2" s="290"/>
      <c r="N2" s="290"/>
      <c r="O2" s="421"/>
      <c r="P2" s="437" t="s">
        <v>93</v>
      </c>
      <c r="Q2" s="290"/>
      <c r="R2" s="290"/>
      <c r="S2" s="290"/>
      <c r="T2" s="290"/>
      <c r="U2" s="290"/>
      <c r="V2" s="290"/>
      <c r="W2" s="290"/>
      <c r="X2" s="421"/>
      <c r="Y2" s="504"/>
      <c r="Z2" s="395"/>
      <c r="AA2" s="498"/>
      <c r="AB2" s="595" t="s">
        <v>46</v>
      </c>
      <c r="AC2" s="618"/>
      <c r="AD2" s="646"/>
      <c r="AE2" s="897" t="s">
        <v>498</v>
      </c>
      <c r="AF2" s="897"/>
      <c r="AG2" s="897"/>
      <c r="AH2" s="897"/>
      <c r="AI2" s="897" t="s">
        <v>84</v>
      </c>
      <c r="AJ2" s="897"/>
      <c r="AK2" s="897"/>
      <c r="AL2" s="595"/>
      <c r="AM2" s="897" t="s">
        <v>586</v>
      </c>
      <c r="AN2" s="897"/>
      <c r="AO2" s="897"/>
      <c r="AP2" s="595"/>
      <c r="AQ2" s="435" t="s">
        <v>364</v>
      </c>
      <c r="AR2" s="345"/>
      <c r="AS2" s="345"/>
      <c r="AT2" s="413"/>
      <c r="AU2" s="776" t="s">
        <v>254</v>
      </c>
      <c r="AV2" s="776"/>
      <c r="AW2" s="776"/>
      <c r="AX2" s="816"/>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5"/>
      <c r="AF3" s="725"/>
      <c r="AG3" s="725"/>
      <c r="AH3" s="725"/>
      <c r="AI3" s="725"/>
      <c r="AJ3" s="725"/>
      <c r="AK3" s="725"/>
      <c r="AL3" s="579"/>
      <c r="AM3" s="725"/>
      <c r="AN3" s="725"/>
      <c r="AO3" s="725"/>
      <c r="AP3" s="579"/>
      <c r="AQ3" s="754"/>
      <c r="AR3" s="765"/>
      <c r="AS3" s="346" t="s">
        <v>365</v>
      </c>
      <c r="AT3" s="414"/>
      <c r="AU3" s="765"/>
      <c r="AV3" s="765"/>
      <c r="AW3" s="291" t="s">
        <v>308</v>
      </c>
      <c r="AX3" s="802"/>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52</v>
      </c>
      <c r="Z4" s="536"/>
      <c r="AA4" s="554"/>
      <c r="AB4" s="583"/>
      <c r="AC4" s="583"/>
      <c r="AD4" s="583"/>
      <c r="AE4" s="665"/>
      <c r="AF4" s="689"/>
      <c r="AG4" s="689"/>
      <c r="AH4" s="689"/>
      <c r="AI4" s="665"/>
      <c r="AJ4" s="689"/>
      <c r="AK4" s="689"/>
      <c r="AL4" s="689"/>
      <c r="AM4" s="665"/>
      <c r="AN4" s="689"/>
      <c r="AO4" s="689"/>
      <c r="AP4" s="689"/>
      <c r="AQ4" s="668"/>
      <c r="AR4" s="691"/>
      <c r="AS4" s="691"/>
      <c r="AT4" s="714"/>
      <c r="AU4" s="689"/>
      <c r="AV4" s="689"/>
      <c r="AW4" s="689"/>
      <c r="AX4" s="803"/>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102</v>
      </c>
      <c r="Z5" s="302"/>
      <c r="AA5" s="460"/>
      <c r="AB5" s="584"/>
      <c r="AC5" s="584"/>
      <c r="AD5" s="584"/>
      <c r="AE5" s="665"/>
      <c r="AF5" s="689"/>
      <c r="AG5" s="689"/>
      <c r="AH5" s="689"/>
      <c r="AI5" s="665"/>
      <c r="AJ5" s="689"/>
      <c r="AK5" s="689"/>
      <c r="AL5" s="689"/>
      <c r="AM5" s="665"/>
      <c r="AN5" s="689"/>
      <c r="AO5" s="689"/>
      <c r="AP5" s="689"/>
      <c r="AQ5" s="668"/>
      <c r="AR5" s="691"/>
      <c r="AS5" s="691"/>
      <c r="AT5" s="714"/>
      <c r="AU5" s="689"/>
      <c r="AV5" s="689"/>
      <c r="AW5" s="689"/>
      <c r="AX5" s="803"/>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59</v>
      </c>
      <c r="Z6" s="302"/>
      <c r="AA6" s="460"/>
      <c r="AB6" s="585" t="s">
        <v>53</v>
      </c>
      <c r="AC6" s="585"/>
      <c r="AD6" s="585"/>
      <c r="AE6" s="665"/>
      <c r="AF6" s="689"/>
      <c r="AG6" s="689"/>
      <c r="AH6" s="689"/>
      <c r="AI6" s="665"/>
      <c r="AJ6" s="689"/>
      <c r="AK6" s="689"/>
      <c r="AL6" s="689"/>
      <c r="AM6" s="665"/>
      <c r="AN6" s="689"/>
      <c r="AO6" s="689"/>
      <c r="AP6" s="689"/>
      <c r="AQ6" s="668"/>
      <c r="AR6" s="691"/>
      <c r="AS6" s="691"/>
      <c r="AT6" s="714"/>
      <c r="AU6" s="689"/>
      <c r="AV6" s="689"/>
      <c r="AW6" s="689"/>
      <c r="AX6" s="803"/>
      <c r="AY6" s="2">
        <f t="shared" si="0"/>
        <v>0</v>
      </c>
    </row>
    <row r="7" spans="1:51" s="0" customFormat="1" ht="23.25" customHeight="1">
      <c r="A7" s="19" t="s">
        <v>280</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4"/>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5"/>
      <c r="AY8" s="0">
        <f t="shared" si="0"/>
        <v>0</v>
      </c>
    </row>
    <row r="9" spans="1:51" ht="18.75" customHeight="1">
      <c r="A9" s="16" t="s">
        <v>485</v>
      </c>
      <c r="B9" s="84"/>
      <c r="C9" s="84"/>
      <c r="D9" s="84"/>
      <c r="E9" s="84"/>
      <c r="F9" s="214"/>
      <c r="G9" s="295" t="s">
        <v>218</v>
      </c>
      <c r="H9" s="290"/>
      <c r="I9" s="290"/>
      <c r="J9" s="290"/>
      <c r="K9" s="290"/>
      <c r="L9" s="290"/>
      <c r="M9" s="290"/>
      <c r="N9" s="290"/>
      <c r="O9" s="421"/>
      <c r="P9" s="437" t="s">
        <v>93</v>
      </c>
      <c r="Q9" s="290"/>
      <c r="R9" s="290"/>
      <c r="S9" s="290"/>
      <c r="T9" s="290"/>
      <c r="U9" s="290"/>
      <c r="V9" s="290"/>
      <c r="W9" s="290"/>
      <c r="X9" s="421"/>
      <c r="Y9" s="504"/>
      <c r="Z9" s="395"/>
      <c r="AA9" s="498"/>
      <c r="AB9" s="595" t="s">
        <v>46</v>
      </c>
      <c r="AC9" s="618"/>
      <c r="AD9" s="646"/>
      <c r="AE9" s="897" t="s">
        <v>498</v>
      </c>
      <c r="AF9" s="897"/>
      <c r="AG9" s="897"/>
      <c r="AH9" s="897"/>
      <c r="AI9" s="897" t="s">
        <v>84</v>
      </c>
      <c r="AJ9" s="897"/>
      <c r="AK9" s="897"/>
      <c r="AL9" s="595"/>
      <c r="AM9" s="897" t="s">
        <v>586</v>
      </c>
      <c r="AN9" s="897"/>
      <c r="AO9" s="897"/>
      <c r="AP9" s="595"/>
      <c r="AQ9" s="435" t="s">
        <v>364</v>
      </c>
      <c r="AR9" s="345"/>
      <c r="AS9" s="345"/>
      <c r="AT9" s="413"/>
      <c r="AU9" s="776" t="s">
        <v>254</v>
      </c>
      <c r="AV9" s="776"/>
      <c r="AW9" s="776"/>
      <c r="AX9" s="816"/>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5"/>
      <c r="AF10" s="725"/>
      <c r="AG10" s="725"/>
      <c r="AH10" s="725"/>
      <c r="AI10" s="725"/>
      <c r="AJ10" s="725"/>
      <c r="AK10" s="725"/>
      <c r="AL10" s="579"/>
      <c r="AM10" s="725"/>
      <c r="AN10" s="725"/>
      <c r="AO10" s="725"/>
      <c r="AP10" s="579"/>
      <c r="AQ10" s="754"/>
      <c r="AR10" s="765"/>
      <c r="AS10" s="346" t="s">
        <v>365</v>
      </c>
      <c r="AT10" s="414"/>
      <c r="AU10" s="765"/>
      <c r="AV10" s="765"/>
      <c r="AW10" s="291" t="s">
        <v>308</v>
      </c>
      <c r="AX10" s="802"/>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52</v>
      </c>
      <c r="Z11" s="536"/>
      <c r="AA11" s="554"/>
      <c r="AB11" s="583"/>
      <c r="AC11" s="583"/>
      <c r="AD11" s="583"/>
      <c r="AE11" s="665"/>
      <c r="AF11" s="689"/>
      <c r="AG11" s="689"/>
      <c r="AH11" s="689"/>
      <c r="AI11" s="665"/>
      <c r="AJ11" s="689"/>
      <c r="AK11" s="689"/>
      <c r="AL11" s="689"/>
      <c r="AM11" s="665"/>
      <c r="AN11" s="689"/>
      <c r="AO11" s="689"/>
      <c r="AP11" s="689"/>
      <c r="AQ11" s="668"/>
      <c r="AR11" s="691"/>
      <c r="AS11" s="691"/>
      <c r="AT11" s="714"/>
      <c r="AU11" s="689"/>
      <c r="AV11" s="689"/>
      <c r="AW11" s="689"/>
      <c r="AX11" s="803"/>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102</v>
      </c>
      <c r="Z12" s="302"/>
      <c r="AA12" s="460"/>
      <c r="AB12" s="584"/>
      <c r="AC12" s="584"/>
      <c r="AD12" s="584"/>
      <c r="AE12" s="665"/>
      <c r="AF12" s="689"/>
      <c r="AG12" s="689"/>
      <c r="AH12" s="689"/>
      <c r="AI12" s="665"/>
      <c r="AJ12" s="689"/>
      <c r="AK12" s="689"/>
      <c r="AL12" s="689"/>
      <c r="AM12" s="665"/>
      <c r="AN12" s="689"/>
      <c r="AO12" s="689"/>
      <c r="AP12" s="689"/>
      <c r="AQ12" s="668"/>
      <c r="AR12" s="691"/>
      <c r="AS12" s="691"/>
      <c r="AT12" s="714"/>
      <c r="AU12" s="689"/>
      <c r="AV12" s="689"/>
      <c r="AW12" s="689"/>
      <c r="AX12" s="803"/>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59</v>
      </c>
      <c r="Z13" s="302"/>
      <c r="AA13" s="460"/>
      <c r="AB13" s="585" t="s">
        <v>53</v>
      </c>
      <c r="AC13" s="585"/>
      <c r="AD13" s="585"/>
      <c r="AE13" s="665"/>
      <c r="AF13" s="689"/>
      <c r="AG13" s="689"/>
      <c r="AH13" s="689"/>
      <c r="AI13" s="665"/>
      <c r="AJ13" s="689"/>
      <c r="AK13" s="689"/>
      <c r="AL13" s="689"/>
      <c r="AM13" s="665"/>
      <c r="AN13" s="689"/>
      <c r="AO13" s="689"/>
      <c r="AP13" s="689"/>
      <c r="AQ13" s="668"/>
      <c r="AR13" s="691"/>
      <c r="AS13" s="691"/>
      <c r="AT13" s="714"/>
      <c r="AU13" s="689"/>
      <c r="AV13" s="689"/>
      <c r="AW13" s="689"/>
      <c r="AX13" s="803"/>
      <c r="AY13" s="2">
        <f t="shared" si="1"/>
        <v>0</v>
      </c>
    </row>
    <row r="14" spans="1:51" s="0" customFormat="1" ht="23.25" customHeight="1">
      <c r="A14" s="19" t="s">
        <v>280</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4"/>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5"/>
      <c r="AY15" s="0">
        <f t="shared" si="1"/>
        <v>0</v>
      </c>
    </row>
    <row r="16" spans="1:51" ht="18.75" customHeight="1">
      <c r="A16" s="16" t="s">
        <v>485</v>
      </c>
      <c r="B16" s="84"/>
      <c r="C16" s="84"/>
      <c r="D16" s="84"/>
      <c r="E16" s="84"/>
      <c r="F16" s="214"/>
      <c r="G16" s="295" t="s">
        <v>218</v>
      </c>
      <c r="H16" s="290"/>
      <c r="I16" s="290"/>
      <c r="J16" s="290"/>
      <c r="K16" s="290"/>
      <c r="L16" s="290"/>
      <c r="M16" s="290"/>
      <c r="N16" s="290"/>
      <c r="O16" s="421"/>
      <c r="P16" s="437" t="s">
        <v>93</v>
      </c>
      <c r="Q16" s="290"/>
      <c r="R16" s="290"/>
      <c r="S16" s="290"/>
      <c r="T16" s="290"/>
      <c r="U16" s="290"/>
      <c r="V16" s="290"/>
      <c r="W16" s="290"/>
      <c r="X16" s="421"/>
      <c r="Y16" s="504"/>
      <c r="Z16" s="395"/>
      <c r="AA16" s="498"/>
      <c r="AB16" s="595" t="s">
        <v>46</v>
      </c>
      <c r="AC16" s="618"/>
      <c r="AD16" s="646"/>
      <c r="AE16" s="897" t="s">
        <v>498</v>
      </c>
      <c r="AF16" s="897"/>
      <c r="AG16" s="897"/>
      <c r="AH16" s="897"/>
      <c r="AI16" s="897" t="s">
        <v>84</v>
      </c>
      <c r="AJ16" s="897"/>
      <c r="AK16" s="897"/>
      <c r="AL16" s="595"/>
      <c r="AM16" s="897" t="s">
        <v>586</v>
      </c>
      <c r="AN16" s="897"/>
      <c r="AO16" s="897"/>
      <c r="AP16" s="595"/>
      <c r="AQ16" s="435" t="s">
        <v>364</v>
      </c>
      <c r="AR16" s="345"/>
      <c r="AS16" s="345"/>
      <c r="AT16" s="413"/>
      <c r="AU16" s="776" t="s">
        <v>254</v>
      </c>
      <c r="AV16" s="776"/>
      <c r="AW16" s="776"/>
      <c r="AX16" s="816"/>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5"/>
      <c r="AF17" s="725"/>
      <c r="AG17" s="725"/>
      <c r="AH17" s="725"/>
      <c r="AI17" s="725"/>
      <c r="AJ17" s="725"/>
      <c r="AK17" s="725"/>
      <c r="AL17" s="579"/>
      <c r="AM17" s="725"/>
      <c r="AN17" s="725"/>
      <c r="AO17" s="725"/>
      <c r="AP17" s="579"/>
      <c r="AQ17" s="754"/>
      <c r="AR17" s="765"/>
      <c r="AS17" s="346" t="s">
        <v>365</v>
      </c>
      <c r="AT17" s="414"/>
      <c r="AU17" s="765"/>
      <c r="AV17" s="765"/>
      <c r="AW17" s="291" t="s">
        <v>308</v>
      </c>
      <c r="AX17" s="802"/>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52</v>
      </c>
      <c r="Z18" s="536"/>
      <c r="AA18" s="554"/>
      <c r="AB18" s="583"/>
      <c r="AC18" s="583"/>
      <c r="AD18" s="583"/>
      <c r="AE18" s="665"/>
      <c r="AF18" s="689"/>
      <c r="AG18" s="689"/>
      <c r="AH18" s="689"/>
      <c r="AI18" s="665"/>
      <c r="AJ18" s="689"/>
      <c r="AK18" s="689"/>
      <c r="AL18" s="689"/>
      <c r="AM18" s="665"/>
      <c r="AN18" s="689"/>
      <c r="AO18" s="689"/>
      <c r="AP18" s="689"/>
      <c r="AQ18" s="668"/>
      <c r="AR18" s="691"/>
      <c r="AS18" s="691"/>
      <c r="AT18" s="714"/>
      <c r="AU18" s="689"/>
      <c r="AV18" s="689"/>
      <c r="AW18" s="689"/>
      <c r="AX18" s="803"/>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102</v>
      </c>
      <c r="Z19" s="302"/>
      <c r="AA19" s="460"/>
      <c r="AB19" s="584"/>
      <c r="AC19" s="584"/>
      <c r="AD19" s="584"/>
      <c r="AE19" s="665"/>
      <c r="AF19" s="689"/>
      <c r="AG19" s="689"/>
      <c r="AH19" s="689"/>
      <c r="AI19" s="665"/>
      <c r="AJ19" s="689"/>
      <c r="AK19" s="689"/>
      <c r="AL19" s="689"/>
      <c r="AM19" s="665"/>
      <c r="AN19" s="689"/>
      <c r="AO19" s="689"/>
      <c r="AP19" s="689"/>
      <c r="AQ19" s="668"/>
      <c r="AR19" s="691"/>
      <c r="AS19" s="691"/>
      <c r="AT19" s="714"/>
      <c r="AU19" s="689"/>
      <c r="AV19" s="689"/>
      <c r="AW19" s="689"/>
      <c r="AX19" s="803"/>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59</v>
      </c>
      <c r="Z20" s="302"/>
      <c r="AA20" s="460"/>
      <c r="AB20" s="585" t="s">
        <v>53</v>
      </c>
      <c r="AC20" s="585"/>
      <c r="AD20" s="585"/>
      <c r="AE20" s="665"/>
      <c r="AF20" s="689"/>
      <c r="AG20" s="689"/>
      <c r="AH20" s="689"/>
      <c r="AI20" s="665"/>
      <c r="AJ20" s="689"/>
      <c r="AK20" s="689"/>
      <c r="AL20" s="689"/>
      <c r="AM20" s="665"/>
      <c r="AN20" s="689"/>
      <c r="AO20" s="689"/>
      <c r="AP20" s="689"/>
      <c r="AQ20" s="668"/>
      <c r="AR20" s="691"/>
      <c r="AS20" s="691"/>
      <c r="AT20" s="714"/>
      <c r="AU20" s="689"/>
      <c r="AV20" s="689"/>
      <c r="AW20" s="689"/>
      <c r="AX20" s="803"/>
      <c r="AY20" s="2">
        <f t="shared" si="2"/>
        <v>0</v>
      </c>
    </row>
    <row r="21" spans="1:51" s="0" customFormat="1" ht="23.25" customHeight="1">
      <c r="A21" s="19" t="s">
        <v>280</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4"/>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5"/>
      <c r="AY22" s="0">
        <f t="shared" si="2"/>
        <v>0</v>
      </c>
    </row>
    <row r="23" spans="1:51" ht="18.75" customHeight="1">
      <c r="A23" s="16" t="s">
        <v>485</v>
      </c>
      <c r="B23" s="84"/>
      <c r="C23" s="84"/>
      <c r="D23" s="84"/>
      <c r="E23" s="84"/>
      <c r="F23" s="214"/>
      <c r="G23" s="295" t="s">
        <v>218</v>
      </c>
      <c r="H23" s="290"/>
      <c r="I23" s="290"/>
      <c r="J23" s="290"/>
      <c r="K23" s="290"/>
      <c r="L23" s="290"/>
      <c r="M23" s="290"/>
      <c r="N23" s="290"/>
      <c r="O23" s="421"/>
      <c r="P23" s="437" t="s">
        <v>93</v>
      </c>
      <c r="Q23" s="290"/>
      <c r="R23" s="290"/>
      <c r="S23" s="290"/>
      <c r="T23" s="290"/>
      <c r="U23" s="290"/>
      <c r="V23" s="290"/>
      <c r="W23" s="290"/>
      <c r="X23" s="421"/>
      <c r="Y23" s="504"/>
      <c r="Z23" s="395"/>
      <c r="AA23" s="498"/>
      <c r="AB23" s="595" t="s">
        <v>46</v>
      </c>
      <c r="AC23" s="618"/>
      <c r="AD23" s="646"/>
      <c r="AE23" s="897" t="s">
        <v>498</v>
      </c>
      <c r="AF23" s="897"/>
      <c r="AG23" s="897"/>
      <c r="AH23" s="897"/>
      <c r="AI23" s="897" t="s">
        <v>84</v>
      </c>
      <c r="AJ23" s="897"/>
      <c r="AK23" s="897"/>
      <c r="AL23" s="595"/>
      <c r="AM23" s="897" t="s">
        <v>586</v>
      </c>
      <c r="AN23" s="897"/>
      <c r="AO23" s="897"/>
      <c r="AP23" s="595"/>
      <c r="AQ23" s="435" t="s">
        <v>364</v>
      </c>
      <c r="AR23" s="345"/>
      <c r="AS23" s="345"/>
      <c r="AT23" s="413"/>
      <c r="AU23" s="776" t="s">
        <v>254</v>
      </c>
      <c r="AV23" s="776"/>
      <c r="AW23" s="776"/>
      <c r="AX23" s="816"/>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5"/>
      <c r="AF24" s="725"/>
      <c r="AG24" s="725"/>
      <c r="AH24" s="725"/>
      <c r="AI24" s="725"/>
      <c r="AJ24" s="725"/>
      <c r="AK24" s="725"/>
      <c r="AL24" s="579"/>
      <c r="AM24" s="725"/>
      <c r="AN24" s="725"/>
      <c r="AO24" s="725"/>
      <c r="AP24" s="579"/>
      <c r="AQ24" s="754"/>
      <c r="AR24" s="765"/>
      <c r="AS24" s="346" t="s">
        <v>365</v>
      </c>
      <c r="AT24" s="414"/>
      <c r="AU24" s="765"/>
      <c r="AV24" s="765"/>
      <c r="AW24" s="291" t="s">
        <v>308</v>
      </c>
      <c r="AX24" s="802"/>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52</v>
      </c>
      <c r="Z25" s="536"/>
      <c r="AA25" s="554"/>
      <c r="AB25" s="583"/>
      <c r="AC25" s="583"/>
      <c r="AD25" s="583"/>
      <c r="AE25" s="665"/>
      <c r="AF25" s="689"/>
      <c r="AG25" s="689"/>
      <c r="AH25" s="689"/>
      <c r="AI25" s="665"/>
      <c r="AJ25" s="689"/>
      <c r="AK25" s="689"/>
      <c r="AL25" s="689"/>
      <c r="AM25" s="665"/>
      <c r="AN25" s="689"/>
      <c r="AO25" s="689"/>
      <c r="AP25" s="689"/>
      <c r="AQ25" s="668"/>
      <c r="AR25" s="691"/>
      <c r="AS25" s="691"/>
      <c r="AT25" s="714"/>
      <c r="AU25" s="689"/>
      <c r="AV25" s="689"/>
      <c r="AW25" s="689"/>
      <c r="AX25" s="803"/>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102</v>
      </c>
      <c r="Z26" s="302"/>
      <c r="AA26" s="460"/>
      <c r="AB26" s="584"/>
      <c r="AC26" s="584"/>
      <c r="AD26" s="584"/>
      <c r="AE26" s="665"/>
      <c r="AF26" s="689"/>
      <c r="AG26" s="689"/>
      <c r="AH26" s="689"/>
      <c r="AI26" s="665"/>
      <c r="AJ26" s="689"/>
      <c r="AK26" s="689"/>
      <c r="AL26" s="689"/>
      <c r="AM26" s="665"/>
      <c r="AN26" s="689"/>
      <c r="AO26" s="689"/>
      <c r="AP26" s="689"/>
      <c r="AQ26" s="668"/>
      <c r="AR26" s="691"/>
      <c r="AS26" s="691"/>
      <c r="AT26" s="714"/>
      <c r="AU26" s="689"/>
      <c r="AV26" s="689"/>
      <c r="AW26" s="689"/>
      <c r="AX26" s="803"/>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59</v>
      </c>
      <c r="Z27" s="302"/>
      <c r="AA27" s="460"/>
      <c r="AB27" s="585" t="s">
        <v>53</v>
      </c>
      <c r="AC27" s="585"/>
      <c r="AD27" s="585"/>
      <c r="AE27" s="665"/>
      <c r="AF27" s="689"/>
      <c r="AG27" s="689"/>
      <c r="AH27" s="689"/>
      <c r="AI27" s="665"/>
      <c r="AJ27" s="689"/>
      <c r="AK27" s="689"/>
      <c r="AL27" s="689"/>
      <c r="AM27" s="665"/>
      <c r="AN27" s="689"/>
      <c r="AO27" s="689"/>
      <c r="AP27" s="689"/>
      <c r="AQ27" s="668"/>
      <c r="AR27" s="691"/>
      <c r="AS27" s="691"/>
      <c r="AT27" s="714"/>
      <c r="AU27" s="689"/>
      <c r="AV27" s="689"/>
      <c r="AW27" s="689"/>
      <c r="AX27" s="803"/>
      <c r="AY27" s="2">
        <f t="shared" si="3"/>
        <v>0</v>
      </c>
    </row>
    <row r="28" spans="1:51" s="0" customFormat="1" ht="23.25" customHeight="1">
      <c r="A28" s="19" t="s">
        <v>280</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4"/>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5"/>
      <c r="AY29" s="0">
        <f t="shared" si="3"/>
        <v>0</v>
      </c>
    </row>
    <row r="30" spans="1:51" ht="18.75" customHeight="1">
      <c r="A30" s="16" t="s">
        <v>485</v>
      </c>
      <c r="B30" s="84"/>
      <c r="C30" s="84"/>
      <c r="D30" s="84"/>
      <c r="E30" s="84"/>
      <c r="F30" s="214"/>
      <c r="G30" s="295" t="s">
        <v>218</v>
      </c>
      <c r="H30" s="290"/>
      <c r="I30" s="290"/>
      <c r="J30" s="290"/>
      <c r="K30" s="290"/>
      <c r="L30" s="290"/>
      <c r="M30" s="290"/>
      <c r="N30" s="290"/>
      <c r="O30" s="421"/>
      <c r="P30" s="437" t="s">
        <v>93</v>
      </c>
      <c r="Q30" s="290"/>
      <c r="R30" s="290"/>
      <c r="S30" s="290"/>
      <c r="T30" s="290"/>
      <c r="U30" s="290"/>
      <c r="V30" s="290"/>
      <c r="W30" s="290"/>
      <c r="X30" s="421"/>
      <c r="Y30" s="504"/>
      <c r="Z30" s="395"/>
      <c r="AA30" s="498"/>
      <c r="AB30" s="595" t="s">
        <v>46</v>
      </c>
      <c r="AC30" s="618"/>
      <c r="AD30" s="646"/>
      <c r="AE30" s="897" t="s">
        <v>498</v>
      </c>
      <c r="AF30" s="897"/>
      <c r="AG30" s="897"/>
      <c r="AH30" s="897"/>
      <c r="AI30" s="897" t="s">
        <v>84</v>
      </c>
      <c r="AJ30" s="897"/>
      <c r="AK30" s="897"/>
      <c r="AL30" s="595"/>
      <c r="AM30" s="897" t="s">
        <v>586</v>
      </c>
      <c r="AN30" s="897"/>
      <c r="AO30" s="897"/>
      <c r="AP30" s="595"/>
      <c r="AQ30" s="435" t="s">
        <v>364</v>
      </c>
      <c r="AR30" s="345"/>
      <c r="AS30" s="345"/>
      <c r="AT30" s="413"/>
      <c r="AU30" s="776" t="s">
        <v>254</v>
      </c>
      <c r="AV30" s="776"/>
      <c r="AW30" s="776"/>
      <c r="AX30" s="816"/>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5"/>
      <c r="AF31" s="725"/>
      <c r="AG31" s="725"/>
      <c r="AH31" s="725"/>
      <c r="AI31" s="725"/>
      <c r="AJ31" s="725"/>
      <c r="AK31" s="725"/>
      <c r="AL31" s="579"/>
      <c r="AM31" s="725"/>
      <c r="AN31" s="725"/>
      <c r="AO31" s="725"/>
      <c r="AP31" s="579"/>
      <c r="AQ31" s="754"/>
      <c r="AR31" s="765"/>
      <c r="AS31" s="346" t="s">
        <v>365</v>
      </c>
      <c r="AT31" s="414"/>
      <c r="AU31" s="765"/>
      <c r="AV31" s="765"/>
      <c r="AW31" s="291" t="s">
        <v>308</v>
      </c>
      <c r="AX31" s="802"/>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52</v>
      </c>
      <c r="Z32" s="536"/>
      <c r="AA32" s="554"/>
      <c r="AB32" s="583"/>
      <c r="AC32" s="583"/>
      <c r="AD32" s="583"/>
      <c r="AE32" s="665"/>
      <c r="AF32" s="689"/>
      <c r="AG32" s="689"/>
      <c r="AH32" s="689"/>
      <c r="AI32" s="665"/>
      <c r="AJ32" s="689"/>
      <c r="AK32" s="689"/>
      <c r="AL32" s="689"/>
      <c r="AM32" s="665"/>
      <c r="AN32" s="689"/>
      <c r="AO32" s="689"/>
      <c r="AP32" s="689"/>
      <c r="AQ32" s="668"/>
      <c r="AR32" s="691"/>
      <c r="AS32" s="691"/>
      <c r="AT32" s="714"/>
      <c r="AU32" s="689"/>
      <c r="AV32" s="689"/>
      <c r="AW32" s="689"/>
      <c r="AX32" s="803"/>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4"/>
      <c r="AC33" s="584"/>
      <c r="AD33" s="584"/>
      <c r="AE33" s="665"/>
      <c r="AF33" s="689"/>
      <c r="AG33" s="689"/>
      <c r="AH33" s="689"/>
      <c r="AI33" s="665"/>
      <c r="AJ33" s="689"/>
      <c r="AK33" s="689"/>
      <c r="AL33" s="689"/>
      <c r="AM33" s="665"/>
      <c r="AN33" s="689"/>
      <c r="AO33" s="689"/>
      <c r="AP33" s="689"/>
      <c r="AQ33" s="668"/>
      <c r="AR33" s="691"/>
      <c r="AS33" s="691"/>
      <c r="AT33" s="714"/>
      <c r="AU33" s="689"/>
      <c r="AV33" s="689"/>
      <c r="AW33" s="689"/>
      <c r="AX33" s="803"/>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59</v>
      </c>
      <c r="Z34" s="302"/>
      <c r="AA34" s="460"/>
      <c r="AB34" s="585" t="s">
        <v>53</v>
      </c>
      <c r="AC34" s="585"/>
      <c r="AD34" s="585"/>
      <c r="AE34" s="665"/>
      <c r="AF34" s="689"/>
      <c r="AG34" s="689"/>
      <c r="AH34" s="689"/>
      <c r="AI34" s="665"/>
      <c r="AJ34" s="689"/>
      <c r="AK34" s="689"/>
      <c r="AL34" s="689"/>
      <c r="AM34" s="665"/>
      <c r="AN34" s="689"/>
      <c r="AO34" s="689"/>
      <c r="AP34" s="689"/>
      <c r="AQ34" s="668"/>
      <c r="AR34" s="691"/>
      <c r="AS34" s="691"/>
      <c r="AT34" s="714"/>
      <c r="AU34" s="689"/>
      <c r="AV34" s="689"/>
      <c r="AW34" s="689"/>
      <c r="AX34" s="803"/>
      <c r="AY34" s="2">
        <f t="shared" si="4"/>
        <v>0</v>
      </c>
    </row>
    <row r="35" spans="1:51" s="0" customFormat="1" ht="23.25" customHeight="1">
      <c r="A35" s="19" t="s">
        <v>280</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5"/>
      <c r="AY36" s="0">
        <f t="shared" si="4"/>
        <v>0</v>
      </c>
    </row>
    <row r="37" spans="1:51" ht="18.75" customHeight="1">
      <c r="A37" s="16" t="s">
        <v>485</v>
      </c>
      <c r="B37" s="84"/>
      <c r="C37" s="84"/>
      <c r="D37" s="84"/>
      <c r="E37" s="84"/>
      <c r="F37" s="214"/>
      <c r="G37" s="295" t="s">
        <v>218</v>
      </c>
      <c r="H37" s="290"/>
      <c r="I37" s="290"/>
      <c r="J37" s="290"/>
      <c r="K37" s="290"/>
      <c r="L37" s="290"/>
      <c r="M37" s="290"/>
      <c r="N37" s="290"/>
      <c r="O37" s="421"/>
      <c r="P37" s="437" t="s">
        <v>93</v>
      </c>
      <c r="Q37" s="290"/>
      <c r="R37" s="290"/>
      <c r="S37" s="290"/>
      <c r="T37" s="290"/>
      <c r="U37" s="290"/>
      <c r="V37" s="290"/>
      <c r="W37" s="290"/>
      <c r="X37" s="421"/>
      <c r="Y37" s="504"/>
      <c r="Z37" s="395"/>
      <c r="AA37" s="498"/>
      <c r="AB37" s="595" t="s">
        <v>46</v>
      </c>
      <c r="AC37" s="618"/>
      <c r="AD37" s="646"/>
      <c r="AE37" s="897" t="s">
        <v>498</v>
      </c>
      <c r="AF37" s="897"/>
      <c r="AG37" s="897"/>
      <c r="AH37" s="897"/>
      <c r="AI37" s="897" t="s">
        <v>84</v>
      </c>
      <c r="AJ37" s="897"/>
      <c r="AK37" s="897"/>
      <c r="AL37" s="595"/>
      <c r="AM37" s="897" t="s">
        <v>586</v>
      </c>
      <c r="AN37" s="897"/>
      <c r="AO37" s="897"/>
      <c r="AP37" s="595"/>
      <c r="AQ37" s="435" t="s">
        <v>364</v>
      </c>
      <c r="AR37" s="345"/>
      <c r="AS37" s="345"/>
      <c r="AT37" s="413"/>
      <c r="AU37" s="776" t="s">
        <v>254</v>
      </c>
      <c r="AV37" s="776"/>
      <c r="AW37" s="776"/>
      <c r="AX37" s="816"/>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5"/>
      <c r="AF38" s="725"/>
      <c r="AG38" s="725"/>
      <c r="AH38" s="725"/>
      <c r="AI38" s="725"/>
      <c r="AJ38" s="725"/>
      <c r="AK38" s="725"/>
      <c r="AL38" s="579"/>
      <c r="AM38" s="725"/>
      <c r="AN38" s="725"/>
      <c r="AO38" s="725"/>
      <c r="AP38" s="579"/>
      <c r="AQ38" s="754"/>
      <c r="AR38" s="765"/>
      <c r="AS38" s="346" t="s">
        <v>365</v>
      </c>
      <c r="AT38" s="414"/>
      <c r="AU38" s="765"/>
      <c r="AV38" s="765"/>
      <c r="AW38" s="291" t="s">
        <v>308</v>
      </c>
      <c r="AX38" s="802"/>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3"/>
      <c r="AC39" s="583"/>
      <c r="AD39" s="583"/>
      <c r="AE39" s="665"/>
      <c r="AF39" s="689"/>
      <c r="AG39" s="689"/>
      <c r="AH39" s="689"/>
      <c r="AI39" s="665"/>
      <c r="AJ39" s="689"/>
      <c r="AK39" s="689"/>
      <c r="AL39" s="689"/>
      <c r="AM39" s="665"/>
      <c r="AN39" s="689"/>
      <c r="AO39" s="689"/>
      <c r="AP39" s="689"/>
      <c r="AQ39" s="668"/>
      <c r="AR39" s="691"/>
      <c r="AS39" s="691"/>
      <c r="AT39" s="714"/>
      <c r="AU39" s="689"/>
      <c r="AV39" s="689"/>
      <c r="AW39" s="689"/>
      <c r="AX39" s="803"/>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4"/>
      <c r="AC40" s="584"/>
      <c r="AD40" s="584"/>
      <c r="AE40" s="665"/>
      <c r="AF40" s="689"/>
      <c r="AG40" s="689"/>
      <c r="AH40" s="689"/>
      <c r="AI40" s="665"/>
      <c r="AJ40" s="689"/>
      <c r="AK40" s="689"/>
      <c r="AL40" s="689"/>
      <c r="AM40" s="665"/>
      <c r="AN40" s="689"/>
      <c r="AO40" s="689"/>
      <c r="AP40" s="689"/>
      <c r="AQ40" s="668"/>
      <c r="AR40" s="691"/>
      <c r="AS40" s="691"/>
      <c r="AT40" s="714"/>
      <c r="AU40" s="689"/>
      <c r="AV40" s="689"/>
      <c r="AW40" s="689"/>
      <c r="AX40" s="803"/>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5" t="s">
        <v>53</v>
      </c>
      <c r="AC41" s="585"/>
      <c r="AD41" s="585"/>
      <c r="AE41" s="665"/>
      <c r="AF41" s="689"/>
      <c r="AG41" s="689"/>
      <c r="AH41" s="689"/>
      <c r="AI41" s="665"/>
      <c r="AJ41" s="689"/>
      <c r="AK41" s="689"/>
      <c r="AL41" s="689"/>
      <c r="AM41" s="665"/>
      <c r="AN41" s="689"/>
      <c r="AO41" s="689"/>
      <c r="AP41" s="689"/>
      <c r="AQ41" s="668"/>
      <c r="AR41" s="691"/>
      <c r="AS41" s="691"/>
      <c r="AT41" s="714"/>
      <c r="AU41" s="689"/>
      <c r="AV41" s="689"/>
      <c r="AW41" s="689"/>
      <c r="AX41" s="803"/>
      <c r="AY41" s="2">
        <f t="shared" si="5"/>
        <v>0</v>
      </c>
    </row>
    <row r="42" spans="1:51" s="0" customFormat="1" ht="23.25"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s="0">
        <f t="shared" si="5"/>
        <v>0</v>
      </c>
    </row>
    <row r="44" spans="1:51" ht="18.75" customHeight="1">
      <c r="A44" s="16" t="s">
        <v>485</v>
      </c>
      <c r="B44" s="84"/>
      <c r="C44" s="84"/>
      <c r="D44" s="84"/>
      <c r="E44" s="84"/>
      <c r="F44" s="214"/>
      <c r="G44" s="295" t="s">
        <v>218</v>
      </c>
      <c r="H44" s="290"/>
      <c r="I44" s="290"/>
      <c r="J44" s="290"/>
      <c r="K44" s="290"/>
      <c r="L44" s="290"/>
      <c r="M44" s="290"/>
      <c r="N44" s="290"/>
      <c r="O44" s="421"/>
      <c r="P44" s="437" t="s">
        <v>93</v>
      </c>
      <c r="Q44" s="290"/>
      <c r="R44" s="290"/>
      <c r="S44" s="290"/>
      <c r="T44" s="290"/>
      <c r="U44" s="290"/>
      <c r="V44" s="290"/>
      <c r="W44" s="290"/>
      <c r="X44" s="421"/>
      <c r="Y44" s="504"/>
      <c r="Z44" s="395"/>
      <c r="AA44" s="498"/>
      <c r="AB44" s="595" t="s">
        <v>46</v>
      </c>
      <c r="AC44" s="618"/>
      <c r="AD44" s="646"/>
      <c r="AE44" s="897" t="s">
        <v>498</v>
      </c>
      <c r="AF44" s="897"/>
      <c r="AG44" s="897"/>
      <c r="AH44" s="897"/>
      <c r="AI44" s="897" t="s">
        <v>84</v>
      </c>
      <c r="AJ44" s="897"/>
      <c r="AK44" s="897"/>
      <c r="AL44" s="595"/>
      <c r="AM44" s="897" t="s">
        <v>586</v>
      </c>
      <c r="AN44" s="897"/>
      <c r="AO44" s="897"/>
      <c r="AP44" s="595"/>
      <c r="AQ44" s="435" t="s">
        <v>364</v>
      </c>
      <c r="AR44" s="345"/>
      <c r="AS44" s="345"/>
      <c r="AT44" s="413"/>
      <c r="AU44" s="776" t="s">
        <v>254</v>
      </c>
      <c r="AV44" s="776"/>
      <c r="AW44" s="776"/>
      <c r="AX44" s="816"/>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5"/>
      <c r="AF45" s="725"/>
      <c r="AG45" s="725"/>
      <c r="AH45" s="725"/>
      <c r="AI45" s="725"/>
      <c r="AJ45" s="725"/>
      <c r="AK45" s="725"/>
      <c r="AL45" s="579"/>
      <c r="AM45" s="725"/>
      <c r="AN45" s="725"/>
      <c r="AO45" s="725"/>
      <c r="AP45" s="579"/>
      <c r="AQ45" s="754"/>
      <c r="AR45" s="765"/>
      <c r="AS45" s="346" t="s">
        <v>365</v>
      </c>
      <c r="AT45" s="414"/>
      <c r="AU45" s="765"/>
      <c r="AV45" s="765"/>
      <c r="AW45" s="291" t="s">
        <v>308</v>
      </c>
      <c r="AX45" s="802"/>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3"/>
      <c r="AC46" s="583"/>
      <c r="AD46" s="583"/>
      <c r="AE46" s="665"/>
      <c r="AF46" s="689"/>
      <c r="AG46" s="689"/>
      <c r="AH46" s="689"/>
      <c r="AI46" s="665"/>
      <c r="AJ46" s="689"/>
      <c r="AK46" s="689"/>
      <c r="AL46" s="689"/>
      <c r="AM46" s="665"/>
      <c r="AN46" s="689"/>
      <c r="AO46" s="689"/>
      <c r="AP46" s="689"/>
      <c r="AQ46" s="668"/>
      <c r="AR46" s="691"/>
      <c r="AS46" s="691"/>
      <c r="AT46" s="714"/>
      <c r="AU46" s="689"/>
      <c r="AV46" s="689"/>
      <c r="AW46" s="689"/>
      <c r="AX46" s="803"/>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4"/>
      <c r="AC47" s="584"/>
      <c r="AD47" s="584"/>
      <c r="AE47" s="665"/>
      <c r="AF47" s="689"/>
      <c r="AG47" s="689"/>
      <c r="AH47" s="689"/>
      <c r="AI47" s="665"/>
      <c r="AJ47" s="689"/>
      <c r="AK47" s="689"/>
      <c r="AL47" s="689"/>
      <c r="AM47" s="665"/>
      <c r="AN47" s="689"/>
      <c r="AO47" s="689"/>
      <c r="AP47" s="689"/>
      <c r="AQ47" s="668"/>
      <c r="AR47" s="691"/>
      <c r="AS47" s="691"/>
      <c r="AT47" s="714"/>
      <c r="AU47" s="689"/>
      <c r="AV47" s="689"/>
      <c r="AW47" s="689"/>
      <c r="AX47" s="803"/>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5" t="s">
        <v>53</v>
      </c>
      <c r="AC48" s="585"/>
      <c r="AD48" s="585"/>
      <c r="AE48" s="665"/>
      <c r="AF48" s="689"/>
      <c r="AG48" s="689"/>
      <c r="AH48" s="689"/>
      <c r="AI48" s="665"/>
      <c r="AJ48" s="689"/>
      <c r="AK48" s="689"/>
      <c r="AL48" s="689"/>
      <c r="AM48" s="665"/>
      <c r="AN48" s="689"/>
      <c r="AO48" s="689"/>
      <c r="AP48" s="689"/>
      <c r="AQ48" s="668"/>
      <c r="AR48" s="691"/>
      <c r="AS48" s="691"/>
      <c r="AT48" s="714"/>
      <c r="AU48" s="689"/>
      <c r="AV48" s="689"/>
      <c r="AW48" s="689"/>
      <c r="AX48" s="803"/>
      <c r="AY48" s="2">
        <f t="shared" si="6"/>
        <v>0</v>
      </c>
    </row>
    <row r="49" spans="1:51" s="0" customFormat="1" ht="23.25"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5"/>
      <c r="AY50" s="0">
        <f t="shared" si="6"/>
        <v>0</v>
      </c>
    </row>
    <row r="51" spans="1:51" ht="18.75" customHeight="1">
      <c r="A51" s="16" t="s">
        <v>485</v>
      </c>
      <c r="B51" s="84"/>
      <c r="C51" s="84"/>
      <c r="D51" s="84"/>
      <c r="E51" s="84"/>
      <c r="F51" s="214"/>
      <c r="G51" s="295" t="s">
        <v>218</v>
      </c>
      <c r="H51" s="290"/>
      <c r="I51" s="290"/>
      <c r="J51" s="290"/>
      <c r="K51" s="290"/>
      <c r="L51" s="290"/>
      <c r="M51" s="290"/>
      <c r="N51" s="290"/>
      <c r="O51" s="421"/>
      <c r="P51" s="437" t="s">
        <v>93</v>
      </c>
      <c r="Q51" s="290"/>
      <c r="R51" s="290"/>
      <c r="S51" s="290"/>
      <c r="T51" s="290"/>
      <c r="U51" s="290"/>
      <c r="V51" s="290"/>
      <c r="W51" s="290"/>
      <c r="X51" s="421"/>
      <c r="Y51" s="504"/>
      <c r="Z51" s="395"/>
      <c r="AA51" s="498"/>
      <c r="AB51" s="595" t="s">
        <v>46</v>
      </c>
      <c r="AC51" s="618"/>
      <c r="AD51" s="646"/>
      <c r="AE51" s="897" t="s">
        <v>498</v>
      </c>
      <c r="AF51" s="897"/>
      <c r="AG51" s="897"/>
      <c r="AH51" s="897"/>
      <c r="AI51" s="897" t="s">
        <v>84</v>
      </c>
      <c r="AJ51" s="897"/>
      <c r="AK51" s="897"/>
      <c r="AL51" s="595"/>
      <c r="AM51" s="897" t="s">
        <v>586</v>
      </c>
      <c r="AN51" s="897"/>
      <c r="AO51" s="897"/>
      <c r="AP51" s="595"/>
      <c r="AQ51" s="435" t="s">
        <v>364</v>
      </c>
      <c r="AR51" s="345"/>
      <c r="AS51" s="345"/>
      <c r="AT51" s="413"/>
      <c r="AU51" s="776" t="s">
        <v>254</v>
      </c>
      <c r="AV51" s="776"/>
      <c r="AW51" s="776"/>
      <c r="AX51" s="816"/>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5"/>
      <c r="AF52" s="725"/>
      <c r="AG52" s="725"/>
      <c r="AH52" s="725"/>
      <c r="AI52" s="725"/>
      <c r="AJ52" s="725"/>
      <c r="AK52" s="725"/>
      <c r="AL52" s="579"/>
      <c r="AM52" s="725"/>
      <c r="AN52" s="725"/>
      <c r="AO52" s="725"/>
      <c r="AP52" s="579"/>
      <c r="AQ52" s="754"/>
      <c r="AR52" s="765"/>
      <c r="AS52" s="346" t="s">
        <v>365</v>
      </c>
      <c r="AT52" s="414"/>
      <c r="AU52" s="765"/>
      <c r="AV52" s="765"/>
      <c r="AW52" s="291" t="s">
        <v>308</v>
      </c>
      <c r="AX52" s="802"/>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3"/>
      <c r="AC53" s="583"/>
      <c r="AD53" s="583"/>
      <c r="AE53" s="665"/>
      <c r="AF53" s="689"/>
      <c r="AG53" s="689"/>
      <c r="AH53" s="689"/>
      <c r="AI53" s="665"/>
      <c r="AJ53" s="689"/>
      <c r="AK53" s="689"/>
      <c r="AL53" s="689"/>
      <c r="AM53" s="665"/>
      <c r="AN53" s="689"/>
      <c r="AO53" s="689"/>
      <c r="AP53" s="689"/>
      <c r="AQ53" s="668"/>
      <c r="AR53" s="691"/>
      <c r="AS53" s="691"/>
      <c r="AT53" s="714"/>
      <c r="AU53" s="689"/>
      <c r="AV53" s="689"/>
      <c r="AW53" s="689"/>
      <c r="AX53" s="803"/>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4"/>
      <c r="AC54" s="584"/>
      <c r="AD54" s="584"/>
      <c r="AE54" s="665"/>
      <c r="AF54" s="689"/>
      <c r="AG54" s="689"/>
      <c r="AH54" s="689"/>
      <c r="AI54" s="665"/>
      <c r="AJ54" s="689"/>
      <c r="AK54" s="689"/>
      <c r="AL54" s="689"/>
      <c r="AM54" s="665"/>
      <c r="AN54" s="689"/>
      <c r="AO54" s="689"/>
      <c r="AP54" s="689"/>
      <c r="AQ54" s="668"/>
      <c r="AR54" s="691"/>
      <c r="AS54" s="691"/>
      <c r="AT54" s="714"/>
      <c r="AU54" s="689"/>
      <c r="AV54" s="689"/>
      <c r="AW54" s="689"/>
      <c r="AX54" s="803"/>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5" t="s">
        <v>53</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s="2">
        <f t="shared" si="7"/>
        <v>0</v>
      </c>
    </row>
    <row r="56" spans="1:51" s="0" customFormat="1" ht="23.25"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5"/>
      <c r="AY57" s="0">
        <f t="shared" si="7"/>
        <v>0</v>
      </c>
    </row>
    <row r="58" spans="1:51" ht="18.75" customHeight="1">
      <c r="A58" s="16" t="s">
        <v>485</v>
      </c>
      <c r="B58" s="84"/>
      <c r="C58" s="84"/>
      <c r="D58" s="84"/>
      <c r="E58" s="84"/>
      <c r="F58" s="214"/>
      <c r="G58" s="295" t="s">
        <v>218</v>
      </c>
      <c r="H58" s="290"/>
      <c r="I58" s="290"/>
      <c r="J58" s="290"/>
      <c r="K58" s="290"/>
      <c r="L58" s="290"/>
      <c r="M58" s="290"/>
      <c r="N58" s="290"/>
      <c r="O58" s="421"/>
      <c r="P58" s="437" t="s">
        <v>93</v>
      </c>
      <c r="Q58" s="290"/>
      <c r="R58" s="290"/>
      <c r="S58" s="290"/>
      <c r="T58" s="290"/>
      <c r="U58" s="290"/>
      <c r="V58" s="290"/>
      <c r="W58" s="290"/>
      <c r="X58" s="421"/>
      <c r="Y58" s="504"/>
      <c r="Z58" s="395"/>
      <c r="AA58" s="498"/>
      <c r="AB58" s="595" t="s">
        <v>46</v>
      </c>
      <c r="AC58" s="618"/>
      <c r="AD58" s="646"/>
      <c r="AE58" s="897" t="s">
        <v>498</v>
      </c>
      <c r="AF58" s="897"/>
      <c r="AG58" s="897"/>
      <c r="AH58" s="897"/>
      <c r="AI58" s="897" t="s">
        <v>84</v>
      </c>
      <c r="AJ58" s="897"/>
      <c r="AK58" s="897"/>
      <c r="AL58" s="595"/>
      <c r="AM58" s="897" t="s">
        <v>586</v>
      </c>
      <c r="AN58" s="897"/>
      <c r="AO58" s="897"/>
      <c r="AP58" s="595"/>
      <c r="AQ58" s="435" t="s">
        <v>364</v>
      </c>
      <c r="AR58" s="345"/>
      <c r="AS58" s="345"/>
      <c r="AT58" s="413"/>
      <c r="AU58" s="776" t="s">
        <v>254</v>
      </c>
      <c r="AV58" s="776"/>
      <c r="AW58" s="776"/>
      <c r="AX58" s="816"/>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5"/>
      <c r="AF59" s="725"/>
      <c r="AG59" s="725"/>
      <c r="AH59" s="725"/>
      <c r="AI59" s="725"/>
      <c r="AJ59" s="725"/>
      <c r="AK59" s="725"/>
      <c r="AL59" s="579"/>
      <c r="AM59" s="725"/>
      <c r="AN59" s="725"/>
      <c r="AO59" s="725"/>
      <c r="AP59" s="579"/>
      <c r="AQ59" s="754"/>
      <c r="AR59" s="765"/>
      <c r="AS59" s="346" t="s">
        <v>365</v>
      </c>
      <c r="AT59" s="414"/>
      <c r="AU59" s="765"/>
      <c r="AV59" s="765"/>
      <c r="AW59" s="291" t="s">
        <v>308</v>
      </c>
      <c r="AX59" s="802"/>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3"/>
      <c r="AC60" s="583"/>
      <c r="AD60" s="583"/>
      <c r="AE60" s="665"/>
      <c r="AF60" s="689"/>
      <c r="AG60" s="689"/>
      <c r="AH60" s="689"/>
      <c r="AI60" s="665"/>
      <c r="AJ60" s="689"/>
      <c r="AK60" s="689"/>
      <c r="AL60" s="689"/>
      <c r="AM60" s="665"/>
      <c r="AN60" s="689"/>
      <c r="AO60" s="689"/>
      <c r="AP60" s="689"/>
      <c r="AQ60" s="668"/>
      <c r="AR60" s="691"/>
      <c r="AS60" s="691"/>
      <c r="AT60" s="714"/>
      <c r="AU60" s="689"/>
      <c r="AV60" s="689"/>
      <c r="AW60" s="689"/>
      <c r="AX60" s="803"/>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4"/>
      <c r="AC61" s="584"/>
      <c r="AD61" s="584"/>
      <c r="AE61" s="665"/>
      <c r="AF61" s="689"/>
      <c r="AG61" s="689"/>
      <c r="AH61" s="689"/>
      <c r="AI61" s="665"/>
      <c r="AJ61" s="689"/>
      <c r="AK61" s="689"/>
      <c r="AL61" s="689"/>
      <c r="AM61" s="665"/>
      <c r="AN61" s="689"/>
      <c r="AO61" s="689"/>
      <c r="AP61" s="689"/>
      <c r="AQ61" s="668"/>
      <c r="AR61" s="691"/>
      <c r="AS61" s="691"/>
      <c r="AT61" s="714"/>
      <c r="AU61" s="689"/>
      <c r="AV61" s="689"/>
      <c r="AW61" s="689"/>
      <c r="AX61" s="803"/>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59</v>
      </c>
      <c r="Z62" s="302"/>
      <c r="AA62" s="460"/>
      <c r="AB62" s="585" t="s">
        <v>53</v>
      </c>
      <c r="AC62" s="585"/>
      <c r="AD62" s="585"/>
      <c r="AE62" s="665"/>
      <c r="AF62" s="689"/>
      <c r="AG62" s="689"/>
      <c r="AH62" s="689"/>
      <c r="AI62" s="665"/>
      <c r="AJ62" s="689"/>
      <c r="AK62" s="689"/>
      <c r="AL62" s="689"/>
      <c r="AM62" s="665"/>
      <c r="AN62" s="689"/>
      <c r="AO62" s="689"/>
      <c r="AP62" s="689"/>
      <c r="AQ62" s="668"/>
      <c r="AR62" s="691"/>
      <c r="AS62" s="691"/>
      <c r="AT62" s="714"/>
      <c r="AU62" s="689"/>
      <c r="AV62" s="689"/>
      <c r="AW62" s="689"/>
      <c r="AX62" s="803"/>
      <c r="AY62" s="2">
        <f t="shared" si="8"/>
        <v>0</v>
      </c>
    </row>
    <row r="63" spans="1:51" s="0" customFormat="1" ht="23.25"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5"/>
      <c r="AY64" s="0">
        <f t="shared" si="8"/>
        <v>0</v>
      </c>
    </row>
    <row r="65" spans="1:51" ht="18.75" customHeight="1">
      <c r="A65" s="16" t="s">
        <v>485</v>
      </c>
      <c r="B65" s="84"/>
      <c r="C65" s="84"/>
      <c r="D65" s="84"/>
      <c r="E65" s="84"/>
      <c r="F65" s="214"/>
      <c r="G65" s="295" t="s">
        <v>218</v>
      </c>
      <c r="H65" s="290"/>
      <c r="I65" s="290"/>
      <c r="J65" s="290"/>
      <c r="K65" s="290"/>
      <c r="L65" s="290"/>
      <c r="M65" s="290"/>
      <c r="N65" s="290"/>
      <c r="O65" s="421"/>
      <c r="P65" s="437" t="s">
        <v>93</v>
      </c>
      <c r="Q65" s="290"/>
      <c r="R65" s="290"/>
      <c r="S65" s="290"/>
      <c r="T65" s="290"/>
      <c r="U65" s="290"/>
      <c r="V65" s="290"/>
      <c r="W65" s="290"/>
      <c r="X65" s="421"/>
      <c r="Y65" s="504"/>
      <c r="Z65" s="395"/>
      <c r="AA65" s="498"/>
      <c r="AB65" s="595" t="s">
        <v>46</v>
      </c>
      <c r="AC65" s="618"/>
      <c r="AD65" s="646"/>
      <c r="AE65" s="897" t="s">
        <v>498</v>
      </c>
      <c r="AF65" s="897"/>
      <c r="AG65" s="897"/>
      <c r="AH65" s="897"/>
      <c r="AI65" s="897" t="s">
        <v>84</v>
      </c>
      <c r="AJ65" s="897"/>
      <c r="AK65" s="897"/>
      <c r="AL65" s="595"/>
      <c r="AM65" s="897" t="s">
        <v>586</v>
      </c>
      <c r="AN65" s="897"/>
      <c r="AO65" s="897"/>
      <c r="AP65" s="595"/>
      <c r="AQ65" s="435" t="s">
        <v>364</v>
      </c>
      <c r="AR65" s="345"/>
      <c r="AS65" s="345"/>
      <c r="AT65" s="413"/>
      <c r="AU65" s="776" t="s">
        <v>254</v>
      </c>
      <c r="AV65" s="776"/>
      <c r="AW65" s="776"/>
      <c r="AX65" s="816"/>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5"/>
      <c r="AF66" s="725"/>
      <c r="AG66" s="725"/>
      <c r="AH66" s="725"/>
      <c r="AI66" s="725"/>
      <c r="AJ66" s="725"/>
      <c r="AK66" s="725"/>
      <c r="AL66" s="579"/>
      <c r="AM66" s="725"/>
      <c r="AN66" s="725"/>
      <c r="AO66" s="725"/>
      <c r="AP66" s="579"/>
      <c r="AQ66" s="754"/>
      <c r="AR66" s="765"/>
      <c r="AS66" s="346" t="s">
        <v>365</v>
      </c>
      <c r="AT66" s="414"/>
      <c r="AU66" s="765"/>
      <c r="AV66" s="765"/>
      <c r="AW66" s="291" t="s">
        <v>308</v>
      </c>
      <c r="AX66" s="802"/>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52</v>
      </c>
      <c r="Z67" s="536"/>
      <c r="AA67" s="554"/>
      <c r="AB67" s="583"/>
      <c r="AC67" s="583"/>
      <c r="AD67" s="583"/>
      <c r="AE67" s="665"/>
      <c r="AF67" s="689"/>
      <c r="AG67" s="689"/>
      <c r="AH67" s="689"/>
      <c r="AI67" s="665"/>
      <c r="AJ67" s="689"/>
      <c r="AK67" s="689"/>
      <c r="AL67" s="689"/>
      <c r="AM67" s="665"/>
      <c r="AN67" s="689"/>
      <c r="AO67" s="689"/>
      <c r="AP67" s="689"/>
      <c r="AQ67" s="668"/>
      <c r="AR67" s="691"/>
      <c r="AS67" s="691"/>
      <c r="AT67" s="714"/>
      <c r="AU67" s="689"/>
      <c r="AV67" s="689"/>
      <c r="AW67" s="689"/>
      <c r="AX67" s="803"/>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102</v>
      </c>
      <c r="Z68" s="302"/>
      <c r="AA68" s="460"/>
      <c r="AB68" s="584"/>
      <c r="AC68" s="584"/>
      <c r="AD68" s="584"/>
      <c r="AE68" s="665"/>
      <c r="AF68" s="689"/>
      <c r="AG68" s="689"/>
      <c r="AH68" s="689"/>
      <c r="AI68" s="665"/>
      <c r="AJ68" s="689"/>
      <c r="AK68" s="689"/>
      <c r="AL68" s="689"/>
      <c r="AM68" s="665"/>
      <c r="AN68" s="689"/>
      <c r="AO68" s="689"/>
      <c r="AP68" s="689"/>
      <c r="AQ68" s="668"/>
      <c r="AR68" s="691"/>
      <c r="AS68" s="691"/>
      <c r="AT68" s="714"/>
      <c r="AU68" s="689"/>
      <c r="AV68" s="689"/>
      <c r="AW68" s="689"/>
      <c r="AX68" s="803"/>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59</v>
      </c>
      <c r="Z69" s="302"/>
      <c r="AA69" s="460"/>
      <c r="AB69" s="581" t="s">
        <v>53</v>
      </c>
      <c r="AC69" s="581"/>
      <c r="AD69" s="581"/>
      <c r="AE69" s="665"/>
      <c r="AF69" s="689"/>
      <c r="AG69" s="689"/>
      <c r="AH69" s="689"/>
      <c r="AI69" s="665"/>
      <c r="AJ69" s="689"/>
      <c r="AK69" s="689"/>
      <c r="AL69" s="689"/>
      <c r="AM69" s="665"/>
      <c r="AN69" s="689"/>
      <c r="AO69" s="689"/>
      <c r="AP69" s="689"/>
      <c r="AQ69" s="668"/>
      <c r="AR69" s="691"/>
      <c r="AS69" s="691"/>
      <c r="AT69" s="714"/>
      <c r="AU69" s="689"/>
      <c r="AV69" s="689"/>
      <c r="AW69" s="689"/>
      <c r="AX69" s="803"/>
      <c r="AY69" s="2">
        <f t="shared" si="9"/>
        <v>0</v>
      </c>
    </row>
    <row r="70" spans="1:51" s="0" customFormat="1" ht="23.25" customHeight="1">
      <c r="A70" s="19" t="s">
        <v>280</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4"/>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92</v>
      </c>
      <c r="B2" s="133"/>
      <c r="C2" s="133"/>
      <c r="D2" s="133"/>
      <c r="E2" s="133"/>
      <c r="F2" s="255"/>
      <c r="G2" s="320" t="s">
        <v>63</v>
      </c>
      <c r="H2" s="361"/>
      <c r="I2" s="361"/>
      <c r="J2" s="361"/>
      <c r="K2" s="361"/>
      <c r="L2" s="361"/>
      <c r="M2" s="361"/>
      <c r="N2" s="361"/>
      <c r="O2" s="361"/>
      <c r="P2" s="361"/>
      <c r="Q2" s="361"/>
      <c r="R2" s="361"/>
      <c r="S2" s="361"/>
      <c r="T2" s="361"/>
      <c r="U2" s="361"/>
      <c r="V2" s="361"/>
      <c r="W2" s="361"/>
      <c r="X2" s="361"/>
      <c r="Y2" s="361"/>
      <c r="Z2" s="361"/>
      <c r="AA2" s="361"/>
      <c r="AB2" s="609"/>
      <c r="AC2" s="320" t="s">
        <v>500</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68</v>
      </c>
      <c r="H3" s="103"/>
      <c r="I3" s="103"/>
      <c r="J3" s="103"/>
      <c r="K3" s="103"/>
      <c r="L3" s="385" t="s">
        <v>71</v>
      </c>
      <c r="M3" s="103"/>
      <c r="N3" s="103"/>
      <c r="O3" s="103"/>
      <c r="P3" s="103"/>
      <c r="Q3" s="103"/>
      <c r="R3" s="103"/>
      <c r="S3" s="103"/>
      <c r="T3" s="103"/>
      <c r="U3" s="103"/>
      <c r="V3" s="103"/>
      <c r="W3" s="103"/>
      <c r="X3" s="248"/>
      <c r="Y3" s="524" t="s">
        <v>77</v>
      </c>
      <c r="Z3" s="548"/>
      <c r="AA3" s="548"/>
      <c r="AB3" s="610"/>
      <c r="AC3" s="163" t="s">
        <v>68</v>
      </c>
      <c r="AD3" s="103"/>
      <c r="AE3" s="103"/>
      <c r="AF3" s="103"/>
      <c r="AG3" s="103"/>
      <c r="AH3" s="385" t="s">
        <v>71</v>
      </c>
      <c r="AI3" s="103"/>
      <c r="AJ3" s="103"/>
      <c r="AK3" s="103"/>
      <c r="AL3" s="103"/>
      <c r="AM3" s="103"/>
      <c r="AN3" s="103"/>
      <c r="AO3" s="103"/>
      <c r="AP3" s="103"/>
      <c r="AQ3" s="103"/>
      <c r="AR3" s="103"/>
      <c r="AS3" s="103"/>
      <c r="AT3" s="248"/>
      <c r="AU3" s="524" t="s">
        <v>77</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1"/>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2"/>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2"/>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2"/>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2"/>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2"/>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2"/>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2"/>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2"/>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2"/>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78</v>
      </c>
      <c r="H14" s="364"/>
      <c r="I14" s="364"/>
      <c r="J14" s="364"/>
      <c r="K14" s="364"/>
      <c r="L14" s="388"/>
      <c r="M14" s="395"/>
      <c r="N14" s="395"/>
      <c r="O14" s="395"/>
      <c r="P14" s="395"/>
      <c r="Q14" s="395"/>
      <c r="R14" s="395"/>
      <c r="S14" s="395"/>
      <c r="T14" s="395"/>
      <c r="U14" s="395"/>
      <c r="V14" s="395"/>
      <c r="W14" s="395"/>
      <c r="X14" s="498"/>
      <c r="Y14" s="527">
        <f>SUM(Y4:AB13)</f>
        <v>0</v>
      </c>
      <c r="Z14" s="551"/>
      <c r="AA14" s="551"/>
      <c r="AB14" s="613"/>
      <c r="AC14" s="323" t="s">
        <v>78</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347</v>
      </c>
      <c r="H15" s="361"/>
      <c r="I15" s="361"/>
      <c r="J15" s="361"/>
      <c r="K15" s="361"/>
      <c r="L15" s="361"/>
      <c r="M15" s="361"/>
      <c r="N15" s="361"/>
      <c r="O15" s="361"/>
      <c r="P15" s="361"/>
      <c r="Q15" s="361"/>
      <c r="R15" s="361"/>
      <c r="S15" s="361"/>
      <c r="T15" s="361"/>
      <c r="U15" s="361"/>
      <c r="V15" s="361"/>
      <c r="W15" s="361"/>
      <c r="X15" s="361"/>
      <c r="Y15" s="361"/>
      <c r="Z15" s="361"/>
      <c r="AA15" s="361"/>
      <c r="AB15" s="609"/>
      <c r="AC15" s="320" t="s">
        <v>410</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68</v>
      </c>
      <c r="H16" s="103"/>
      <c r="I16" s="103"/>
      <c r="J16" s="103"/>
      <c r="K16" s="103"/>
      <c r="L16" s="385" t="s">
        <v>71</v>
      </c>
      <c r="M16" s="103"/>
      <c r="N16" s="103"/>
      <c r="O16" s="103"/>
      <c r="P16" s="103"/>
      <c r="Q16" s="103"/>
      <c r="R16" s="103"/>
      <c r="S16" s="103"/>
      <c r="T16" s="103"/>
      <c r="U16" s="103"/>
      <c r="V16" s="103"/>
      <c r="W16" s="103"/>
      <c r="X16" s="248"/>
      <c r="Y16" s="524" t="s">
        <v>77</v>
      </c>
      <c r="Z16" s="548"/>
      <c r="AA16" s="548"/>
      <c r="AB16" s="610"/>
      <c r="AC16" s="163" t="s">
        <v>68</v>
      </c>
      <c r="AD16" s="103"/>
      <c r="AE16" s="103"/>
      <c r="AF16" s="103"/>
      <c r="AG16" s="103"/>
      <c r="AH16" s="385" t="s">
        <v>71</v>
      </c>
      <c r="AI16" s="103"/>
      <c r="AJ16" s="103"/>
      <c r="AK16" s="103"/>
      <c r="AL16" s="103"/>
      <c r="AM16" s="103"/>
      <c r="AN16" s="103"/>
      <c r="AO16" s="103"/>
      <c r="AP16" s="103"/>
      <c r="AQ16" s="103"/>
      <c r="AR16" s="103"/>
      <c r="AS16" s="103"/>
      <c r="AT16" s="248"/>
      <c r="AU16" s="524" t="s">
        <v>77</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1"/>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2"/>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2"/>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2"/>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2"/>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2"/>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2"/>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2"/>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2"/>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2"/>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78</v>
      </c>
      <c r="H27" s="364"/>
      <c r="I27" s="364"/>
      <c r="J27" s="364"/>
      <c r="K27" s="364"/>
      <c r="L27" s="388"/>
      <c r="M27" s="395"/>
      <c r="N27" s="395"/>
      <c r="O27" s="395"/>
      <c r="P27" s="395"/>
      <c r="Q27" s="395"/>
      <c r="R27" s="395"/>
      <c r="S27" s="395"/>
      <c r="T27" s="395"/>
      <c r="U27" s="395"/>
      <c r="V27" s="395"/>
      <c r="W27" s="395"/>
      <c r="X27" s="498"/>
      <c r="Y27" s="527">
        <f>SUM(Y17:AB26)</f>
        <v>0</v>
      </c>
      <c r="Z27" s="551"/>
      <c r="AA27" s="551"/>
      <c r="AB27" s="613"/>
      <c r="AC27" s="323" t="s">
        <v>78</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409</v>
      </c>
      <c r="H28" s="361"/>
      <c r="I28" s="361"/>
      <c r="J28" s="361"/>
      <c r="K28" s="361"/>
      <c r="L28" s="361"/>
      <c r="M28" s="361"/>
      <c r="N28" s="361"/>
      <c r="O28" s="361"/>
      <c r="P28" s="361"/>
      <c r="Q28" s="361"/>
      <c r="R28" s="361"/>
      <c r="S28" s="361"/>
      <c r="T28" s="361"/>
      <c r="U28" s="361"/>
      <c r="V28" s="361"/>
      <c r="W28" s="361"/>
      <c r="X28" s="361"/>
      <c r="Y28" s="361"/>
      <c r="Z28" s="361"/>
      <c r="AA28" s="361"/>
      <c r="AB28" s="609"/>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68</v>
      </c>
      <c r="H29" s="103"/>
      <c r="I29" s="103"/>
      <c r="J29" s="103"/>
      <c r="K29" s="103"/>
      <c r="L29" s="385" t="s">
        <v>71</v>
      </c>
      <c r="M29" s="103"/>
      <c r="N29" s="103"/>
      <c r="O29" s="103"/>
      <c r="P29" s="103"/>
      <c r="Q29" s="103"/>
      <c r="R29" s="103"/>
      <c r="S29" s="103"/>
      <c r="T29" s="103"/>
      <c r="U29" s="103"/>
      <c r="V29" s="103"/>
      <c r="W29" s="103"/>
      <c r="X29" s="248"/>
      <c r="Y29" s="524" t="s">
        <v>77</v>
      </c>
      <c r="Z29" s="548"/>
      <c r="AA29" s="548"/>
      <c r="AB29" s="610"/>
      <c r="AC29" s="163" t="s">
        <v>68</v>
      </c>
      <c r="AD29" s="103"/>
      <c r="AE29" s="103"/>
      <c r="AF29" s="103"/>
      <c r="AG29" s="103"/>
      <c r="AH29" s="385" t="s">
        <v>71</v>
      </c>
      <c r="AI29" s="103"/>
      <c r="AJ29" s="103"/>
      <c r="AK29" s="103"/>
      <c r="AL29" s="103"/>
      <c r="AM29" s="103"/>
      <c r="AN29" s="103"/>
      <c r="AO29" s="103"/>
      <c r="AP29" s="103"/>
      <c r="AQ29" s="103"/>
      <c r="AR29" s="103"/>
      <c r="AS29" s="103"/>
      <c r="AT29" s="248"/>
      <c r="AU29" s="524" t="s">
        <v>77</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1"/>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2"/>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2"/>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2"/>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2"/>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2"/>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2"/>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2"/>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2"/>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2"/>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78</v>
      </c>
      <c r="H40" s="364"/>
      <c r="I40" s="364"/>
      <c r="J40" s="364"/>
      <c r="K40" s="364"/>
      <c r="L40" s="388"/>
      <c r="M40" s="395"/>
      <c r="N40" s="395"/>
      <c r="O40" s="395"/>
      <c r="P40" s="395"/>
      <c r="Q40" s="395"/>
      <c r="R40" s="395"/>
      <c r="S40" s="395"/>
      <c r="T40" s="395"/>
      <c r="U40" s="395"/>
      <c r="V40" s="395"/>
      <c r="W40" s="395"/>
      <c r="X40" s="498"/>
      <c r="Y40" s="527">
        <f>SUM(Y30:AB39)</f>
        <v>0</v>
      </c>
      <c r="Z40" s="551"/>
      <c r="AA40" s="551"/>
      <c r="AB40" s="613"/>
      <c r="AC40" s="323" t="s">
        <v>78</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405</v>
      </c>
      <c r="H41" s="361"/>
      <c r="I41" s="361"/>
      <c r="J41" s="361"/>
      <c r="K41" s="361"/>
      <c r="L41" s="361"/>
      <c r="M41" s="361"/>
      <c r="N41" s="361"/>
      <c r="O41" s="361"/>
      <c r="P41" s="361"/>
      <c r="Q41" s="361"/>
      <c r="R41" s="361"/>
      <c r="S41" s="361"/>
      <c r="T41" s="361"/>
      <c r="U41" s="361"/>
      <c r="V41" s="361"/>
      <c r="W41" s="361"/>
      <c r="X41" s="361"/>
      <c r="Y41" s="361"/>
      <c r="Z41" s="361"/>
      <c r="AA41" s="361"/>
      <c r="AB41" s="609"/>
      <c r="AC41" s="320" t="s">
        <v>310</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68</v>
      </c>
      <c r="H42" s="103"/>
      <c r="I42" s="103"/>
      <c r="J42" s="103"/>
      <c r="K42" s="103"/>
      <c r="L42" s="385" t="s">
        <v>71</v>
      </c>
      <c r="M42" s="103"/>
      <c r="N42" s="103"/>
      <c r="O42" s="103"/>
      <c r="P42" s="103"/>
      <c r="Q42" s="103"/>
      <c r="R42" s="103"/>
      <c r="S42" s="103"/>
      <c r="T42" s="103"/>
      <c r="U42" s="103"/>
      <c r="V42" s="103"/>
      <c r="W42" s="103"/>
      <c r="X42" s="248"/>
      <c r="Y42" s="524" t="s">
        <v>77</v>
      </c>
      <c r="Z42" s="548"/>
      <c r="AA42" s="548"/>
      <c r="AB42" s="610"/>
      <c r="AC42" s="163" t="s">
        <v>68</v>
      </c>
      <c r="AD42" s="103"/>
      <c r="AE42" s="103"/>
      <c r="AF42" s="103"/>
      <c r="AG42" s="103"/>
      <c r="AH42" s="385" t="s">
        <v>71</v>
      </c>
      <c r="AI42" s="103"/>
      <c r="AJ42" s="103"/>
      <c r="AK42" s="103"/>
      <c r="AL42" s="103"/>
      <c r="AM42" s="103"/>
      <c r="AN42" s="103"/>
      <c r="AO42" s="103"/>
      <c r="AP42" s="103"/>
      <c r="AQ42" s="103"/>
      <c r="AR42" s="103"/>
      <c r="AS42" s="103"/>
      <c r="AT42" s="248"/>
      <c r="AU42" s="524" t="s">
        <v>77</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1"/>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2"/>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2"/>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2"/>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2"/>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2"/>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2"/>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2"/>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2"/>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2"/>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78</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78</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92</v>
      </c>
      <c r="B55" s="133"/>
      <c r="C55" s="133"/>
      <c r="D55" s="133"/>
      <c r="E55" s="133"/>
      <c r="F55" s="255"/>
      <c r="G55" s="320" t="s">
        <v>9</v>
      </c>
      <c r="H55" s="361"/>
      <c r="I55" s="361"/>
      <c r="J55" s="361"/>
      <c r="K55" s="361"/>
      <c r="L55" s="361"/>
      <c r="M55" s="361"/>
      <c r="N55" s="361"/>
      <c r="O55" s="361"/>
      <c r="P55" s="361"/>
      <c r="Q55" s="361"/>
      <c r="R55" s="361"/>
      <c r="S55" s="361"/>
      <c r="T55" s="361"/>
      <c r="U55" s="361"/>
      <c r="V55" s="361"/>
      <c r="W55" s="361"/>
      <c r="X55" s="361"/>
      <c r="Y55" s="361"/>
      <c r="Z55" s="361"/>
      <c r="AA55" s="361"/>
      <c r="AB55" s="609"/>
      <c r="AC55" s="320" t="s">
        <v>413</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68</v>
      </c>
      <c r="H56" s="103"/>
      <c r="I56" s="103"/>
      <c r="J56" s="103"/>
      <c r="K56" s="103"/>
      <c r="L56" s="385" t="s">
        <v>71</v>
      </c>
      <c r="M56" s="103"/>
      <c r="N56" s="103"/>
      <c r="O56" s="103"/>
      <c r="P56" s="103"/>
      <c r="Q56" s="103"/>
      <c r="R56" s="103"/>
      <c r="S56" s="103"/>
      <c r="T56" s="103"/>
      <c r="U56" s="103"/>
      <c r="V56" s="103"/>
      <c r="W56" s="103"/>
      <c r="X56" s="248"/>
      <c r="Y56" s="524" t="s">
        <v>77</v>
      </c>
      <c r="Z56" s="548"/>
      <c r="AA56" s="548"/>
      <c r="AB56" s="610"/>
      <c r="AC56" s="163" t="s">
        <v>68</v>
      </c>
      <c r="AD56" s="103"/>
      <c r="AE56" s="103"/>
      <c r="AF56" s="103"/>
      <c r="AG56" s="103"/>
      <c r="AH56" s="385" t="s">
        <v>71</v>
      </c>
      <c r="AI56" s="103"/>
      <c r="AJ56" s="103"/>
      <c r="AK56" s="103"/>
      <c r="AL56" s="103"/>
      <c r="AM56" s="103"/>
      <c r="AN56" s="103"/>
      <c r="AO56" s="103"/>
      <c r="AP56" s="103"/>
      <c r="AQ56" s="103"/>
      <c r="AR56" s="103"/>
      <c r="AS56" s="103"/>
      <c r="AT56" s="248"/>
      <c r="AU56" s="524" t="s">
        <v>77</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1"/>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2"/>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2"/>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2"/>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2"/>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2"/>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2"/>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2"/>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2"/>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2"/>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78</v>
      </c>
      <c r="H67" s="364"/>
      <c r="I67" s="364"/>
      <c r="J67" s="364"/>
      <c r="K67" s="364"/>
      <c r="L67" s="388"/>
      <c r="M67" s="395"/>
      <c r="N67" s="395"/>
      <c r="O67" s="395"/>
      <c r="P67" s="395"/>
      <c r="Q67" s="395"/>
      <c r="R67" s="395"/>
      <c r="S67" s="395"/>
      <c r="T67" s="395"/>
      <c r="U67" s="395"/>
      <c r="V67" s="395"/>
      <c r="W67" s="395"/>
      <c r="X67" s="498"/>
      <c r="Y67" s="527">
        <f>SUM(Y57:AB66)</f>
        <v>0</v>
      </c>
      <c r="Z67" s="551"/>
      <c r="AA67" s="551"/>
      <c r="AB67" s="613"/>
      <c r="AC67" s="323" t="s">
        <v>78</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148</v>
      </c>
      <c r="H68" s="361"/>
      <c r="I68" s="361"/>
      <c r="J68" s="361"/>
      <c r="K68" s="361"/>
      <c r="L68" s="361"/>
      <c r="M68" s="361"/>
      <c r="N68" s="361"/>
      <c r="O68" s="361"/>
      <c r="P68" s="361"/>
      <c r="Q68" s="361"/>
      <c r="R68" s="361"/>
      <c r="S68" s="361"/>
      <c r="T68" s="361"/>
      <c r="U68" s="361"/>
      <c r="V68" s="361"/>
      <c r="W68" s="361"/>
      <c r="X68" s="361"/>
      <c r="Y68" s="361"/>
      <c r="Z68" s="361"/>
      <c r="AA68" s="361"/>
      <c r="AB68" s="609"/>
      <c r="AC68" s="320" t="s">
        <v>418</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68</v>
      </c>
      <c r="H69" s="103"/>
      <c r="I69" s="103"/>
      <c r="J69" s="103"/>
      <c r="K69" s="103"/>
      <c r="L69" s="385" t="s">
        <v>71</v>
      </c>
      <c r="M69" s="103"/>
      <c r="N69" s="103"/>
      <c r="O69" s="103"/>
      <c r="P69" s="103"/>
      <c r="Q69" s="103"/>
      <c r="R69" s="103"/>
      <c r="S69" s="103"/>
      <c r="T69" s="103"/>
      <c r="U69" s="103"/>
      <c r="V69" s="103"/>
      <c r="W69" s="103"/>
      <c r="X69" s="248"/>
      <c r="Y69" s="524" t="s">
        <v>77</v>
      </c>
      <c r="Z69" s="548"/>
      <c r="AA69" s="548"/>
      <c r="AB69" s="610"/>
      <c r="AC69" s="163" t="s">
        <v>68</v>
      </c>
      <c r="AD69" s="103"/>
      <c r="AE69" s="103"/>
      <c r="AF69" s="103"/>
      <c r="AG69" s="103"/>
      <c r="AH69" s="385" t="s">
        <v>71</v>
      </c>
      <c r="AI69" s="103"/>
      <c r="AJ69" s="103"/>
      <c r="AK69" s="103"/>
      <c r="AL69" s="103"/>
      <c r="AM69" s="103"/>
      <c r="AN69" s="103"/>
      <c r="AO69" s="103"/>
      <c r="AP69" s="103"/>
      <c r="AQ69" s="103"/>
      <c r="AR69" s="103"/>
      <c r="AS69" s="103"/>
      <c r="AT69" s="248"/>
      <c r="AU69" s="524" t="s">
        <v>77</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1"/>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2"/>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2"/>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2"/>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2"/>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2"/>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2"/>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2"/>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2"/>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2"/>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78</v>
      </c>
      <c r="H80" s="364"/>
      <c r="I80" s="364"/>
      <c r="J80" s="364"/>
      <c r="K80" s="364"/>
      <c r="L80" s="388"/>
      <c r="M80" s="395"/>
      <c r="N80" s="395"/>
      <c r="O80" s="395"/>
      <c r="P80" s="395"/>
      <c r="Q80" s="395"/>
      <c r="R80" s="395"/>
      <c r="S80" s="395"/>
      <c r="T80" s="395"/>
      <c r="U80" s="395"/>
      <c r="V80" s="395"/>
      <c r="W80" s="395"/>
      <c r="X80" s="498"/>
      <c r="Y80" s="527">
        <f>SUM(Y70:AB79)</f>
        <v>0</v>
      </c>
      <c r="Z80" s="551"/>
      <c r="AA80" s="551"/>
      <c r="AB80" s="613"/>
      <c r="AC80" s="323" t="s">
        <v>78</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419</v>
      </c>
      <c r="H81" s="361"/>
      <c r="I81" s="361"/>
      <c r="J81" s="361"/>
      <c r="K81" s="361"/>
      <c r="L81" s="361"/>
      <c r="M81" s="361"/>
      <c r="N81" s="361"/>
      <c r="O81" s="361"/>
      <c r="P81" s="361"/>
      <c r="Q81" s="361"/>
      <c r="R81" s="361"/>
      <c r="S81" s="361"/>
      <c r="T81" s="361"/>
      <c r="U81" s="361"/>
      <c r="V81" s="361"/>
      <c r="W81" s="361"/>
      <c r="X81" s="361"/>
      <c r="Y81" s="361"/>
      <c r="Z81" s="361"/>
      <c r="AA81" s="361"/>
      <c r="AB81" s="609"/>
      <c r="AC81" s="320" t="s">
        <v>422</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68</v>
      </c>
      <c r="H82" s="103"/>
      <c r="I82" s="103"/>
      <c r="J82" s="103"/>
      <c r="K82" s="103"/>
      <c r="L82" s="385" t="s">
        <v>71</v>
      </c>
      <c r="M82" s="103"/>
      <c r="N82" s="103"/>
      <c r="O82" s="103"/>
      <c r="P82" s="103"/>
      <c r="Q82" s="103"/>
      <c r="R82" s="103"/>
      <c r="S82" s="103"/>
      <c r="T82" s="103"/>
      <c r="U82" s="103"/>
      <c r="V82" s="103"/>
      <c r="W82" s="103"/>
      <c r="X82" s="248"/>
      <c r="Y82" s="524" t="s">
        <v>77</v>
      </c>
      <c r="Z82" s="548"/>
      <c r="AA82" s="548"/>
      <c r="AB82" s="610"/>
      <c r="AC82" s="163" t="s">
        <v>68</v>
      </c>
      <c r="AD82" s="103"/>
      <c r="AE82" s="103"/>
      <c r="AF82" s="103"/>
      <c r="AG82" s="103"/>
      <c r="AH82" s="385" t="s">
        <v>71</v>
      </c>
      <c r="AI82" s="103"/>
      <c r="AJ82" s="103"/>
      <c r="AK82" s="103"/>
      <c r="AL82" s="103"/>
      <c r="AM82" s="103"/>
      <c r="AN82" s="103"/>
      <c r="AO82" s="103"/>
      <c r="AP82" s="103"/>
      <c r="AQ82" s="103"/>
      <c r="AR82" s="103"/>
      <c r="AS82" s="103"/>
      <c r="AT82" s="248"/>
      <c r="AU82" s="524" t="s">
        <v>77</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1"/>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2"/>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2"/>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2"/>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2"/>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2"/>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2"/>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2"/>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2"/>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2"/>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78</v>
      </c>
      <c r="H93" s="364"/>
      <c r="I93" s="364"/>
      <c r="J93" s="364"/>
      <c r="K93" s="364"/>
      <c r="L93" s="388"/>
      <c r="M93" s="395"/>
      <c r="N93" s="395"/>
      <c r="O93" s="395"/>
      <c r="P93" s="395"/>
      <c r="Q93" s="395"/>
      <c r="R93" s="395"/>
      <c r="S93" s="395"/>
      <c r="T93" s="395"/>
      <c r="U93" s="395"/>
      <c r="V93" s="395"/>
      <c r="W93" s="395"/>
      <c r="X93" s="498"/>
      <c r="Y93" s="527">
        <f>SUM(Y83:AB92)</f>
        <v>0</v>
      </c>
      <c r="Z93" s="551"/>
      <c r="AA93" s="551"/>
      <c r="AB93" s="613"/>
      <c r="AC93" s="323" t="s">
        <v>78</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424</v>
      </c>
      <c r="H94" s="361"/>
      <c r="I94" s="361"/>
      <c r="J94" s="361"/>
      <c r="K94" s="361"/>
      <c r="L94" s="361"/>
      <c r="M94" s="361"/>
      <c r="N94" s="361"/>
      <c r="O94" s="361"/>
      <c r="P94" s="361"/>
      <c r="Q94" s="361"/>
      <c r="R94" s="361"/>
      <c r="S94" s="361"/>
      <c r="T94" s="361"/>
      <c r="U94" s="361"/>
      <c r="V94" s="361"/>
      <c r="W94" s="361"/>
      <c r="X94" s="361"/>
      <c r="Y94" s="361"/>
      <c r="Z94" s="361"/>
      <c r="AA94" s="361"/>
      <c r="AB94" s="609"/>
      <c r="AC94" s="320" t="s">
        <v>313</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68</v>
      </c>
      <c r="H95" s="103"/>
      <c r="I95" s="103"/>
      <c r="J95" s="103"/>
      <c r="K95" s="103"/>
      <c r="L95" s="385" t="s">
        <v>71</v>
      </c>
      <c r="M95" s="103"/>
      <c r="N95" s="103"/>
      <c r="O95" s="103"/>
      <c r="P95" s="103"/>
      <c r="Q95" s="103"/>
      <c r="R95" s="103"/>
      <c r="S95" s="103"/>
      <c r="T95" s="103"/>
      <c r="U95" s="103"/>
      <c r="V95" s="103"/>
      <c r="W95" s="103"/>
      <c r="X95" s="248"/>
      <c r="Y95" s="524" t="s">
        <v>77</v>
      </c>
      <c r="Z95" s="548"/>
      <c r="AA95" s="548"/>
      <c r="AB95" s="610"/>
      <c r="AC95" s="163" t="s">
        <v>68</v>
      </c>
      <c r="AD95" s="103"/>
      <c r="AE95" s="103"/>
      <c r="AF95" s="103"/>
      <c r="AG95" s="103"/>
      <c r="AH95" s="385" t="s">
        <v>71</v>
      </c>
      <c r="AI95" s="103"/>
      <c r="AJ95" s="103"/>
      <c r="AK95" s="103"/>
      <c r="AL95" s="103"/>
      <c r="AM95" s="103"/>
      <c r="AN95" s="103"/>
      <c r="AO95" s="103"/>
      <c r="AP95" s="103"/>
      <c r="AQ95" s="103"/>
      <c r="AR95" s="103"/>
      <c r="AS95" s="103"/>
      <c r="AT95" s="248"/>
      <c r="AU95" s="524" t="s">
        <v>77</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1"/>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2"/>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2"/>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2"/>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2"/>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2"/>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2"/>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2"/>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2"/>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2"/>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78</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78</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92</v>
      </c>
      <c r="B108" s="133"/>
      <c r="C108" s="133"/>
      <c r="D108" s="133"/>
      <c r="E108" s="133"/>
      <c r="F108" s="255"/>
      <c r="G108" s="320" t="s">
        <v>311</v>
      </c>
      <c r="H108" s="361"/>
      <c r="I108" s="361"/>
      <c r="J108" s="361"/>
      <c r="K108" s="361"/>
      <c r="L108" s="361"/>
      <c r="M108" s="361"/>
      <c r="N108" s="361"/>
      <c r="O108" s="361"/>
      <c r="P108" s="361"/>
      <c r="Q108" s="361"/>
      <c r="R108" s="361"/>
      <c r="S108" s="361"/>
      <c r="T108" s="361"/>
      <c r="U108" s="361"/>
      <c r="V108" s="361"/>
      <c r="W108" s="361"/>
      <c r="X108" s="361"/>
      <c r="Y108" s="361"/>
      <c r="Z108" s="361"/>
      <c r="AA108" s="361"/>
      <c r="AB108" s="609"/>
      <c r="AC108" s="320" t="s">
        <v>425</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68</v>
      </c>
      <c r="H109" s="103"/>
      <c r="I109" s="103"/>
      <c r="J109" s="103"/>
      <c r="K109" s="103"/>
      <c r="L109" s="385" t="s">
        <v>71</v>
      </c>
      <c r="M109" s="103"/>
      <c r="N109" s="103"/>
      <c r="O109" s="103"/>
      <c r="P109" s="103"/>
      <c r="Q109" s="103"/>
      <c r="R109" s="103"/>
      <c r="S109" s="103"/>
      <c r="T109" s="103"/>
      <c r="U109" s="103"/>
      <c r="V109" s="103"/>
      <c r="W109" s="103"/>
      <c r="X109" s="248"/>
      <c r="Y109" s="524" t="s">
        <v>77</v>
      </c>
      <c r="Z109" s="548"/>
      <c r="AA109" s="548"/>
      <c r="AB109" s="610"/>
      <c r="AC109" s="163" t="s">
        <v>68</v>
      </c>
      <c r="AD109" s="103"/>
      <c r="AE109" s="103"/>
      <c r="AF109" s="103"/>
      <c r="AG109" s="103"/>
      <c r="AH109" s="385" t="s">
        <v>71</v>
      </c>
      <c r="AI109" s="103"/>
      <c r="AJ109" s="103"/>
      <c r="AK109" s="103"/>
      <c r="AL109" s="103"/>
      <c r="AM109" s="103"/>
      <c r="AN109" s="103"/>
      <c r="AO109" s="103"/>
      <c r="AP109" s="103"/>
      <c r="AQ109" s="103"/>
      <c r="AR109" s="103"/>
      <c r="AS109" s="103"/>
      <c r="AT109" s="248"/>
      <c r="AU109" s="524" t="s">
        <v>77</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1"/>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2"/>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2"/>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2"/>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2"/>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2"/>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2"/>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2"/>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2"/>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2"/>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78</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3"/>
      <c r="AC120" s="323" t="s">
        <v>78</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429</v>
      </c>
      <c r="H121" s="361"/>
      <c r="I121" s="361"/>
      <c r="J121" s="361"/>
      <c r="K121" s="361"/>
      <c r="L121" s="361"/>
      <c r="M121" s="361"/>
      <c r="N121" s="361"/>
      <c r="O121" s="361"/>
      <c r="P121" s="361"/>
      <c r="Q121" s="361"/>
      <c r="R121" s="361"/>
      <c r="S121" s="361"/>
      <c r="T121" s="361"/>
      <c r="U121" s="361"/>
      <c r="V121" s="361"/>
      <c r="W121" s="361"/>
      <c r="X121" s="361"/>
      <c r="Y121" s="361"/>
      <c r="Z121" s="361"/>
      <c r="AA121" s="361"/>
      <c r="AB121" s="609"/>
      <c r="AC121" s="320" t="s">
        <v>366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68</v>
      </c>
      <c r="H122" s="103"/>
      <c r="I122" s="103"/>
      <c r="J122" s="103"/>
      <c r="K122" s="103"/>
      <c r="L122" s="385" t="s">
        <v>71</v>
      </c>
      <c r="M122" s="103"/>
      <c r="N122" s="103"/>
      <c r="O122" s="103"/>
      <c r="P122" s="103"/>
      <c r="Q122" s="103"/>
      <c r="R122" s="103"/>
      <c r="S122" s="103"/>
      <c r="T122" s="103"/>
      <c r="U122" s="103"/>
      <c r="V122" s="103"/>
      <c r="W122" s="103"/>
      <c r="X122" s="248"/>
      <c r="Y122" s="524" t="s">
        <v>77</v>
      </c>
      <c r="Z122" s="548"/>
      <c r="AA122" s="548"/>
      <c r="AB122" s="610"/>
      <c r="AC122" s="163" t="s">
        <v>68</v>
      </c>
      <c r="AD122" s="103"/>
      <c r="AE122" s="103"/>
      <c r="AF122" s="103"/>
      <c r="AG122" s="103"/>
      <c r="AH122" s="385" t="s">
        <v>71</v>
      </c>
      <c r="AI122" s="103"/>
      <c r="AJ122" s="103"/>
      <c r="AK122" s="103"/>
      <c r="AL122" s="103"/>
      <c r="AM122" s="103"/>
      <c r="AN122" s="103"/>
      <c r="AO122" s="103"/>
      <c r="AP122" s="103"/>
      <c r="AQ122" s="103"/>
      <c r="AR122" s="103"/>
      <c r="AS122" s="103"/>
      <c r="AT122" s="248"/>
      <c r="AU122" s="524" t="s">
        <v>77</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1"/>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2"/>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2"/>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2"/>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2"/>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2"/>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2"/>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2"/>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2"/>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2"/>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78</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3"/>
      <c r="AC133" s="323" t="s">
        <v>78</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252</v>
      </c>
      <c r="H134" s="361"/>
      <c r="I134" s="361"/>
      <c r="J134" s="361"/>
      <c r="K134" s="361"/>
      <c r="L134" s="361"/>
      <c r="M134" s="361"/>
      <c r="N134" s="361"/>
      <c r="O134" s="361"/>
      <c r="P134" s="361"/>
      <c r="Q134" s="361"/>
      <c r="R134" s="361"/>
      <c r="S134" s="361"/>
      <c r="T134" s="361"/>
      <c r="U134" s="361"/>
      <c r="V134" s="361"/>
      <c r="W134" s="361"/>
      <c r="X134" s="361"/>
      <c r="Y134" s="361"/>
      <c r="Z134" s="361"/>
      <c r="AA134" s="361"/>
      <c r="AB134" s="609"/>
      <c r="AC134" s="320" t="s">
        <v>13</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68</v>
      </c>
      <c r="H135" s="103"/>
      <c r="I135" s="103"/>
      <c r="J135" s="103"/>
      <c r="K135" s="103"/>
      <c r="L135" s="385" t="s">
        <v>71</v>
      </c>
      <c r="M135" s="103"/>
      <c r="N135" s="103"/>
      <c r="O135" s="103"/>
      <c r="P135" s="103"/>
      <c r="Q135" s="103"/>
      <c r="R135" s="103"/>
      <c r="S135" s="103"/>
      <c r="T135" s="103"/>
      <c r="U135" s="103"/>
      <c r="V135" s="103"/>
      <c r="W135" s="103"/>
      <c r="X135" s="248"/>
      <c r="Y135" s="524" t="s">
        <v>77</v>
      </c>
      <c r="Z135" s="548"/>
      <c r="AA135" s="548"/>
      <c r="AB135" s="610"/>
      <c r="AC135" s="163" t="s">
        <v>68</v>
      </c>
      <c r="AD135" s="103"/>
      <c r="AE135" s="103"/>
      <c r="AF135" s="103"/>
      <c r="AG135" s="103"/>
      <c r="AH135" s="385" t="s">
        <v>71</v>
      </c>
      <c r="AI135" s="103"/>
      <c r="AJ135" s="103"/>
      <c r="AK135" s="103"/>
      <c r="AL135" s="103"/>
      <c r="AM135" s="103"/>
      <c r="AN135" s="103"/>
      <c r="AO135" s="103"/>
      <c r="AP135" s="103"/>
      <c r="AQ135" s="103"/>
      <c r="AR135" s="103"/>
      <c r="AS135" s="103"/>
      <c r="AT135" s="248"/>
      <c r="AU135" s="524" t="s">
        <v>77</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1"/>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2"/>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2"/>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2"/>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2"/>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2"/>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2"/>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2"/>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2"/>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2"/>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78</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3"/>
      <c r="AC146" s="323" t="s">
        <v>78</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430</v>
      </c>
      <c r="H147" s="361"/>
      <c r="I147" s="361"/>
      <c r="J147" s="361"/>
      <c r="K147" s="361"/>
      <c r="L147" s="361"/>
      <c r="M147" s="361"/>
      <c r="N147" s="361"/>
      <c r="O147" s="361"/>
      <c r="P147" s="361"/>
      <c r="Q147" s="361"/>
      <c r="R147" s="361"/>
      <c r="S147" s="361"/>
      <c r="T147" s="361"/>
      <c r="U147" s="361"/>
      <c r="V147" s="361"/>
      <c r="W147" s="361"/>
      <c r="X147" s="361"/>
      <c r="Y147" s="361"/>
      <c r="Z147" s="361"/>
      <c r="AA147" s="361"/>
      <c r="AB147" s="609"/>
      <c r="AC147" s="320" t="s">
        <v>314</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68</v>
      </c>
      <c r="H148" s="103"/>
      <c r="I148" s="103"/>
      <c r="J148" s="103"/>
      <c r="K148" s="103"/>
      <c r="L148" s="385" t="s">
        <v>71</v>
      </c>
      <c r="M148" s="103"/>
      <c r="N148" s="103"/>
      <c r="O148" s="103"/>
      <c r="P148" s="103"/>
      <c r="Q148" s="103"/>
      <c r="R148" s="103"/>
      <c r="S148" s="103"/>
      <c r="T148" s="103"/>
      <c r="U148" s="103"/>
      <c r="V148" s="103"/>
      <c r="W148" s="103"/>
      <c r="X148" s="248"/>
      <c r="Y148" s="524" t="s">
        <v>77</v>
      </c>
      <c r="Z148" s="548"/>
      <c r="AA148" s="548"/>
      <c r="AB148" s="610"/>
      <c r="AC148" s="163" t="s">
        <v>68</v>
      </c>
      <c r="AD148" s="103"/>
      <c r="AE148" s="103"/>
      <c r="AF148" s="103"/>
      <c r="AG148" s="103"/>
      <c r="AH148" s="385" t="s">
        <v>71</v>
      </c>
      <c r="AI148" s="103"/>
      <c r="AJ148" s="103"/>
      <c r="AK148" s="103"/>
      <c r="AL148" s="103"/>
      <c r="AM148" s="103"/>
      <c r="AN148" s="103"/>
      <c r="AO148" s="103"/>
      <c r="AP148" s="103"/>
      <c r="AQ148" s="103"/>
      <c r="AR148" s="103"/>
      <c r="AS148" s="103"/>
      <c r="AT148" s="248"/>
      <c r="AU148" s="524" t="s">
        <v>77</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1"/>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2"/>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2"/>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2"/>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2"/>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2"/>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2"/>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2"/>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2"/>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2"/>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78</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78</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92</v>
      </c>
      <c r="B161" s="133"/>
      <c r="C161" s="133"/>
      <c r="D161" s="133"/>
      <c r="E161" s="133"/>
      <c r="F161" s="255"/>
      <c r="G161" s="320" t="s">
        <v>315</v>
      </c>
      <c r="H161" s="361"/>
      <c r="I161" s="361"/>
      <c r="J161" s="361"/>
      <c r="K161" s="361"/>
      <c r="L161" s="361"/>
      <c r="M161" s="361"/>
      <c r="N161" s="361"/>
      <c r="O161" s="361"/>
      <c r="P161" s="361"/>
      <c r="Q161" s="361"/>
      <c r="R161" s="361"/>
      <c r="S161" s="361"/>
      <c r="T161" s="361"/>
      <c r="U161" s="361"/>
      <c r="V161" s="361"/>
      <c r="W161" s="361"/>
      <c r="X161" s="361"/>
      <c r="Y161" s="361"/>
      <c r="Z161" s="361"/>
      <c r="AA161" s="361"/>
      <c r="AB161" s="609"/>
      <c r="AC161" s="320" t="s">
        <v>433</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68</v>
      </c>
      <c r="H162" s="103"/>
      <c r="I162" s="103"/>
      <c r="J162" s="103"/>
      <c r="K162" s="103"/>
      <c r="L162" s="385" t="s">
        <v>71</v>
      </c>
      <c r="M162" s="103"/>
      <c r="N162" s="103"/>
      <c r="O162" s="103"/>
      <c r="P162" s="103"/>
      <c r="Q162" s="103"/>
      <c r="R162" s="103"/>
      <c r="S162" s="103"/>
      <c r="T162" s="103"/>
      <c r="U162" s="103"/>
      <c r="V162" s="103"/>
      <c r="W162" s="103"/>
      <c r="X162" s="248"/>
      <c r="Y162" s="524" t="s">
        <v>77</v>
      </c>
      <c r="Z162" s="548"/>
      <c r="AA162" s="548"/>
      <c r="AB162" s="610"/>
      <c r="AC162" s="163" t="s">
        <v>68</v>
      </c>
      <c r="AD162" s="103"/>
      <c r="AE162" s="103"/>
      <c r="AF162" s="103"/>
      <c r="AG162" s="103"/>
      <c r="AH162" s="385" t="s">
        <v>71</v>
      </c>
      <c r="AI162" s="103"/>
      <c r="AJ162" s="103"/>
      <c r="AK162" s="103"/>
      <c r="AL162" s="103"/>
      <c r="AM162" s="103"/>
      <c r="AN162" s="103"/>
      <c r="AO162" s="103"/>
      <c r="AP162" s="103"/>
      <c r="AQ162" s="103"/>
      <c r="AR162" s="103"/>
      <c r="AS162" s="103"/>
      <c r="AT162" s="248"/>
      <c r="AU162" s="524" t="s">
        <v>77</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1"/>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2"/>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2"/>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2"/>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2"/>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2"/>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2"/>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2"/>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2"/>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2"/>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78</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3"/>
      <c r="AC173" s="323" t="s">
        <v>78</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434</v>
      </c>
      <c r="H174" s="361"/>
      <c r="I174" s="361"/>
      <c r="J174" s="361"/>
      <c r="K174" s="361"/>
      <c r="L174" s="361"/>
      <c r="M174" s="361"/>
      <c r="N174" s="361"/>
      <c r="O174" s="361"/>
      <c r="P174" s="361"/>
      <c r="Q174" s="361"/>
      <c r="R174" s="361"/>
      <c r="S174" s="361"/>
      <c r="T174" s="361"/>
      <c r="U174" s="361"/>
      <c r="V174" s="361"/>
      <c r="W174" s="361"/>
      <c r="X174" s="361"/>
      <c r="Y174" s="361"/>
      <c r="Z174" s="361"/>
      <c r="AA174" s="361"/>
      <c r="AB174" s="609"/>
      <c r="AC174" s="320" t="s">
        <v>114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68</v>
      </c>
      <c r="H175" s="103"/>
      <c r="I175" s="103"/>
      <c r="J175" s="103"/>
      <c r="K175" s="103"/>
      <c r="L175" s="385" t="s">
        <v>71</v>
      </c>
      <c r="M175" s="103"/>
      <c r="N175" s="103"/>
      <c r="O175" s="103"/>
      <c r="P175" s="103"/>
      <c r="Q175" s="103"/>
      <c r="R175" s="103"/>
      <c r="S175" s="103"/>
      <c r="T175" s="103"/>
      <c r="U175" s="103"/>
      <c r="V175" s="103"/>
      <c r="W175" s="103"/>
      <c r="X175" s="248"/>
      <c r="Y175" s="524" t="s">
        <v>77</v>
      </c>
      <c r="Z175" s="548"/>
      <c r="AA175" s="548"/>
      <c r="AB175" s="610"/>
      <c r="AC175" s="163" t="s">
        <v>68</v>
      </c>
      <c r="AD175" s="103"/>
      <c r="AE175" s="103"/>
      <c r="AF175" s="103"/>
      <c r="AG175" s="103"/>
      <c r="AH175" s="385" t="s">
        <v>71</v>
      </c>
      <c r="AI175" s="103"/>
      <c r="AJ175" s="103"/>
      <c r="AK175" s="103"/>
      <c r="AL175" s="103"/>
      <c r="AM175" s="103"/>
      <c r="AN175" s="103"/>
      <c r="AO175" s="103"/>
      <c r="AP175" s="103"/>
      <c r="AQ175" s="103"/>
      <c r="AR175" s="103"/>
      <c r="AS175" s="103"/>
      <c r="AT175" s="248"/>
      <c r="AU175" s="524" t="s">
        <v>77</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1"/>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2"/>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2"/>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2"/>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2"/>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2"/>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2"/>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2"/>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2"/>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2"/>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78</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3"/>
      <c r="AC186" s="323" t="s">
        <v>78</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272</v>
      </c>
      <c r="H187" s="361"/>
      <c r="I187" s="361"/>
      <c r="J187" s="361"/>
      <c r="K187" s="361"/>
      <c r="L187" s="361"/>
      <c r="M187" s="361"/>
      <c r="N187" s="361"/>
      <c r="O187" s="361"/>
      <c r="P187" s="361"/>
      <c r="Q187" s="361"/>
      <c r="R187" s="361"/>
      <c r="S187" s="361"/>
      <c r="T187" s="361"/>
      <c r="U187" s="361"/>
      <c r="V187" s="361"/>
      <c r="W187" s="361"/>
      <c r="X187" s="361"/>
      <c r="Y187" s="361"/>
      <c r="Z187" s="361"/>
      <c r="AA187" s="361"/>
      <c r="AB187" s="609"/>
      <c r="AC187" s="320" t="s">
        <v>435</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68</v>
      </c>
      <c r="H188" s="103"/>
      <c r="I188" s="103"/>
      <c r="J188" s="103"/>
      <c r="K188" s="103"/>
      <c r="L188" s="385" t="s">
        <v>71</v>
      </c>
      <c r="M188" s="103"/>
      <c r="N188" s="103"/>
      <c r="O188" s="103"/>
      <c r="P188" s="103"/>
      <c r="Q188" s="103"/>
      <c r="R188" s="103"/>
      <c r="S188" s="103"/>
      <c r="T188" s="103"/>
      <c r="U188" s="103"/>
      <c r="V188" s="103"/>
      <c r="W188" s="103"/>
      <c r="X188" s="248"/>
      <c r="Y188" s="524" t="s">
        <v>77</v>
      </c>
      <c r="Z188" s="548"/>
      <c r="AA188" s="548"/>
      <c r="AB188" s="610"/>
      <c r="AC188" s="163" t="s">
        <v>68</v>
      </c>
      <c r="AD188" s="103"/>
      <c r="AE188" s="103"/>
      <c r="AF188" s="103"/>
      <c r="AG188" s="103"/>
      <c r="AH188" s="385" t="s">
        <v>71</v>
      </c>
      <c r="AI188" s="103"/>
      <c r="AJ188" s="103"/>
      <c r="AK188" s="103"/>
      <c r="AL188" s="103"/>
      <c r="AM188" s="103"/>
      <c r="AN188" s="103"/>
      <c r="AO188" s="103"/>
      <c r="AP188" s="103"/>
      <c r="AQ188" s="103"/>
      <c r="AR188" s="103"/>
      <c r="AS188" s="103"/>
      <c r="AT188" s="248"/>
      <c r="AU188" s="524" t="s">
        <v>77</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1"/>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2"/>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2"/>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2"/>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2"/>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2"/>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2"/>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2"/>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2"/>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2"/>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78</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3"/>
      <c r="AC199" s="323" t="s">
        <v>78</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328</v>
      </c>
      <c r="H200" s="361"/>
      <c r="I200" s="361"/>
      <c r="J200" s="361"/>
      <c r="K200" s="361"/>
      <c r="L200" s="361"/>
      <c r="M200" s="361"/>
      <c r="N200" s="361"/>
      <c r="O200" s="361"/>
      <c r="P200" s="361"/>
      <c r="Q200" s="361"/>
      <c r="R200" s="361"/>
      <c r="S200" s="361"/>
      <c r="T200" s="361"/>
      <c r="U200" s="361"/>
      <c r="V200" s="361"/>
      <c r="W200" s="361"/>
      <c r="X200" s="361"/>
      <c r="Y200" s="361"/>
      <c r="Z200" s="361"/>
      <c r="AA200" s="361"/>
      <c r="AB200" s="609"/>
      <c r="AC200" s="320" t="s">
        <v>317</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68</v>
      </c>
      <c r="H201" s="103"/>
      <c r="I201" s="103"/>
      <c r="J201" s="103"/>
      <c r="K201" s="103"/>
      <c r="L201" s="385" t="s">
        <v>71</v>
      </c>
      <c r="M201" s="103"/>
      <c r="N201" s="103"/>
      <c r="O201" s="103"/>
      <c r="P201" s="103"/>
      <c r="Q201" s="103"/>
      <c r="R201" s="103"/>
      <c r="S201" s="103"/>
      <c r="T201" s="103"/>
      <c r="U201" s="103"/>
      <c r="V201" s="103"/>
      <c r="W201" s="103"/>
      <c r="X201" s="248"/>
      <c r="Y201" s="524" t="s">
        <v>77</v>
      </c>
      <c r="Z201" s="548"/>
      <c r="AA201" s="548"/>
      <c r="AB201" s="610"/>
      <c r="AC201" s="163" t="s">
        <v>68</v>
      </c>
      <c r="AD201" s="103"/>
      <c r="AE201" s="103"/>
      <c r="AF201" s="103"/>
      <c r="AG201" s="103"/>
      <c r="AH201" s="385" t="s">
        <v>71</v>
      </c>
      <c r="AI201" s="103"/>
      <c r="AJ201" s="103"/>
      <c r="AK201" s="103"/>
      <c r="AL201" s="103"/>
      <c r="AM201" s="103"/>
      <c r="AN201" s="103"/>
      <c r="AO201" s="103"/>
      <c r="AP201" s="103"/>
      <c r="AQ201" s="103"/>
      <c r="AR201" s="103"/>
      <c r="AS201" s="103"/>
      <c r="AT201" s="248"/>
      <c r="AU201" s="524" t="s">
        <v>77</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1"/>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2"/>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2"/>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2"/>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2"/>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2"/>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2"/>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2"/>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2"/>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2"/>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78</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78</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92</v>
      </c>
      <c r="B214" s="902"/>
      <c r="C214" s="902"/>
      <c r="D214" s="902"/>
      <c r="E214" s="902"/>
      <c r="F214" s="904"/>
      <c r="G214" s="320" t="s">
        <v>319</v>
      </c>
      <c r="H214" s="361"/>
      <c r="I214" s="361"/>
      <c r="J214" s="361"/>
      <c r="K214" s="361"/>
      <c r="L214" s="361"/>
      <c r="M214" s="361"/>
      <c r="N214" s="361"/>
      <c r="O214" s="361"/>
      <c r="P214" s="361"/>
      <c r="Q214" s="361"/>
      <c r="R214" s="361"/>
      <c r="S214" s="361"/>
      <c r="T214" s="361"/>
      <c r="U214" s="361"/>
      <c r="V214" s="361"/>
      <c r="W214" s="361"/>
      <c r="X214" s="361"/>
      <c r="Y214" s="361"/>
      <c r="Z214" s="361"/>
      <c r="AA214" s="361"/>
      <c r="AB214" s="609"/>
      <c r="AC214" s="320" t="s">
        <v>106</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68</v>
      </c>
      <c r="H215" s="103"/>
      <c r="I215" s="103"/>
      <c r="J215" s="103"/>
      <c r="K215" s="103"/>
      <c r="L215" s="385" t="s">
        <v>71</v>
      </c>
      <c r="M215" s="103"/>
      <c r="N215" s="103"/>
      <c r="O215" s="103"/>
      <c r="P215" s="103"/>
      <c r="Q215" s="103"/>
      <c r="R215" s="103"/>
      <c r="S215" s="103"/>
      <c r="T215" s="103"/>
      <c r="U215" s="103"/>
      <c r="V215" s="103"/>
      <c r="W215" s="103"/>
      <c r="X215" s="248"/>
      <c r="Y215" s="524" t="s">
        <v>77</v>
      </c>
      <c r="Z215" s="548"/>
      <c r="AA215" s="548"/>
      <c r="AB215" s="610"/>
      <c r="AC215" s="163" t="s">
        <v>68</v>
      </c>
      <c r="AD215" s="103"/>
      <c r="AE215" s="103"/>
      <c r="AF215" s="103"/>
      <c r="AG215" s="103"/>
      <c r="AH215" s="385" t="s">
        <v>71</v>
      </c>
      <c r="AI215" s="103"/>
      <c r="AJ215" s="103"/>
      <c r="AK215" s="103"/>
      <c r="AL215" s="103"/>
      <c r="AM215" s="103"/>
      <c r="AN215" s="103"/>
      <c r="AO215" s="103"/>
      <c r="AP215" s="103"/>
      <c r="AQ215" s="103"/>
      <c r="AR215" s="103"/>
      <c r="AS215" s="103"/>
      <c r="AT215" s="248"/>
      <c r="AU215" s="524" t="s">
        <v>77</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1"/>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2"/>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2"/>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2"/>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2"/>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2"/>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2"/>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2"/>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2"/>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2"/>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78</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3"/>
      <c r="AC226" s="323" t="s">
        <v>78</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437</v>
      </c>
      <c r="H227" s="361"/>
      <c r="I227" s="361"/>
      <c r="J227" s="361"/>
      <c r="K227" s="361"/>
      <c r="L227" s="361"/>
      <c r="M227" s="361"/>
      <c r="N227" s="361"/>
      <c r="O227" s="361"/>
      <c r="P227" s="361"/>
      <c r="Q227" s="361"/>
      <c r="R227" s="361"/>
      <c r="S227" s="361"/>
      <c r="T227" s="361"/>
      <c r="U227" s="361"/>
      <c r="V227" s="361"/>
      <c r="W227" s="361"/>
      <c r="X227" s="361"/>
      <c r="Y227" s="361"/>
      <c r="Z227" s="361"/>
      <c r="AA227" s="361"/>
      <c r="AB227" s="609"/>
      <c r="AC227" s="320" t="s">
        <v>333</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68</v>
      </c>
      <c r="H228" s="103"/>
      <c r="I228" s="103"/>
      <c r="J228" s="103"/>
      <c r="K228" s="103"/>
      <c r="L228" s="385" t="s">
        <v>71</v>
      </c>
      <c r="M228" s="103"/>
      <c r="N228" s="103"/>
      <c r="O228" s="103"/>
      <c r="P228" s="103"/>
      <c r="Q228" s="103"/>
      <c r="R228" s="103"/>
      <c r="S228" s="103"/>
      <c r="T228" s="103"/>
      <c r="U228" s="103"/>
      <c r="V228" s="103"/>
      <c r="W228" s="103"/>
      <c r="X228" s="248"/>
      <c r="Y228" s="524" t="s">
        <v>77</v>
      </c>
      <c r="Z228" s="548"/>
      <c r="AA228" s="548"/>
      <c r="AB228" s="610"/>
      <c r="AC228" s="163" t="s">
        <v>68</v>
      </c>
      <c r="AD228" s="103"/>
      <c r="AE228" s="103"/>
      <c r="AF228" s="103"/>
      <c r="AG228" s="103"/>
      <c r="AH228" s="385" t="s">
        <v>71</v>
      </c>
      <c r="AI228" s="103"/>
      <c r="AJ228" s="103"/>
      <c r="AK228" s="103"/>
      <c r="AL228" s="103"/>
      <c r="AM228" s="103"/>
      <c r="AN228" s="103"/>
      <c r="AO228" s="103"/>
      <c r="AP228" s="103"/>
      <c r="AQ228" s="103"/>
      <c r="AR228" s="103"/>
      <c r="AS228" s="103"/>
      <c r="AT228" s="248"/>
      <c r="AU228" s="524" t="s">
        <v>77</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1"/>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2"/>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2"/>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2"/>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2"/>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2"/>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2"/>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2"/>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2"/>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2"/>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78</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3"/>
      <c r="AC239" s="323" t="s">
        <v>78</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439</v>
      </c>
      <c r="H240" s="361"/>
      <c r="I240" s="361"/>
      <c r="J240" s="361"/>
      <c r="K240" s="361"/>
      <c r="L240" s="361"/>
      <c r="M240" s="361"/>
      <c r="N240" s="361"/>
      <c r="O240" s="361"/>
      <c r="P240" s="361"/>
      <c r="Q240" s="361"/>
      <c r="R240" s="361"/>
      <c r="S240" s="361"/>
      <c r="T240" s="361"/>
      <c r="U240" s="361"/>
      <c r="V240" s="361"/>
      <c r="W240" s="361"/>
      <c r="X240" s="361"/>
      <c r="Y240" s="361"/>
      <c r="Z240" s="361"/>
      <c r="AA240" s="361"/>
      <c r="AB240" s="609"/>
      <c r="AC240" s="320" t="s">
        <v>440</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68</v>
      </c>
      <c r="H241" s="103"/>
      <c r="I241" s="103"/>
      <c r="J241" s="103"/>
      <c r="K241" s="103"/>
      <c r="L241" s="385" t="s">
        <v>71</v>
      </c>
      <c r="M241" s="103"/>
      <c r="N241" s="103"/>
      <c r="O241" s="103"/>
      <c r="P241" s="103"/>
      <c r="Q241" s="103"/>
      <c r="R241" s="103"/>
      <c r="S241" s="103"/>
      <c r="T241" s="103"/>
      <c r="U241" s="103"/>
      <c r="V241" s="103"/>
      <c r="W241" s="103"/>
      <c r="X241" s="248"/>
      <c r="Y241" s="524" t="s">
        <v>77</v>
      </c>
      <c r="Z241" s="548"/>
      <c r="AA241" s="548"/>
      <c r="AB241" s="610"/>
      <c r="AC241" s="163" t="s">
        <v>68</v>
      </c>
      <c r="AD241" s="103"/>
      <c r="AE241" s="103"/>
      <c r="AF241" s="103"/>
      <c r="AG241" s="103"/>
      <c r="AH241" s="385" t="s">
        <v>71</v>
      </c>
      <c r="AI241" s="103"/>
      <c r="AJ241" s="103"/>
      <c r="AK241" s="103"/>
      <c r="AL241" s="103"/>
      <c r="AM241" s="103"/>
      <c r="AN241" s="103"/>
      <c r="AO241" s="103"/>
      <c r="AP241" s="103"/>
      <c r="AQ241" s="103"/>
      <c r="AR241" s="103"/>
      <c r="AS241" s="103"/>
      <c r="AT241" s="248"/>
      <c r="AU241" s="524" t="s">
        <v>77</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1"/>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2"/>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2"/>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2"/>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2"/>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2"/>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2"/>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2"/>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2"/>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2"/>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78</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3"/>
      <c r="AC252" s="323" t="s">
        <v>78</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70</v>
      </c>
      <c r="H253" s="361"/>
      <c r="I253" s="361"/>
      <c r="J253" s="361"/>
      <c r="K253" s="361"/>
      <c r="L253" s="361"/>
      <c r="M253" s="361"/>
      <c r="N253" s="361"/>
      <c r="O253" s="361"/>
      <c r="P253" s="361"/>
      <c r="Q253" s="361"/>
      <c r="R253" s="361"/>
      <c r="S253" s="361"/>
      <c r="T253" s="361"/>
      <c r="U253" s="361"/>
      <c r="V253" s="361"/>
      <c r="W253" s="361"/>
      <c r="X253" s="361"/>
      <c r="Y253" s="361"/>
      <c r="Z253" s="361"/>
      <c r="AA253" s="361"/>
      <c r="AB253" s="609"/>
      <c r="AC253" s="320" t="s">
        <v>266</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68</v>
      </c>
      <c r="H254" s="103"/>
      <c r="I254" s="103"/>
      <c r="J254" s="103"/>
      <c r="K254" s="103"/>
      <c r="L254" s="385" t="s">
        <v>71</v>
      </c>
      <c r="M254" s="103"/>
      <c r="N254" s="103"/>
      <c r="O254" s="103"/>
      <c r="P254" s="103"/>
      <c r="Q254" s="103"/>
      <c r="R254" s="103"/>
      <c r="S254" s="103"/>
      <c r="T254" s="103"/>
      <c r="U254" s="103"/>
      <c r="V254" s="103"/>
      <c r="W254" s="103"/>
      <c r="X254" s="248"/>
      <c r="Y254" s="524" t="s">
        <v>77</v>
      </c>
      <c r="Z254" s="548"/>
      <c r="AA254" s="548"/>
      <c r="AB254" s="610"/>
      <c r="AC254" s="163" t="s">
        <v>68</v>
      </c>
      <c r="AD254" s="103"/>
      <c r="AE254" s="103"/>
      <c r="AF254" s="103"/>
      <c r="AG254" s="103"/>
      <c r="AH254" s="385" t="s">
        <v>71</v>
      </c>
      <c r="AI254" s="103"/>
      <c r="AJ254" s="103"/>
      <c r="AK254" s="103"/>
      <c r="AL254" s="103"/>
      <c r="AM254" s="103"/>
      <c r="AN254" s="103"/>
      <c r="AO254" s="103"/>
      <c r="AP254" s="103"/>
      <c r="AQ254" s="103"/>
      <c r="AR254" s="103"/>
      <c r="AS254" s="103"/>
      <c r="AT254" s="248"/>
      <c r="AU254" s="524" t="s">
        <v>77</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1"/>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2"/>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2"/>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2"/>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2"/>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2"/>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2"/>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2"/>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2"/>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2"/>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78</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78</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470</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91</v>
      </c>
      <c r="D3" s="65"/>
      <c r="E3" s="65"/>
      <c r="F3" s="65"/>
      <c r="G3" s="65"/>
      <c r="H3" s="65"/>
      <c r="I3" s="65"/>
      <c r="J3" s="166" t="s">
        <v>95</v>
      </c>
      <c r="K3" s="60"/>
      <c r="L3" s="60"/>
      <c r="M3" s="60"/>
      <c r="N3" s="60"/>
      <c r="O3" s="60"/>
      <c r="P3" s="65" t="s">
        <v>22</v>
      </c>
      <c r="Q3" s="65"/>
      <c r="R3" s="65"/>
      <c r="S3" s="65"/>
      <c r="T3" s="65"/>
      <c r="U3" s="65"/>
      <c r="V3" s="65"/>
      <c r="W3" s="65"/>
      <c r="X3" s="65"/>
      <c r="Y3" s="446" t="s">
        <v>441</v>
      </c>
      <c r="Z3" s="446"/>
      <c r="AA3" s="446"/>
      <c r="AB3" s="446"/>
      <c r="AC3" s="166" t="s">
        <v>367</v>
      </c>
      <c r="AD3" s="166"/>
      <c r="AE3" s="166"/>
      <c r="AF3" s="166"/>
      <c r="AG3" s="166"/>
      <c r="AH3" s="446" t="s">
        <v>398</v>
      </c>
      <c r="AI3" s="65"/>
      <c r="AJ3" s="65"/>
      <c r="AK3" s="65"/>
      <c r="AL3" s="65" t="s">
        <v>21</v>
      </c>
      <c r="AM3" s="65"/>
      <c r="AN3" s="65"/>
      <c r="AO3" s="581"/>
      <c r="AP3" s="166" t="s">
        <v>445</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4"/>
      <c r="AC4" s="915"/>
      <c r="AD4" s="915"/>
      <c r="AE4" s="915"/>
      <c r="AF4" s="915"/>
      <c r="AG4" s="915"/>
      <c r="AH4" s="721"/>
      <c r="AI4" s="721"/>
      <c r="AJ4" s="721"/>
      <c r="AK4" s="721"/>
      <c r="AL4" s="733"/>
      <c r="AM4" s="737"/>
      <c r="AN4" s="737"/>
      <c r="AO4" s="741"/>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4"/>
      <c r="AC5" s="915"/>
      <c r="AD5" s="915"/>
      <c r="AE5" s="915"/>
      <c r="AF5" s="915"/>
      <c r="AG5" s="915"/>
      <c r="AH5" s="721"/>
      <c r="AI5" s="721"/>
      <c r="AJ5" s="721"/>
      <c r="AK5" s="721"/>
      <c r="AL5" s="733"/>
      <c r="AM5" s="737"/>
      <c r="AN5" s="737"/>
      <c r="AO5" s="741"/>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4"/>
      <c r="AC6" s="915"/>
      <c r="AD6" s="915"/>
      <c r="AE6" s="915"/>
      <c r="AF6" s="915"/>
      <c r="AG6" s="915"/>
      <c r="AH6" s="721"/>
      <c r="AI6" s="721"/>
      <c r="AJ6" s="721"/>
      <c r="AK6" s="721"/>
      <c r="AL6" s="733"/>
      <c r="AM6" s="737"/>
      <c r="AN6" s="737"/>
      <c r="AO6" s="741"/>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4"/>
      <c r="AC7" s="915"/>
      <c r="AD7" s="915"/>
      <c r="AE7" s="915"/>
      <c r="AF7" s="915"/>
      <c r="AG7" s="915"/>
      <c r="AH7" s="721"/>
      <c r="AI7" s="721"/>
      <c r="AJ7" s="721"/>
      <c r="AK7" s="721"/>
      <c r="AL7" s="733"/>
      <c r="AM7" s="737"/>
      <c r="AN7" s="737"/>
      <c r="AO7" s="741"/>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4"/>
      <c r="AC8" s="915"/>
      <c r="AD8" s="915"/>
      <c r="AE8" s="915"/>
      <c r="AF8" s="915"/>
      <c r="AG8" s="915"/>
      <c r="AH8" s="721"/>
      <c r="AI8" s="721"/>
      <c r="AJ8" s="721"/>
      <c r="AK8" s="721"/>
      <c r="AL8" s="733"/>
      <c r="AM8" s="737"/>
      <c r="AN8" s="737"/>
      <c r="AO8" s="741"/>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4"/>
      <c r="AC9" s="915"/>
      <c r="AD9" s="915"/>
      <c r="AE9" s="915"/>
      <c r="AF9" s="915"/>
      <c r="AG9" s="915"/>
      <c r="AH9" s="721"/>
      <c r="AI9" s="721"/>
      <c r="AJ9" s="721"/>
      <c r="AK9" s="721"/>
      <c r="AL9" s="733"/>
      <c r="AM9" s="737"/>
      <c r="AN9" s="737"/>
      <c r="AO9" s="741"/>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4"/>
      <c r="AC10" s="915"/>
      <c r="AD10" s="915"/>
      <c r="AE10" s="915"/>
      <c r="AF10" s="915"/>
      <c r="AG10" s="915"/>
      <c r="AH10" s="721"/>
      <c r="AI10" s="721"/>
      <c r="AJ10" s="721"/>
      <c r="AK10" s="721"/>
      <c r="AL10" s="733"/>
      <c r="AM10" s="737"/>
      <c r="AN10" s="737"/>
      <c r="AO10" s="741"/>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4"/>
      <c r="AC11" s="915"/>
      <c r="AD11" s="915"/>
      <c r="AE11" s="915"/>
      <c r="AF11" s="915"/>
      <c r="AG11" s="915"/>
      <c r="AH11" s="721"/>
      <c r="AI11" s="721"/>
      <c r="AJ11" s="721"/>
      <c r="AK11" s="721"/>
      <c r="AL11" s="733"/>
      <c r="AM11" s="737"/>
      <c r="AN11" s="737"/>
      <c r="AO11" s="741"/>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4"/>
      <c r="AC12" s="915"/>
      <c r="AD12" s="915"/>
      <c r="AE12" s="915"/>
      <c r="AF12" s="915"/>
      <c r="AG12" s="915"/>
      <c r="AH12" s="721"/>
      <c r="AI12" s="721"/>
      <c r="AJ12" s="721"/>
      <c r="AK12" s="721"/>
      <c r="AL12" s="733"/>
      <c r="AM12" s="737"/>
      <c r="AN12" s="737"/>
      <c r="AO12" s="741"/>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4"/>
      <c r="AC13" s="915"/>
      <c r="AD13" s="915"/>
      <c r="AE13" s="915"/>
      <c r="AF13" s="915"/>
      <c r="AG13" s="915"/>
      <c r="AH13" s="721"/>
      <c r="AI13" s="721"/>
      <c r="AJ13" s="721"/>
      <c r="AK13" s="721"/>
      <c r="AL13" s="733"/>
      <c r="AM13" s="737"/>
      <c r="AN13" s="737"/>
      <c r="AO13" s="741"/>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4"/>
      <c r="AC14" s="915"/>
      <c r="AD14" s="915"/>
      <c r="AE14" s="915"/>
      <c r="AF14" s="915"/>
      <c r="AG14" s="915"/>
      <c r="AH14" s="721"/>
      <c r="AI14" s="721"/>
      <c r="AJ14" s="721"/>
      <c r="AK14" s="721"/>
      <c r="AL14" s="733"/>
      <c r="AM14" s="737"/>
      <c r="AN14" s="737"/>
      <c r="AO14" s="741"/>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4"/>
      <c r="AC15" s="915"/>
      <c r="AD15" s="915"/>
      <c r="AE15" s="915"/>
      <c r="AF15" s="915"/>
      <c r="AG15" s="915"/>
      <c r="AH15" s="721"/>
      <c r="AI15" s="721"/>
      <c r="AJ15" s="721"/>
      <c r="AK15" s="721"/>
      <c r="AL15" s="733"/>
      <c r="AM15" s="737"/>
      <c r="AN15" s="737"/>
      <c r="AO15" s="741"/>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4"/>
      <c r="AC16" s="915"/>
      <c r="AD16" s="915"/>
      <c r="AE16" s="915"/>
      <c r="AF16" s="915"/>
      <c r="AG16" s="915"/>
      <c r="AH16" s="721"/>
      <c r="AI16" s="721"/>
      <c r="AJ16" s="721"/>
      <c r="AK16" s="721"/>
      <c r="AL16" s="733"/>
      <c r="AM16" s="737"/>
      <c r="AN16" s="737"/>
      <c r="AO16" s="741"/>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4"/>
      <c r="AC17" s="915"/>
      <c r="AD17" s="915"/>
      <c r="AE17" s="915"/>
      <c r="AF17" s="915"/>
      <c r="AG17" s="915"/>
      <c r="AH17" s="721"/>
      <c r="AI17" s="721"/>
      <c r="AJ17" s="721"/>
      <c r="AK17" s="721"/>
      <c r="AL17" s="733"/>
      <c r="AM17" s="737"/>
      <c r="AN17" s="737"/>
      <c r="AO17" s="741"/>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4"/>
      <c r="AC18" s="915"/>
      <c r="AD18" s="915"/>
      <c r="AE18" s="915"/>
      <c r="AF18" s="915"/>
      <c r="AG18" s="915"/>
      <c r="AH18" s="721"/>
      <c r="AI18" s="721"/>
      <c r="AJ18" s="721"/>
      <c r="AK18" s="721"/>
      <c r="AL18" s="733"/>
      <c r="AM18" s="737"/>
      <c r="AN18" s="737"/>
      <c r="AO18" s="741"/>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4"/>
      <c r="AC19" s="915"/>
      <c r="AD19" s="915"/>
      <c r="AE19" s="915"/>
      <c r="AF19" s="915"/>
      <c r="AG19" s="915"/>
      <c r="AH19" s="721"/>
      <c r="AI19" s="721"/>
      <c r="AJ19" s="721"/>
      <c r="AK19" s="721"/>
      <c r="AL19" s="733"/>
      <c r="AM19" s="737"/>
      <c r="AN19" s="737"/>
      <c r="AO19" s="741"/>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4"/>
      <c r="AC20" s="915"/>
      <c r="AD20" s="915"/>
      <c r="AE20" s="915"/>
      <c r="AF20" s="915"/>
      <c r="AG20" s="915"/>
      <c r="AH20" s="721"/>
      <c r="AI20" s="721"/>
      <c r="AJ20" s="721"/>
      <c r="AK20" s="721"/>
      <c r="AL20" s="733"/>
      <c r="AM20" s="737"/>
      <c r="AN20" s="737"/>
      <c r="AO20" s="741"/>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4"/>
      <c r="AC21" s="915"/>
      <c r="AD21" s="915"/>
      <c r="AE21" s="915"/>
      <c r="AF21" s="915"/>
      <c r="AG21" s="915"/>
      <c r="AH21" s="721"/>
      <c r="AI21" s="721"/>
      <c r="AJ21" s="721"/>
      <c r="AK21" s="721"/>
      <c r="AL21" s="733"/>
      <c r="AM21" s="737"/>
      <c r="AN21" s="737"/>
      <c r="AO21" s="741"/>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4"/>
      <c r="AC22" s="915"/>
      <c r="AD22" s="915"/>
      <c r="AE22" s="915"/>
      <c r="AF22" s="915"/>
      <c r="AG22" s="915"/>
      <c r="AH22" s="721"/>
      <c r="AI22" s="721"/>
      <c r="AJ22" s="721"/>
      <c r="AK22" s="721"/>
      <c r="AL22" s="733"/>
      <c r="AM22" s="737"/>
      <c r="AN22" s="737"/>
      <c r="AO22" s="741"/>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4"/>
      <c r="AC23" s="915"/>
      <c r="AD23" s="915"/>
      <c r="AE23" s="915"/>
      <c r="AF23" s="915"/>
      <c r="AG23" s="915"/>
      <c r="AH23" s="721"/>
      <c r="AI23" s="721"/>
      <c r="AJ23" s="721"/>
      <c r="AK23" s="721"/>
      <c r="AL23" s="733"/>
      <c r="AM23" s="737"/>
      <c r="AN23" s="737"/>
      <c r="AO23" s="741"/>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4"/>
      <c r="AC24" s="915"/>
      <c r="AD24" s="915"/>
      <c r="AE24" s="915"/>
      <c r="AF24" s="915"/>
      <c r="AG24" s="915"/>
      <c r="AH24" s="721"/>
      <c r="AI24" s="721"/>
      <c r="AJ24" s="721"/>
      <c r="AK24" s="721"/>
      <c r="AL24" s="733"/>
      <c r="AM24" s="737"/>
      <c r="AN24" s="737"/>
      <c r="AO24" s="741"/>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4"/>
      <c r="AC25" s="915"/>
      <c r="AD25" s="915"/>
      <c r="AE25" s="915"/>
      <c r="AF25" s="915"/>
      <c r="AG25" s="915"/>
      <c r="AH25" s="721"/>
      <c r="AI25" s="721"/>
      <c r="AJ25" s="721"/>
      <c r="AK25" s="721"/>
      <c r="AL25" s="733"/>
      <c r="AM25" s="737"/>
      <c r="AN25" s="737"/>
      <c r="AO25" s="741"/>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4"/>
      <c r="AC26" s="915"/>
      <c r="AD26" s="915"/>
      <c r="AE26" s="915"/>
      <c r="AF26" s="915"/>
      <c r="AG26" s="915"/>
      <c r="AH26" s="721"/>
      <c r="AI26" s="721"/>
      <c r="AJ26" s="721"/>
      <c r="AK26" s="721"/>
      <c r="AL26" s="733"/>
      <c r="AM26" s="737"/>
      <c r="AN26" s="737"/>
      <c r="AO26" s="741"/>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4"/>
      <c r="AC27" s="915"/>
      <c r="AD27" s="915"/>
      <c r="AE27" s="915"/>
      <c r="AF27" s="915"/>
      <c r="AG27" s="915"/>
      <c r="AH27" s="721"/>
      <c r="AI27" s="721"/>
      <c r="AJ27" s="721"/>
      <c r="AK27" s="721"/>
      <c r="AL27" s="733"/>
      <c r="AM27" s="737"/>
      <c r="AN27" s="737"/>
      <c r="AO27" s="741"/>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4"/>
      <c r="AC28" s="915"/>
      <c r="AD28" s="915"/>
      <c r="AE28" s="915"/>
      <c r="AF28" s="915"/>
      <c r="AG28" s="915"/>
      <c r="AH28" s="721"/>
      <c r="AI28" s="721"/>
      <c r="AJ28" s="721"/>
      <c r="AK28" s="721"/>
      <c r="AL28" s="733"/>
      <c r="AM28" s="737"/>
      <c r="AN28" s="737"/>
      <c r="AO28" s="741"/>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4"/>
      <c r="AC29" s="915"/>
      <c r="AD29" s="915"/>
      <c r="AE29" s="915"/>
      <c r="AF29" s="915"/>
      <c r="AG29" s="915"/>
      <c r="AH29" s="721"/>
      <c r="AI29" s="721"/>
      <c r="AJ29" s="721"/>
      <c r="AK29" s="721"/>
      <c r="AL29" s="733"/>
      <c r="AM29" s="737"/>
      <c r="AN29" s="737"/>
      <c r="AO29" s="741"/>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4"/>
      <c r="AC30" s="915"/>
      <c r="AD30" s="915"/>
      <c r="AE30" s="915"/>
      <c r="AF30" s="915"/>
      <c r="AG30" s="915"/>
      <c r="AH30" s="721"/>
      <c r="AI30" s="721"/>
      <c r="AJ30" s="721"/>
      <c r="AK30" s="721"/>
      <c r="AL30" s="733"/>
      <c r="AM30" s="737"/>
      <c r="AN30" s="737"/>
      <c r="AO30" s="741"/>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4"/>
      <c r="AC31" s="915"/>
      <c r="AD31" s="915"/>
      <c r="AE31" s="915"/>
      <c r="AF31" s="915"/>
      <c r="AG31" s="915"/>
      <c r="AH31" s="721"/>
      <c r="AI31" s="721"/>
      <c r="AJ31" s="721"/>
      <c r="AK31" s="721"/>
      <c r="AL31" s="733"/>
      <c r="AM31" s="737"/>
      <c r="AN31" s="737"/>
      <c r="AO31" s="741"/>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4"/>
      <c r="AC32" s="915"/>
      <c r="AD32" s="915"/>
      <c r="AE32" s="915"/>
      <c r="AF32" s="915"/>
      <c r="AG32" s="915"/>
      <c r="AH32" s="721"/>
      <c r="AI32" s="721"/>
      <c r="AJ32" s="721"/>
      <c r="AK32" s="721"/>
      <c r="AL32" s="733"/>
      <c r="AM32" s="737"/>
      <c r="AN32" s="737"/>
      <c r="AO32" s="741"/>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4"/>
      <c r="AC33" s="915"/>
      <c r="AD33" s="915"/>
      <c r="AE33" s="915"/>
      <c r="AF33" s="915"/>
      <c r="AG33" s="915"/>
      <c r="AH33" s="721"/>
      <c r="AI33" s="721"/>
      <c r="AJ33" s="721"/>
      <c r="AK33" s="721"/>
      <c r="AL33" s="733"/>
      <c r="AM33" s="737"/>
      <c r="AN33" s="737"/>
      <c r="AO33" s="741"/>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471</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91</v>
      </c>
      <c r="D36" s="65"/>
      <c r="E36" s="65"/>
      <c r="F36" s="65"/>
      <c r="G36" s="65"/>
      <c r="H36" s="65"/>
      <c r="I36" s="65"/>
      <c r="J36" s="166" t="s">
        <v>95</v>
      </c>
      <c r="K36" s="60"/>
      <c r="L36" s="60"/>
      <c r="M36" s="60"/>
      <c r="N36" s="60"/>
      <c r="O36" s="60"/>
      <c r="P36" s="65" t="s">
        <v>22</v>
      </c>
      <c r="Q36" s="65"/>
      <c r="R36" s="65"/>
      <c r="S36" s="65"/>
      <c r="T36" s="65"/>
      <c r="U36" s="65"/>
      <c r="V36" s="65"/>
      <c r="W36" s="65"/>
      <c r="X36" s="65"/>
      <c r="Y36" s="446" t="s">
        <v>441</v>
      </c>
      <c r="Z36" s="446"/>
      <c r="AA36" s="446"/>
      <c r="AB36" s="446"/>
      <c r="AC36" s="166" t="s">
        <v>367</v>
      </c>
      <c r="AD36" s="166"/>
      <c r="AE36" s="166"/>
      <c r="AF36" s="166"/>
      <c r="AG36" s="166"/>
      <c r="AH36" s="446" t="s">
        <v>398</v>
      </c>
      <c r="AI36" s="65"/>
      <c r="AJ36" s="65"/>
      <c r="AK36" s="65"/>
      <c r="AL36" s="65" t="s">
        <v>21</v>
      </c>
      <c r="AM36" s="65"/>
      <c r="AN36" s="65"/>
      <c r="AO36" s="581"/>
      <c r="AP36" s="166" t="s">
        <v>445</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4"/>
      <c r="AC37" s="915"/>
      <c r="AD37" s="915"/>
      <c r="AE37" s="915"/>
      <c r="AF37" s="915"/>
      <c r="AG37" s="915"/>
      <c r="AH37" s="721"/>
      <c r="AI37" s="721"/>
      <c r="AJ37" s="721"/>
      <c r="AK37" s="721"/>
      <c r="AL37" s="733"/>
      <c r="AM37" s="737"/>
      <c r="AN37" s="737"/>
      <c r="AO37" s="741"/>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4"/>
      <c r="AC38" s="915"/>
      <c r="AD38" s="915"/>
      <c r="AE38" s="915"/>
      <c r="AF38" s="915"/>
      <c r="AG38" s="915"/>
      <c r="AH38" s="721"/>
      <c r="AI38" s="721"/>
      <c r="AJ38" s="721"/>
      <c r="AK38" s="721"/>
      <c r="AL38" s="733"/>
      <c r="AM38" s="737"/>
      <c r="AN38" s="737"/>
      <c r="AO38" s="741"/>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4"/>
      <c r="AC39" s="915"/>
      <c r="AD39" s="915"/>
      <c r="AE39" s="915"/>
      <c r="AF39" s="915"/>
      <c r="AG39" s="915"/>
      <c r="AH39" s="721"/>
      <c r="AI39" s="721"/>
      <c r="AJ39" s="721"/>
      <c r="AK39" s="721"/>
      <c r="AL39" s="733"/>
      <c r="AM39" s="737"/>
      <c r="AN39" s="737"/>
      <c r="AO39" s="741"/>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4"/>
      <c r="AC40" s="915"/>
      <c r="AD40" s="915"/>
      <c r="AE40" s="915"/>
      <c r="AF40" s="915"/>
      <c r="AG40" s="915"/>
      <c r="AH40" s="721"/>
      <c r="AI40" s="721"/>
      <c r="AJ40" s="721"/>
      <c r="AK40" s="721"/>
      <c r="AL40" s="733"/>
      <c r="AM40" s="737"/>
      <c r="AN40" s="737"/>
      <c r="AO40" s="741"/>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4"/>
      <c r="AC41" s="915"/>
      <c r="AD41" s="915"/>
      <c r="AE41" s="915"/>
      <c r="AF41" s="915"/>
      <c r="AG41" s="915"/>
      <c r="AH41" s="721"/>
      <c r="AI41" s="721"/>
      <c r="AJ41" s="721"/>
      <c r="AK41" s="721"/>
      <c r="AL41" s="733"/>
      <c r="AM41" s="737"/>
      <c r="AN41" s="737"/>
      <c r="AO41" s="741"/>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4"/>
      <c r="AC42" s="915"/>
      <c r="AD42" s="915"/>
      <c r="AE42" s="915"/>
      <c r="AF42" s="915"/>
      <c r="AG42" s="915"/>
      <c r="AH42" s="721"/>
      <c r="AI42" s="721"/>
      <c r="AJ42" s="721"/>
      <c r="AK42" s="721"/>
      <c r="AL42" s="733"/>
      <c r="AM42" s="737"/>
      <c r="AN42" s="737"/>
      <c r="AO42" s="741"/>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4"/>
      <c r="AC43" s="915"/>
      <c r="AD43" s="915"/>
      <c r="AE43" s="915"/>
      <c r="AF43" s="915"/>
      <c r="AG43" s="915"/>
      <c r="AH43" s="721"/>
      <c r="AI43" s="721"/>
      <c r="AJ43" s="721"/>
      <c r="AK43" s="721"/>
      <c r="AL43" s="733"/>
      <c r="AM43" s="737"/>
      <c r="AN43" s="737"/>
      <c r="AO43" s="741"/>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4"/>
      <c r="AC44" s="915"/>
      <c r="AD44" s="915"/>
      <c r="AE44" s="915"/>
      <c r="AF44" s="915"/>
      <c r="AG44" s="915"/>
      <c r="AH44" s="721"/>
      <c r="AI44" s="721"/>
      <c r="AJ44" s="721"/>
      <c r="AK44" s="721"/>
      <c r="AL44" s="733"/>
      <c r="AM44" s="737"/>
      <c r="AN44" s="737"/>
      <c r="AO44" s="741"/>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4"/>
      <c r="AC45" s="915"/>
      <c r="AD45" s="915"/>
      <c r="AE45" s="915"/>
      <c r="AF45" s="915"/>
      <c r="AG45" s="915"/>
      <c r="AH45" s="721"/>
      <c r="AI45" s="721"/>
      <c r="AJ45" s="721"/>
      <c r="AK45" s="721"/>
      <c r="AL45" s="733"/>
      <c r="AM45" s="737"/>
      <c r="AN45" s="737"/>
      <c r="AO45" s="741"/>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4"/>
      <c r="AC46" s="915"/>
      <c r="AD46" s="915"/>
      <c r="AE46" s="915"/>
      <c r="AF46" s="915"/>
      <c r="AG46" s="915"/>
      <c r="AH46" s="721"/>
      <c r="AI46" s="721"/>
      <c r="AJ46" s="721"/>
      <c r="AK46" s="721"/>
      <c r="AL46" s="733"/>
      <c r="AM46" s="737"/>
      <c r="AN46" s="737"/>
      <c r="AO46" s="741"/>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4"/>
      <c r="AC47" s="915"/>
      <c r="AD47" s="915"/>
      <c r="AE47" s="915"/>
      <c r="AF47" s="915"/>
      <c r="AG47" s="915"/>
      <c r="AH47" s="721"/>
      <c r="AI47" s="721"/>
      <c r="AJ47" s="721"/>
      <c r="AK47" s="721"/>
      <c r="AL47" s="733"/>
      <c r="AM47" s="737"/>
      <c r="AN47" s="737"/>
      <c r="AO47" s="741"/>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4"/>
      <c r="AC48" s="915"/>
      <c r="AD48" s="915"/>
      <c r="AE48" s="915"/>
      <c r="AF48" s="915"/>
      <c r="AG48" s="915"/>
      <c r="AH48" s="721"/>
      <c r="AI48" s="721"/>
      <c r="AJ48" s="721"/>
      <c r="AK48" s="721"/>
      <c r="AL48" s="733"/>
      <c r="AM48" s="737"/>
      <c r="AN48" s="737"/>
      <c r="AO48" s="741"/>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4"/>
      <c r="AC49" s="915"/>
      <c r="AD49" s="915"/>
      <c r="AE49" s="915"/>
      <c r="AF49" s="915"/>
      <c r="AG49" s="915"/>
      <c r="AH49" s="721"/>
      <c r="AI49" s="721"/>
      <c r="AJ49" s="721"/>
      <c r="AK49" s="721"/>
      <c r="AL49" s="733"/>
      <c r="AM49" s="737"/>
      <c r="AN49" s="737"/>
      <c r="AO49" s="741"/>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4"/>
      <c r="AC50" s="915"/>
      <c r="AD50" s="915"/>
      <c r="AE50" s="915"/>
      <c r="AF50" s="915"/>
      <c r="AG50" s="915"/>
      <c r="AH50" s="721"/>
      <c r="AI50" s="721"/>
      <c r="AJ50" s="721"/>
      <c r="AK50" s="721"/>
      <c r="AL50" s="733"/>
      <c r="AM50" s="737"/>
      <c r="AN50" s="737"/>
      <c r="AO50" s="741"/>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4"/>
      <c r="AC51" s="915"/>
      <c r="AD51" s="915"/>
      <c r="AE51" s="915"/>
      <c r="AF51" s="915"/>
      <c r="AG51" s="915"/>
      <c r="AH51" s="721"/>
      <c r="AI51" s="721"/>
      <c r="AJ51" s="721"/>
      <c r="AK51" s="721"/>
      <c r="AL51" s="733"/>
      <c r="AM51" s="737"/>
      <c r="AN51" s="737"/>
      <c r="AO51" s="741"/>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4"/>
      <c r="AC52" s="915"/>
      <c r="AD52" s="915"/>
      <c r="AE52" s="915"/>
      <c r="AF52" s="915"/>
      <c r="AG52" s="915"/>
      <c r="AH52" s="721"/>
      <c r="AI52" s="721"/>
      <c r="AJ52" s="721"/>
      <c r="AK52" s="721"/>
      <c r="AL52" s="733"/>
      <c r="AM52" s="737"/>
      <c r="AN52" s="737"/>
      <c r="AO52" s="741"/>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4"/>
      <c r="AC53" s="915"/>
      <c r="AD53" s="915"/>
      <c r="AE53" s="915"/>
      <c r="AF53" s="915"/>
      <c r="AG53" s="915"/>
      <c r="AH53" s="721"/>
      <c r="AI53" s="721"/>
      <c r="AJ53" s="721"/>
      <c r="AK53" s="721"/>
      <c r="AL53" s="733"/>
      <c r="AM53" s="737"/>
      <c r="AN53" s="737"/>
      <c r="AO53" s="741"/>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4"/>
      <c r="AC54" s="915"/>
      <c r="AD54" s="915"/>
      <c r="AE54" s="915"/>
      <c r="AF54" s="915"/>
      <c r="AG54" s="915"/>
      <c r="AH54" s="721"/>
      <c r="AI54" s="721"/>
      <c r="AJ54" s="721"/>
      <c r="AK54" s="721"/>
      <c r="AL54" s="733"/>
      <c r="AM54" s="737"/>
      <c r="AN54" s="737"/>
      <c r="AO54" s="741"/>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4"/>
      <c r="AC55" s="915"/>
      <c r="AD55" s="915"/>
      <c r="AE55" s="915"/>
      <c r="AF55" s="915"/>
      <c r="AG55" s="915"/>
      <c r="AH55" s="721"/>
      <c r="AI55" s="721"/>
      <c r="AJ55" s="721"/>
      <c r="AK55" s="721"/>
      <c r="AL55" s="733"/>
      <c r="AM55" s="737"/>
      <c r="AN55" s="737"/>
      <c r="AO55" s="741"/>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4"/>
      <c r="AC56" s="915"/>
      <c r="AD56" s="915"/>
      <c r="AE56" s="915"/>
      <c r="AF56" s="915"/>
      <c r="AG56" s="915"/>
      <c r="AH56" s="721"/>
      <c r="AI56" s="721"/>
      <c r="AJ56" s="721"/>
      <c r="AK56" s="721"/>
      <c r="AL56" s="733"/>
      <c r="AM56" s="737"/>
      <c r="AN56" s="737"/>
      <c r="AO56" s="741"/>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4"/>
      <c r="AC57" s="915"/>
      <c r="AD57" s="915"/>
      <c r="AE57" s="915"/>
      <c r="AF57" s="915"/>
      <c r="AG57" s="915"/>
      <c r="AH57" s="721"/>
      <c r="AI57" s="721"/>
      <c r="AJ57" s="721"/>
      <c r="AK57" s="721"/>
      <c r="AL57" s="733"/>
      <c r="AM57" s="737"/>
      <c r="AN57" s="737"/>
      <c r="AO57" s="741"/>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4"/>
      <c r="AC58" s="915"/>
      <c r="AD58" s="915"/>
      <c r="AE58" s="915"/>
      <c r="AF58" s="915"/>
      <c r="AG58" s="915"/>
      <c r="AH58" s="721"/>
      <c r="AI58" s="721"/>
      <c r="AJ58" s="721"/>
      <c r="AK58" s="721"/>
      <c r="AL58" s="733"/>
      <c r="AM58" s="737"/>
      <c r="AN58" s="737"/>
      <c r="AO58" s="741"/>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4"/>
      <c r="AC59" s="915"/>
      <c r="AD59" s="915"/>
      <c r="AE59" s="915"/>
      <c r="AF59" s="915"/>
      <c r="AG59" s="915"/>
      <c r="AH59" s="721"/>
      <c r="AI59" s="721"/>
      <c r="AJ59" s="721"/>
      <c r="AK59" s="721"/>
      <c r="AL59" s="733"/>
      <c r="AM59" s="737"/>
      <c r="AN59" s="737"/>
      <c r="AO59" s="741"/>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4"/>
      <c r="AC60" s="915"/>
      <c r="AD60" s="915"/>
      <c r="AE60" s="915"/>
      <c r="AF60" s="915"/>
      <c r="AG60" s="915"/>
      <c r="AH60" s="721"/>
      <c r="AI60" s="721"/>
      <c r="AJ60" s="721"/>
      <c r="AK60" s="721"/>
      <c r="AL60" s="733"/>
      <c r="AM60" s="737"/>
      <c r="AN60" s="737"/>
      <c r="AO60" s="741"/>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4"/>
      <c r="AC61" s="915"/>
      <c r="AD61" s="915"/>
      <c r="AE61" s="915"/>
      <c r="AF61" s="915"/>
      <c r="AG61" s="915"/>
      <c r="AH61" s="721"/>
      <c r="AI61" s="721"/>
      <c r="AJ61" s="721"/>
      <c r="AK61" s="721"/>
      <c r="AL61" s="733"/>
      <c r="AM61" s="737"/>
      <c r="AN61" s="737"/>
      <c r="AO61" s="741"/>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4"/>
      <c r="AC62" s="915"/>
      <c r="AD62" s="915"/>
      <c r="AE62" s="915"/>
      <c r="AF62" s="915"/>
      <c r="AG62" s="915"/>
      <c r="AH62" s="721"/>
      <c r="AI62" s="721"/>
      <c r="AJ62" s="721"/>
      <c r="AK62" s="721"/>
      <c r="AL62" s="733"/>
      <c r="AM62" s="737"/>
      <c r="AN62" s="737"/>
      <c r="AO62" s="741"/>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4"/>
      <c r="AC63" s="915"/>
      <c r="AD63" s="915"/>
      <c r="AE63" s="915"/>
      <c r="AF63" s="915"/>
      <c r="AG63" s="915"/>
      <c r="AH63" s="721"/>
      <c r="AI63" s="721"/>
      <c r="AJ63" s="721"/>
      <c r="AK63" s="721"/>
      <c r="AL63" s="733"/>
      <c r="AM63" s="737"/>
      <c r="AN63" s="737"/>
      <c r="AO63" s="741"/>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4"/>
      <c r="AC64" s="915"/>
      <c r="AD64" s="915"/>
      <c r="AE64" s="915"/>
      <c r="AF64" s="915"/>
      <c r="AG64" s="915"/>
      <c r="AH64" s="721"/>
      <c r="AI64" s="721"/>
      <c r="AJ64" s="721"/>
      <c r="AK64" s="721"/>
      <c r="AL64" s="733"/>
      <c r="AM64" s="737"/>
      <c r="AN64" s="737"/>
      <c r="AO64" s="741"/>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4"/>
      <c r="AC65" s="915"/>
      <c r="AD65" s="915"/>
      <c r="AE65" s="915"/>
      <c r="AF65" s="915"/>
      <c r="AG65" s="915"/>
      <c r="AH65" s="721"/>
      <c r="AI65" s="721"/>
      <c r="AJ65" s="721"/>
      <c r="AK65" s="721"/>
      <c r="AL65" s="733"/>
      <c r="AM65" s="737"/>
      <c r="AN65" s="737"/>
      <c r="AO65" s="741"/>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4"/>
      <c r="AC66" s="915"/>
      <c r="AD66" s="915"/>
      <c r="AE66" s="915"/>
      <c r="AF66" s="915"/>
      <c r="AG66" s="915"/>
      <c r="AH66" s="721"/>
      <c r="AI66" s="721"/>
      <c r="AJ66" s="721"/>
      <c r="AK66" s="721"/>
      <c r="AL66" s="733"/>
      <c r="AM66" s="737"/>
      <c r="AN66" s="737"/>
      <c r="AO66" s="741"/>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325</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91</v>
      </c>
      <c r="D69" s="65"/>
      <c r="E69" s="65"/>
      <c r="F69" s="65"/>
      <c r="G69" s="65"/>
      <c r="H69" s="65"/>
      <c r="I69" s="65"/>
      <c r="J69" s="166" t="s">
        <v>95</v>
      </c>
      <c r="K69" s="60"/>
      <c r="L69" s="60"/>
      <c r="M69" s="60"/>
      <c r="N69" s="60"/>
      <c r="O69" s="60"/>
      <c r="P69" s="65" t="s">
        <v>22</v>
      </c>
      <c r="Q69" s="65"/>
      <c r="R69" s="65"/>
      <c r="S69" s="65"/>
      <c r="T69" s="65"/>
      <c r="U69" s="65"/>
      <c r="V69" s="65"/>
      <c r="W69" s="65"/>
      <c r="X69" s="65"/>
      <c r="Y69" s="446" t="s">
        <v>441</v>
      </c>
      <c r="Z69" s="446"/>
      <c r="AA69" s="446"/>
      <c r="AB69" s="446"/>
      <c r="AC69" s="166" t="s">
        <v>367</v>
      </c>
      <c r="AD69" s="166"/>
      <c r="AE69" s="166"/>
      <c r="AF69" s="166"/>
      <c r="AG69" s="166"/>
      <c r="AH69" s="446" t="s">
        <v>398</v>
      </c>
      <c r="AI69" s="65"/>
      <c r="AJ69" s="65"/>
      <c r="AK69" s="65"/>
      <c r="AL69" s="65" t="s">
        <v>21</v>
      </c>
      <c r="AM69" s="65"/>
      <c r="AN69" s="65"/>
      <c r="AO69" s="581"/>
      <c r="AP69" s="166" t="s">
        <v>445</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4"/>
      <c r="AC70" s="915"/>
      <c r="AD70" s="915"/>
      <c r="AE70" s="915"/>
      <c r="AF70" s="915"/>
      <c r="AG70" s="915"/>
      <c r="AH70" s="721"/>
      <c r="AI70" s="721"/>
      <c r="AJ70" s="721"/>
      <c r="AK70" s="721"/>
      <c r="AL70" s="733"/>
      <c r="AM70" s="737"/>
      <c r="AN70" s="737"/>
      <c r="AO70" s="741"/>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4"/>
      <c r="AC71" s="915"/>
      <c r="AD71" s="915"/>
      <c r="AE71" s="915"/>
      <c r="AF71" s="915"/>
      <c r="AG71" s="915"/>
      <c r="AH71" s="721"/>
      <c r="AI71" s="721"/>
      <c r="AJ71" s="721"/>
      <c r="AK71" s="721"/>
      <c r="AL71" s="733"/>
      <c r="AM71" s="737"/>
      <c r="AN71" s="737"/>
      <c r="AO71" s="741"/>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4"/>
      <c r="AC72" s="915"/>
      <c r="AD72" s="915"/>
      <c r="AE72" s="915"/>
      <c r="AF72" s="915"/>
      <c r="AG72" s="915"/>
      <c r="AH72" s="721"/>
      <c r="AI72" s="721"/>
      <c r="AJ72" s="721"/>
      <c r="AK72" s="721"/>
      <c r="AL72" s="733"/>
      <c r="AM72" s="737"/>
      <c r="AN72" s="737"/>
      <c r="AO72" s="741"/>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4"/>
      <c r="AC73" s="915"/>
      <c r="AD73" s="915"/>
      <c r="AE73" s="915"/>
      <c r="AF73" s="915"/>
      <c r="AG73" s="915"/>
      <c r="AH73" s="721"/>
      <c r="AI73" s="721"/>
      <c r="AJ73" s="721"/>
      <c r="AK73" s="721"/>
      <c r="AL73" s="733"/>
      <c r="AM73" s="737"/>
      <c r="AN73" s="737"/>
      <c r="AO73" s="741"/>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4"/>
      <c r="AC74" s="915"/>
      <c r="AD74" s="915"/>
      <c r="AE74" s="915"/>
      <c r="AF74" s="915"/>
      <c r="AG74" s="915"/>
      <c r="AH74" s="721"/>
      <c r="AI74" s="721"/>
      <c r="AJ74" s="721"/>
      <c r="AK74" s="721"/>
      <c r="AL74" s="733"/>
      <c r="AM74" s="737"/>
      <c r="AN74" s="737"/>
      <c r="AO74" s="741"/>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4"/>
      <c r="AC75" s="915"/>
      <c r="AD75" s="915"/>
      <c r="AE75" s="915"/>
      <c r="AF75" s="915"/>
      <c r="AG75" s="915"/>
      <c r="AH75" s="721"/>
      <c r="AI75" s="721"/>
      <c r="AJ75" s="721"/>
      <c r="AK75" s="721"/>
      <c r="AL75" s="733"/>
      <c r="AM75" s="737"/>
      <c r="AN75" s="737"/>
      <c r="AO75" s="741"/>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4"/>
      <c r="AC76" s="915"/>
      <c r="AD76" s="915"/>
      <c r="AE76" s="915"/>
      <c r="AF76" s="915"/>
      <c r="AG76" s="915"/>
      <c r="AH76" s="721"/>
      <c r="AI76" s="721"/>
      <c r="AJ76" s="721"/>
      <c r="AK76" s="721"/>
      <c r="AL76" s="733"/>
      <c r="AM76" s="737"/>
      <c r="AN76" s="737"/>
      <c r="AO76" s="741"/>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4"/>
      <c r="AC77" s="915"/>
      <c r="AD77" s="915"/>
      <c r="AE77" s="915"/>
      <c r="AF77" s="915"/>
      <c r="AG77" s="915"/>
      <c r="AH77" s="721"/>
      <c r="AI77" s="721"/>
      <c r="AJ77" s="721"/>
      <c r="AK77" s="721"/>
      <c r="AL77" s="733"/>
      <c r="AM77" s="737"/>
      <c r="AN77" s="737"/>
      <c r="AO77" s="741"/>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4"/>
      <c r="AC78" s="915"/>
      <c r="AD78" s="915"/>
      <c r="AE78" s="915"/>
      <c r="AF78" s="915"/>
      <c r="AG78" s="915"/>
      <c r="AH78" s="721"/>
      <c r="AI78" s="721"/>
      <c r="AJ78" s="721"/>
      <c r="AK78" s="721"/>
      <c r="AL78" s="733"/>
      <c r="AM78" s="737"/>
      <c r="AN78" s="737"/>
      <c r="AO78" s="741"/>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4"/>
      <c r="AC79" s="915"/>
      <c r="AD79" s="915"/>
      <c r="AE79" s="915"/>
      <c r="AF79" s="915"/>
      <c r="AG79" s="915"/>
      <c r="AH79" s="721"/>
      <c r="AI79" s="721"/>
      <c r="AJ79" s="721"/>
      <c r="AK79" s="721"/>
      <c r="AL79" s="733"/>
      <c r="AM79" s="737"/>
      <c r="AN79" s="737"/>
      <c r="AO79" s="741"/>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4"/>
      <c r="AC80" s="915"/>
      <c r="AD80" s="915"/>
      <c r="AE80" s="915"/>
      <c r="AF80" s="915"/>
      <c r="AG80" s="915"/>
      <c r="AH80" s="721"/>
      <c r="AI80" s="721"/>
      <c r="AJ80" s="721"/>
      <c r="AK80" s="721"/>
      <c r="AL80" s="733"/>
      <c r="AM80" s="737"/>
      <c r="AN80" s="737"/>
      <c r="AO80" s="741"/>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4"/>
      <c r="AC81" s="915"/>
      <c r="AD81" s="915"/>
      <c r="AE81" s="915"/>
      <c r="AF81" s="915"/>
      <c r="AG81" s="915"/>
      <c r="AH81" s="721"/>
      <c r="AI81" s="721"/>
      <c r="AJ81" s="721"/>
      <c r="AK81" s="721"/>
      <c r="AL81" s="733"/>
      <c r="AM81" s="737"/>
      <c r="AN81" s="737"/>
      <c r="AO81" s="741"/>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4"/>
      <c r="AC82" s="915"/>
      <c r="AD82" s="915"/>
      <c r="AE82" s="915"/>
      <c r="AF82" s="915"/>
      <c r="AG82" s="915"/>
      <c r="AH82" s="721"/>
      <c r="AI82" s="721"/>
      <c r="AJ82" s="721"/>
      <c r="AK82" s="721"/>
      <c r="AL82" s="733"/>
      <c r="AM82" s="737"/>
      <c r="AN82" s="737"/>
      <c r="AO82" s="741"/>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4"/>
      <c r="AC83" s="915"/>
      <c r="AD83" s="915"/>
      <c r="AE83" s="915"/>
      <c r="AF83" s="915"/>
      <c r="AG83" s="915"/>
      <c r="AH83" s="721"/>
      <c r="AI83" s="721"/>
      <c r="AJ83" s="721"/>
      <c r="AK83" s="721"/>
      <c r="AL83" s="733"/>
      <c r="AM83" s="737"/>
      <c r="AN83" s="737"/>
      <c r="AO83" s="741"/>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4"/>
      <c r="AC84" s="915"/>
      <c r="AD84" s="915"/>
      <c r="AE84" s="915"/>
      <c r="AF84" s="915"/>
      <c r="AG84" s="915"/>
      <c r="AH84" s="721"/>
      <c r="AI84" s="721"/>
      <c r="AJ84" s="721"/>
      <c r="AK84" s="721"/>
      <c r="AL84" s="733"/>
      <c r="AM84" s="737"/>
      <c r="AN84" s="737"/>
      <c r="AO84" s="741"/>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4"/>
      <c r="AC85" s="915"/>
      <c r="AD85" s="915"/>
      <c r="AE85" s="915"/>
      <c r="AF85" s="915"/>
      <c r="AG85" s="915"/>
      <c r="AH85" s="721"/>
      <c r="AI85" s="721"/>
      <c r="AJ85" s="721"/>
      <c r="AK85" s="721"/>
      <c r="AL85" s="733"/>
      <c r="AM85" s="737"/>
      <c r="AN85" s="737"/>
      <c r="AO85" s="741"/>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4"/>
      <c r="AC86" s="915"/>
      <c r="AD86" s="915"/>
      <c r="AE86" s="915"/>
      <c r="AF86" s="915"/>
      <c r="AG86" s="915"/>
      <c r="AH86" s="721"/>
      <c r="AI86" s="721"/>
      <c r="AJ86" s="721"/>
      <c r="AK86" s="721"/>
      <c r="AL86" s="733"/>
      <c r="AM86" s="737"/>
      <c r="AN86" s="737"/>
      <c r="AO86" s="741"/>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4"/>
      <c r="AC87" s="915"/>
      <c r="AD87" s="915"/>
      <c r="AE87" s="915"/>
      <c r="AF87" s="915"/>
      <c r="AG87" s="915"/>
      <c r="AH87" s="721"/>
      <c r="AI87" s="721"/>
      <c r="AJ87" s="721"/>
      <c r="AK87" s="721"/>
      <c r="AL87" s="733"/>
      <c r="AM87" s="737"/>
      <c r="AN87" s="737"/>
      <c r="AO87" s="741"/>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4"/>
      <c r="AC88" s="915"/>
      <c r="AD88" s="915"/>
      <c r="AE88" s="915"/>
      <c r="AF88" s="915"/>
      <c r="AG88" s="915"/>
      <c r="AH88" s="721"/>
      <c r="AI88" s="721"/>
      <c r="AJ88" s="721"/>
      <c r="AK88" s="721"/>
      <c r="AL88" s="733"/>
      <c r="AM88" s="737"/>
      <c r="AN88" s="737"/>
      <c r="AO88" s="741"/>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4"/>
      <c r="AC89" s="915"/>
      <c r="AD89" s="915"/>
      <c r="AE89" s="915"/>
      <c r="AF89" s="915"/>
      <c r="AG89" s="915"/>
      <c r="AH89" s="721"/>
      <c r="AI89" s="721"/>
      <c r="AJ89" s="721"/>
      <c r="AK89" s="721"/>
      <c r="AL89" s="733"/>
      <c r="AM89" s="737"/>
      <c r="AN89" s="737"/>
      <c r="AO89" s="741"/>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4"/>
      <c r="AC90" s="915"/>
      <c r="AD90" s="915"/>
      <c r="AE90" s="915"/>
      <c r="AF90" s="915"/>
      <c r="AG90" s="915"/>
      <c r="AH90" s="721"/>
      <c r="AI90" s="721"/>
      <c r="AJ90" s="721"/>
      <c r="AK90" s="721"/>
      <c r="AL90" s="733"/>
      <c r="AM90" s="737"/>
      <c r="AN90" s="737"/>
      <c r="AO90" s="741"/>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4"/>
      <c r="AC91" s="915"/>
      <c r="AD91" s="915"/>
      <c r="AE91" s="915"/>
      <c r="AF91" s="915"/>
      <c r="AG91" s="915"/>
      <c r="AH91" s="721"/>
      <c r="AI91" s="721"/>
      <c r="AJ91" s="721"/>
      <c r="AK91" s="721"/>
      <c r="AL91" s="733"/>
      <c r="AM91" s="737"/>
      <c r="AN91" s="737"/>
      <c r="AO91" s="741"/>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4"/>
      <c r="AC92" s="915"/>
      <c r="AD92" s="915"/>
      <c r="AE92" s="915"/>
      <c r="AF92" s="915"/>
      <c r="AG92" s="915"/>
      <c r="AH92" s="721"/>
      <c r="AI92" s="721"/>
      <c r="AJ92" s="721"/>
      <c r="AK92" s="721"/>
      <c r="AL92" s="733"/>
      <c r="AM92" s="737"/>
      <c r="AN92" s="737"/>
      <c r="AO92" s="741"/>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4"/>
      <c r="AC93" s="915"/>
      <c r="AD93" s="915"/>
      <c r="AE93" s="915"/>
      <c r="AF93" s="915"/>
      <c r="AG93" s="915"/>
      <c r="AH93" s="721"/>
      <c r="AI93" s="721"/>
      <c r="AJ93" s="721"/>
      <c r="AK93" s="721"/>
      <c r="AL93" s="733"/>
      <c r="AM93" s="737"/>
      <c r="AN93" s="737"/>
      <c r="AO93" s="741"/>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4"/>
      <c r="AC94" s="915"/>
      <c r="AD94" s="915"/>
      <c r="AE94" s="915"/>
      <c r="AF94" s="915"/>
      <c r="AG94" s="915"/>
      <c r="AH94" s="721"/>
      <c r="AI94" s="721"/>
      <c r="AJ94" s="721"/>
      <c r="AK94" s="721"/>
      <c r="AL94" s="733"/>
      <c r="AM94" s="737"/>
      <c r="AN94" s="737"/>
      <c r="AO94" s="741"/>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4"/>
      <c r="AC95" s="915"/>
      <c r="AD95" s="915"/>
      <c r="AE95" s="915"/>
      <c r="AF95" s="915"/>
      <c r="AG95" s="915"/>
      <c r="AH95" s="721"/>
      <c r="AI95" s="721"/>
      <c r="AJ95" s="721"/>
      <c r="AK95" s="721"/>
      <c r="AL95" s="733"/>
      <c r="AM95" s="737"/>
      <c r="AN95" s="737"/>
      <c r="AO95" s="741"/>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4"/>
      <c r="AC96" s="915"/>
      <c r="AD96" s="915"/>
      <c r="AE96" s="915"/>
      <c r="AF96" s="915"/>
      <c r="AG96" s="915"/>
      <c r="AH96" s="721"/>
      <c r="AI96" s="721"/>
      <c r="AJ96" s="721"/>
      <c r="AK96" s="721"/>
      <c r="AL96" s="733"/>
      <c r="AM96" s="737"/>
      <c r="AN96" s="737"/>
      <c r="AO96" s="741"/>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4"/>
      <c r="AC97" s="915"/>
      <c r="AD97" s="915"/>
      <c r="AE97" s="915"/>
      <c r="AF97" s="915"/>
      <c r="AG97" s="915"/>
      <c r="AH97" s="721"/>
      <c r="AI97" s="721"/>
      <c r="AJ97" s="721"/>
      <c r="AK97" s="721"/>
      <c r="AL97" s="733"/>
      <c r="AM97" s="737"/>
      <c r="AN97" s="737"/>
      <c r="AO97" s="741"/>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4"/>
      <c r="AC98" s="915"/>
      <c r="AD98" s="915"/>
      <c r="AE98" s="915"/>
      <c r="AF98" s="915"/>
      <c r="AG98" s="915"/>
      <c r="AH98" s="721"/>
      <c r="AI98" s="721"/>
      <c r="AJ98" s="721"/>
      <c r="AK98" s="721"/>
      <c r="AL98" s="733"/>
      <c r="AM98" s="737"/>
      <c r="AN98" s="737"/>
      <c r="AO98" s="741"/>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4"/>
      <c r="AC99" s="915"/>
      <c r="AD99" s="915"/>
      <c r="AE99" s="915"/>
      <c r="AF99" s="915"/>
      <c r="AG99" s="915"/>
      <c r="AH99" s="721"/>
      <c r="AI99" s="721"/>
      <c r="AJ99" s="721"/>
      <c r="AK99" s="721"/>
      <c r="AL99" s="733"/>
      <c r="AM99" s="737"/>
      <c r="AN99" s="737"/>
      <c r="AO99" s="741"/>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4</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91</v>
      </c>
      <c r="D102" s="65"/>
      <c r="E102" s="65"/>
      <c r="F102" s="65"/>
      <c r="G102" s="65"/>
      <c r="H102" s="65"/>
      <c r="I102" s="65"/>
      <c r="J102" s="166" t="s">
        <v>95</v>
      </c>
      <c r="K102" s="60"/>
      <c r="L102" s="60"/>
      <c r="M102" s="60"/>
      <c r="N102" s="60"/>
      <c r="O102" s="60"/>
      <c r="P102" s="65" t="s">
        <v>22</v>
      </c>
      <c r="Q102" s="65"/>
      <c r="R102" s="65"/>
      <c r="S102" s="65"/>
      <c r="T102" s="65"/>
      <c r="U102" s="65"/>
      <c r="V102" s="65"/>
      <c r="W102" s="65"/>
      <c r="X102" s="65"/>
      <c r="Y102" s="446" t="s">
        <v>441</v>
      </c>
      <c r="Z102" s="446"/>
      <c r="AA102" s="446"/>
      <c r="AB102" s="446"/>
      <c r="AC102" s="166" t="s">
        <v>367</v>
      </c>
      <c r="AD102" s="166"/>
      <c r="AE102" s="166"/>
      <c r="AF102" s="166"/>
      <c r="AG102" s="166"/>
      <c r="AH102" s="446" t="s">
        <v>398</v>
      </c>
      <c r="AI102" s="65"/>
      <c r="AJ102" s="65"/>
      <c r="AK102" s="65"/>
      <c r="AL102" s="65" t="s">
        <v>21</v>
      </c>
      <c r="AM102" s="65"/>
      <c r="AN102" s="65"/>
      <c r="AO102" s="581"/>
      <c r="AP102" s="166" t="s">
        <v>445</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4"/>
      <c r="AC103" s="915"/>
      <c r="AD103" s="915"/>
      <c r="AE103" s="915"/>
      <c r="AF103" s="915"/>
      <c r="AG103" s="915"/>
      <c r="AH103" s="721"/>
      <c r="AI103" s="721"/>
      <c r="AJ103" s="721"/>
      <c r="AK103" s="721"/>
      <c r="AL103" s="733"/>
      <c r="AM103" s="737"/>
      <c r="AN103" s="737"/>
      <c r="AO103" s="741"/>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4"/>
      <c r="AC104" s="915"/>
      <c r="AD104" s="915"/>
      <c r="AE104" s="915"/>
      <c r="AF104" s="915"/>
      <c r="AG104" s="915"/>
      <c r="AH104" s="721"/>
      <c r="AI104" s="721"/>
      <c r="AJ104" s="721"/>
      <c r="AK104" s="721"/>
      <c r="AL104" s="733"/>
      <c r="AM104" s="737"/>
      <c r="AN104" s="737"/>
      <c r="AO104" s="741"/>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4"/>
      <c r="AC105" s="915"/>
      <c r="AD105" s="915"/>
      <c r="AE105" s="915"/>
      <c r="AF105" s="915"/>
      <c r="AG105" s="915"/>
      <c r="AH105" s="721"/>
      <c r="AI105" s="721"/>
      <c r="AJ105" s="721"/>
      <c r="AK105" s="721"/>
      <c r="AL105" s="733"/>
      <c r="AM105" s="737"/>
      <c r="AN105" s="737"/>
      <c r="AO105" s="741"/>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4"/>
      <c r="AC106" s="915"/>
      <c r="AD106" s="915"/>
      <c r="AE106" s="915"/>
      <c r="AF106" s="915"/>
      <c r="AG106" s="915"/>
      <c r="AH106" s="721"/>
      <c r="AI106" s="721"/>
      <c r="AJ106" s="721"/>
      <c r="AK106" s="721"/>
      <c r="AL106" s="733"/>
      <c r="AM106" s="737"/>
      <c r="AN106" s="737"/>
      <c r="AO106" s="741"/>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4"/>
      <c r="AC107" s="915"/>
      <c r="AD107" s="915"/>
      <c r="AE107" s="915"/>
      <c r="AF107" s="915"/>
      <c r="AG107" s="915"/>
      <c r="AH107" s="721"/>
      <c r="AI107" s="721"/>
      <c r="AJ107" s="721"/>
      <c r="AK107" s="721"/>
      <c r="AL107" s="733"/>
      <c r="AM107" s="737"/>
      <c r="AN107" s="737"/>
      <c r="AO107" s="741"/>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4"/>
      <c r="AC108" s="915"/>
      <c r="AD108" s="915"/>
      <c r="AE108" s="915"/>
      <c r="AF108" s="915"/>
      <c r="AG108" s="915"/>
      <c r="AH108" s="721"/>
      <c r="AI108" s="721"/>
      <c r="AJ108" s="721"/>
      <c r="AK108" s="721"/>
      <c r="AL108" s="733"/>
      <c r="AM108" s="737"/>
      <c r="AN108" s="737"/>
      <c r="AO108" s="741"/>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4"/>
      <c r="AC109" s="915"/>
      <c r="AD109" s="915"/>
      <c r="AE109" s="915"/>
      <c r="AF109" s="915"/>
      <c r="AG109" s="915"/>
      <c r="AH109" s="721"/>
      <c r="AI109" s="721"/>
      <c r="AJ109" s="721"/>
      <c r="AK109" s="721"/>
      <c r="AL109" s="733"/>
      <c r="AM109" s="737"/>
      <c r="AN109" s="737"/>
      <c r="AO109" s="741"/>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4"/>
      <c r="AC110" s="915"/>
      <c r="AD110" s="915"/>
      <c r="AE110" s="915"/>
      <c r="AF110" s="915"/>
      <c r="AG110" s="915"/>
      <c r="AH110" s="721"/>
      <c r="AI110" s="721"/>
      <c r="AJ110" s="721"/>
      <c r="AK110" s="721"/>
      <c r="AL110" s="733"/>
      <c r="AM110" s="737"/>
      <c r="AN110" s="737"/>
      <c r="AO110" s="741"/>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4"/>
      <c r="AC111" s="915"/>
      <c r="AD111" s="915"/>
      <c r="AE111" s="915"/>
      <c r="AF111" s="915"/>
      <c r="AG111" s="915"/>
      <c r="AH111" s="721"/>
      <c r="AI111" s="721"/>
      <c r="AJ111" s="721"/>
      <c r="AK111" s="721"/>
      <c r="AL111" s="733"/>
      <c r="AM111" s="737"/>
      <c r="AN111" s="737"/>
      <c r="AO111" s="741"/>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4"/>
      <c r="AC112" s="915"/>
      <c r="AD112" s="915"/>
      <c r="AE112" s="915"/>
      <c r="AF112" s="915"/>
      <c r="AG112" s="915"/>
      <c r="AH112" s="721"/>
      <c r="AI112" s="721"/>
      <c r="AJ112" s="721"/>
      <c r="AK112" s="721"/>
      <c r="AL112" s="733"/>
      <c r="AM112" s="737"/>
      <c r="AN112" s="737"/>
      <c r="AO112" s="741"/>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4"/>
      <c r="AC113" s="915"/>
      <c r="AD113" s="915"/>
      <c r="AE113" s="915"/>
      <c r="AF113" s="915"/>
      <c r="AG113" s="915"/>
      <c r="AH113" s="721"/>
      <c r="AI113" s="721"/>
      <c r="AJ113" s="721"/>
      <c r="AK113" s="721"/>
      <c r="AL113" s="733"/>
      <c r="AM113" s="737"/>
      <c r="AN113" s="737"/>
      <c r="AO113" s="741"/>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4"/>
      <c r="AC114" s="915"/>
      <c r="AD114" s="915"/>
      <c r="AE114" s="915"/>
      <c r="AF114" s="915"/>
      <c r="AG114" s="915"/>
      <c r="AH114" s="721"/>
      <c r="AI114" s="721"/>
      <c r="AJ114" s="721"/>
      <c r="AK114" s="721"/>
      <c r="AL114" s="733"/>
      <c r="AM114" s="737"/>
      <c r="AN114" s="737"/>
      <c r="AO114" s="741"/>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4"/>
      <c r="AC115" s="915"/>
      <c r="AD115" s="915"/>
      <c r="AE115" s="915"/>
      <c r="AF115" s="915"/>
      <c r="AG115" s="915"/>
      <c r="AH115" s="721"/>
      <c r="AI115" s="721"/>
      <c r="AJ115" s="721"/>
      <c r="AK115" s="721"/>
      <c r="AL115" s="733"/>
      <c r="AM115" s="737"/>
      <c r="AN115" s="737"/>
      <c r="AO115" s="741"/>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4"/>
      <c r="AC116" s="915"/>
      <c r="AD116" s="915"/>
      <c r="AE116" s="915"/>
      <c r="AF116" s="915"/>
      <c r="AG116" s="915"/>
      <c r="AH116" s="721"/>
      <c r="AI116" s="721"/>
      <c r="AJ116" s="721"/>
      <c r="AK116" s="721"/>
      <c r="AL116" s="733"/>
      <c r="AM116" s="737"/>
      <c r="AN116" s="737"/>
      <c r="AO116" s="741"/>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4"/>
      <c r="AC117" s="915"/>
      <c r="AD117" s="915"/>
      <c r="AE117" s="915"/>
      <c r="AF117" s="915"/>
      <c r="AG117" s="915"/>
      <c r="AH117" s="721"/>
      <c r="AI117" s="721"/>
      <c r="AJ117" s="721"/>
      <c r="AK117" s="721"/>
      <c r="AL117" s="733"/>
      <c r="AM117" s="737"/>
      <c r="AN117" s="737"/>
      <c r="AO117" s="741"/>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4"/>
      <c r="AC118" s="915"/>
      <c r="AD118" s="915"/>
      <c r="AE118" s="915"/>
      <c r="AF118" s="915"/>
      <c r="AG118" s="915"/>
      <c r="AH118" s="721"/>
      <c r="AI118" s="721"/>
      <c r="AJ118" s="721"/>
      <c r="AK118" s="721"/>
      <c r="AL118" s="733"/>
      <c r="AM118" s="737"/>
      <c r="AN118" s="737"/>
      <c r="AO118" s="741"/>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4"/>
      <c r="AC119" s="915"/>
      <c r="AD119" s="915"/>
      <c r="AE119" s="915"/>
      <c r="AF119" s="915"/>
      <c r="AG119" s="915"/>
      <c r="AH119" s="721"/>
      <c r="AI119" s="721"/>
      <c r="AJ119" s="721"/>
      <c r="AK119" s="721"/>
      <c r="AL119" s="733"/>
      <c r="AM119" s="737"/>
      <c r="AN119" s="737"/>
      <c r="AO119" s="741"/>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4"/>
      <c r="AC120" s="915"/>
      <c r="AD120" s="915"/>
      <c r="AE120" s="915"/>
      <c r="AF120" s="915"/>
      <c r="AG120" s="915"/>
      <c r="AH120" s="721"/>
      <c r="AI120" s="721"/>
      <c r="AJ120" s="721"/>
      <c r="AK120" s="721"/>
      <c r="AL120" s="733"/>
      <c r="AM120" s="737"/>
      <c r="AN120" s="737"/>
      <c r="AO120" s="741"/>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4"/>
      <c r="AC121" s="915"/>
      <c r="AD121" s="915"/>
      <c r="AE121" s="915"/>
      <c r="AF121" s="915"/>
      <c r="AG121" s="915"/>
      <c r="AH121" s="721"/>
      <c r="AI121" s="721"/>
      <c r="AJ121" s="721"/>
      <c r="AK121" s="721"/>
      <c r="AL121" s="733"/>
      <c r="AM121" s="737"/>
      <c r="AN121" s="737"/>
      <c r="AO121" s="741"/>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4"/>
      <c r="AC122" s="915"/>
      <c r="AD122" s="915"/>
      <c r="AE122" s="915"/>
      <c r="AF122" s="915"/>
      <c r="AG122" s="915"/>
      <c r="AH122" s="721"/>
      <c r="AI122" s="721"/>
      <c r="AJ122" s="721"/>
      <c r="AK122" s="721"/>
      <c r="AL122" s="733"/>
      <c r="AM122" s="737"/>
      <c r="AN122" s="737"/>
      <c r="AO122" s="741"/>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4"/>
      <c r="AC123" s="915"/>
      <c r="AD123" s="915"/>
      <c r="AE123" s="915"/>
      <c r="AF123" s="915"/>
      <c r="AG123" s="915"/>
      <c r="AH123" s="721"/>
      <c r="AI123" s="721"/>
      <c r="AJ123" s="721"/>
      <c r="AK123" s="721"/>
      <c r="AL123" s="733"/>
      <c r="AM123" s="737"/>
      <c r="AN123" s="737"/>
      <c r="AO123" s="741"/>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4"/>
      <c r="AC124" s="915"/>
      <c r="AD124" s="915"/>
      <c r="AE124" s="915"/>
      <c r="AF124" s="915"/>
      <c r="AG124" s="915"/>
      <c r="AH124" s="721"/>
      <c r="AI124" s="721"/>
      <c r="AJ124" s="721"/>
      <c r="AK124" s="721"/>
      <c r="AL124" s="733"/>
      <c r="AM124" s="737"/>
      <c r="AN124" s="737"/>
      <c r="AO124" s="741"/>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4"/>
      <c r="AC125" s="915"/>
      <c r="AD125" s="915"/>
      <c r="AE125" s="915"/>
      <c r="AF125" s="915"/>
      <c r="AG125" s="915"/>
      <c r="AH125" s="721"/>
      <c r="AI125" s="721"/>
      <c r="AJ125" s="721"/>
      <c r="AK125" s="721"/>
      <c r="AL125" s="733"/>
      <c r="AM125" s="737"/>
      <c r="AN125" s="737"/>
      <c r="AO125" s="741"/>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4"/>
      <c r="AC126" s="915"/>
      <c r="AD126" s="915"/>
      <c r="AE126" s="915"/>
      <c r="AF126" s="915"/>
      <c r="AG126" s="915"/>
      <c r="AH126" s="721"/>
      <c r="AI126" s="721"/>
      <c r="AJ126" s="721"/>
      <c r="AK126" s="721"/>
      <c r="AL126" s="733"/>
      <c r="AM126" s="737"/>
      <c r="AN126" s="737"/>
      <c r="AO126" s="741"/>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4"/>
      <c r="AC127" s="915"/>
      <c r="AD127" s="915"/>
      <c r="AE127" s="915"/>
      <c r="AF127" s="915"/>
      <c r="AG127" s="915"/>
      <c r="AH127" s="721"/>
      <c r="AI127" s="721"/>
      <c r="AJ127" s="721"/>
      <c r="AK127" s="721"/>
      <c r="AL127" s="733"/>
      <c r="AM127" s="737"/>
      <c r="AN127" s="737"/>
      <c r="AO127" s="741"/>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4"/>
      <c r="AC128" s="915"/>
      <c r="AD128" s="915"/>
      <c r="AE128" s="915"/>
      <c r="AF128" s="915"/>
      <c r="AG128" s="915"/>
      <c r="AH128" s="721"/>
      <c r="AI128" s="721"/>
      <c r="AJ128" s="721"/>
      <c r="AK128" s="721"/>
      <c r="AL128" s="733"/>
      <c r="AM128" s="737"/>
      <c r="AN128" s="737"/>
      <c r="AO128" s="741"/>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4"/>
      <c r="AC129" s="915"/>
      <c r="AD129" s="915"/>
      <c r="AE129" s="915"/>
      <c r="AF129" s="915"/>
      <c r="AG129" s="915"/>
      <c r="AH129" s="721"/>
      <c r="AI129" s="721"/>
      <c r="AJ129" s="721"/>
      <c r="AK129" s="721"/>
      <c r="AL129" s="733"/>
      <c r="AM129" s="737"/>
      <c r="AN129" s="737"/>
      <c r="AO129" s="741"/>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4"/>
      <c r="AC130" s="915"/>
      <c r="AD130" s="915"/>
      <c r="AE130" s="915"/>
      <c r="AF130" s="915"/>
      <c r="AG130" s="915"/>
      <c r="AH130" s="721"/>
      <c r="AI130" s="721"/>
      <c r="AJ130" s="721"/>
      <c r="AK130" s="721"/>
      <c r="AL130" s="733"/>
      <c r="AM130" s="737"/>
      <c r="AN130" s="737"/>
      <c r="AO130" s="741"/>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4"/>
      <c r="AC131" s="915"/>
      <c r="AD131" s="915"/>
      <c r="AE131" s="915"/>
      <c r="AF131" s="915"/>
      <c r="AG131" s="915"/>
      <c r="AH131" s="721"/>
      <c r="AI131" s="721"/>
      <c r="AJ131" s="721"/>
      <c r="AK131" s="721"/>
      <c r="AL131" s="733"/>
      <c r="AM131" s="737"/>
      <c r="AN131" s="737"/>
      <c r="AO131" s="741"/>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4"/>
      <c r="AC132" s="915"/>
      <c r="AD132" s="915"/>
      <c r="AE132" s="915"/>
      <c r="AF132" s="915"/>
      <c r="AG132" s="915"/>
      <c r="AH132" s="721"/>
      <c r="AI132" s="721"/>
      <c r="AJ132" s="721"/>
      <c r="AK132" s="721"/>
      <c r="AL132" s="733"/>
      <c r="AM132" s="737"/>
      <c r="AN132" s="737"/>
      <c r="AO132" s="741"/>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192</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91</v>
      </c>
      <c r="D135" s="65"/>
      <c r="E135" s="65"/>
      <c r="F135" s="65"/>
      <c r="G135" s="65"/>
      <c r="H135" s="65"/>
      <c r="I135" s="65"/>
      <c r="J135" s="166" t="s">
        <v>95</v>
      </c>
      <c r="K135" s="60"/>
      <c r="L135" s="60"/>
      <c r="M135" s="60"/>
      <c r="N135" s="60"/>
      <c r="O135" s="60"/>
      <c r="P135" s="65" t="s">
        <v>22</v>
      </c>
      <c r="Q135" s="65"/>
      <c r="R135" s="65"/>
      <c r="S135" s="65"/>
      <c r="T135" s="65"/>
      <c r="U135" s="65"/>
      <c r="V135" s="65"/>
      <c r="W135" s="65"/>
      <c r="X135" s="65"/>
      <c r="Y135" s="446" t="s">
        <v>441</v>
      </c>
      <c r="Z135" s="446"/>
      <c r="AA135" s="446"/>
      <c r="AB135" s="446"/>
      <c r="AC135" s="166" t="s">
        <v>367</v>
      </c>
      <c r="AD135" s="166"/>
      <c r="AE135" s="166"/>
      <c r="AF135" s="166"/>
      <c r="AG135" s="166"/>
      <c r="AH135" s="446" t="s">
        <v>398</v>
      </c>
      <c r="AI135" s="65"/>
      <c r="AJ135" s="65"/>
      <c r="AK135" s="65"/>
      <c r="AL135" s="65" t="s">
        <v>21</v>
      </c>
      <c r="AM135" s="65"/>
      <c r="AN135" s="65"/>
      <c r="AO135" s="581"/>
      <c r="AP135" s="166" t="s">
        <v>445</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4"/>
      <c r="AC136" s="915"/>
      <c r="AD136" s="915"/>
      <c r="AE136" s="915"/>
      <c r="AF136" s="915"/>
      <c r="AG136" s="915"/>
      <c r="AH136" s="721"/>
      <c r="AI136" s="721"/>
      <c r="AJ136" s="721"/>
      <c r="AK136" s="721"/>
      <c r="AL136" s="733"/>
      <c r="AM136" s="737"/>
      <c r="AN136" s="737"/>
      <c r="AO136" s="741"/>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4"/>
      <c r="AC137" s="915"/>
      <c r="AD137" s="915"/>
      <c r="AE137" s="915"/>
      <c r="AF137" s="915"/>
      <c r="AG137" s="915"/>
      <c r="AH137" s="721"/>
      <c r="AI137" s="721"/>
      <c r="AJ137" s="721"/>
      <c r="AK137" s="721"/>
      <c r="AL137" s="733"/>
      <c r="AM137" s="737"/>
      <c r="AN137" s="737"/>
      <c r="AO137" s="741"/>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4"/>
      <c r="AC138" s="915"/>
      <c r="AD138" s="915"/>
      <c r="AE138" s="915"/>
      <c r="AF138" s="915"/>
      <c r="AG138" s="915"/>
      <c r="AH138" s="721"/>
      <c r="AI138" s="721"/>
      <c r="AJ138" s="721"/>
      <c r="AK138" s="721"/>
      <c r="AL138" s="733"/>
      <c r="AM138" s="737"/>
      <c r="AN138" s="737"/>
      <c r="AO138" s="741"/>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4"/>
      <c r="AC139" s="915"/>
      <c r="AD139" s="915"/>
      <c r="AE139" s="915"/>
      <c r="AF139" s="915"/>
      <c r="AG139" s="915"/>
      <c r="AH139" s="721"/>
      <c r="AI139" s="721"/>
      <c r="AJ139" s="721"/>
      <c r="AK139" s="721"/>
      <c r="AL139" s="733"/>
      <c r="AM139" s="737"/>
      <c r="AN139" s="737"/>
      <c r="AO139" s="741"/>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4"/>
      <c r="AC140" s="915"/>
      <c r="AD140" s="915"/>
      <c r="AE140" s="915"/>
      <c r="AF140" s="915"/>
      <c r="AG140" s="915"/>
      <c r="AH140" s="721"/>
      <c r="AI140" s="721"/>
      <c r="AJ140" s="721"/>
      <c r="AK140" s="721"/>
      <c r="AL140" s="733"/>
      <c r="AM140" s="737"/>
      <c r="AN140" s="737"/>
      <c r="AO140" s="741"/>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4"/>
      <c r="AC141" s="915"/>
      <c r="AD141" s="915"/>
      <c r="AE141" s="915"/>
      <c r="AF141" s="915"/>
      <c r="AG141" s="915"/>
      <c r="AH141" s="721"/>
      <c r="AI141" s="721"/>
      <c r="AJ141" s="721"/>
      <c r="AK141" s="721"/>
      <c r="AL141" s="733"/>
      <c r="AM141" s="737"/>
      <c r="AN141" s="737"/>
      <c r="AO141" s="741"/>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4"/>
      <c r="AC142" s="915"/>
      <c r="AD142" s="915"/>
      <c r="AE142" s="915"/>
      <c r="AF142" s="915"/>
      <c r="AG142" s="915"/>
      <c r="AH142" s="721"/>
      <c r="AI142" s="721"/>
      <c r="AJ142" s="721"/>
      <c r="AK142" s="721"/>
      <c r="AL142" s="733"/>
      <c r="AM142" s="737"/>
      <c r="AN142" s="737"/>
      <c r="AO142" s="741"/>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4"/>
      <c r="AC143" s="915"/>
      <c r="AD143" s="915"/>
      <c r="AE143" s="915"/>
      <c r="AF143" s="915"/>
      <c r="AG143" s="915"/>
      <c r="AH143" s="721"/>
      <c r="AI143" s="721"/>
      <c r="AJ143" s="721"/>
      <c r="AK143" s="721"/>
      <c r="AL143" s="733"/>
      <c r="AM143" s="737"/>
      <c r="AN143" s="737"/>
      <c r="AO143" s="741"/>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4"/>
      <c r="AC144" s="915"/>
      <c r="AD144" s="915"/>
      <c r="AE144" s="915"/>
      <c r="AF144" s="915"/>
      <c r="AG144" s="915"/>
      <c r="AH144" s="721"/>
      <c r="AI144" s="721"/>
      <c r="AJ144" s="721"/>
      <c r="AK144" s="721"/>
      <c r="AL144" s="733"/>
      <c r="AM144" s="737"/>
      <c r="AN144" s="737"/>
      <c r="AO144" s="741"/>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4"/>
      <c r="AC145" s="915"/>
      <c r="AD145" s="915"/>
      <c r="AE145" s="915"/>
      <c r="AF145" s="915"/>
      <c r="AG145" s="915"/>
      <c r="AH145" s="721"/>
      <c r="AI145" s="721"/>
      <c r="AJ145" s="721"/>
      <c r="AK145" s="721"/>
      <c r="AL145" s="733"/>
      <c r="AM145" s="737"/>
      <c r="AN145" s="737"/>
      <c r="AO145" s="741"/>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4"/>
      <c r="AC146" s="915"/>
      <c r="AD146" s="915"/>
      <c r="AE146" s="915"/>
      <c r="AF146" s="915"/>
      <c r="AG146" s="915"/>
      <c r="AH146" s="721"/>
      <c r="AI146" s="721"/>
      <c r="AJ146" s="721"/>
      <c r="AK146" s="721"/>
      <c r="AL146" s="733"/>
      <c r="AM146" s="737"/>
      <c r="AN146" s="737"/>
      <c r="AO146" s="741"/>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4"/>
      <c r="AC147" s="915"/>
      <c r="AD147" s="915"/>
      <c r="AE147" s="915"/>
      <c r="AF147" s="915"/>
      <c r="AG147" s="915"/>
      <c r="AH147" s="721"/>
      <c r="AI147" s="721"/>
      <c r="AJ147" s="721"/>
      <c r="AK147" s="721"/>
      <c r="AL147" s="733"/>
      <c r="AM147" s="737"/>
      <c r="AN147" s="737"/>
      <c r="AO147" s="741"/>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4"/>
      <c r="AC148" s="915"/>
      <c r="AD148" s="915"/>
      <c r="AE148" s="915"/>
      <c r="AF148" s="915"/>
      <c r="AG148" s="915"/>
      <c r="AH148" s="721"/>
      <c r="AI148" s="721"/>
      <c r="AJ148" s="721"/>
      <c r="AK148" s="721"/>
      <c r="AL148" s="733"/>
      <c r="AM148" s="737"/>
      <c r="AN148" s="737"/>
      <c r="AO148" s="741"/>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4"/>
      <c r="AC149" s="915"/>
      <c r="AD149" s="915"/>
      <c r="AE149" s="915"/>
      <c r="AF149" s="915"/>
      <c r="AG149" s="915"/>
      <c r="AH149" s="721"/>
      <c r="AI149" s="721"/>
      <c r="AJ149" s="721"/>
      <c r="AK149" s="721"/>
      <c r="AL149" s="733"/>
      <c r="AM149" s="737"/>
      <c r="AN149" s="737"/>
      <c r="AO149" s="741"/>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4"/>
      <c r="AC150" s="915"/>
      <c r="AD150" s="915"/>
      <c r="AE150" s="915"/>
      <c r="AF150" s="915"/>
      <c r="AG150" s="915"/>
      <c r="AH150" s="721"/>
      <c r="AI150" s="721"/>
      <c r="AJ150" s="721"/>
      <c r="AK150" s="721"/>
      <c r="AL150" s="733"/>
      <c r="AM150" s="737"/>
      <c r="AN150" s="737"/>
      <c r="AO150" s="741"/>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4"/>
      <c r="AC151" s="915"/>
      <c r="AD151" s="915"/>
      <c r="AE151" s="915"/>
      <c r="AF151" s="915"/>
      <c r="AG151" s="915"/>
      <c r="AH151" s="721"/>
      <c r="AI151" s="721"/>
      <c r="AJ151" s="721"/>
      <c r="AK151" s="721"/>
      <c r="AL151" s="733"/>
      <c r="AM151" s="737"/>
      <c r="AN151" s="737"/>
      <c r="AO151" s="741"/>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4"/>
      <c r="AC152" s="915"/>
      <c r="AD152" s="915"/>
      <c r="AE152" s="915"/>
      <c r="AF152" s="915"/>
      <c r="AG152" s="915"/>
      <c r="AH152" s="721"/>
      <c r="AI152" s="721"/>
      <c r="AJ152" s="721"/>
      <c r="AK152" s="721"/>
      <c r="AL152" s="733"/>
      <c r="AM152" s="737"/>
      <c r="AN152" s="737"/>
      <c r="AO152" s="741"/>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4"/>
      <c r="AC153" s="915"/>
      <c r="AD153" s="915"/>
      <c r="AE153" s="915"/>
      <c r="AF153" s="915"/>
      <c r="AG153" s="915"/>
      <c r="AH153" s="721"/>
      <c r="AI153" s="721"/>
      <c r="AJ153" s="721"/>
      <c r="AK153" s="721"/>
      <c r="AL153" s="733"/>
      <c r="AM153" s="737"/>
      <c r="AN153" s="737"/>
      <c r="AO153" s="741"/>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4"/>
      <c r="AC154" s="915"/>
      <c r="AD154" s="915"/>
      <c r="AE154" s="915"/>
      <c r="AF154" s="915"/>
      <c r="AG154" s="915"/>
      <c r="AH154" s="721"/>
      <c r="AI154" s="721"/>
      <c r="AJ154" s="721"/>
      <c r="AK154" s="721"/>
      <c r="AL154" s="733"/>
      <c r="AM154" s="737"/>
      <c r="AN154" s="737"/>
      <c r="AO154" s="741"/>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4"/>
      <c r="AC155" s="915"/>
      <c r="AD155" s="915"/>
      <c r="AE155" s="915"/>
      <c r="AF155" s="915"/>
      <c r="AG155" s="915"/>
      <c r="AH155" s="721"/>
      <c r="AI155" s="721"/>
      <c r="AJ155" s="721"/>
      <c r="AK155" s="721"/>
      <c r="AL155" s="733"/>
      <c r="AM155" s="737"/>
      <c r="AN155" s="737"/>
      <c r="AO155" s="741"/>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4"/>
      <c r="AC156" s="915"/>
      <c r="AD156" s="915"/>
      <c r="AE156" s="915"/>
      <c r="AF156" s="915"/>
      <c r="AG156" s="915"/>
      <c r="AH156" s="721"/>
      <c r="AI156" s="721"/>
      <c r="AJ156" s="721"/>
      <c r="AK156" s="721"/>
      <c r="AL156" s="733"/>
      <c r="AM156" s="737"/>
      <c r="AN156" s="737"/>
      <c r="AO156" s="741"/>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4"/>
      <c r="AC157" s="915"/>
      <c r="AD157" s="915"/>
      <c r="AE157" s="915"/>
      <c r="AF157" s="915"/>
      <c r="AG157" s="915"/>
      <c r="AH157" s="721"/>
      <c r="AI157" s="721"/>
      <c r="AJ157" s="721"/>
      <c r="AK157" s="721"/>
      <c r="AL157" s="733"/>
      <c r="AM157" s="737"/>
      <c r="AN157" s="737"/>
      <c r="AO157" s="741"/>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4"/>
      <c r="AC158" s="915"/>
      <c r="AD158" s="915"/>
      <c r="AE158" s="915"/>
      <c r="AF158" s="915"/>
      <c r="AG158" s="915"/>
      <c r="AH158" s="721"/>
      <c r="AI158" s="721"/>
      <c r="AJ158" s="721"/>
      <c r="AK158" s="721"/>
      <c r="AL158" s="733"/>
      <c r="AM158" s="737"/>
      <c r="AN158" s="737"/>
      <c r="AO158" s="741"/>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4"/>
      <c r="AC159" s="915"/>
      <c r="AD159" s="915"/>
      <c r="AE159" s="915"/>
      <c r="AF159" s="915"/>
      <c r="AG159" s="915"/>
      <c r="AH159" s="721"/>
      <c r="AI159" s="721"/>
      <c r="AJ159" s="721"/>
      <c r="AK159" s="721"/>
      <c r="AL159" s="733"/>
      <c r="AM159" s="737"/>
      <c r="AN159" s="737"/>
      <c r="AO159" s="741"/>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4"/>
      <c r="AC160" s="915"/>
      <c r="AD160" s="915"/>
      <c r="AE160" s="915"/>
      <c r="AF160" s="915"/>
      <c r="AG160" s="915"/>
      <c r="AH160" s="721"/>
      <c r="AI160" s="721"/>
      <c r="AJ160" s="721"/>
      <c r="AK160" s="721"/>
      <c r="AL160" s="733"/>
      <c r="AM160" s="737"/>
      <c r="AN160" s="737"/>
      <c r="AO160" s="741"/>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4"/>
      <c r="AC161" s="915"/>
      <c r="AD161" s="915"/>
      <c r="AE161" s="915"/>
      <c r="AF161" s="915"/>
      <c r="AG161" s="915"/>
      <c r="AH161" s="721"/>
      <c r="AI161" s="721"/>
      <c r="AJ161" s="721"/>
      <c r="AK161" s="721"/>
      <c r="AL161" s="733"/>
      <c r="AM161" s="737"/>
      <c r="AN161" s="737"/>
      <c r="AO161" s="741"/>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4"/>
      <c r="AC162" s="915"/>
      <c r="AD162" s="915"/>
      <c r="AE162" s="915"/>
      <c r="AF162" s="915"/>
      <c r="AG162" s="915"/>
      <c r="AH162" s="721"/>
      <c r="AI162" s="721"/>
      <c r="AJ162" s="721"/>
      <c r="AK162" s="721"/>
      <c r="AL162" s="733"/>
      <c r="AM162" s="737"/>
      <c r="AN162" s="737"/>
      <c r="AO162" s="741"/>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4"/>
      <c r="AC163" s="915"/>
      <c r="AD163" s="915"/>
      <c r="AE163" s="915"/>
      <c r="AF163" s="915"/>
      <c r="AG163" s="915"/>
      <c r="AH163" s="721"/>
      <c r="AI163" s="721"/>
      <c r="AJ163" s="721"/>
      <c r="AK163" s="721"/>
      <c r="AL163" s="733"/>
      <c r="AM163" s="737"/>
      <c r="AN163" s="737"/>
      <c r="AO163" s="741"/>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4"/>
      <c r="AC164" s="915"/>
      <c r="AD164" s="915"/>
      <c r="AE164" s="915"/>
      <c r="AF164" s="915"/>
      <c r="AG164" s="915"/>
      <c r="AH164" s="721"/>
      <c r="AI164" s="721"/>
      <c r="AJ164" s="721"/>
      <c r="AK164" s="721"/>
      <c r="AL164" s="733"/>
      <c r="AM164" s="737"/>
      <c r="AN164" s="737"/>
      <c r="AO164" s="741"/>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4"/>
      <c r="AC165" s="915"/>
      <c r="AD165" s="915"/>
      <c r="AE165" s="915"/>
      <c r="AF165" s="915"/>
      <c r="AG165" s="915"/>
      <c r="AH165" s="721"/>
      <c r="AI165" s="721"/>
      <c r="AJ165" s="721"/>
      <c r="AK165" s="721"/>
      <c r="AL165" s="733"/>
      <c r="AM165" s="737"/>
      <c r="AN165" s="737"/>
      <c r="AO165" s="741"/>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326</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91</v>
      </c>
      <c r="D168" s="65"/>
      <c r="E168" s="65"/>
      <c r="F168" s="65"/>
      <c r="G168" s="65"/>
      <c r="H168" s="65"/>
      <c r="I168" s="65"/>
      <c r="J168" s="166" t="s">
        <v>95</v>
      </c>
      <c r="K168" s="60"/>
      <c r="L168" s="60"/>
      <c r="M168" s="60"/>
      <c r="N168" s="60"/>
      <c r="O168" s="60"/>
      <c r="P168" s="65" t="s">
        <v>22</v>
      </c>
      <c r="Q168" s="65"/>
      <c r="R168" s="65"/>
      <c r="S168" s="65"/>
      <c r="T168" s="65"/>
      <c r="U168" s="65"/>
      <c r="V168" s="65"/>
      <c r="W168" s="65"/>
      <c r="X168" s="65"/>
      <c r="Y168" s="446" t="s">
        <v>441</v>
      </c>
      <c r="Z168" s="446"/>
      <c r="AA168" s="446"/>
      <c r="AB168" s="446"/>
      <c r="AC168" s="166" t="s">
        <v>367</v>
      </c>
      <c r="AD168" s="166"/>
      <c r="AE168" s="166"/>
      <c r="AF168" s="166"/>
      <c r="AG168" s="166"/>
      <c r="AH168" s="446" t="s">
        <v>398</v>
      </c>
      <c r="AI168" s="65"/>
      <c r="AJ168" s="65"/>
      <c r="AK168" s="65"/>
      <c r="AL168" s="65" t="s">
        <v>21</v>
      </c>
      <c r="AM168" s="65"/>
      <c r="AN168" s="65"/>
      <c r="AO168" s="581"/>
      <c r="AP168" s="166" t="s">
        <v>445</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4"/>
      <c r="AC169" s="915"/>
      <c r="AD169" s="915"/>
      <c r="AE169" s="915"/>
      <c r="AF169" s="915"/>
      <c r="AG169" s="915"/>
      <c r="AH169" s="721"/>
      <c r="AI169" s="721"/>
      <c r="AJ169" s="721"/>
      <c r="AK169" s="721"/>
      <c r="AL169" s="733"/>
      <c r="AM169" s="737"/>
      <c r="AN169" s="737"/>
      <c r="AO169" s="741"/>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4"/>
      <c r="AC170" s="915"/>
      <c r="AD170" s="915"/>
      <c r="AE170" s="915"/>
      <c r="AF170" s="915"/>
      <c r="AG170" s="915"/>
      <c r="AH170" s="721"/>
      <c r="AI170" s="721"/>
      <c r="AJ170" s="721"/>
      <c r="AK170" s="721"/>
      <c r="AL170" s="733"/>
      <c r="AM170" s="737"/>
      <c r="AN170" s="737"/>
      <c r="AO170" s="741"/>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4"/>
      <c r="AC171" s="915"/>
      <c r="AD171" s="915"/>
      <c r="AE171" s="915"/>
      <c r="AF171" s="915"/>
      <c r="AG171" s="915"/>
      <c r="AH171" s="721"/>
      <c r="AI171" s="721"/>
      <c r="AJ171" s="721"/>
      <c r="AK171" s="721"/>
      <c r="AL171" s="733"/>
      <c r="AM171" s="737"/>
      <c r="AN171" s="737"/>
      <c r="AO171" s="741"/>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4"/>
      <c r="AC172" s="915"/>
      <c r="AD172" s="915"/>
      <c r="AE172" s="915"/>
      <c r="AF172" s="915"/>
      <c r="AG172" s="915"/>
      <c r="AH172" s="721"/>
      <c r="AI172" s="721"/>
      <c r="AJ172" s="721"/>
      <c r="AK172" s="721"/>
      <c r="AL172" s="733"/>
      <c r="AM172" s="737"/>
      <c r="AN172" s="737"/>
      <c r="AO172" s="741"/>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4"/>
      <c r="AC173" s="915"/>
      <c r="AD173" s="915"/>
      <c r="AE173" s="915"/>
      <c r="AF173" s="915"/>
      <c r="AG173" s="915"/>
      <c r="AH173" s="721"/>
      <c r="AI173" s="721"/>
      <c r="AJ173" s="721"/>
      <c r="AK173" s="721"/>
      <c r="AL173" s="733"/>
      <c r="AM173" s="737"/>
      <c r="AN173" s="737"/>
      <c r="AO173" s="741"/>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4"/>
      <c r="AC174" s="915"/>
      <c r="AD174" s="915"/>
      <c r="AE174" s="915"/>
      <c r="AF174" s="915"/>
      <c r="AG174" s="915"/>
      <c r="AH174" s="721"/>
      <c r="AI174" s="721"/>
      <c r="AJ174" s="721"/>
      <c r="AK174" s="721"/>
      <c r="AL174" s="733"/>
      <c r="AM174" s="737"/>
      <c r="AN174" s="737"/>
      <c r="AO174" s="741"/>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4"/>
      <c r="AC175" s="915"/>
      <c r="AD175" s="915"/>
      <c r="AE175" s="915"/>
      <c r="AF175" s="915"/>
      <c r="AG175" s="915"/>
      <c r="AH175" s="721"/>
      <c r="AI175" s="721"/>
      <c r="AJ175" s="721"/>
      <c r="AK175" s="721"/>
      <c r="AL175" s="733"/>
      <c r="AM175" s="737"/>
      <c r="AN175" s="737"/>
      <c r="AO175" s="741"/>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4"/>
      <c r="AC176" s="915"/>
      <c r="AD176" s="915"/>
      <c r="AE176" s="915"/>
      <c r="AF176" s="915"/>
      <c r="AG176" s="915"/>
      <c r="AH176" s="721"/>
      <c r="AI176" s="721"/>
      <c r="AJ176" s="721"/>
      <c r="AK176" s="721"/>
      <c r="AL176" s="733"/>
      <c r="AM176" s="737"/>
      <c r="AN176" s="737"/>
      <c r="AO176" s="741"/>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4"/>
      <c r="AC177" s="915"/>
      <c r="AD177" s="915"/>
      <c r="AE177" s="915"/>
      <c r="AF177" s="915"/>
      <c r="AG177" s="915"/>
      <c r="AH177" s="721"/>
      <c r="AI177" s="721"/>
      <c r="AJ177" s="721"/>
      <c r="AK177" s="721"/>
      <c r="AL177" s="733"/>
      <c r="AM177" s="737"/>
      <c r="AN177" s="737"/>
      <c r="AO177" s="741"/>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4"/>
      <c r="AC178" s="915"/>
      <c r="AD178" s="915"/>
      <c r="AE178" s="915"/>
      <c r="AF178" s="915"/>
      <c r="AG178" s="915"/>
      <c r="AH178" s="721"/>
      <c r="AI178" s="721"/>
      <c r="AJ178" s="721"/>
      <c r="AK178" s="721"/>
      <c r="AL178" s="733"/>
      <c r="AM178" s="737"/>
      <c r="AN178" s="737"/>
      <c r="AO178" s="741"/>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4"/>
      <c r="AC179" s="915"/>
      <c r="AD179" s="915"/>
      <c r="AE179" s="915"/>
      <c r="AF179" s="915"/>
      <c r="AG179" s="915"/>
      <c r="AH179" s="721"/>
      <c r="AI179" s="721"/>
      <c r="AJ179" s="721"/>
      <c r="AK179" s="721"/>
      <c r="AL179" s="733"/>
      <c r="AM179" s="737"/>
      <c r="AN179" s="737"/>
      <c r="AO179" s="741"/>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4"/>
      <c r="AC180" s="915"/>
      <c r="AD180" s="915"/>
      <c r="AE180" s="915"/>
      <c r="AF180" s="915"/>
      <c r="AG180" s="915"/>
      <c r="AH180" s="721"/>
      <c r="AI180" s="721"/>
      <c r="AJ180" s="721"/>
      <c r="AK180" s="721"/>
      <c r="AL180" s="733"/>
      <c r="AM180" s="737"/>
      <c r="AN180" s="737"/>
      <c r="AO180" s="741"/>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4"/>
      <c r="AC181" s="915"/>
      <c r="AD181" s="915"/>
      <c r="AE181" s="915"/>
      <c r="AF181" s="915"/>
      <c r="AG181" s="915"/>
      <c r="AH181" s="721"/>
      <c r="AI181" s="721"/>
      <c r="AJ181" s="721"/>
      <c r="AK181" s="721"/>
      <c r="AL181" s="733"/>
      <c r="AM181" s="737"/>
      <c r="AN181" s="737"/>
      <c r="AO181" s="741"/>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4"/>
      <c r="AC182" s="915"/>
      <c r="AD182" s="915"/>
      <c r="AE182" s="915"/>
      <c r="AF182" s="915"/>
      <c r="AG182" s="915"/>
      <c r="AH182" s="721"/>
      <c r="AI182" s="721"/>
      <c r="AJ182" s="721"/>
      <c r="AK182" s="721"/>
      <c r="AL182" s="733"/>
      <c r="AM182" s="737"/>
      <c r="AN182" s="737"/>
      <c r="AO182" s="741"/>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4"/>
      <c r="AC183" s="915"/>
      <c r="AD183" s="915"/>
      <c r="AE183" s="915"/>
      <c r="AF183" s="915"/>
      <c r="AG183" s="915"/>
      <c r="AH183" s="721"/>
      <c r="AI183" s="721"/>
      <c r="AJ183" s="721"/>
      <c r="AK183" s="721"/>
      <c r="AL183" s="733"/>
      <c r="AM183" s="737"/>
      <c r="AN183" s="737"/>
      <c r="AO183" s="741"/>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4"/>
      <c r="AC184" s="915"/>
      <c r="AD184" s="915"/>
      <c r="AE184" s="915"/>
      <c r="AF184" s="915"/>
      <c r="AG184" s="915"/>
      <c r="AH184" s="721"/>
      <c r="AI184" s="721"/>
      <c r="AJ184" s="721"/>
      <c r="AK184" s="721"/>
      <c r="AL184" s="733"/>
      <c r="AM184" s="737"/>
      <c r="AN184" s="737"/>
      <c r="AO184" s="741"/>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4"/>
      <c r="AC185" s="915"/>
      <c r="AD185" s="915"/>
      <c r="AE185" s="915"/>
      <c r="AF185" s="915"/>
      <c r="AG185" s="915"/>
      <c r="AH185" s="721"/>
      <c r="AI185" s="721"/>
      <c r="AJ185" s="721"/>
      <c r="AK185" s="721"/>
      <c r="AL185" s="733"/>
      <c r="AM185" s="737"/>
      <c r="AN185" s="737"/>
      <c r="AO185" s="741"/>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4"/>
      <c r="AC186" s="915"/>
      <c r="AD186" s="915"/>
      <c r="AE186" s="915"/>
      <c r="AF186" s="915"/>
      <c r="AG186" s="915"/>
      <c r="AH186" s="721"/>
      <c r="AI186" s="721"/>
      <c r="AJ186" s="721"/>
      <c r="AK186" s="721"/>
      <c r="AL186" s="733"/>
      <c r="AM186" s="737"/>
      <c r="AN186" s="737"/>
      <c r="AO186" s="741"/>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4"/>
      <c r="AC187" s="915"/>
      <c r="AD187" s="915"/>
      <c r="AE187" s="915"/>
      <c r="AF187" s="915"/>
      <c r="AG187" s="915"/>
      <c r="AH187" s="721"/>
      <c r="AI187" s="721"/>
      <c r="AJ187" s="721"/>
      <c r="AK187" s="721"/>
      <c r="AL187" s="733"/>
      <c r="AM187" s="737"/>
      <c r="AN187" s="737"/>
      <c r="AO187" s="741"/>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4"/>
      <c r="AC188" s="915"/>
      <c r="AD188" s="915"/>
      <c r="AE188" s="915"/>
      <c r="AF188" s="915"/>
      <c r="AG188" s="915"/>
      <c r="AH188" s="721"/>
      <c r="AI188" s="721"/>
      <c r="AJ188" s="721"/>
      <c r="AK188" s="721"/>
      <c r="AL188" s="733"/>
      <c r="AM188" s="737"/>
      <c r="AN188" s="737"/>
      <c r="AO188" s="741"/>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4"/>
      <c r="AC189" s="915"/>
      <c r="AD189" s="915"/>
      <c r="AE189" s="915"/>
      <c r="AF189" s="915"/>
      <c r="AG189" s="915"/>
      <c r="AH189" s="721"/>
      <c r="AI189" s="721"/>
      <c r="AJ189" s="721"/>
      <c r="AK189" s="721"/>
      <c r="AL189" s="733"/>
      <c r="AM189" s="737"/>
      <c r="AN189" s="737"/>
      <c r="AO189" s="741"/>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4"/>
      <c r="AC190" s="915"/>
      <c r="AD190" s="915"/>
      <c r="AE190" s="915"/>
      <c r="AF190" s="915"/>
      <c r="AG190" s="915"/>
      <c r="AH190" s="721"/>
      <c r="AI190" s="721"/>
      <c r="AJ190" s="721"/>
      <c r="AK190" s="721"/>
      <c r="AL190" s="733"/>
      <c r="AM190" s="737"/>
      <c r="AN190" s="737"/>
      <c r="AO190" s="741"/>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4"/>
      <c r="AC191" s="915"/>
      <c r="AD191" s="915"/>
      <c r="AE191" s="915"/>
      <c r="AF191" s="915"/>
      <c r="AG191" s="915"/>
      <c r="AH191" s="721"/>
      <c r="AI191" s="721"/>
      <c r="AJ191" s="721"/>
      <c r="AK191" s="721"/>
      <c r="AL191" s="733"/>
      <c r="AM191" s="737"/>
      <c r="AN191" s="737"/>
      <c r="AO191" s="741"/>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4"/>
      <c r="AC192" s="915"/>
      <c r="AD192" s="915"/>
      <c r="AE192" s="915"/>
      <c r="AF192" s="915"/>
      <c r="AG192" s="915"/>
      <c r="AH192" s="721"/>
      <c r="AI192" s="721"/>
      <c r="AJ192" s="721"/>
      <c r="AK192" s="721"/>
      <c r="AL192" s="733"/>
      <c r="AM192" s="737"/>
      <c r="AN192" s="737"/>
      <c r="AO192" s="741"/>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4"/>
      <c r="AC193" s="915"/>
      <c r="AD193" s="915"/>
      <c r="AE193" s="915"/>
      <c r="AF193" s="915"/>
      <c r="AG193" s="915"/>
      <c r="AH193" s="721"/>
      <c r="AI193" s="721"/>
      <c r="AJ193" s="721"/>
      <c r="AK193" s="721"/>
      <c r="AL193" s="733"/>
      <c r="AM193" s="737"/>
      <c r="AN193" s="737"/>
      <c r="AO193" s="741"/>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4"/>
      <c r="AC194" s="915"/>
      <c r="AD194" s="915"/>
      <c r="AE194" s="915"/>
      <c r="AF194" s="915"/>
      <c r="AG194" s="915"/>
      <c r="AH194" s="721"/>
      <c r="AI194" s="721"/>
      <c r="AJ194" s="721"/>
      <c r="AK194" s="721"/>
      <c r="AL194" s="733"/>
      <c r="AM194" s="737"/>
      <c r="AN194" s="737"/>
      <c r="AO194" s="741"/>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4"/>
      <c r="AC195" s="915"/>
      <c r="AD195" s="915"/>
      <c r="AE195" s="915"/>
      <c r="AF195" s="915"/>
      <c r="AG195" s="915"/>
      <c r="AH195" s="721"/>
      <c r="AI195" s="721"/>
      <c r="AJ195" s="721"/>
      <c r="AK195" s="721"/>
      <c r="AL195" s="733"/>
      <c r="AM195" s="737"/>
      <c r="AN195" s="737"/>
      <c r="AO195" s="741"/>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4"/>
      <c r="AC196" s="915"/>
      <c r="AD196" s="915"/>
      <c r="AE196" s="915"/>
      <c r="AF196" s="915"/>
      <c r="AG196" s="915"/>
      <c r="AH196" s="721"/>
      <c r="AI196" s="721"/>
      <c r="AJ196" s="721"/>
      <c r="AK196" s="721"/>
      <c r="AL196" s="733"/>
      <c r="AM196" s="737"/>
      <c r="AN196" s="737"/>
      <c r="AO196" s="741"/>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4"/>
      <c r="AC197" s="915"/>
      <c r="AD197" s="915"/>
      <c r="AE197" s="915"/>
      <c r="AF197" s="915"/>
      <c r="AG197" s="915"/>
      <c r="AH197" s="721"/>
      <c r="AI197" s="721"/>
      <c r="AJ197" s="721"/>
      <c r="AK197" s="721"/>
      <c r="AL197" s="733"/>
      <c r="AM197" s="737"/>
      <c r="AN197" s="737"/>
      <c r="AO197" s="741"/>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4"/>
      <c r="AC198" s="915"/>
      <c r="AD198" s="915"/>
      <c r="AE198" s="915"/>
      <c r="AF198" s="915"/>
      <c r="AG198" s="915"/>
      <c r="AH198" s="721"/>
      <c r="AI198" s="721"/>
      <c r="AJ198" s="721"/>
      <c r="AK198" s="721"/>
      <c r="AL198" s="733"/>
      <c r="AM198" s="737"/>
      <c r="AN198" s="737"/>
      <c r="AO198" s="741"/>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151</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91</v>
      </c>
      <c r="D201" s="65"/>
      <c r="E201" s="65"/>
      <c r="F201" s="65"/>
      <c r="G201" s="65"/>
      <c r="H201" s="65"/>
      <c r="I201" s="65"/>
      <c r="J201" s="166" t="s">
        <v>95</v>
      </c>
      <c r="K201" s="60"/>
      <c r="L201" s="60"/>
      <c r="M201" s="60"/>
      <c r="N201" s="60"/>
      <c r="O201" s="60"/>
      <c r="P201" s="65" t="s">
        <v>22</v>
      </c>
      <c r="Q201" s="65"/>
      <c r="R201" s="65"/>
      <c r="S201" s="65"/>
      <c r="T201" s="65"/>
      <c r="U201" s="65"/>
      <c r="V201" s="65"/>
      <c r="W201" s="65"/>
      <c r="X201" s="65"/>
      <c r="Y201" s="446" t="s">
        <v>441</v>
      </c>
      <c r="Z201" s="446"/>
      <c r="AA201" s="446"/>
      <c r="AB201" s="446"/>
      <c r="AC201" s="166" t="s">
        <v>367</v>
      </c>
      <c r="AD201" s="166"/>
      <c r="AE201" s="166"/>
      <c r="AF201" s="166"/>
      <c r="AG201" s="166"/>
      <c r="AH201" s="446" t="s">
        <v>398</v>
      </c>
      <c r="AI201" s="65"/>
      <c r="AJ201" s="65"/>
      <c r="AK201" s="65"/>
      <c r="AL201" s="65" t="s">
        <v>21</v>
      </c>
      <c r="AM201" s="65"/>
      <c r="AN201" s="65"/>
      <c r="AO201" s="581"/>
      <c r="AP201" s="166" t="s">
        <v>445</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4"/>
      <c r="AC202" s="915"/>
      <c r="AD202" s="915"/>
      <c r="AE202" s="915"/>
      <c r="AF202" s="915"/>
      <c r="AG202" s="915"/>
      <c r="AH202" s="721"/>
      <c r="AI202" s="721"/>
      <c r="AJ202" s="721"/>
      <c r="AK202" s="721"/>
      <c r="AL202" s="733"/>
      <c r="AM202" s="737"/>
      <c r="AN202" s="737"/>
      <c r="AO202" s="741"/>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4"/>
      <c r="AC203" s="915"/>
      <c r="AD203" s="915"/>
      <c r="AE203" s="915"/>
      <c r="AF203" s="915"/>
      <c r="AG203" s="915"/>
      <c r="AH203" s="721"/>
      <c r="AI203" s="721"/>
      <c r="AJ203" s="721"/>
      <c r="AK203" s="721"/>
      <c r="AL203" s="733"/>
      <c r="AM203" s="737"/>
      <c r="AN203" s="737"/>
      <c r="AO203" s="741"/>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4"/>
      <c r="AC204" s="915"/>
      <c r="AD204" s="915"/>
      <c r="AE204" s="915"/>
      <c r="AF204" s="915"/>
      <c r="AG204" s="915"/>
      <c r="AH204" s="721"/>
      <c r="AI204" s="721"/>
      <c r="AJ204" s="721"/>
      <c r="AK204" s="721"/>
      <c r="AL204" s="733"/>
      <c r="AM204" s="737"/>
      <c r="AN204" s="737"/>
      <c r="AO204" s="741"/>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4"/>
      <c r="AC205" s="915"/>
      <c r="AD205" s="915"/>
      <c r="AE205" s="915"/>
      <c r="AF205" s="915"/>
      <c r="AG205" s="915"/>
      <c r="AH205" s="721"/>
      <c r="AI205" s="721"/>
      <c r="AJ205" s="721"/>
      <c r="AK205" s="721"/>
      <c r="AL205" s="733"/>
      <c r="AM205" s="737"/>
      <c r="AN205" s="737"/>
      <c r="AO205" s="741"/>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4"/>
      <c r="AC206" s="915"/>
      <c r="AD206" s="915"/>
      <c r="AE206" s="915"/>
      <c r="AF206" s="915"/>
      <c r="AG206" s="915"/>
      <c r="AH206" s="721"/>
      <c r="AI206" s="721"/>
      <c r="AJ206" s="721"/>
      <c r="AK206" s="721"/>
      <c r="AL206" s="733"/>
      <c r="AM206" s="737"/>
      <c r="AN206" s="737"/>
      <c r="AO206" s="741"/>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4"/>
      <c r="AC207" s="915"/>
      <c r="AD207" s="915"/>
      <c r="AE207" s="915"/>
      <c r="AF207" s="915"/>
      <c r="AG207" s="915"/>
      <c r="AH207" s="721"/>
      <c r="AI207" s="721"/>
      <c r="AJ207" s="721"/>
      <c r="AK207" s="721"/>
      <c r="AL207" s="733"/>
      <c r="AM207" s="737"/>
      <c r="AN207" s="737"/>
      <c r="AO207" s="741"/>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4"/>
      <c r="AC208" s="915"/>
      <c r="AD208" s="915"/>
      <c r="AE208" s="915"/>
      <c r="AF208" s="915"/>
      <c r="AG208" s="915"/>
      <c r="AH208" s="721"/>
      <c r="AI208" s="721"/>
      <c r="AJ208" s="721"/>
      <c r="AK208" s="721"/>
      <c r="AL208" s="733"/>
      <c r="AM208" s="737"/>
      <c r="AN208" s="737"/>
      <c r="AO208" s="741"/>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4"/>
      <c r="AC209" s="915"/>
      <c r="AD209" s="915"/>
      <c r="AE209" s="915"/>
      <c r="AF209" s="915"/>
      <c r="AG209" s="915"/>
      <c r="AH209" s="721"/>
      <c r="AI209" s="721"/>
      <c r="AJ209" s="721"/>
      <c r="AK209" s="721"/>
      <c r="AL209" s="733"/>
      <c r="AM209" s="737"/>
      <c r="AN209" s="737"/>
      <c r="AO209" s="741"/>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4"/>
      <c r="AC210" s="915"/>
      <c r="AD210" s="915"/>
      <c r="AE210" s="915"/>
      <c r="AF210" s="915"/>
      <c r="AG210" s="915"/>
      <c r="AH210" s="721"/>
      <c r="AI210" s="721"/>
      <c r="AJ210" s="721"/>
      <c r="AK210" s="721"/>
      <c r="AL210" s="733"/>
      <c r="AM210" s="737"/>
      <c r="AN210" s="737"/>
      <c r="AO210" s="741"/>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4"/>
      <c r="AC211" s="915"/>
      <c r="AD211" s="915"/>
      <c r="AE211" s="915"/>
      <c r="AF211" s="915"/>
      <c r="AG211" s="915"/>
      <c r="AH211" s="721"/>
      <c r="AI211" s="721"/>
      <c r="AJ211" s="721"/>
      <c r="AK211" s="721"/>
      <c r="AL211" s="733"/>
      <c r="AM211" s="737"/>
      <c r="AN211" s="737"/>
      <c r="AO211" s="741"/>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4"/>
      <c r="AC212" s="915"/>
      <c r="AD212" s="915"/>
      <c r="AE212" s="915"/>
      <c r="AF212" s="915"/>
      <c r="AG212" s="915"/>
      <c r="AH212" s="721"/>
      <c r="AI212" s="721"/>
      <c r="AJ212" s="721"/>
      <c r="AK212" s="721"/>
      <c r="AL212" s="733"/>
      <c r="AM212" s="737"/>
      <c r="AN212" s="737"/>
      <c r="AO212" s="741"/>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4"/>
      <c r="AC213" s="915"/>
      <c r="AD213" s="915"/>
      <c r="AE213" s="915"/>
      <c r="AF213" s="915"/>
      <c r="AG213" s="915"/>
      <c r="AH213" s="721"/>
      <c r="AI213" s="721"/>
      <c r="AJ213" s="721"/>
      <c r="AK213" s="721"/>
      <c r="AL213" s="733"/>
      <c r="AM213" s="737"/>
      <c r="AN213" s="737"/>
      <c r="AO213" s="741"/>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4"/>
      <c r="AC214" s="915"/>
      <c r="AD214" s="915"/>
      <c r="AE214" s="915"/>
      <c r="AF214" s="915"/>
      <c r="AG214" s="915"/>
      <c r="AH214" s="721"/>
      <c r="AI214" s="721"/>
      <c r="AJ214" s="721"/>
      <c r="AK214" s="721"/>
      <c r="AL214" s="733"/>
      <c r="AM214" s="737"/>
      <c r="AN214" s="737"/>
      <c r="AO214" s="741"/>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4"/>
      <c r="AC215" s="915"/>
      <c r="AD215" s="915"/>
      <c r="AE215" s="915"/>
      <c r="AF215" s="915"/>
      <c r="AG215" s="915"/>
      <c r="AH215" s="721"/>
      <c r="AI215" s="721"/>
      <c r="AJ215" s="721"/>
      <c r="AK215" s="721"/>
      <c r="AL215" s="733"/>
      <c r="AM215" s="737"/>
      <c r="AN215" s="737"/>
      <c r="AO215" s="741"/>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4"/>
      <c r="AC216" s="915"/>
      <c r="AD216" s="915"/>
      <c r="AE216" s="915"/>
      <c r="AF216" s="915"/>
      <c r="AG216" s="915"/>
      <c r="AH216" s="721"/>
      <c r="AI216" s="721"/>
      <c r="AJ216" s="721"/>
      <c r="AK216" s="721"/>
      <c r="AL216" s="733"/>
      <c r="AM216" s="737"/>
      <c r="AN216" s="737"/>
      <c r="AO216" s="741"/>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4"/>
      <c r="AC217" s="915"/>
      <c r="AD217" s="915"/>
      <c r="AE217" s="915"/>
      <c r="AF217" s="915"/>
      <c r="AG217" s="915"/>
      <c r="AH217" s="721"/>
      <c r="AI217" s="721"/>
      <c r="AJ217" s="721"/>
      <c r="AK217" s="721"/>
      <c r="AL217" s="733"/>
      <c r="AM217" s="737"/>
      <c r="AN217" s="737"/>
      <c r="AO217" s="741"/>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4"/>
      <c r="AC218" s="915"/>
      <c r="AD218" s="915"/>
      <c r="AE218" s="915"/>
      <c r="AF218" s="915"/>
      <c r="AG218" s="915"/>
      <c r="AH218" s="721"/>
      <c r="AI218" s="721"/>
      <c r="AJ218" s="721"/>
      <c r="AK218" s="721"/>
      <c r="AL218" s="733"/>
      <c r="AM218" s="737"/>
      <c r="AN218" s="737"/>
      <c r="AO218" s="741"/>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4"/>
      <c r="AC219" s="915"/>
      <c r="AD219" s="915"/>
      <c r="AE219" s="915"/>
      <c r="AF219" s="915"/>
      <c r="AG219" s="915"/>
      <c r="AH219" s="721"/>
      <c r="AI219" s="721"/>
      <c r="AJ219" s="721"/>
      <c r="AK219" s="721"/>
      <c r="AL219" s="733"/>
      <c r="AM219" s="737"/>
      <c r="AN219" s="737"/>
      <c r="AO219" s="741"/>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4"/>
      <c r="AC220" s="915"/>
      <c r="AD220" s="915"/>
      <c r="AE220" s="915"/>
      <c r="AF220" s="915"/>
      <c r="AG220" s="915"/>
      <c r="AH220" s="721"/>
      <c r="AI220" s="721"/>
      <c r="AJ220" s="721"/>
      <c r="AK220" s="721"/>
      <c r="AL220" s="733"/>
      <c r="AM220" s="737"/>
      <c r="AN220" s="737"/>
      <c r="AO220" s="741"/>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4"/>
      <c r="AC221" s="915"/>
      <c r="AD221" s="915"/>
      <c r="AE221" s="915"/>
      <c r="AF221" s="915"/>
      <c r="AG221" s="915"/>
      <c r="AH221" s="721"/>
      <c r="AI221" s="721"/>
      <c r="AJ221" s="721"/>
      <c r="AK221" s="721"/>
      <c r="AL221" s="733"/>
      <c r="AM221" s="737"/>
      <c r="AN221" s="737"/>
      <c r="AO221" s="741"/>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4"/>
      <c r="AC222" s="915"/>
      <c r="AD222" s="915"/>
      <c r="AE222" s="915"/>
      <c r="AF222" s="915"/>
      <c r="AG222" s="915"/>
      <c r="AH222" s="721"/>
      <c r="AI222" s="721"/>
      <c r="AJ222" s="721"/>
      <c r="AK222" s="721"/>
      <c r="AL222" s="733"/>
      <c r="AM222" s="737"/>
      <c r="AN222" s="737"/>
      <c r="AO222" s="741"/>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4"/>
      <c r="AC223" s="915"/>
      <c r="AD223" s="915"/>
      <c r="AE223" s="915"/>
      <c r="AF223" s="915"/>
      <c r="AG223" s="915"/>
      <c r="AH223" s="721"/>
      <c r="AI223" s="721"/>
      <c r="AJ223" s="721"/>
      <c r="AK223" s="721"/>
      <c r="AL223" s="733"/>
      <c r="AM223" s="737"/>
      <c r="AN223" s="737"/>
      <c r="AO223" s="741"/>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4"/>
      <c r="AC224" s="915"/>
      <c r="AD224" s="915"/>
      <c r="AE224" s="915"/>
      <c r="AF224" s="915"/>
      <c r="AG224" s="915"/>
      <c r="AH224" s="721"/>
      <c r="AI224" s="721"/>
      <c r="AJ224" s="721"/>
      <c r="AK224" s="721"/>
      <c r="AL224" s="733"/>
      <c r="AM224" s="737"/>
      <c r="AN224" s="737"/>
      <c r="AO224" s="741"/>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4"/>
      <c r="AC225" s="915"/>
      <c r="AD225" s="915"/>
      <c r="AE225" s="915"/>
      <c r="AF225" s="915"/>
      <c r="AG225" s="915"/>
      <c r="AH225" s="721"/>
      <c r="AI225" s="721"/>
      <c r="AJ225" s="721"/>
      <c r="AK225" s="721"/>
      <c r="AL225" s="733"/>
      <c r="AM225" s="737"/>
      <c r="AN225" s="737"/>
      <c r="AO225" s="741"/>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4"/>
      <c r="AC226" s="915"/>
      <c r="AD226" s="915"/>
      <c r="AE226" s="915"/>
      <c r="AF226" s="915"/>
      <c r="AG226" s="915"/>
      <c r="AH226" s="721"/>
      <c r="AI226" s="721"/>
      <c r="AJ226" s="721"/>
      <c r="AK226" s="721"/>
      <c r="AL226" s="733"/>
      <c r="AM226" s="737"/>
      <c r="AN226" s="737"/>
      <c r="AO226" s="741"/>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4"/>
      <c r="AC227" s="915"/>
      <c r="AD227" s="915"/>
      <c r="AE227" s="915"/>
      <c r="AF227" s="915"/>
      <c r="AG227" s="915"/>
      <c r="AH227" s="721"/>
      <c r="AI227" s="721"/>
      <c r="AJ227" s="721"/>
      <c r="AK227" s="721"/>
      <c r="AL227" s="733"/>
      <c r="AM227" s="737"/>
      <c r="AN227" s="737"/>
      <c r="AO227" s="741"/>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4"/>
      <c r="AC228" s="915"/>
      <c r="AD228" s="915"/>
      <c r="AE228" s="915"/>
      <c r="AF228" s="915"/>
      <c r="AG228" s="915"/>
      <c r="AH228" s="721"/>
      <c r="AI228" s="721"/>
      <c r="AJ228" s="721"/>
      <c r="AK228" s="721"/>
      <c r="AL228" s="733"/>
      <c r="AM228" s="737"/>
      <c r="AN228" s="737"/>
      <c r="AO228" s="741"/>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4"/>
      <c r="AC229" s="915"/>
      <c r="AD229" s="915"/>
      <c r="AE229" s="915"/>
      <c r="AF229" s="915"/>
      <c r="AG229" s="915"/>
      <c r="AH229" s="721"/>
      <c r="AI229" s="721"/>
      <c r="AJ229" s="721"/>
      <c r="AK229" s="721"/>
      <c r="AL229" s="733"/>
      <c r="AM229" s="737"/>
      <c r="AN229" s="737"/>
      <c r="AO229" s="741"/>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4"/>
      <c r="AC230" s="915"/>
      <c r="AD230" s="915"/>
      <c r="AE230" s="915"/>
      <c r="AF230" s="915"/>
      <c r="AG230" s="915"/>
      <c r="AH230" s="721"/>
      <c r="AI230" s="721"/>
      <c r="AJ230" s="721"/>
      <c r="AK230" s="721"/>
      <c r="AL230" s="733"/>
      <c r="AM230" s="737"/>
      <c r="AN230" s="737"/>
      <c r="AO230" s="741"/>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4"/>
      <c r="AC231" s="915"/>
      <c r="AD231" s="915"/>
      <c r="AE231" s="915"/>
      <c r="AF231" s="915"/>
      <c r="AG231" s="915"/>
      <c r="AH231" s="721"/>
      <c r="AI231" s="721"/>
      <c r="AJ231" s="721"/>
      <c r="AK231" s="721"/>
      <c r="AL231" s="733"/>
      <c r="AM231" s="737"/>
      <c r="AN231" s="737"/>
      <c r="AO231" s="741"/>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327</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91</v>
      </c>
      <c r="D234" s="65"/>
      <c r="E234" s="65"/>
      <c r="F234" s="65"/>
      <c r="G234" s="65"/>
      <c r="H234" s="65"/>
      <c r="I234" s="65"/>
      <c r="J234" s="166" t="s">
        <v>95</v>
      </c>
      <c r="K234" s="60"/>
      <c r="L234" s="60"/>
      <c r="M234" s="60"/>
      <c r="N234" s="60"/>
      <c r="O234" s="60"/>
      <c r="P234" s="65" t="s">
        <v>22</v>
      </c>
      <c r="Q234" s="65"/>
      <c r="R234" s="65"/>
      <c r="S234" s="65"/>
      <c r="T234" s="65"/>
      <c r="U234" s="65"/>
      <c r="V234" s="65"/>
      <c r="W234" s="65"/>
      <c r="X234" s="65"/>
      <c r="Y234" s="446" t="s">
        <v>441</v>
      </c>
      <c r="Z234" s="446"/>
      <c r="AA234" s="446"/>
      <c r="AB234" s="446"/>
      <c r="AC234" s="166" t="s">
        <v>367</v>
      </c>
      <c r="AD234" s="166"/>
      <c r="AE234" s="166"/>
      <c r="AF234" s="166"/>
      <c r="AG234" s="166"/>
      <c r="AH234" s="446" t="s">
        <v>398</v>
      </c>
      <c r="AI234" s="65"/>
      <c r="AJ234" s="65"/>
      <c r="AK234" s="65"/>
      <c r="AL234" s="65" t="s">
        <v>21</v>
      </c>
      <c r="AM234" s="65"/>
      <c r="AN234" s="65"/>
      <c r="AO234" s="581"/>
      <c r="AP234" s="166" t="s">
        <v>445</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4"/>
      <c r="AC235" s="915"/>
      <c r="AD235" s="915"/>
      <c r="AE235" s="915"/>
      <c r="AF235" s="915"/>
      <c r="AG235" s="915"/>
      <c r="AH235" s="721"/>
      <c r="AI235" s="721"/>
      <c r="AJ235" s="721"/>
      <c r="AK235" s="721"/>
      <c r="AL235" s="733"/>
      <c r="AM235" s="737"/>
      <c r="AN235" s="737"/>
      <c r="AO235" s="741"/>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4"/>
      <c r="AC236" s="915"/>
      <c r="AD236" s="915"/>
      <c r="AE236" s="915"/>
      <c r="AF236" s="915"/>
      <c r="AG236" s="915"/>
      <c r="AH236" s="721"/>
      <c r="AI236" s="721"/>
      <c r="AJ236" s="721"/>
      <c r="AK236" s="721"/>
      <c r="AL236" s="733"/>
      <c r="AM236" s="737"/>
      <c r="AN236" s="737"/>
      <c r="AO236" s="741"/>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4"/>
      <c r="AC237" s="915"/>
      <c r="AD237" s="915"/>
      <c r="AE237" s="915"/>
      <c r="AF237" s="915"/>
      <c r="AG237" s="915"/>
      <c r="AH237" s="721"/>
      <c r="AI237" s="721"/>
      <c r="AJ237" s="721"/>
      <c r="AK237" s="721"/>
      <c r="AL237" s="733"/>
      <c r="AM237" s="737"/>
      <c r="AN237" s="737"/>
      <c r="AO237" s="741"/>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4"/>
      <c r="AC238" s="915"/>
      <c r="AD238" s="915"/>
      <c r="AE238" s="915"/>
      <c r="AF238" s="915"/>
      <c r="AG238" s="915"/>
      <c r="AH238" s="721"/>
      <c r="AI238" s="721"/>
      <c r="AJ238" s="721"/>
      <c r="AK238" s="721"/>
      <c r="AL238" s="733"/>
      <c r="AM238" s="737"/>
      <c r="AN238" s="737"/>
      <c r="AO238" s="741"/>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4"/>
      <c r="AC239" s="915"/>
      <c r="AD239" s="915"/>
      <c r="AE239" s="915"/>
      <c r="AF239" s="915"/>
      <c r="AG239" s="915"/>
      <c r="AH239" s="721"/>
      <c r="AI239" s="721"/>
      <c r="AJ239" s="721"/>
      <c r="AK239" s="721"/>
      <c r="AL239" s="733"/>
      <c r="AM239" s="737"/>
      <c r="AN239" s="737"/>
      <c r="AO239" s="741"/>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4"/>
      <c r="AC240" s="915"/>
      <c r="AD240" s="915"/>
      <c r="AE240" s="915"/>
      <c r="AF240" s="915"/>
      <c r="AG240" s="915"/>
      <c r="AH240" s="721"/>
      <c r="AI240" s="721"/>
      <c r="AJ240" s="721"/>
      <c r="AK240" s="721"/>
      <c r="AL240" s="733"/>
      <c r="AM240" s="737"/>
      <c r="AN240" s="737"/>
      <c r="AO240" s="741"/>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4"/>
      <c r="AC241" s="915"/>
      <c r="AD241" s="915"/>
      <c r="AE241" s="915"/>
      <c r="AF241" s="915"/>
      <c r="AG241" s="915"/>
      <c r="AH241" s="721"/>
      <c r="AI241" s="721"/>
      <c r="AJ241" s="721"/>
      <c r="AK241" s="721"/>
      <c r="AL241" s="733"/>
      <c r="AM241" s="737"/>
      <c r="AN241" s="737"/>
      <c r="AO241" s="741"/>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4"/>
      <c r="AC242" s="915"/>
      <c r="AD242" s="915"/>
      <c r="AE242" s="915"/>
      <c r="AF242" s="915"/>
      <c r="AG242" s="915"/>
      <c r="AH242" s="721"/>
      <c r="AI242" s="721"/>
      <c r="AJ242" s="721"/>
      <c r="AK242" s="721"/>
      <c r="AL242" s="733"/>
      <c r="AM242" s="737"/>
      <c r="AN242" s="737"/>
      <c r="AO242" s="741"/>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4"/>
      <c r="AC243" s="915"/>
      <c r="AD243" s="915"/>
      <c r="AE243" s="915"/>
      <c r="AF243" s="915"/>
      <c r="AG243" s="915"/>
      <c r="AH243" s="721"/>
      <c r="AI243" s="721"/>
      <c r="AJ243" s="721"/>
      <c r="AK243" s="721"/>
      <c r="AL243" s="733"/>
      <c r="AM243" s="737"/>
      <c r="AN243" s="737"/>
      <c r="AO243" s="741"/>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4"/>
      <c r="AC244" s="915"/>
      <c r="AD244" s="915"/>
      <c r="AE244" s="915"/>
      <c r="AF244" s="915"/>
      <c r="AG244" s="915"/>
      <c r="AH244" s="721"/>
      <c r="AI244" s="721"/>
      <c r="AJ244" s="721"/>
      <c r="AK244" s="721"/>
      <c r="AL244" s="733"/>
      <c r="AM244" s="737"/>
      <c r="AN244" s="737"/>
      <c r="AO244" s="741"/>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4"/>
      <c r="AC245" s="915"/>
      <c r="AD245" s="915"/>
      <c r="AE245" s="915"/>
      <c r="AF245" s="915"/>
      <c r="AG245" s="915"/>
      <c r="AH245" s="721"/>
      <c r="AI245" s="721"/>
      <c r="AJ245" s="721"/>
      <c r="AK245" s="721"/>
      <c r="AL245" s="733"/>
      <c r="AM245" s="737"/>
      <c r="AN245" s="737"/>
      <c r="AO245" s="741"/>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4"/>
      <c r="AC246" s="915"/>
      <c r="AD246" s="915"/>
      <c r="AE246" s="915"/>
      <c r="AF246" s="915"/>
      <c r="AG246" s="915"/>
      <c r="AH246" s="721"/>
      <c r="AI246" s="721"/>
      <c r="AJ246" s="721"/>
      <c r="AK246" s="721"/>
      <c r="AL246" s="733"/>
      <c r="AM246" s="737"/>
      <c r="AN246" s="737"/>
      <c r="AO246" s="741"/>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4"/>
      <c r="AC247" s="915"/>
      <c r="AD247" s="915"/>
      <c r="AE247" s="915"/>
      <c r="AF247" s="915"/>
      <c r="AG247" s="915"/>
      <c r="AH247" s="721"/>
      <c r="AI247" s="721"/>
      <c r="AJ247" s="721"/>
      <c r="AK247" s="721"/>
      <c r="AL247" s="733"/>
      <c r="AM247" s="737"/>
      <c r="AN247" s="737"/>
      <c r="AO247" s="741"/>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4"/>
      <c r="AC248" s="915"/>
      <c r="AD248" s="915"/>
      <c r="AE248" s="915"/>
      <c r="AF248" s="915"/>
      <c r="AG248" s="915"/>
      <c r="AH248" s="721"/>
      <c r="AI248" s="721"/>
      <c r="AJ248" s="721"/>
      <c r="AK248" s="721"/>
      <c r="AL248" s="733"/>
      <c r="AM248" s="737"/>
      <c r="AN248" s="737"/>
      <c r="AO248" s="741"/>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4"/>
      <c r="AC249" s="915"/>
      <c r="AD249" s="915"/>
      <c r="AE249" s="915"/>
      <c r="AF249" s="915"/>
      <c r="AG249" s="915"/>
      <c r="AH249" s="721"/>
      <c r="AI249" s="721"/>
      <c r="AJ249" s="721"/>
      <c r="AK249" s="721"/>
      <c r="AL249" s="733"/>
      <c r="AM249" s="737"/>
      <c r="AN249" s="737"/>
      <c r="AO249" s="741"/>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4"/>
      <c r="AC250" s="915"/>
      <c r="AD250" s="915"/>
      <c r="AE250" s="915"/>
      <c r="AF250" s="915"/>
      <c r="AG250" s="915"/>
      <c r="AH250" s="721"/>
      <c r="AI250" s="721"/>
      <c r="AJ250" s="721"/>
      <c r="AK250" s="721"/>
      <c r="AL250" s="733"/>
      <c r="AM250" s="737"/>
      <c r="AN250" s="737"/>
      <c r="AO250" s="741"/>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4"/>
      <c r="AC251" s="915"/>
      <c r="AD251" s="915"/>
      <c r="AE251" s="915"/>
      <c r="AF251" s="915"/>
      <c r="AG251" s="915"/>
      <c r="AH251" s="721"/>
      <c r="AI251" s="721"/>
      <c r="AJ251" s="721"/>
      <c r="AK251" s="721"/>
      <c r="AL251" s="733"/>
      <c r="AM251" s="737"/>
      <c r="AN251" s="737"/>
      <c r="AO251" s="741"/>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4"/>
      <c r="AC252" s="915"/>
      <c r="AD252" s="915"/>
      <c r="AE252" s="915"/>
      <c r="AF252" s="915"/>
      <c r="AG252" s="915"/>
      <c r="AH252" s="721"/>
      <c r="AI252" s="721"/>
      <c r="AJ252" s="721"/>
      <c r="AK252" s="721"/>
      <c r="AL252" s="733"/>
      <c r="AM252" s="737"/>
      <c r="AN252" s="737"/>
      <c r="AO252" s="741"/>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4"/>
      <c r="AC253" s="915"/>
      <c r="AD253" s="915"/>
      <c r="AE253" s="915"/>
      <c r="AF253" s="915"/>
      <c r="AG253" s="915"/>
      <c r="AH253" s="721"/>
      <c r="AI253" s="721"/>
      <c r="AJ253" s="721"/>
      <c r="AK253" s="721"/>
      <c r="AL253" s="733"/>
      <c r="AM253" s="737"/>
      <c r="AN253" s="737"/>
      <c r="AO253" s="741"/>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4"/>
      <c r="AC254" s="915"/>
      <c r="AD254" s="915"/>
      <c r="AE254" s="915"/>
      <c r="AF254" s="915"/>
      <c r="AG254" s="915"/>
      <c r="AH254" s="721"/>
      <c r="AI254" s="721"/>
      <c r="AJ254" s="721"/>
      <c r="AK254" s="721"/>
      <c r="AL254" s="733"/>
      <c r="AM254" s="737"/>
      <c r="AN254" s="737"/>
      <c r="AO254" s="741"/>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4"/>
      <c r="AC255" s="915"/>
      <c r="AD255" s="915"/>
      <c r="AE255" s="915"/>
      <c r="AF255" s="915"/>
      <c r="AG255" s="915"/>
      <c r="AH255" s="721"/>
      <c r="AI255" s="721"/>
      <c r="AJ255" s="721"/>
      <c r="AK255" s="721"/>
      <c r="AL255" s="733"/>
      <c r="AM255" s="737"/>
      <c r="AN255" s="737"/>
      <c r="AO255" s="741"/>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4"/>
      <c r="AC256" s="915"/>
      <c r="AD256" s="915"/>
      <c r="AE256" s="915"/>
      <c r="AF256" s="915"/>
      <c r="AG256" s="915"/>
      <c r="AH256" s="721"/>
      <c r="AI256" s="721"/>
      <c r="AJ256" s="721"/>
      <c r="AK256" s="721"/>
      <c r="AL256" s="733"/>
      <c r="AM256" s="737"/>
      <c r="AN256" s="737"/>
      <c r="AO256" s="741"/>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4"/>
      <c r="AC257" s="915"/>
      <c r="AD257" s="915"/>
      <c r="AE257" s="915"/>
      <c r="AF257" s="915"/>
      <c r="AG257" s="915"/>
      <c r="AH257" s="721"/>
      <c r="AI257" s="721"/>
      <c r="AJ257" s="721"/>
      <c r="AK257" s="721"/>
      <c r="AL257" s="733"/>
      <c r="AM257" s="737"/>
      <c r="AN257" s="737"/>
      <c r="AO257" s="741"/>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4"/>
      <c r="AC258" s="915"/>
      <c r="AD258" s="915"/>
      <c r="AE258" s="915"/>
      <c r="AF258" s="915"/>
      <c r="AG258" s="915"/>
      <c r="AH258" s="721"/>
      <c r="AI258" s="721"/>
      <c r="AJ258" s="721"/>
      <c r="AK258" s="721"/>
      <c r="AL258" s="733"/>
      <c r="AM258" s="737"/>
      <c r="AN258" s="737"/>
      <c r="AO258" s="741"/>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4"/>
      <c r="AC259" s="915"/>
      <c r="AD259" s="915"/>
      <c r="AE259" s="915"/>
      <c r="AF259" s="915"/>
      <c r="AG259" s="915"/>
      <c r="AH259" s="721"/>
      <c r="AI259" s="721"/>
      <c r="AJ259" s="721"/>
      <c r="AK259" s="721"/>
      <c r="AL259" s="733"/>
      <c r="AM259" s="737"/>
      <c r="AN259" s="737"/>
      <c r="AO259" s="741"/>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4"/>
      <c r="AC260" s="915"/>
      <c r="AD260" s="915"/>
      <c r="AE260" s="915"/>
      <c r="AF260" s="915"/>
      <c r="AG260" s="915"/>
      <c r="AH260" s="721"/>
      <c r="AI260" s="721"/>
      <c r="AJ260" s="721"/>
      <c r="AK260" s="721"/>
      <c r="AL260" s="733"/>
      <c r="AM260" s="737"/>
      <c r="AN260" s="737"/>
      <c r="AO260" s="741"/>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4"/>
      <c r="AC261" s="915"/>
      <c r="AD261" s="915"/>
      <c r="AE261" s="915"/>
      <c r="AF261" s="915"/>
      <c r="AG261" s="915"/>
      <c r="AH261" s="721"/>
      <c r="AI261" s="721"/>
      <c r="AJ261" s="721"/>
      <c r="AK261" s="721"/>
      <c r="AL261" s="733"/>
      <c r="AM261" s="737"/>
      <c r="AN261" s="737"/>
      <c r="AO261" s="741"/>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4"/>
      <c r="AC262" s="915"/>
      <c r="AD262" s="915"/>
      <c r="AE262" s="915"/>
      <c r="AF262" s="915"/>
      <c r="AG262" s="915"/>
      <c r="AH262" s="721"/>
      <c r="AI262" s="721"/>
      <c r="AJ262" s="721"/>
      <c r="AK262" s="721"/>
      <c r="AL262" s="733"/>
      <c r="AM262" s="737"/>
      <c r="AN262" s="737"/>
      <c r="AO262" s="741"/>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4"/>
      <c r="AC263" s="915"/>
      <c r="AD263" s="915"/>
      <c r="AE263" s="915"/>
      <c r="AF263" s="915"/>
      <c r="AG263" s="915"/>
      <c r="AH263" s="721"/>
      <c r="AI263" s="721"/>
      <c r="AJ263" s="721"/>
      <c r="AK263" s="721"/>
      <c r="AL263" s="733"/>
      <c r="AM263" s="737"/>
      <c r="AN263" s="737"/>
      <c r="AO263" s="741"/>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4"/>
      <c r="AC264" s="915"/>
      <c r="AD264" s="915"/>
      <c r="AE264" s="915"/>
      <c r="AF264" s="915"/>
      <c r="AG264" s="915"/>
      <c r="AH264" s="721"/>
      <c r="AI264" s="721"/>
      <c r="AJ264" s="721"/>
      <c r="AK264" s="721"/>
      <c r="AL264" s="733"/>
      <c r="AM264" s="737"/>
      <c r="AN264" s="737"/>
      <c r="AO264" s="741"/>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120</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91</v>
      </c>
      <c r="D267" s="65"/>
      <c r="E267" s="65"/>
      <c r="F267" s="65"/>
      <c r="G267" s="65"/>
      <c r="H267" s="65"/>
      <c r="I267" s="65"/>
      <c r="J267" s="166" t="s">
        <v>95</v>
      </c>
      <c r="K267" s="60"/>
      <c r="L267" s="60"/>
      <c r="M267" s="60"/>
      <c r="N267" s="60"/>
      <c r="O267" s="60"/>
      <c r="P267" s="65" t="s">
        <v>22</v>
      </c>
      <c r="Q267" s="65"/>
      <c r="R267" s="65"/>
      <c r="S267" s="65"/>
      <c r="T267" s="65"/>
      <c r="U267" s="65"/>
      <c r="V267" s="65"/>
      <c r="W267" s="65"/>
      <c r="X267" s="65"/>
      <c r="Y267" s="446" t="s">
        <v>441</v>
      </c>
      <c r="Z267" s="446"/>
      <c r="AA267" s="446"/>
      <c r="AB267" s="446"/>
      <c r="AC267" s="166" t="s">
        <v>367</v>
      </c>
      <c r="AD267" s="166"/>
      <c r="AE267" s="166"/>
      <c r="AF267" s="166"/>
      <c r="AG267" s="166"/>
      <c r="AH267" s="446" t="s">
        <v>398</v>
      </c>
      <c r="AI267" s="65"/>
      <c r="AJ267" s="65"/>
      <c r="AK267" s="65"/>
      <c r="AL267" s="65" t="s">
        <v>21</v>
      </c>
      <c r="AM267" s="65"/>
      <c r="AN267" s="65"/>
      <c r="AO267" s="581"/>
      <c r="AP267" s="166" t="s">
        <v>445</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4"/>
      <c r="AC268" s="915"/>
      <c r="AD268" s="915"/>
      <c r="AE268" s="915"/>
      <c r="AF268" s="915"/>
      <c r="AG268" s="915"/>
      <c r="AH268" s="721"/>
      <c r="AI268" s="721"/>
      <c r="AJ268" s="721"/>
      <c r="AK268" s="721"/>
      <c r="AL268" s="733"/>
      <c r="AM268" s="737"/>
      <c r="AN268" s="737"/>
      <c r="AO268" s="741"/>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4"/>
      <c r="AC269" s="915"/>
      <c r="AD269" s="915"/>
      <c r="AE269" s="915"/>
      <c r="AF269" s="915"/>
      <c r="AG269" s="915"/>
      <c r="AH269" s="721"/>
      <c r="AI269" s="721"/>
      <c r="AJ269" s="721"/>
      <c r="AK269" s="721"/>
      <c r="AL269" s="733"/>
      <c r="AM269" s="737"/>
      <c r="AN269" s="737"/>
      <c r="AO269" s="741"/>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4"/>
      <c r="AC270" s="915"/>
      <c r="AD270" s="915"/>
      <c r="AE270" s="915"/>
      <c r="AF270" s="915"/>
      <c r="AG270" s="915"/>
      <c r="AH270" s="721"/>
      <c r="AI270" s="721"/>
      <c r="AJ270" s="721"/>
      <c r="AK270" s="721"/>
      <c r="AL270" s="733"/>
      <c r="AM270" s="737"/>
      <c r="AN270" s="737"/>
      <c r="AO270" s="741"/>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4"/>
      <c r="AC271" s="915"/>
      <c r="AD271" s="915"/>
      <c r="AE271" s="915"/>
      <c r="AF271" s="915"/>
      <c r="AG271" s="915"/>
      <c r="AH271" s="721"/>
      <c r="AI271" s="721"/>
      <c r="AJ271" s="721"/>
      <c r="AK271" s="721"/>
      <c r="AL271" s="733"/>
      <c r="AM271" s="737"/>
      <c r="AN271" s="737"/>
      <c r="AO271" s="741"/>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4"/>
      <c r="AC272" s="915"/>
      <c r="AD272" s="915"/>
      <c r="AE272" s="915"/>
      <c r="AF272" s="915"/>
      <c r="AG272" s="915"/>
      <c r="AH272" s="721"/>
      <c r="AI272" s="721"/>
      <c r="AJ272" s="721"/>
      <c r="AK272" s="721"/>
      <c r="AL272" s="733"/>
      <c r="AM272" s="737"/>
      <c r="AN272" s="737"/>
      <c r="AO272" s="741"/>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4"/>
      <c r="AC273" s="915"/>
      <c r="AD273" s="915"/>
      <c r="AE273" s="915"/>
      <c r="AF273" s="915"/>
      <c r="AG273" s="915"/>
      <c r="AH273" s="721"/>
      <c r="AI273" s="721"/>
      <c r="AJ273" s="721"/>
      <c r="AK273" s="721"/>
      <c r="AL273" s="733"/>
      <c r="AM273" s="737"/>
      <c r="AN273" s="737"/>
      <c r="AO273" s="741"/>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4"/>
      <c r="AC274" s="915"/>
      <c r="AD274" s="915"/>
      <c r="AE274" s="915"/>
      <c r="AF274" s="915"/>
      <c r="AG274" s="915"/>
      <c r="AH274" s="721"/>
      <c r="AI274" s="721"/>
      <c r="AJ274" s="721"/>
      <c r="AK274" s="721"/>
      <c r="AL274" s="733"/>
      <c r="AM274" s="737"/>
      <c r="AN274" s="737"/>
      <c r="AO274" s="741"/>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4"/>
      <c r="AC275" s="915"/>
      <c r="AD275" s="915"/>
      <c r="AE275" s="915"/>
      <c r="AF275" s="915"/>
      <c r="AG275" s="915"/>
      <c r="AH275" s="721"/>
      <c r="AI275" s="721"/>
      <c r="AJ275" s="721"/>
      <c r="AK275" s="721"/>
      <c r="AL275" s="733"/>
      <c r="AM275" s="737"/>
      <c r="AN275" s="737"/>
      <c r="AO275" s="741"/>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4"/>
      <c r="AC276" s="915"/>
      <c r="AD276" s="915"/>
      <c r="AE276" s="915"/>
      <c r="AF276" s="915"/>
      <c r="AG276" s="915"/>
      <c r="AH276" s="721"/>
      <c r="AI276" s="721"/>
      <c r="AJ276" s="721"/>
      <c r="AK276" s="721"/>
      <c r="AL276" s="733"/>
      <c r="AM276" s="737"/>
      <c r="AN276" s="737"/>
      <c r="AO276" s="741"/>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4"/>
      <c r="AC277" s="915"/>
      <c r="AD277" s="915"/>
      <c r="AE277" s="915"/>
      <c r="AF277" s="915"/>
      <c r="AG277" s="915"/>
      <c r="AH277" s="721"/>
      <c r="AI277" s="721"/>
      <c r="AJ277" s="721"/>
      <c r="AK277" s="721"/>
      <c r="AL277" s="733"/>
      <c r="AM277" s="737"/>
      <c r="AN277" s="737"/>
      <c r="AO277" s="741"/>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4"/>
      <c r="AC278" s="915"/>
      <c r="AD278" s="915"/>
      <c r="AE278" s="915"/>
      <c r="AF278" s="915"/>
      <c r="AG278" s="915"/>
      <c r="AH278" s="721"/>
      <c r="AI278" s="721"/>
      <c r="AJ278" s="721"/>
      <c r="AK278" s="721"/>
      <c r="AL278" s="733"/>
      <c r="AM278" s="737"/>
      <c r="AN278" s="737"/>
      <c r="AO278" s="741"/>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4"/>
      <c r="AC279" s="915"/>
      <c r="AD279" s="915"/>
      <c r="AE279" s="915"/>
      <c r="AF279" s="915"/>
      <c r="AG279" s="915"/>
      <c r="AH279" s="721"/>
      <c r="AI279" s="721"/>
      <c r="AJ279" s="721"/>
      <c r="AK279" s="721"/>
      <c r="AL279" s="733"/>
      <c r="AM279" s="737"/>
      <c r="AN279" s="737"/>
      <c r="AO279" s="741"/>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4"/>
      <c r="AC280" s="915"/>
      <c r="AD280" s="915"/>
      <c r="AE280" s="915"/>
      <c r="AF280" s="915"/>
      <c r="AG280" s="915"/>
      <c r="AH280" s="721"/>
      <c r="AI280" s="721"/>
      <c r="AJ280" s="721"/>
      <c r="AK280" s="721"/>
      <c r="AL280" s="733"/>
      <c r="AM280" s="737"/>
      <c r="AN280" s="737"/>
      <c r="AO280" s="741"/>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4"/>
      <c r="AC281" s="915"/>
      <c r="AD281" s="915"/>
      <c r="AE281" s="915"/>
      <c r="AF281" s="915"/>
      <c r="AG281" s="915"/>
      <c r="AH281" s="721"/>
      <c r="AI281" s="721"/>
      <c r="AJ281" s="721"/>
      <c r="AK281" s="721"/>
      <c r="AL281" s="733"/>
      <c r="AM281" s="737"/>
      <c r="AN281" s="737"/>
      <c r="AO281" s="741"/>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4"/>
      <c r="AC282" s="915"/>
      <c r="AD282" s="915"/>
      <c r="AE282" s="915"/>
      <c r="AF282" s="915"/>
      <c r="AG282" s="915"/>
      <c r="AH282" s="721"/>
      <c r="AI282" s="721"/>
      <c r="AJ282" s="721"/>
      <c r="AK282" s="721"/>
      <c r="AL282" s="733"/>
      <c r="AM282" s="737"/>
      <c r="AN282" s="737"/>
      <c r="AO282" s="741"/>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4"/>
      <c r="AC283" s="915"/>
      <c r="AD283" s="915"/>
      <c r="AE283" s="915"/>
      <c r="AF283" s="915"/>
      <c r="AG283" s="915"/>
      <c r="AH283" s="721"/>
      <c r="AI283" s="721"/>
      <c r="AJ283" s="721"/>
      <c r="AK283" s="721"/>
      <c r="AL283" s="733"/>
      <c r="AM283" s="737"/>
      <c r="AN283" s="737"/>
      <c r="AO283" s="741"/>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4"/>
      <c r="AC284" s="915"/>
      <c r="AD284" s="915"/>
      <c r="AE284" s="915"/>
      <c r="AF284" s="915"/>
      <c r="AG284" s="915"/>
      <c r="AH284" s="721"/>
      <c r="AI284" s="721"/>
      <c r="AJ284" s="721"/>
      <c r="AK284" s="721"/>
      <c r="AL284" s="733"/>
      <c r="AM284" s="737"/>
      <c r="AN284" s="737"/>
      <c r="AO284" s="741"/>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4"/>
      <c r="AC285" s="915"/>
      <c r="AD285" s="915"/>
      <c r="AE285" s="915"/>
      <c r="AF285" s="915"/>
      <c r="AG285" s="915"/>
      <c r="AH285" s="721"/>
      <c r="AI285" s="721"/>
      <c r="AJ285" s="721"/>
      <c r="AK285" s="721"/>
      <c r="AL285" s="733"/>
      <c r="AM285" s="737"/>
      <c r="AN285" s="737"/>
      <c r="AO285" s="741"/>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4"/>
      <c r="AC286" s="915"/>
      <c r="AD286" s="915"/>
      <c r="AE286" s="915"/>
      <c r="AF286" s="915"/>
      <c r="AG286" s="915"/>
      <c r="AH286" s="721"/>
      <c r="AI286" s="721"/>
      <c r="AJ286" s="721"/>
      <c r="AK286" s="721"/>
      <c r="AL286" s="733"/>
      <c r="AM286" s="737"/>
      <c r="AN286" s="737"/>
      <c r="AO286" s="741"/>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4"/>
      <c r="AC287" s="915"/>
      <c r="AD287" s="915"/>
      <c r="AE287" s="915"/>
      <c r="AF287" s="915"/>
      <c r="AG287" s="915"/>
      <c r="AH287" s="721"/>
      <c r="AI287" s="721"/>
      <c r="AJ287" s="721"/>
      <c r="AK287" s="721"/>
      <c r="AL287" s="733"/>
      <c r="AM287" s="737"/>
      <c r="AN287" s="737"/>
      <c r="AO287" s="741"/>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4"/>
      <c r="AC288" s="915"/>
      <c r="AD288" s="915"/>
      <c r="AE288" s="915"/>
      <c r="AF288" s="915"/>
      <c r="AG288" s="915"/>
      <c r="AH288" s="721"/>
      <c r="AI288" s="721"/>
      <c r="AJ288" s="721"/>
      <c r="AK288" s="721"/>
      <c r="AL288" s="733"/>
      <c r="AM288" s="737"/>
      <c r="AN288" s="737"/>
      <c r="AO288" s="741"/>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4"/>
      <c r="AC289" s="915"/>
      <c r="AD289" s="915"/>
      <c r="AE289" s="915"/>
      <c r="AF289" s="915"/>
      <c r="AG289" s="915"/>
      <c r="AH289" s="721"/>
      <c r="AI289" s="721"/>
      <c r="AJ289" s="721"/>
      <c r="AK289" s="721"/>
      <c r="AL289" s="733"/>
      <c r="AM289" s="737"/>
      <c r="AN289" s="737"/>
      <c r="AO289" s="741"/>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4"/>
      <c r="AC290" s="915"/>
      <c r="AD290" s="915"/>
      <c r="AE290" s="915"/>
      <c r="AF290" s="915"/>
      <c r="AG290" s="915"/>
      <c r="AH290" s="721"/>
      <c r="AI290" s="721"/>
      <c r="AJ290" s="721"/>
      <c r="AK290" s="721"/>
      <c r="AL290" s="733"/>
      <c r="AM290" s="737"/>
      <c r="AN290" s="737"/>
      <c r="AO290" s="741"/>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4"/>
      <c r="AC291" s="915"/>
      <c r="AD291" s="915"/>
      <c r="AE291" s="915"/>
      <c r="AF291" s="915"/>
      <c r="AG291" s="915"/>
      <c r="AH291" s="721"/>
      <c r="AI291" s="721"/>
      <c r="AJ291" s="721"/>
      <c r="AK291" s="721"/>
      <c r="AL291" s="733"/>
      <c r="AM291" s="737"/>
      <c r="AN291" s="737"/>
      <c r="AO291" s="741"/>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4"/>
      <c r="AC292" s="915"/>
      <c r="AD292" s="915"/>
      <c r="AE292" s="915"/>
      <c r="AF292" s="915"/>
      <c r="AG292" s="915"/>
      <c r="AH292" s="721"/>
      <c r="AI292" s="721"/>
      <c r="AJ292" s="721"/>
      <c r="AK292" s="721"/>
      <c r="AL292" s="733"/>
      <c r="AM292" s="737"/>
      <c r="AN292" s="737"/>
      <c r="AO292" s="741"/>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4"/>
      <c r="AC293" s="915"/>
      <c r="AD293" s="915"/>
      <c r="AE293" s="915"/>
      <c r="AF293" s="915"/>
      <c r="AG293" s="915"/>
      <c r="AH293" s="721"/>
      <c r="AI293" s="721"/>
      <c r="AJ293" s="721"/>
      <c r="AK293" s="721"/>
      <c r="AL293" s="733"/>
      <c r="AM293" s="737"/>
      <c r="AN293" s="737"/>
      <c r="AO293" s="741"/>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4"/>
      <c r="AC294" s="915"/>
      <c r="AD294" s="915"/>
      <c r="AE294" s="915"/>
      <c r="AF294" s="915"/>
      <c r="AG294" s="915"/>
      <c r="AH294" s="721"/>
      <c r="AI294" s="721"/>
      <c r="AJ294" s="721"/>
      <c r="AK294" s="721"/>
      <c r="AL294" s="733"/>
      <c r="AM294" s="737"/>
      <c r="AN294" s="737"/>
      <c r="AO294" s="741"/>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4"/>
      <c r="AC295" s="915"/>
      <c r="AD295" s="915"/>
      <c r="AE295" s="915"/>
      <c r="AF295" s="915"/>
      <c r="AG295" s="915"/>
      <c r="AH295" s="721"/>
      <c r="AI295" s="721"/>
      <c r="AJ295" s="721"/>
      <c r="AK295" s="721"/>
      <c r="AL295" s="733"/>
      <c r="AM295" s="737"/>
      <c r="AN295" s="737"/>
      <c r="AO295" s="741"/>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4"/>
      <c r="AC296" s="915"/>
      <c r="AD296" s="915"/>
      <c r="AE296" s="915"/>
      <c r="AF296" s="915"/>
      <c r="AG296" s="915"/>
      <c r="AH296" s="721"/>
      <c r="AI296" s="721"/>
      <c r="AJ296" s="721"/>
      <c r="AK296" s="721"/>
      <c r="AL296" s="733"/>
      <c r="AM296" s="737"/>
      <c r="AN296" s="737"/>
      <c r="AO296" s="741"/>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4"/>
      <c r="AC297" s="915"/>
      <c r="AD297" s="915"/>
      <c r="AE297" s="915"/>
      <c r="AF297" s="915"/>
      <c r="AG297" s="915"/>
      <c r="AH297" s="721"/>
      <c r="AI297" s="721"/>
      <c r="AJ297" s="721"/>
      <c r="AK297" s="721"/>
      <c r="AL297" s="733"/>
      <c r="AM297" s="737"/>
      <c r="AN297" s="737"/>
      <c r="AO297" s="741"/>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330</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91</v>
      </c>
      <c r="D300" s="65"/>
      <c r="E300" s="65"/>
      <c r="F300" s="65"/>
      <c r="G300" s="65"/>
      <c r="H300" s="65"/>
      <c r="I300" s="65"/>
      <c r="J300" s="166" t="s">
        <v>95</v>
      </c>
      <c r="K300" s="60"/>
      <c r="L300" s="60"/>
      <c r="M300" s="60"/>
      <c r="N300" s="60"/>
      <c r="O300" s="60"/>
      <c r="P300" s="65" t="s">
        <v>22</v>
      </c>
      <c r="Q300" s="65"/>
      <c r="R300" s="65"/>
      <c r="S300" s="65"/>
      <c r="T300" s="65"/>
      <c r="U300" s="65"/>
      <c r="V300" s="65"/>
      <c r="W300" s="65"/>
      <c r="X300" s="65"/>
      <c r="Y300" s="446" t="s">
        <v>441</v>
      </c>
      <c r="Z300" s="446"/>
      <c r="AA300" s="446"/>
      <c r="AB300" s="446"/>
      <c r="AC300" s="166" t="s">
        <v>367</v>
      </c>
      <c r="AD300" s="166"/>
      <c r="AE300" s="166"/>
      <c r="AF300" s="166"/>
      <c r="AG300" s="166"/>
      <c r="AH300" s="446" t="s">
        <v>398</v>
      </c>
      <c r="AI300" s="65"/>
      <c r="AJ300" s="65"/>
      <c r="AK300" s="65"/>
      <c r="AL300" s="65" t="s">
        <v>21</v>
      </c>
      <c r="AM300" s="65"/>
      <c r="AN300" s="65"/>
      <c r="AO300" s="581"/>
      <c r="AP300" s="166" t="s">
        <v>445</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4"/>
      <c r="AC301" s="915"/>
      <c r="AD301" s="915"/>
      <c r="AE301" s="915"/>
      <c r="AF301" s="915"/>
      <c r="AG301" s="915"/>
      <c r="AH301" s="721"/>
      <c r="AI301" s="721"/>
      <c r="AJ301" s="721"/>
      <c r="AK301" s="721"/>
      <c r="AL301" s="733"/>
      <c r="AM301" s="737"/>
      <c r="AN301" s="737"/>
      <c r="AO301" s="741"/>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4"/>
      <c r="AC302" s="915"/>
      <c r="AD302" s="915"/>
      <c r="AE302" s="915"/>
      <c r="AF302" s="915"/>
      <c r="AG302" s="915"/>
      <c r="AH302" s="721"/>
      <c r="AI302" s="721"/>
      <c r="AJ302" s="721"/>
      <c r="AK302" s="721"/>
      <c r="AL302" s="733"/>
      <c r="AM302" s="737"/>
      <c r="AN302" s="737"/>
      <c r="AO302" s="741"/>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4"/>
      <c r="AC303" s="915"/>
      <c r="AD303" s="915"/>
      <c r="AE303" s="915"/>
      <c r="AF303" s="915"/>
      <c r="AG303" s="915"/>
      <c r="AH303" s="721"/>
      <c r="AI303" s="721"/>
      <c r="AJ303" s="721"/>
      <c r="AK303" s="721"/>
      <c r="AL303" s="733"/>
      <c r="AM303" s="737"/>
      <c r="AN303" s="737"/>
      <c r="AO303" s="741"/>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4"/>
      <c r="AC304" s="915"/>
      <c r="AD304" s="915"/>
      <c r="AE304" s="915"/>
      <c r="AF304" s="915"/>
      <c r="AG304" s="915"/>
      <c r="AH304" s="721"/>
      <c r="AI304" s="721"/>
      <c r="AJ304" s="721"/>
      <c r="AK304" s="721"/>
      <c r="AL304" s="733"/>
      <c r="AM304" s="737"/>
      <c r="AN304" s="737"/>
      <c r="AO304" s="741"/>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4"/>
      <c r="AC305" s="915"/>
      <c r="AD305" s="915"/>
      <c r="AE305" s="915"/>
      <c r="AF305" s="915"/>
      <c r="AG305" s="915"/>
      <c r="AH305" s="721"/>
      <c r="AI305" s="721"/>
      <c r="AJ305" s="721"/>
      <c r="AK305" s="721"/>
      <c r="AL305" s="733"/>
      <c r="AM305" s="737"/>
      <c r="AN305" s="737"/>
      <c r="AO305" s="741"/>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4"/>
      <c r="AC306" s="915"/>
      <c r="AD306" s="915"/>
      <c r="AE306" s="915"/>
      <c r="AF306" s="915"/>
      <c r="AG306" s="915"/>
      <c r="AH306" s="721"/>
      <c r="AI306" s="721"/>
      <c r="AJ306" s="721"/>
      <c r="AK306" s="721"/>
      <c r="AL306" s="733"/>
      <c r="AM306" s="737"/>
      <c r="AN306" s="737"/>
      <c r="AO306" s="741"/>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4"/>
      <c r="AC307" s="915"/>
      <c r="AD307" s="915"/>
      <c r="AE307" s="915"/>
      <c r="AF307" s="915"/>
      <c r="AG307" s="915"/>
      <c r="AH307" s="721"/>
      <c r="AI307" s="721"/>
      <c r="AJ307" s="721"/>
      <c r="AK307" s="721"/>
      <c r="AL307" s="733"/>
      <c r="AM307" s="737"/>
      <c r="AN307" s="737"/>
      <c r="AO307" s="741"/>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4"/>
      <c r="AC308" s="915"/>
      <c r="AD308" s="915"/>
      <c r="AE308" s="915"/>
      <c r="AF308" s="915"/>
      <c r="AG308" s="915"/>
      <c r="AH308" s="721"/>
      <c r="AI308" s="721"/>
      <c r="AJ308" s="721"/>
      <c r="AK308" s="721"/>
      <c r="AL308" s="733"/>
      <c r="AM308" s="737"/>
      <c r="AN308" s="737"/>
      <c r="AO308" s="741"/>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4"/>
      <c r="AC309" s="915"/>
      <c r="AD309" s="915"/>
      <c r="AE309" s="915"/>
      <c r="AF309" s="915"/>
      <c r="AG309" s="915"/>
      <c r="AH309" s="721"/>
      <c r="AI309" s="721"/>
      <c r="AJ309" s="721"/>
      <c r="AK309" s="721"/>
      <c r="AL309" s="733"/>
      <c r="AM309" s="737"/>
      <c r="AN309" s="737"/>
      <c r="AO309" s="741"/>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4"/>
      <c r="AC310" s="915"/>
      <c r="AD310" s="915"/>
      <c r="AE310" s="915"/>
      <c r="AF310" s="915"/>
      <c r="AG310" s="915"/>
      <c r="AH310" s="721"/>
      <c r="AI310" s="721"/>
      <c r="AJ310" s="721"/>
      <c r="AK310" s="721"/>
      <c r="AL310" s="733"/>
      <c r="AM310" s="737"/>
      <c r="AN310" s="737"/>
      <c r="AO310" s="741"/>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4"/>
      <c r="AC311" s="915"/>
      <c r="AD311" s="915"/>
      <c r="AE311" s="915"/>
      <c r="AF311" s="915"/>
      <c r="AG311" s="915"/>
      <c r="AH311" s="721"/>
      <c r="AI311" s="721"/>
      <c r="AJ311" s="721"/>
      <c r="AK311" s="721"/>
      <c r="AL311" s="733"/>
      <c r="AM311" s="737"/>
      <c r="AN311" s="737"/>
      <c r="AO311" s="741"/>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4"/>
      <c r="AC312" s="915"/>
      <c r="AD312" s="915"/>
      <c r="AE312" s="915"/>
      <c r="AF312" s="915"/>
      <c r="AG312" s="915"/>
      <c r="AH312" s="721"/>
      <c r="AI312" s="721"/>
      <c r="AJ312" s="721"/>
      <c r="AK312" s="721"/>
      <c r="AL312" s="733"/>
      <c r="AM312" s="737"/>
      <c r="AN312" s="737"/>
      <c r="AO312" s="741"/>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4"/>
      <c r="AC313" s="915"/>
      <c r="AD313" s="915"/>
      <c r="AE313" s="915"/>
      <c r="AF313" s="915"/>
      <c r="AG313" s="915"/>
      <c r="AH313" s="721"/>
      <c r="AI313" s="721"/>
      <c r="AJ313" s="721"/>
      <c r="AK313" s="721"/>
      <c r="AL313" s="733"/>
      <c r="AM313" s="737"/>
      <c r="AN313" s="737"/>
      <c r="AO313" s="741"/>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4"/>
      <c r="AC314" s="915"/>
      <c r="AD314" s="915"/>
      <c r="AE314" s="915"/>
      <c r="AF314" s="915"/>
      <c r="AG314" s="915"/>
      <c r="AH314" s="721"/>
      <c r="AI314" s="721"/>
      <c r="AJ314" s="721"/>
      <c r="AK314" s="721"/>
      <c r="AL314" s="733"/>
      <c r="AM314" s="737"/>
      <c r="AN314" s="737"/>
      <c r="AO314" s="741"/>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4"/>
      <c r="AC315" s="915"/>
      <c r="AD315" s="915"/>
      <c r="AE315" s="915"/>
      <c r="AF315" s="915"/>
      <c r="AG315" s="915"/>
      <c r="AH315" s="721"/>
      <c r="AI315" s="721"/>
      <c r="AJ315" s="721"/>
      <c r="AK315" s="721"/>
      <c r="AL315" s="733"/>
      <c r="AM315" s="737"/>
      <c r="AN315" s="737"/>
      <c r="AO315" s="741"/>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4"/>
      <c r="AC316" s="915"/>
      <c r="AD316" s="915"/>
      <c r="AE316" s="915"/>
      <c r="AF316" s="915"/>
      <c r="AG316" s="915"/>
      <c r="AH316" s="721"/>
      <c r="AI316" s="721"/>
      <c r="AJ316" s="721"/>
      <c r="AK316" s="721"/>
      <c r="AL316" s="733"/>
      <c r="AM316" s="737"/>
      <c r="AN316" s="737"/>
      <c r="AO316" s="741"/>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4"/>
      <c r="AC317" s="915"/>
      <c r="AD317" s="915"/>
      <c r="AE317" s="915"/>
      <c r="AF317" s="915"/>
      <c r="AG317" s="915"/>
      <c r="AH317" s="721"/>
      <c r="AI317" s="721"/>
      <c r="AJ317" s="721"/>
      <c r="AK317" s="721"/>
      <c r="AL317" s="733"/>
      <c r="AM317" s="737"/>
      <c r="AN317" s="737"/>
      <c r="AO317" s="741"/>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4"/>
      <c r="AC318" s="915"/>
      <c r="AD318" s="915"/>
      <c r="AE318" s="915"/>
      <c r="AF318" s="915"/>
      <c r="AG318" s="915"/>
      <c r="AH318" s="721"/>
      <c r="AI318" s="721"/>
      <c r="AJ318" s="721"/>
      <c r="AK318" s="721"/>
      <c r="AL318" s="733"/>
      <c r="AM318" s="737"/>
      <c r="AN318" s="737"/>
      <c r="AO318" s="741"/>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4"/>
      <c r="AC319" s="915"/>
      <c r="AD319" s="915"/>
      <c r="AE319" s="915"/>
      <c r="AF319" s="915"/>
      <c r="AG319" s="915"/>
      <c r="AH319" s="721"/>
      <c r="AI319" s="721"/>
      <c r="AJ319" s="721"/>
      <c r="AK319" s="721"/>
      <c r="AL319" s="733"/>
      <c r="AM319" s="737"/>
      <c r="AN319" s="737"/>
      <c r="AO319" s="741"/>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4"/>
      <c r="AC320" s="915"/>
      <c r="AD320" s="915"/>
      <c r="AE320" s="915"/>
      <c r="AF320" s="915"/>
      <c r="AG320" s="915"/>
      <c r="AH320" s="721"/>
      <c r="AI320" s="721"/>
      <c r="AJ320" s="721"/>
      <c r="AK320" s="721"/>
      <c r="AL320" s="733"/>
      <c r="AM320" s="737"/>
      <c r="AN320" s="737"/>
      <c r="AO320" s="741"/>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4"/>
      <c r="AC321" s="915"/>
      <c r="AD321" s="915"/>
      <c r="AE321" s="915"/>
      <c r="AF321" s="915"/>
      <c r="AG321" s="915"/>
      <c r="AH321" s="721"/>
      <c r="AI321" s="721"/>
      <c r="AJ321" s="721"/>
      <c r="AK321" s="721"/>
      <c r="AL321" s="733"/>
      <c r="AM321" s="737"/>
      <c r="AN321" s="737"/>
      <c r="AO321" s="741"/>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4"/>
      <c r="AC322" s="915"/>
      <c r="AD322" s="915"/>
      <c r="AE322" s="915"/>
      <c r="AF322" s="915"/>
      <c r="AG322" s="915"/>
      <c r="AH322" s="721"/>
      <c r="AI322" s="721"/>
      <c r="AJ322" s="721"/>
      <c r="AK322" s="721"/>
      <c r="AL322" s="733"/>
      <c r="AM322" s="737"/>
      <c r="AN322" s="737"/>
      <c r="AO322" s="741"/>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4"/>
      <c r="AC323" s="915"/>
      <c r="AD323" s="915"/>
      <c r="AE323" s="915"/>
      <c r="AF323" s="915"/>
      <c r="AG323" s="915"/>
      <c r="AH323" s="721"/>
      <c r="AI323" s="721"/>
      <c r="AJ323" s="721"/>
      <c r="AK323" s="721"/>
      <c r="AL323" s="733"/>
      <c r="AM323" s="737"/>
      <c r="AN323" s="737"/>
      <c r="AO323" s="741"/>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4"/>
      <c r="AC324" s="915"/>
      <c r="AD324" s="915"/>
      <c r="AE324" s="915"/>
      <c r="AF324" s="915"/>
      <c r="AG324" s="915"/>
      <c r="AH324" s="721"/>
      <c r="AI324" s="721"/>
      <c r="AJ324" s="721"/>
      <c r="AK324" s="721"/>
      <c r="AL324" s="733"/>
      <c r="AM324" s="737"/>
      <c r="AN324" s="737"/>
      <c r="AO324" s="741"/>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4"/>
      <c r="AC325" s="915"/>
      <c r="AD325" s="915"/>
      <c r="AE325" s="915"/>
      <c r="AF325" s="915"/>
      <c r="AG325" s="915"/>
      <c r="AH325" s="721"/>
      <c r="AI325" s="721"/>
      <c r="AJ325" s="721"/>
      <c r="AK325" s="721"/>
      <c r="AL325" s="733"/>
      <c r="AM325" s="737"/>
      <c r="AN325" s="737"/>
      <c r="AO325" s="741"/>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4"/>
      <c r="AC326" s="915"/>
      <c r="AD326" s="915"/>
      <c r="AE326" s="915"/>
      <c r="AF326" s="915"/>
      <c r="AG326" s="915"/>
      <c r="AH326" s="721"/>
      <c r="AI326" s="721"/>
      <c r="AJ326" s="721"/>
      <c r="AK326" s="721"/>
      <c r="AL326" s="733"/>
      <c r="AM326" s="737"/>
      <c r="AN326" s="737"/>
      <c r="AO326" s="741"/>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4"/>
      <c r="AC327" s="915"/>
      <c r="AD327" s="915"/>
      <c r="AE327" s="915"/>
      <c r="AF327" s="915"/>
      <c r="AG327" s="915"/>
      <c r="AH327" s="721"/>
      <c r="AI327" s="721"/>
      <c r="AJ327" s="721"/>
      <c r="AK327" s="721"/>
      <c r="AL327" s="733"/>
      <c r="AM327" s="737"/>
      <c r="AN327" s="737"/>
      <c r="AO327" s="741"/>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4"/>
      <c r="AC328" s="915"/>
      <c r="AD328" s="915"/>
      <c r="AE328" s="915"/>
      <c r="AF328" s="915"/>
      <c r="AG328" s="915"/>
      <c r="AH328" s="721"/>
      <c r="AI328" s="721"/>
      <c r="AJ328" s="721"/>
      <c r="AK328" s="721"/>
      <c r="AL328" s="733"/>
      <c r="AM328" s="737"/>
      <c r="AN328" s="737"/>
      <c r="AO328" s="741"/>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4"/>
      <c r="AC329" s="915"/>
      <c r="AD329" s="915"/>
      <c r="AE329" s="915"/>
      <c r="AF329" s="915"/>
      <c r="AG329" s="915"/>
      <c r="AH329" s="721"/>
      <c r="AI329" s="721"/>
      <c r="AJ329" s="721"/>
      <c r="AK329" s="721"/>
      <c r="AL329" s="733"/>
      <c r="AM329" s="737"/>
      <c r="AN329" s="737"/>
      <c r="AO329" s="741"/>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4"/>
      <c r="AC330" s="915"/>
      <c r="AD330" s="915"/>
      <c r="AE330" s="915"/>
      <c r="AF330" s="915"/>
      <c r="AG330" s="915"/>
      <c r="AH330" s="721"/>
      <c r="AI330" s="721"/>
      <c r="AJ330" s="721"/>
      <c r="AK330" s="721"/>
      <c r="AL330" s="733"/>
      <c r="AM330" s="737"/>
      <c r="AN330" s="737"/>
      <c r="AO330" s="741"/>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332</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91</v>
      </c>
      <c r="D333" s="65"/>
      <c r="E333" s="65"/>
      <c r="F333" s="65"/>
      <c r="G333" s="65"/>
      <c r="H333" s="65"/>
      <c r="I333" s="65"/>
      <c r="J333" s="166" t="s">
        <v>95</v>
      </c>
      <c r="K333" s="60"/>
      <c r="L333" s="60"/>
      <c r="M333" s="60"/>
      <c r="N333" s="60"/>
      <c r="O333" s="60"/>
      <c r="P333" s="65" t="s">
        <v>22</v>
      </c>
      <c r="Q333" s="65"/>
      <c r="R333" s="65"/>
      <c r="S333" s="65"/>
      <c r="T333" s="65"/>
      <c r="U333" s="65"/>
      <c r="V333" s="65"/>
      <c r="W333" s="65"/>
      <c r="X333" s="65"/>
      <c r="Y333" s="446" t="s">
        <v>441</v>
      </c>
      <c r="Z333" s="446"/>
      <c r="AA333" s="446"/>
      <c r="AB333" s="446"/>
      <c r="AC333" s="166" t="s">
        <v>367</v>
      </c>
      <c r="AD333" s="166"/>
      <c r="AE333" s="166"/>
      <c r="AF333" s="166"/>
      <c r="AG333" s="166"/>
      <c r="AH333" s="446" t="s">
        <v>398</v>
      </c>
      <c r="AI333" s="65"/>
      <c r="AJ333" s="65"/>
      <c r="AK333" s="65"/>
      <c r="AL333" s="65" t="s">
        <v>21</v>
      </c>
      <c r="AM333" s="65"/>
      <c r="AN333" s="65"/>
      <c r="AO333" s="581"/>
      <c r="AP333" s="166" t="s">
        <v>445</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4"/>
      <c r="AC334" s="915"/>
      <c r="AD334" s="915"/>
      <c r="AE334" s="915"/>
      <c r="AF334" s="915"/>
      <c r="AG334" s="915"/>
      <c r="AH334" s="721"/>
      <c r="AI334" s="721"/>
      <c r="AJ334" s="721"/>
      <c r="AK334" s="721"/>
      <c r="AL334" s="733"/>
      <c r="AM334" s="737"/>
      <c r="AN334" s="737"/>
      <c r="AO334" s="741"/>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4"/>
      <c r="AC335" s="915"/>
      <c r="AD335" s="915"/>
      <c r="AE335" s="915"/>
      <c r="AF335" s="915"/>
      <c r="AG335" s="915"/>
      <c r="AH335" s="721"/>
      <c r="AI335" s="721"/>
      <c r="AJ335" s="721"/>
      <c r="AK335" s="721"/>
      <c r="AL335" s="733"/>
      <c r="AM335" s="737"/>
      <c r="AN335" s="737"/>
      <c r="AO335" s="741"/>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4"/>
      <c r="AC336" s="915"/>
      <c r="AD336" s="915"/>
      <c r="AE336" s="915"/>
      <c r="AF336" s="915"/>
      <c r="AG336" s="915"/>
      <c r="AH336" s="721"/>
      <c r="AI336" s="721"/>
      <c r="AJ336" s="721"/>
      <c r="AK336" s="721"/>
      <c r="AL336" s="733"/>
      <c r="AM336" s="737"/>
      <c r="AN336" s="737"/>
      <c r="AO336" s="741"/>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4"/>
      <c r="AC337" s="915"/>
      <c r="AD337" s="915"/>
      <c r="AE337" s="915"/>
      <c r="AF337" s="915"/>
      <c r="AG337" s="915"/>
      <c r="AH337" s="721"/>
      <c r="AI337" s="721"/>
      <c r="AJ337" s="721"/>
      <c r="AK337" s="721"/>
      <c r="AL337" s="733"/>
      <c r="AM337" s="737"/>
      <c r="AN337" s="737"/>
      <c r="AO337" s="741"/>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4"/>
      <c r="AC338" s="915"/>
      <c r="AD338" s="915"/>
      <c r="AE338" s="915"/>
      <c r="AF338" s="915"/>
      <c r="AG338" s="915"/>
      <c r="AH338" s="721"/>
      <c r="AI338" s="721"/>
      <c r="AJ338" s="721"/>
      <c r="AK338" s="721"/>
      <c r="AL338" s="733"/>
      <c r="AM338" s="737"/>
      <c r="AN338" s="737"/>
      <c r="AO338" s="741"/>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4"/>
      <c r="AC339" s="915"/>
      <c r="AD339" s="915"/>
      <c r="AE339" s="915"/>
      <c r="AF339" s="915"/>
      <c r="AG339" s="915"/>
      <c r="AH339" s="721"/>
      <c r="AI339" s="721"/>
      <c r="AJ339" s="721"/>
      <c r="AK339" s="721"/>
      <c r="AL339" s="733"/>
      <c r="AM339" s="737"/>
      <c r="AN339" s="737"/>
      <c r="AO339" s="741"/>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4"/>
      <c r="AC340" s="915"/>
      <c r="AD340" s="915"/>
      <c r="AE340" s="915"/>
      <c r="AF340" s="915"/>
      <c r="AG340" s="915"/>
      <c r="AH340" s="721"/>
      <c r="AI340" s="721"/>
      <c r="AJ340" s="721"/>
      <c r="AK340" s="721"/>
      <c r="AL340" s="733"/>
      <c r="AM340" s="737"/>
      <c r="AN340" s="737"/>
      <c r="AO340" s="741"/>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4"/>
      <c r="AC341" s="915"/>
      <c r="AD341" s="915"/>
      <c r="AE341" s="915"/>
      <c r="AF341" s="915"/>
      <c r="AG341" s="915"/>
      <c r="AH341" s="721"/>
      <c r="AI341" s="721"/>
      <c r="AJ341" s="721"/>
      <c r="AK341" s="721"/>
      <c r="AL341" s="733"/>
      <c r="AM341" s="737"/>
      <c r="AN341" s="737"/>
      <c r="AO341" s="741"/>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4"/>
      <c r="AC342" s="915"/>
      <c r="AD342" s="915"/>
      <c r="AE342" s="915"/>
      <c r="AF342" s="915"/>
      <c r="AG342" s="915"/>
      <c r="AH342" s="721"/>
      <c r="AI342" s="721"/>
      <c r="AJ342" s="721"/>
      <c r="AK342" s="721"/>
      <c r="AL342" s="733"/>
      <c r="AM342" s="737"/>
      <c r="AN342" s="737"/>
      <c r="AO342" s="741"/>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4"/>
      <c r="AC343" s="915"/>
      <c r="AD343" s="915"/>
      <c r="AE343" s="915"/>
      <c r="AF343" s="915"/>
      <c r="AG343" s="915"/>
      <c r="AH343" s="721"/>
      <c r="AI343" s="721"/>
      <c r="AJ343" s="721"/>
      <c r="AK343" s="721"/>
      <c r="AL343" s="733"/>
      <c r="AM343" s="737"/>
      <c r="AN343" s="737"/>
      <c r="AO343" s="741"/>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4"/>
      <c r="AC344" s="915"/>
      <c r="AD344" s="915"/>
      <c r="AE344" s="915"/>
      <c r="AF344" s="915"/>
      <c r="AG344" s="915"/>
      <c r="AH344" s="721"/>
      <c r="AI344" s="721"/>
      <c r="AJ344" s="721"/>
      <c r="AK344" s="721"/>
      <c r="AL344" s="733"/>
      <c r="AM344" s="737"/>
      <c r="AN344" s="737"/>
      <c r="AO344" s="741"/>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4"/>
      <c r="AC345" s="915"/>
      <c r="AD345" s="915"/>
      <c r="AE345" s="915"/>
      <c r="AF345" s="915"/>
      <c r="AG345" s="915"/>
      <c r="AH345" s="721"/>
      <c r="AI345" s="721"/>
      <c r="AJ345" s="721"/>
      <c r="AK345" s="721"/>
      <c r="AL345" s="733"/>
      <c r="AM345" s="737"/>
      <c r="AN345" s="737"/>
      <c r="AO345" s="741"/>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4"/>
      <c r="AC346" s="915"/>
      <c r="AD346" s="915"/>
      <c r="AE346" s="915"/>
      <c r="AF346" s="915"/>
      <c r="AG346" s="915"/>
      <c r="AH346" s="721"/>
      <c r="AI346" s="721"/>
      <c r="AJ346" s="721"/>
      <c r="AK346" s="721"/>
      <c r="AL346" s="733"/>
      <c r="AM346" s="737"/>
      <c r="AN346" s="737"/>
      <c r="AO346" s="741"/>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4"/>
      <c r="AC347" s="915"/>
      <c r="AD347" s="915"/>
      <c r="AE347" s="915"/>
      <c r="AF347" s="915"/>
      <c r="AG347" s="915"/>
      <c r="AH347" s="721"/>
      <c r="AI347" s="721"/>
      <c r="AJ347" s="721"/>
      <c r="AK347" s="721"/>
      <c r="AL347" s="733"/>
      <c r="AM347" s="737"/>
      <c r="AN347" s="737"/>
      <c r="AO347" s="741"/>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4"/>
      <c r="AC348" s="915"/>
      <c r="AD348" s="915"/>
      <c r="AE348" s="915"/>
      <c r="AF348" s="915"/>
      <c r="AG348" s="915"/>
      <c r="AH348" s="721"/>
      <c r="AI348" s="721"/>
      <c r="AJ348" s="721"/>
      <c r="AK348" s="721"/>
      <c r="AL348" s="733"/>
      <c r="AM348" s="737"/>
      <c r="AN348" s="737"/>
      <c r="AO348" s="741"/>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4"/>
      <c r="AC349" s="915"/>
      <c r="AD349" s="915"/>
      <c r="AE349" s="915"/>
      <c r="AF349" s="915"/>
      <c r="AG349" s="915"/>
      <c r="AH349" s="721"/>
      <c r="AI349" s="721"/>
      <c r="AJ349" s="721"/>
      <c r="AK349" s="721"/>
      <c r="AL349" s="733"/>
      <c r="AM349" s="737"/>
      <c r="AN349" s="737"/>
      <c r="AO349" s="741"/>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4"/>
      <c r="AC350" s="915"/>
      <c r="AD350" s="915"/>
      <c r="AE350" s="915"/>
      <c r="AF350" s="915"/>
      <c r="AG350" s="915"/>
      <c r="AH350" s="721"/>
      <c r="AI350" s="721"/>
      <c r="AJ350" s="721"/>
      <c r="AK350" s="721"/>
      <c r="AL350" s="733"/>
      <c r="AM350" s="737"/>
      <c r="AN350" s="737"/>
      <c r="AO350" s="741"/>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4"/>
      <c r="AC351" s="915"/>
      <c r="AD351" s="915"/>
      <c r="AE351" s="915"/>
      <c r="AF351" s="915"/>
      <c r="AG351" s="915"/>
      <c r="AH351" s="721"/>
      <c r="AI351" s="721"/>
      <c r="AJ351" s="721"/>
      <c r="AK351" s="721"/>
      <c r="AL351" s="733"/>
      <c r="AM351" s="737"/>
      <c r="AN351" s="737"/>
      <c r="AO351" s="741"/>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4"/>
      <c r="AC352" s="915"/>
      <c r="AD352" s="915"/>
      <c r="AE352" s="915"/>
      <c r="AF352" s="915"/>
      <c r="AG352" s="915"/>
      <c r="AH352" s="721"/>
      <c r="AI352" s="721"/>
      <c r="AJ352" s="721"/>
      <c r="AK352" s="721"/>
      <c r="AL352" s="733"/>
      <c r="AM352" s="737"/>
      <c r="AN352" s="737"/>
      <c r="AO352" s="741"/>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4"/>
      <c r="AC353" s="915"/>
      <c r="AD353" s="915"/>
      <c r="AE353" s="915"/>
      <c r="AF353" s="915"/>
      <c r="AG353" s="915"/>
      <c r="AH353" s="721"/>
      <c r="AI353" s="721"/>
      <c r="AJ353" s="721"/>
      <c r="AK353" s="721"/>
      <c r="AL353" s="733"/>
      <c r="AM353" s="737"/>
      <c r="AN353" s="737"/>
      <c r="AO353" s="741"/>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4"/>
      <c r="AC354" s="915"/>
      <c r="AD354" s="915"/>
      <c r="AE354" s="915"/>
      <c r="AF354" s="915"/>
      <c r="AG354" s="915"/>
      <c r="AH354" s="721"/>
      <c r="AI354" s="721"/>
      <c r="AJ354" s="721"/>
      <c r="AK354" s="721"/>
      <c r="AL354" s="733"/>
      <c r="AM354" s="737"/>
      <c r="AN354" s="737"/>
      <c r="AO354" s="741"/>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4"/>
      <c r="AC355" s="915"/>
      <c r="AD355" s="915"/>
      <c r="AE355" s="915"/>
      <c r="AF355" s="915"/>
      <c r="AG355" s="915"/>
      <c r="AH355" s="721"/>
      <c r="AI355" s="721"/>
      <c r="AJ355" s="721"/>
      <c r="AK355" s="721"/>
      <c r="AL355" s="733"/>
      <c r="AM355" s="737"/>
      <c r="AN355" s="737"/>
      <c r="AO355" s="741"/>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4"/>
      <c r="AC356" s="915"/>
      <c r="AD356" s="915"/>
      <c r="AE356" s="915"/>
      <c r="AF356" s="915"/>
      <c r="AG356" s="915"/>
      <c r="AH356" s="721"/>
      <c r="AI356" s="721"/>
      <c r="AJ356" s="721"/>
      <c r="AK356" s="721"/>
      <c r="AL356" s="733"/>
      <c r="AM356" s="737"/>
      <c r="AN356" s="737"/>
      <c r="AO356" s="741"/>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4"/>
      <c r="AC357" s="915"/>
      <c r="AD357" s="915"/>
      <c r="AE357" s="915"/>
      <c r="AF357" s="915"/>
      <c r="AG357" s="915"/>
      <c r="AH357" s="721"/>
      <c r="AI357" s="721"/>
      <c r="AJ357" s="721"/>
      <c r="AK357" s="721"/>
      <c r="AL357" s="733"/>
      <c r="AM357" s="737"/>
      <c r="AN357" s="737"/>
      <c r="AO357" s="741"/>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4"/>
      <c r="AC358" s="915"/>
      <c r="AD358" s="915"/>
      <c r="AE358" s="915"/>
      <c r="AF358" s="915"/>
      <c r="AG358" s="915"/>
      <c r="AH358" s="721"/>
      <c r="AI358" s="721"/>
      <c r="AJ358" s="721"/>
      <c r="AK358" s="721"/>
      <c r="AL358" s="733"/>
      <c r="AM358" s="737"/>
      <c r="AN358" s="737"/>
      <c r="AO358" s="741"/>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4"/>
      <c r="AC359" s="915"/>
      <c r="AD359" s="915"/>
      <c r="AE359" s="915"/>
      <c r="AF359" s="915"/>
      <c r="AG359" s="915"/>
      <c r="AH359" s="721"/>
      <c r="AI359" s="721"/>
      <c r="AJ359" s="721"/>
      <c r="AK359" s="721"/>
      <c r="AL359" s="733"/>
      <c r="AM359" s="737"/>
      <c r="AN359" s="737"/>
      <c r="AO359" s="741"/>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4"/>
      <c r="AC360" s="915"/>
      <c r="AD360" s="915"/>
      <c r="AE360" s="915"/>
      <c r="AF360" s="915"/>
      <c r="AG360" s="915"/>
      <c r="AH360" s="721"/>
      <c r="AI360" s="721"/>
      <c r="AJ360" s="721"/>
      <c r="AK360" s="721"/>
      <c r="AL360" s="733"/>
      <c r="AM360" s="737"/>
      <c r="AN360" s="737"/>
      <c r="AO360" s="741"/>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4"/>
      <c r="AC361" s="915"/>
      <c r="AD361" s="915"/>
      <c r="AE361" s="915"/>
      <c r="AF361" s="915"/>
      <c r="AG361" s="915"/>
      <c r="AH361" s="721"/>
      <c r="AI361" s="721"/>
      <c r="AJ361" s="721"/>
      <c r="AK361" s="721"/>
      <c r="AL361" s="733"/>
      <c r="AM361" s="737"/>
      <c r="AN361" s="737"/>
      <c r="AO361" s="741"/>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4"/>
      <c r="AC362" s="915"/>
      <c r="AD362" s="915"/>
      <c r="AE362" s="915"/>
      <c r="AF362" s="915"/>
      <c r="AG362" s="915"/>
      <c r="AH362" s="721"/>
      <c r="AI362" s="721"/>
      <c r="AJ362" s="721"/>
      <c r="AK362" s="721"/>
      <c r="AL362" s="733"/>
      <c r="AM362" s="737"/>
      <c r="AN362" s="737"/>
      <c r="AO362" s="741"/>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4"/>
      <c r="AC363" s="915"/>
      <c r="AD363" s="915"/>
      <c r="AE363" s="915"/>
      <c r="AF363" s="915"/>
      <c r="AG363" s="915"/>
      <c r="AH363" s="721"/>
      <c r="AI363" s="721"/>
      <c r="AJ363" s="721"/>
      <c r="AK363" s="721"/>
      <c r="AL363" s="733"/>
      <c r="AM363" s="737"/>
      <c r="AN363" s="737"/>
      <c r="AO363" s="741"/>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334</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91</v>
      </c>
      <c r="D366" s="65"/>
      <c r="E366" s="65"/>
      <c r="F366" s="65"/>
      <c r="G366" s="65"/>
      <c r="H366" s="65"/>
      <c r="I366" s="65"/>
      <c r="J366" s="166" t="s">
        <v>95</v>
      </c>
      <c r="K366" s="60"/>
      <c r="L366" s="60"/>
      <c r="M366" s="60"/>
      <c r="N366" s="60"/>
      <c r="O366" s="60"/>
      <c r="P366" s="65" t="s">
        <v>22</v>
      </c>
      <c r="Q366" s="65"/>
      <c r="R366" s="65"/>
      <c r="S366" s="65"/>
      <c r="T366" s="65"/>
      <c r="U366" s="65"/>
      <c r="V366" s="65"/>
      <c r="W366" s="65"/>
      <c r="X366" s="65"/>
      <c r="Y366" s="446" t="s">
        <v>441</v>
      </c>
      <c r="Z366" s="446"/>
      <c r="AA366" s="446"/>
      <c r="AB366" s="446"/>
      <c r="AC366" s="166" t="s">
        <v>367</v>
      </c>
      <c r="AD366" s="166"/>
      <c r="AE366" s="166"/>
      <c r="AF366" s="166"/>
      <c r="AG366" s="166"/>
      <c r="AH366" s="446" t="s">
        <v>398</v>
      </c>
      <c r="AI366" s="65"/>
      <c r="AJ366" s="65"/>
      <c r="AK366" s="65"/>
      <c r="AL366" s="65" t="s">
        <v>21</v>
      </c>
      <c r="AM366" s="65"/>
      <c r="AN366" s="65"/>
      <c r="AO366" s="581"/>
      <c r="AP366" s="166" t="s">
        <v>445</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4"/>
      <c r="AC367" s="915"/>
      <c r="AD367" s="915"/>
      <c r="AE367" s="915"/>
      <c r="AF367" s="915"/>
      <c r="AG367" s="915"/>
      <c r="AH367" s="721"/>
      <c r="AI367" s="721"/>
      <c r="AJ367" s="721"/>
      <c r="AK367" s="721"/>
      <c r="AL367" s="733"/>
      <c r="AM367" s="737"/>
      <c r="AN367" s="737"/>
      <c r="AO367" s="741"/>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4"/>
      <c r="AC368" s="915"/>
      <c r="AD368" s="915"/>
      <c r="AE368" s="915"/>
      <c r="AF368" s="915"/>
      <c r="AG368" s="915"/>
      <c r="AH368" s="721"/>
      <c r="AI368" s="721"/>
      <c r="AJ368" s="721"/>
      <c r="AK368" s="721"/>
      <c r="AL368" s="733"/>
      <c r="AM368" s="737"/>
      <c r="AN368" s="737"/>
      <c r="AO368" s="741"/>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4"/>
      <c r="AC369" s="915"/>
      <c r="AD369" s="915"/>
      <c r="AE369" s="915"/>
      <c r="AF369" s="915"/>
      <c r="AG369" s="915"/>
      <c r="AH369" s="721"/>
      <c r="AI369" s="721"/>
      <c r="AJ369" s="721"/>
      <c r="AK369" s="721"/>
      <c r="AL369" s="733"/>
      <c r="AM369" s="737"/>
      <c r="AN369" s="737"/>
      <c r="AO369" s="741"/>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4"/>
      <c r="AC370" s="915"/>
      <c r="AD370" s="915"/>
      <c r="AE370" s="915"/>
      <c r="AF370" s="915"/>
      <c r="AG370" s="915"/>
      <c r="AH370" s="721"/>
      <c r="AI370" s="721"/>
      <c r="AJ370" s="721"/>
      <c r="AK370" s="721"/>
      <c r="AL370" s="733"/>
      <c r="AM370" s="737"/>
      <c r="AN370" s="737"/>
      <c r="AO370" s="741"/>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4"/>
      <c r="AC371" s="915"/>
      <c r="AD371" s="915"/>
      <c r="AE371" s="915"/>
      <c r="AF371" s="915"/>
      <c r="AG371" s="915"/>
      <c r="AH371" s="721"/>
      <c r="AI371" s="721"/>
      <c r="AJ371" s="721"/>
      <c r="AK371" s="721"/>
      <c r="AL371" s="733"/>
      <c r="AM371" s="737"/>
      <c r="AN371" s="737"/>
      <c r="AO371" s="741"/>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4"/>
      <c r="AC372" s="915"/>
      <c r="AD372" s="915"/>
      <c r="AE372" s="915"/>
      <c r="AF372" s="915"/>
      <c r="AG372" s="915"/>
      <c r="AH372" s="721"/>
      <c r="AI372" s="721"/>
      <c r="AJ372" s="721"/>
      <c r="AK372" s="721"/>
      <c r="AL372" s="733"/>
      <c r="AM372" s="737"/>
      <c r="AN372" s="737"/>
      <c r="AO372" s="741"/>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4"/>
      <c r="AC373" s="915"/>
      <c r="AD373" s="915"/>
      <c r="AE373" s="915"/>
      <c r="AF373" s="915"/>
      <c r="AG373" s="915"/>
      <c r="AH373" s="721"/>
      <c r="AI373" s="721"/>
      <c r="AJ373" s="721"/>
      <c r="AK373" s="721"/>
      <c r="AL373" s="733"/>
      <c r="AM373" s="737"/>
      <c r="AN373" s="737"/>
      <c r="AO373" s="741"/>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4"/>
      <c r="AC374" s="915"/>
      <c r="AD374" s="915"/>
      <c r="AE374" s="915"/>
      <c r="AF374" s="915"/>
      <c r="AG374" s="915"/>
      <c r="AH374" s="721"/>
      <c r="AI374" s="721"/>
      <c r="AJ374" s="721"/>
      <c r="AK374" s="721"/>
      <c r="AL374" s="733"/>
      <c r="AM374" s="737"/>
      <c r="AN374" s="737"/>
      <c r="AO374" s="741"/>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4"/>
      <c r="AC375" s="915"/>
      <c r="AD375" s="915"/>
      <c r="AE375" s="915"/>
      <c r="AF375" s="915"/>
      <c r="AG375" s="915"/>
      <c r="AH375" s="721"/>
      <c r="AI375" s="721"/>
      <c r="AJ375" s="721"/>
      <c r="AK375" s="721"/>
      <c r="AL375" s="733"/>
      <c r="AM375" s="737"/>
      <c r="AN375" s="737"/>
      <c r="AO375" s="741"/>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4"/>
      <c r="AC376" s="915"/>
      <c r="AD376" s="915"/>
      <c r="AE376" s="915"/>
      <c r="AF376" s="915"/>
      <c r="AG376" s="915"/>
      <c r="AH376" s="721"/>
      <c r="AI376" s="721"/>
      <c r="AJ376" s="721"/>
      <c r="AK376" s="721"/>
      <c r="AL376" s="733"/>
      <c r="AM376" s="737"/>
      <c r="AN376" s="737"/>
      <c r="AO376" s="741"/>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4"/>
      <c r="AC377" s="915"/>
      <c r="AD377" s="915"/>
      <c r="AE377" s="915"/>
      <c r="AF377" s="915"/>
      <c r="AG377" s="915"/>
      <c r="AH377" s="721"/>
      <c r="AI377" s="721"/>
      <c r="AJ377" s="721"/>
      <c r="AK377" s="721"/>
      <c r="AL377" s="733"/>
      <c r="AM377" s="737"/>
      <c r="AN377" s="737"/>
      <c r="AO377" s="741"/>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4"/>
      <c r="AC378" s="915"/>
      <c r="AD378" s="915"/>
      <c r="AE378" s="915"/>
      <c r="AF378" s="915"/>
      <c r="AG378" s="915"/>
      <c r="AH378" s="721"/>
      <c r="AI378" s="721"/>
      <c r="AJ378" s="721"/>
      <c r="AK378" s="721"/>
      <c r="AL378" s="733"/>
      <c r="AM378" s="737"/>
      <c r="AN378" s="737"/>
      <c r="AO378" s="741"/>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4"/>
      <c r="AC379" s="915"/>
      <c r="AD379" s="915"/>
      <c r="AE379" s="915"/>
      <c r="AF379" s="915"/>
      <c r="AG379" s="915"/>
      <c r="AH379" s="721"/>
      <c r="AI379" s="721"/>
      <c r="AJ379" s="721"/>
      <c r="AK379" s="721"/>
      <c r="AL379" s="733"/>
      <c r="AM379" s="737"/>
      <c r="AN379" s="737"/>
      <c r="AO379" s="741"/>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4"/>
      <c r="AC380" s="915"/>
      <c r="AD380" s="915"/>
      <c r="AE380" s="915"/>
      <c r="AF380" s="915"/>
      <c r="AG380" s="915"/>
      <c r="AH380" s="721"/>
      <c r="AI380" s="721"/>
      <c r="AJ380" s="721"/>
      <c r="AK380" s="721"/>
      <c r="AL380" s="733"/>
      <c r="AM380" s="737"/>
      <c r="AN380" s="737"/>
      <c r="AO380" s="741"/>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4"/>
      <c r="AC381" s="915"/>
      <c r="AD381" s="915"/>
      <c r="AE381" s="915"/>
      <c r="AF381" s="915"/>
      <c r="AG381" s="915"/>
      <c r="AH381" s="721"/>
      <c r="AI381" s="721"/>
      <c r="AJ381" s="721"/>
      <c r="AK381" s="721"/>
      <c r="AL381" s="733"/>
      <c r="AM381" s="737"/>
      <c r="AN381" s="737"/>
      <c r="AO381" s="741"/>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4"/>
      <c r="AC382" s="915"/>
      <c r="AD382" s="915"/>
      <c r="AE382" s="915"/>
      <c r="AF382" s="915"/>
      <c r="AG382" s="915"/>
      <c r="AH382" s="721"/>
      <c r="AI382" s="721"/>
      <c r="AJ382" s="721"/>
      <c r="AK382" s="721"/>
      <c r="AL382" s="733"/>
      <c r="AM382" s="737"/>
      <c r="AN382" s="737"/>
      <c r="AO382" s="741"/>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4"/>
      <c r="AC383" s="915"/>
      <c r="AD383" s="915"/>
      <c r="AE383" s="915"/>
      <c r="AF383" s="915"/>
      <c r="AG383" s="915"/>
      <c r="AH383" s="721"/>
      <c r="AI383" s="721"/>
      <c r="AJ383" s="721"/>
      <c r="AK383" s="721"/>
      <c r="AL383" s="733"/>
      <c r="AM383" s="737"/>
      <c r="AN383" s="737"/>
      <c r="AO383" s="741"/>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4"/>
      <c r="AC384" s="915"/>
      <c r="AD384" s="915"/>
      <c r="AE384" s="915"/>
      <c r="AF384" s="915"/>
      <c r="AG384" s="915"/>
      <c r="AH384" s="721"/>
      <c r="AI384" s="721"/>
      <c r="AJ384" s="721"/>
      <c r="AK384" s="721"/>
      <c r="AL384" s="733"/>
      <c r="AM384" s="737"/>
      <c r="AN384" s="737"/>
      <c r="AO384" s="741"/>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4"/>
      <c r="AC385" s="915"/>
      <c r="AD385" s="915"/>
      <c r="AE385" s="915"/>
      <c r="AF385" s="915"/>
      <c r="AG385" s="915"/>
      <c r="AH385" s="721"/>
      <c r="AI385" s="721"/>
      <c r="AJ385" s="721"/>
      <c r="AK385" s="721"/>
      <c r="AL385" s="733"/>
      <c r="AM385" s="737"/>
      <c r="AN385" s="737"/>
      <c r="AO385" s="741"/>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4"/>
      <c r="AC386" s="915"/>
      <c r="AD386" s="915"/>
      <c r="AE386" s="915"/>
      <c r="AF386" s="915"/>
      <c r="AG386" s="915"/>
      <c r="AH386" s="721"/>
      <c r="AI386" s="721"/>
      <c r="AJ386" s="721"/>
      <c r="AK386" s="721"/>
      <c r="AL386" s="733"/>
      <c r="AM386" s="737"/>
      <c r="AN386" s="737"/>
      <c r="AO386" s="741"/>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4"/>
      <c r="AC387" s="915"/>
      <c r="AD387" s="915"/>
      <c r="AE387" s="915"/>
      <c r="AF387" s="915"/>
      <c r="AG387" s="915"/>
      <c r="AH387" s="721"/>
      <c r="AI387" s="721"/>
      <c r="AJ387" s="721"/>
      <c r="AK387" s="721"/>
      <c r="AL387" s="733"/>
      <c r="AM387" s="737"/>
      <c r="AN387" s="737"/>
      <c r="AO387" s="741"/>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4"/>
      <c r="AC388" s="915"/>
      <c r="AD388" s="915"/>
      <c r="AE388" s="915"/>
      <c r="AF388" s="915"/>
      <c r="AG388" s="915"/>
      <c r="AH388" s="721"/>
      <c r="AI388" s="721"/>
      <c r="AJ388" s="721"/>
      <c r="AK388" s="721"/>
      <c r="AL388" s="733"/>
      <c r="AM388" s="737"/>
      <c r="AN388" s="737"/>
      <c r="AO388" s="741"/>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4"/>
      <c r="AC389" s="915"/>
      <c r="AD389" s="915"/>
      <c r="AE389" s="915"/>
      <c r="AF389" s="915"/>
      <c r="AG389" s="915"/>
      <c r="AH389" s="721"/>
      <c r="AI389" s="721"/>
      <c r="AJ389" s="721"/>
      <c r="AK389" s="721"/>
      <c r="AL389" s="733"/>
      <c r="AM389" s="737"/>
      <c r="AN389" s="737"/>
      <c r="AO389" s="741"/>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4"/>
      <c r="AC390" s="915"/>
      <c r="AD390" s="915"/>
      <c r="AE390" s="915"/>
      <c r="AF390" s="915"/>
      <c r="AG390" s="915"/>
      <c r="AH390" s="721"/>
      <c r="AI390" s="721"/>
      <c r="AJ390" s="721"/>
      <c r="AK390" s="721"/>
      <c r="AL390" s="733"/>
      <c r="AM390" s="737"/>
      <c r="AN390" s="737"/>
      <c r="AO390" s="741"/>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4"/>
      <c r="AC391" s="915"/>
      <c r="AD391" s="915"/>
      <c r="AE391" s="915"/>
      <c r="AF391" s="915"/>
      <c r="AG391" s="915"/>
      <c r="AH391" s="721"/>
      <c r="AI391" s="721"/>
      <c r="AJ391" s="721"/>
      <c r="AK391" s="721"/>
      <c r="AL391" s="733"/>
      <c r="AM391" s="737"/>
      <c r="AN391" s="737"/>
      <c r="AO391" s="741"/>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4"/>
      <c r="AC392" s="915"/>
      <c r="AD392" s="915"/>
      <c r="AE392" s="915"/>
      <c r="AF392" s="915"/>
      <c r="AG392" s="915"/>
      <c r="AH392" s="721"/>
      <c r="AI392" s="721"/>
      <c r="AJ392" s="721"/>
      <c r="AK392" s="721"/>
      <c r="AL392" s="733"/>
      <c r="AM392" s="737"/>
      <c r="AN392" s="737"/>
      <c r="AO392" s="741"/>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4"/>
      <c r="AC393" s="915"/>
      <c r="AD393" s="915"/>
      <c r="AE393" s="915"/>
      <c r="AF393" s="915"/>
      <c r="AG393" s="915"/>
      <c r="AH393" s="721"/>
      <c r="AI393" s="721"/>
      <c r="AJ393" s="721"/>
      <c r="AK393" s="721"/>
      <c r="AL393" s="733"/>
      <c r="AM393" s="737"/>
      <c r="AN393" s="737"/>
      <c r="AO393" s="741"/>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4"/>
      <c r="AC394" s="915"/>
      <c r="AD394" s="915"/>
      <c r="AE394" s="915"/>
      <c r="AF394" s="915"/>
      <c r="AG394" s="915"/>
      <c r="AH394" s="721"/>
      <c r="AI394" s="721"/>
      <c r="AJ394" s="721"/>
      <c r="AK394" s="721"/>
      <c r="AL394" s="733"/>
      <c r="AM394" s="737"/>
      <c r="AN394" s="737"/>
      <c r="AO394" s="741"/>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4"/>
      <c r="AC395" s="915"/>
      <c r="AD395" s="915"/>
      <c r="AE395" s="915"/>
      <c r="AF395" s="915"/>
      <c r="AG395" s="915"/>
      <c r="AH395" s="721"/>
      <c r="AI395" s="721"/>
      <c r="AJ395" s="721"/>
      <c r="AK395" s="721"/>
      <c r="AL395" s="733"/>
      <c r="AM395" s="737"/>
      <c r="AN395" s="737"/>
      <c r="AO395" s="741"/>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4"/>
      <c r="AC396" s="915"/>
      <c r="AD396" s="915"/>
      <c r="AE396" s="915"/>
      <c r="AF396" s="915"/>
      <c r="AG396" s="915"/>
      <c r="AH396" s="721"/>
      <c r="AI396" s="721"/>
      <c r="AJ396" s="721"/>
      <c r="AK396" s="721"/>
      <c r="AL396" s="733"/>
      <c r="AM396" s="737"/>
      <c r="AN396" s="737"/>
      <c r="AO396" s="741"/>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337</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91</v>
      </c>
      <c r="D399" s="65"/>
      <c r="E399" s="65"/>
      <c r="F399" s="65"/>
      <c r="G399" s="65"/>
      <c r="H399" s="65"/>
      <c r="I399" s="65"/>
      <c r="J399" s="166" t="s">
        <v>95</v>
      </c>
      <c r="K399" s="60"/>
      <c r="L399" s="60"/>
      <c r="M399" s="60"/>
      <c r="N399" s="60"/>
      <c r="O399" s="60"/>
      <c r="P399" s="65" t="s">
        <v>22</v>
      </c>
      <c r="Q399" s="65"/>
      <c r="R399" s="65"/>
      <c r="S399" s="65"/>
      <c r="T399" s="65"/>
      <c r="U399" s="65"/>
      <c r="V399" s="65"/>
      <c r="W399" s="65"/>
      <c r="X399" s="65"/>
      <c r="Y399" s="446" t="s">
        <v>441</v>
      </c>
      <c r="Z399" s="446"/>
      <c r="AA399" s="446"/>
      <c r="AB399" s="446"/>
      <c r="AC399" s="166" t="s">
        <v>367</v>
      </c>
      <c r="AD399" s="166"/>
      <c r="AE399" s="166"/>
      <c r="AF399" s="166"/>
      <c r="AG399" s="166"/>
      <c r="AH399" s="446" t="s">
        <v>398</v>
      </c>
      <c r="AI399" s="65"/>
      <c r="AJ399" s="65"/>
      <c r="AK399" s="65"/>
      <c r="AL399" s="65" t="s">
        <v>21</v>
      </c>
      <c r="AM399" s="65"/>
      <c r="AN399" s="65"/>
      <c r="AO399" s="581"/>
      <c r="AP399" s="166" t="s">
        <v>445</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4"/>
      <c r="AC400" s="915"/>
      <c r="AD400" s="915"/>
      <c r="AE400" s="915"/>
      <c r="AF400" s="915"/>
      <c r="AG400" s="915"/>
      <c r="AH400" s="721"/>
      <c r="AI400" s="721"/>
      <c r="AJ400" s="721"/>
      <c r="AK400" s="721"/>
      <c r="AL400" s="733"/>
      <c r="AM400" s="737"/>
      <c r="AN400" s="737"/>
      <c r="AO400" s="741"/>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4"/>
      <c r="AC401" s="915"/>
      <c r="AD401" s="915"/>
      <c r="AE401" s="915"/>
      <c r="AF401" s="915"/>
      <c r="AG401" s="915"/>
      <c r="AH401" s="721"/>
      <c r="AI401" s="721"/>
      <c r="AJ401" s="721"/>
      <c r="AK401" s="721"/>
      <c r="AL401" s="733"/>
      <c r="AM401" s="737"/>
      <c r="AN401" s="737"/>
      <c r="AO401" s="741"/>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4"/>
      <c r="AC402" s="915"/>
      <c r="AD402" s="915"/>
      <c r="AE402" s="915"/>
      <c r="AF402" s="915"/>
      <c r="AG402" s="915"/>
      <c r="AH402" s="721"/>
      <c r="AI402" s="721"/>
      <c r="AJ402" s="721"/>
      <c r="AK402" s="721"/>
      <c r="AL402" s="733"/>
      <c r="AM402" s="737"/>
      <c r="AN402" s="737"/>
      <c r="AO402" s="741"/>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4"/>
      <c r="AC403" s="915"/>
      <c r="AD403" s="915"/>
      <c r="AE403" s="915"/>
      <c r="AF403" s="915"/>
      <c r="AG403" s="915"/>
      <c r="AH403" s="721"/>
      <c r="AI403" s="721"/>
      <c r="AJ403" s="721"/>
      <c r="AK403" s="721"/>
      <c r="AL403" s="733"/>
      <c r="AM403" s="737"/>
      <c r="AN403" s="737"/>
      <c r="AO403" s="741"/>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4"/>
      <c r="AC404" s="915"/>
      <c r="AD404" s="915"/>
      <c r="AE404" s="915"/>
      <c r="AF404" s="915"/>
      <c r="AG404" s="915"/>
      <c r="AH404" s="721"/>
      <c r="AI404" s="721"/>
      <c r="AJ404" s="721"/>
      <c r="AK404" s="721"/>
      <c r="AL404" s="733"/>
      <c r="AM404" s="737"/>
      <c r="AN404" s="737"/>
      <c r="AO404" s="741"/>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4"/>
      <c r="AC405" s="915"/>
      <c r="AD405" s="915"/>
      <c r="AE405" s="915"/>
      <c r="AF405" s="915"/>
      <c r="AG405" s="915"/>
      <c r="AH405" s="721"/>
      <c r="AI405" s="721"/>
      <c r="AJ405" s="721"/>
      <c r="AK405" s="721"/>
      <c r="AL405" s="733"/>
      <c r="AM405" s="737"/>
      <c r="AN405" s="737"/>
      <c r="AO405" s="741"/>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4"/>
      <c r="AC406" s="915"/>
      <c r="AD406" s="915"/>
      <c r="AE406" s="915"/>
      <c r="AF406" s="915"/>
      <c r="AG406" s="915"/>
      <c r="AH406" s="721"/>
      <c r="AI406" s="721"/>
      <c r="AJ406" s="721"/>
      <c r="AK406" s="721"/>
      <c r="AL406" s="733"/>
      <c r="AM406" s="737"/>
      <c r="AN406" s="737"/>
      <c r="AO406" s="741"/>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4"/>
      <c r="AC407" s="915"/>
      <c r="AD407" s="915"/>
      <c r="AE407" s="915"/>
      <c r="AF407" s="915"/>
      <c r="AG407" s="915"/>
      <c r="AH407" s="721"/>
      <c r="AI407" s="721"/>
      <c r="AJ407" s="721"/>
      <c r="AK407" s="721"/>
      <c r="AL407" s="733"/>
      <c r="AM407" s="737"/>
      <c r="AN407" s="737"/>
      <c r="AO407" s="741"/>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4"/>
      <c r="AC408" s="915"/>
      <c r="AD408" s="915"/>
      <c r="AE408" s="915"/>
      <c r="AF408" s="915"/>
      <c r="AG408" s="915"/>
      <c r="AH408" s="721"/>
      <c r="AI408" s="721"/>
      <c r="AJ408" s="721"/>
      <c r="AK408" s="721"/>
      <c r="AL408" s="733"/>
      <c r="AM408" s="737"/>
      <c r="AN408" s="737"/>
      <c r="AO408" s="741"/>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4"/>
      <c r="AC409" s="915"/>
      <c r="AD409" s="915"/>
      <c r="AE409" s="915"/>
      <c r="AF409" s="915"/>
      <c r="AG409" s="915"/>
      <c r="AH409" s="721"/>
      <c r="AI409" s="721"/>
      <c r="AJ409" s="721"/>
      <c r="AK409" s="721"/>
      <c r="AL409" s="733"/>
      <c r="AM409" s="737"/>
      <c r="AN409" s="737"/>
      <c r="AO409" s="741"/>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4"/>
      <c r="AC410" s="915"/>
      <c r="AD410" s="915"/>
      <c r="AE410" s="915"/>
      <c r="AF410" s="915"/>
      <c r="AG410" s="915"/>
      <c r="AH410" s="721"/>
      <c r="AI410" s="721"/>
      <c r="AJ410" s="721"/>
      <c r="AK410" s="721"/>
      <c r="AL410" s="733"/>
      <c r="AM410" s="737"/>
      <c r="AN410" s="737"/>
      <c r="AO410" s="741"/>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4"/>
      <c r="AC411" s="915"/>
      <c r="AD411" s="915"/>
      <c r="AE411" s="915"/>
      <c r="AF411" s="915"/>
      <c r="AG411" s="915"/>
      <c r="AH411" s="721"/>
      <c r="AI411" s="721"/>
      <c r="AJ411" s="721"/>
      <c r="AK411" s="721"/>
      <c r="AL411" s="733"/>
      <c r="AM411" s="737"/>
      <c r="AN411" s="737"/>
      <c r="AO411" s="741"/>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4"/>
      <c r="AC412" s="915"/>
      <c r="AD412" s="915"/>
      <c r="AE412" s="915"/>
      <c r="AF412" s="915"/>
      <c r="AG412" s="915"/>
      <c r="AH412" s="721"/>
      <c r="AI412" s="721"/>
      <c r="AJ412" s="721"/>
      <c r="AK412" s="721"/>
      <c r="AL412" s="733"/>
      <c r="AM412" s="737"/>
      <c r="AN412" s="737"/>
      <c r="AO412" s="741"/>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4"/>
      <c r="AC413" s="915"/>
      <c r="AD413" s="915"/>
      <c r="AE413" s="915"/>
      <c r="AF413" s="915"/>
      <c r="AG413" s="915"/>
      <c r="AH413" s="721"/>
      <c r="AI413" s="721"/>
      <c r="AJ413" s="721"/>
      <c r="AK413" s="721"/>
      <c r="AL413" s="733"/>
      <c r="AM413" s="737"/>
      <c r="AN413" s="737"/>
      <c r="AO413" s="741"/>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4"/>
      <c r="AC414" s="915"/>
      <c r="AD414" s="915"/>
      <c r="AE414" s="915"/>
      <c r="AF414" s="915"/>
      <c r="AG414" s="915"/>
      <c r="AH414" s="721"/>
      <c r="AI414" s="721"/>
      <c r="AJ414" s="721"/>
      <c r="AK414" s="721"/>
      <c r="AL414" s="733"/>
      <c r="AM414" s="737"/>
      <c r="AN414" s="737"/>
      <c r="AO414" s="741"/>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4"/>
      <c r="AC415" s="915"/>
      <c r="AD415" s="915"/>
      <c r="AE415" s="915"/>
      <c r="AF415" s="915"/>
      <c r="AG415" s="915"/>
      <c r="AH415" s="721"/>
      <c r="AI415" s="721"/>
      <c r="AJ415" s="721"/>
      <c r="AK415" s="721"/>
      <c r="AL415" s="733"/>
      <c r="AM415" s="737"/>
      <c r="AN415" s="737"/>
      <c r="AO415" s="741"/>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4"/>
      <c r="AC416" s="915"/>
      <c r="AD416" s="915"/>
      <c r="AE416" s="915"/>
      <c r="AF416" s="915"/>
      <c r="AG416" s="915"/>
      <c r="AH416" s="721"/>
      <c r="AI416" s="721"/>
      <c r="AJ416" s="721"/>
      <c r="AK416" s="721"/>
      <c r="AL416" s="733"/>
      <c r="AM416" s="737"/>
      <c r="AN416" s="737"/>
      <c r="AO416" s="741"/>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4"/>
      <c r="AC417" s="915"/>
      <c r="AD417" s="915"/>
      <c r="AE417" s="915"/>
      <c r="AF417" s="915"/>
      <c r="AG417" s="915"/>
      <c r="AH417" s="721"/>
      <c r="AI417" s="721"/>
      <c r="AJ417" s="721"/>
      <c r="AK417" s="721"/>
      <c r="AL417" s="733"/>
      <c r="AM417" s="737"/>
      <c r="AN417" s="737"/>
      <c r="AO417" s="741"/>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4"/>
      <c r="AC418" s="915"/>
      <c r="AD418" s="915"/>
      <c r="AE418" s="915"/>
      <c r="AF418" s="915"/>
      <c r="AG418" s="915"/>
      <c r="AH418" s="721"/>
      <c r="AI418" s="721"/>
      <c r="AJ418" s="721"/>
      <c r="AK418" s="721"/>
      <c r="AL418" s="733"/>
      <c r="AM418" s="737"/>
      <c r="AN418" s="737"/>
      <c r="AO418" s="741"/>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4"/>
      <c r="AC419" s="915"/>
      <c r="AD419" s="915"/>
      <c r="AE419" s="915"/>
      <c r="AF419" s="915"/>
      <c r="AG419" s="915"/>
      <c r="AH419" s="721"/>
      <c r="AI419" s="721"/>
      <c r="AJ419" s="721"/>
      <c r="AK419" s="721"/>
      <c r="AL419" s="733"/>
      <c r="AM419" s="737"/>
      <c r="AN419" s="737"/>
      <c r="AO419" s="741"/>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4"/>
      <c r="AC420" s="915"/>
      <c r="AD420" s="915"/>
      <c r="AE420" s="915"/>
      <c r="AF420" s="915"/>
      <c r="AG420" s="915"/>
      <c r="AH420" s="721"/>
      <c r="AI420" s="721"/>
      <c r="AJ420" s="721"/>
      <c r="AK420" s="721"/>
      <c r="AL420" s="733"/>
      <c r="AM420" s="737"/>
      <c r="AN420" s="737"/>
      <c r="AO420" s="741"/>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4"/>
      <c r="AC421" s="915"/>
      <c r="AD421" s="915"/>
      <c r="AE421" s="915"/>
      <c r="AF421" s="915"/>
      <c r="AG421" s="915"/>
      <c r="AH421" s="721"/>
      <c r="AI421" s="721"/>
      <c r="AJ421" s="721"/>
      <c r="AK421" s="721"/>
      <c r="AL421" s="733"/>
      <c r="AM421" s="737"/>
      <c r="AN421" s="737"/>
      <c r="AO421" s="741"/>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4"/>
      <c r="AC422" s="915"/>
      <c r="AD422" s="915"/>
      <c r="AE422" s="915"/>
      <c r="AF422" s="915"/>
      <c r="AG422" s="915"/>
      <c r="AH422" s="721"/>
      <c r="AI422" s="721"/>
      <c r="AJ422" s="721"/>
      <c r="AK422" s="721"/>
      <c r="AL422" s="733"/>
      <c r="AM422" s="737"/>
      <c r="AN422" s="737"/>
      <c r="AO422" s="741"/>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4"/>
      <c r="AC423" s="915"/>
      <c r="AD423" s="915"/>
      <c r="AE423" s="915"/>
      <c r="AF423" s="915"/>
      <c r="AG423" s="915"/>
      <c r="AH423" s="721"/>
      <c r="AI423" s="721"/>
      <c r="AJ423" s="721"/>
      <c r="AK423" s="721"/>
      <c r="AL423" s="733"/>
      <c r="AM423" s="737"/>
      <c r="AN423" s="737"/>
      <c r="AO423" s="741"/>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4"/>
      <c r="AC424" s="915"/>
      <c r="AD424" s="915"/>
      <c r="AE424" s="915"/>
      <c r="AF424" s="915"/>
      <c r="AG424" s="915"/>
      <c r="AH424" s="721"/>
      <c r="AI424" s="721"/>
      <c r="AJ424" s="721"/>
      <c r="AK424" s="721"/>
      <c r="AL424" s="733"/>
      <c r="AM424" s="737"/>
      <c r="AN424" s="737"/>
      <c r="AO424" s="741"/>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4"/>
      <c r="AC425" s="915"/>
      <c r="AD425" s="915"/>
      <c r="AE425" s="915"/>
      <c r="AF425" s="915"/>
      <c r="AG425" s="915"/>
      <c r="AH425" s="721"/>
      <c r="AI425" s="721"/>
      <c r="AJ425" s="721"/>
      <c r="AK425" s="721"/>
      <c r="AL425" s="733"/>
      <c r="AM425" s="737"/>
      <c r="AN425" s="737"/>
      <c r="AO425" s="741"/>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4"/>
      <c r="AC426" s="915"/>
      <c r="AD426" s="915"/>
      <c r="AE426" s="915"/>
      <c r="AF426" s="915"/>
      <c r="AG426" s="915"/>
      <c r="AH426" s="721"/>
      <c r="AI426" s="721"/>
      <c r="AJ426" s="721"/>
      <c r="AK426" s="721"/>
      <c r="AL426" s="733"/>
      <c r="AM426" s="737"/>
      <c r="AN426" s="737"/>
      <c r="AO426" s="741"/>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4"/>
      <c r="AC427" s="915"/>
      <c r="AD427" s="915"/>
      <c r="AE427" s="915"/>
      <c r="AF427" s="915"/>
      <c r="AG427" s="915"/>
      <c r="AH427" s="721"/>
      <c r="AI427" s="721"/>
      <c r="AJ427" s="721"/>
      <c r="AK427" s="721"/>
      <c r="AL427" s="733"/>
      <c r="AM427" s="737"/>
      <c r="AN427" s="737"/>
      <c r="AO427" s="741"/>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4"/>
      <c r="AC428" s="915"/>
      <c r="AD428" s="915"/>
      <c r="AE428" s="915"/>
      <c r="AF428" s="915"/>
      <c r="AG428" s="915"/>
      <c r="AH428" s="721"/>
      <c r="AI428" s="721"/>
      <c r="AJ428" s="721"/>
      <c r="AK428" s="721"/>
      <c r="AL428" s="733"/>
      <c r="AM428" s="737"/>
      <c r="AN428" s="737"/>
      <c r="AO428" s="741"/>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4"/>
      <c r="AC429" s="915"/>
      <c r="AD429" s="915"/>
      <c r="AE429" s="915"/>
      <c r="AF429" s="915"/>
      <c r="AG429" s="915"/>
      <c r="AH429" s="721"/>
      <c r="AI429" s="721"/>
      <c r="AJ429" s="721"/>
      <c r="AK429" s="721"/>
      <c r="AL429" s="733"/>
      <c r="AM429" s="737"/>
      <c r="AN429" s="737"/>
      <c r="AO429" s="741"/>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339</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91</v>
      </c>
      <c r="D432" s="65"/>
      <c r="E432" s="65"/>
      <c r="F432" s="65"/>
      <c r="G432" s="65"/>
      <c r="H432" s="65"/>
      <c r="I432" s="65"/>
      <c r="J432" s="166" t="s">
        <v>95</v>
      </c>
      <c r="K432" s="60"/>
      <c r="L432" s="60"/>
      <c r="M432" s="60"/>
      <c r="N432" s="60"/>
      <c r="O432" s="60"/>
      <c r="P432" s="65" t="s">
        <v>22</v>
      </c>
      <c r="Q432" s="65"/>
      <c r="R432" s="65"/>
      <c r="S432" s="65"/>
      <c r="T432" s="65"/>
      <c r="U432" s="65"/>
      <c r="V432" s="65"/>
      <c r="W432" s="65"/>
      <c r="X432" s="65"/>
      <c r="Y432" s="446" t="s">
        <v>441</v>
      </c>
      <c r="Z432" s="446"/>
      <c r="AA432" s="446"/>
      <c r="AB432" s="446"/>
      <c r="AC432" s="166" t="s">
        <v>367</v>
      </c>
      <c r="AD432" s="166"/>
      <c r="AE432" s="166"/>
      <c r="AF432" s="166"/>
      <c r="AG432" s="166"/>
      <c r="AH432" s="446" t="s">
        <v>398</v>
      </c>
      <c r="AI432" s="65"/>
      <c r="AJ432" s="65"/>
      <c r="AK432" s="65"/>
      <c r="AL432" s="65" t="s">
        <v>21</v>
      </c>
      <c r="AM432" s="65"/>
      <c r="AN432" s="65"/>
      <c r="AO432" s="581"/>
      <c r="AP432" s="166" t="s">
        <v>445</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4"/>
      <c r="AC433" s="915"/>
      <c r="AD433" s="915"/>
      <c r="AE433" s="915"/>
      <c r="AF433" s="915"/>
      <c r="AG433" s="915"/>
      <c r="AH433" s="721"/>
      <c r="AI433" s="721"/>
      <c r="AJ433" s="721"/>
      <c r="AK433" s="721"/>
      <c r="AL433" s="733"/>
      <c r="AM433" s="737"/>
      <c r="AN433" s="737"/>
      <c r="AO433" s="741"/>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4"/>
      <c r="AC434" s="915"/>
      <c r="AD434" s="915"/>
      <c r="AE434" s="915"/>
      <c r="AF434" s="915"/>
      <c r="AG434" s="915"/>
      <c r="AH434" s="721"/>
      <c r="AI434" s="721"/>
      <c r="AJ434" s="721"/>
      <c r="AK434" s="721"/>
      <c r="AL434" s="733"/>
      <c r="AM434" s="737"/>
      <c r="AN434" s="737"/>
      <c r="AO434" s="741"/>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4"/>
      <c r="AC435" s="915"/>
      <c r="AD435" s="915"/>
      <c r="AE435" s="915"/>
      <c r="AF435" s="915"/>
      <c r="AG435" s="915"/>
      <c r="AH435" s="721"/>
      <c r="AI435" s="721"/>
      <c r="AJ435" s="721"/>
      <c r="AK435" s="721"/>
      <c r="AL435" s="733"/>
      <c r="AM435" s="737"/>
      <c r="AN435" s="737"/>
      <c r="AO435" s="741"/>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4"/>
      <c r="AC436" s="915"/>
      <c r="AD436" s="915"/>
      <c r="AE436" s="915"/>
      <c r="AF436" s="915"/>
      <c r="AG436" s="915"/>
      <c r="AH436" s="721"/>
      <c r="AI436" s="721"/>
      <c r="AJ436" s="721"/>
      <c r="AK436" s="721"/>
      <c r="AL436" s="733"/>
      <c r="AM436" s="737"/>
      <c r="AN436" s="737"/>
      <c r="AO436" s="741"/>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4"/>
      <c r="AC437" s="915"/>
      <c r="AD437" s="915"/>
      <c r="AE437" s="915"/>
      <c r="AF437" s="915"/>
      <c r="AG437" s="915"/>
      <c r="AH437" s="721"/>
      <c r="AI437" s="721"/>
      <c r="AJ437" s="721"/>
      <c r="AK437" s="721"/>
      <c r="AL437" s="733"/>
      <c r="AM437" s="737"/>
      <c r="AN437" s="737"/>
      <c r="AO437" s="741"/>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4"/>
      <c r="AC438" s="915"/>
      <c r="AD438" s="915"/>
      <c r="AE438" s="915"/>
      <c r="AF438" s="915"/>
      <c r="AG438" s="915"/>
      <c r="AH438" s="721"/>
      <c r="AI438" s="721"/>
      <c r="AJ438" s="721"/>
      <c r="AK438" s="721"/>
      <c r="AL438" s="733"/>
      <c r="AM438" s="737"/>
      <c r="AN438" s="737"/>
      <c r="AO438" s="741"/>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4"/>
      <c r="AC439" s="915"/>
      <c r="AD439" s="915"/>
      <c r="AE439" s="915"/>
      <c r="AF439" s="915"/>
      <c r="AG439" s="915"/>
      <c r="AH439" s="721"/>
      <c r="AI439" s="721"/>
      <c r="AJ439" s="721"/>
      <c r="AK439" s="721"/>
      <c r="AL439" s="733"/>
      <c r="AM439" s="737"/>
      <c r="AN439" s="737"/>
      <c r="AO439" s="741"/>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4"/>
      <c r="AC440" s="915"/>
      <c r="AD440" s="915"/>
      <c r="AE440" s="915"/>
      <c r="AF440" s="915"/>
      <c r="AG440" s="915"/>
      <c r="AH440" s="721"/>
      <c r="AI440" s="721"/>
      <c r="AJ440" s="721"/>
      <c r="AK440" s="721"/>
      <c r="AL440" s="733"/>
      <c r="AM440" s="737"/>
      <c r="AN440" s="737"/>
      <c r="AO440" s="741"/>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4"/>
      <c r="AC441" s="915"/>
      <c r="AD441" s="915"/>
      <c r="AE441" s="915"/>
      <c r="AF441" s="915"/>
      <c r="AG441" s="915"/>
      <c r="AH441" s="721"/>
      <c r="AI441" s="721"/>
      <c r="AJ441" s="721"/>
      <c r="AK441" s="721"/>
      <c r="AL441" s="733"/>
      <c r="AM441" s="737"/>
      <c r="AN441" s="737"/>
      <c r="AO441" s="741"/>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4"/>
      <c r="AC442" s="915"/>
      <c r="AD442" s="915"/>
      <c r="AE442" s="915"/>
      <c r="AF442" s="915"/>
      <c r="AG442" s="915"/>
      <c r="AH442" s="721"/>
      <c r="AI442" s="721"/>
      <c r="AJ442" s="721"/>
      <c r="AK442" s="721"/>
      <c r="AL442" s="733"/>
      <c r="AM442" s="737"/>
      <c r="AN442" s="737"/>
      <c r="AO442" s="741"/>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4"/>
      <c r="AC443" s="915"/>
      <c r="AD443" s="915"/>
      <c r="AE443" s="915"/>
      <c r="AF443" s="915"/>
      <c r="AG443" s="915"/>
      <c r="AH443" s="721"/>
      <c r="AI443" s="721"/>
      <c r="AJ443" s="721"/>
      <c r="AK443" s="721"/>
      <c r="AL443" s="733"/>
      <c r="AM443" s="737"/>
      <c r="AN443" s="737"/>
      <c r="AO443" s="741"/>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4"/>
      <c r="AC444" s="915"/>
      <c r="AD444" s="915"/>
      <c r="AE444" s="915"/>
      <c r="AF444" s="915"/>
      <c r="AG444" s="915"/>
      <c r="AH444" s="721"/>
      <c r="AI444" s="721"/>
      <c r="AJ444" s="721"/>
      <c r="AK444" s="721"/>
      <c r="AL444" s="733"/>
      <c r="AM444" s="737"/>
      <c r="AN444" s="737"/>
      <c r="AO444" s="741"/>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4"/>
      <c r="AC445" s="915"/>
      <c r="AD445" s="915"/>
      <c r="AE445" s="915"/>
      <c r="AF445" s="915"/>
      <c r="AG445" s="915"/>
      <c r="AH445" s="721"/>
      <c r="AI445" s="721"/>
      <c r="AJ445" s="721"/>
      <c r="AK445" s="721"/>
      <c r="AL445" s="733"/>
      <c r="AM445" s="737"/>
      <c r="AN445" s="737"/>
      <c r="AO445" s="741"/>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4"/>
      <c r="AC446" s="915"/>
      <c r="AD446" s="915"/>
      <c r="AE446" s="915"/>
      <c r="AF446" s="915"/>
      <c r="AG446" s="915"/>
      <c r="AH446" s="721"/>
      <c r="AI446" s="721"/>
      <c r="AJ446" s="721"/>
      <c r="AK446" s="721"/>
      <c r="AL446" s="733"/>
      <c r="AM446" s="737"/>
      <c r="AN446" s="737"/>
      <c r="AO446" s="741"/>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4"/>
      <c r="AC447" s="915"/>
      <c r="AD447" s="915"/>
      <c r="AE447" s="915"/>
      <c r="AF447" s="915"/>
      <c r="AG447" s="915"/>
      <c r="AH447" s="721"/>
      <c r="AI447" s="721"/>
      <c r="AJ447" s="721"/>
      <c r="AK447" s="721"/>
      <c r="AL447" s="733"/>
      <c r="AM447" s="737"/>
      <c r="AN447" s="737"/>
      <c r="AO447" s="741"/>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4"/>
      <c r="AC448" s="915"/>
      <c r="AD448" s="915"/>
      <c r="AE448" s="915"/>
      <c r="AF448" s="915"/>
      <c r="AG448" s="915"/>
      <c r="AH448" s="721"/>
      <c r="AI448" s="721"/>
      <c r="AJ448" s="721"/>
      <c r="AK448" s="721"/>
      <c r="AL448" s="733"/>
      <c r="AM448" s="737"/>
      <c r="AN448" s="737"/>
      <c r="AO448" s="741"/>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4"/>
      <c r="AC449" s="915"/>
      <c r="AD449" s="915"/>
      <c r="AE449" s="915"/>
      <c r="AF449" s="915"/>
      <c r="AG449" s="915"/>
      <c r="AH449" s="721"/>
      <c r="AI449" s="721"/>
      <c r="AJ449" s="721"/>
      <c r="AK449" s="721"/>
      <c r="AL449" s="733"/>
      <c r="AM449" s="737"/>
      <c r="AN449" s="737"/>
      <c r="AO449" s="741"/>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4"/>
      <c r="AC450" s="915"/>
      <c r="AD450" s="915"/>
      <c r="AE450" s="915"/>
      <c r="AF450" s="915"/>
      <c r="AG450" s="915"/>
      <c r="AH450" s="721"/>
      <c r="AI450" s="721"/>
      <c r="AJ450" s="721"/>
      <c r="AK450" s="721"/>
      <c r="AL450" s="733"/>
      <c r="AM450" s="737"/>
      <c r="AN450" s="737"/>
      <c r="AO450" s="741"/>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4"/>
      <c r="AC451" s="915"/>
      <c r="AD451" s="915"/>
      <c r="AE451" s="915"/>
      <c r="AF451" s="915"/>
      <c r="AG451" s="915"/>
      <c r="AH451" s="721"/>
      <c r="AI451" s="721"/>
      <c r="AJ451" s="721"/>
      <c r="AK451" s="721"/>
      <c r="AL451" s="733"/>
      <c r="AM451" s="737"/>
      <c r="AN451" s="737"/>
      <c r="AO451" s="741"/>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4"/>
      <c r="AC452" s="915"/>
      <c r="AD452" s="915"/>
      <c r="AE452" s="915"/>
      <c r="AF452" s="915"/>
      <c r="AG452" s="915"/>
      <c r="AH452" s="721"/>
      <c r="AI452" s="721"/>
      <c r="AJ452" s="721"/>
      <c r="AK452" s="721"/>
      <c r="AL452" s="733"/>
      <c r="AM452" s="737"/>
      <c r="AN452" s="737"/>
      <c r="AO452" s="741"/>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4"/>
      <c r="AC453" s="915"/>
      <c r="AD453" s="915"/>
      <c r="AE453" s="915"/>
      <c r="AF453" s="915"/>
      <c r="AG453" s="915"/>
      <c r="AH453" s="721"/>
      <c r="AI453" s="721"/>
      <c r="AJ453" s="721"/>
      <c r="AK453" s="721"/>
      <c r="AL453" s="733"/>
      <c r="AM453" s="737"/>
      <c r="AN453" s="737"/>
      <c r="AO453" s="741"/>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4"/>
      <c r="AC454" s="915"/>
      <c r="AD454" s="915"/>
      <c r="AE454" s="915"/>
      <c r="AF454" s="915"/>
      <c r="AG454" s="915"/>
      <c r="AH454" s="721"/>
      <c r="AI454" s="721"/>
      <c r="AJ454" s="721"/>
      <c r="AK454" s="721"/>
      <c r="AL454" s="733"/>
      <c r="AM454" s="737"/>
      <c r="AN454" s="737"/>
      <c r="AO454" s="741"/>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4"/>
      <c r="AC455" s="915"/>
      <c r="AD455" s="915"/>
      <c r="AE455" s="915"/>
      <c r="AF455" s="915"/>
      <c r="AG455" s="915"/>
      <c r="AH455" s="721"/>
      <c r="AI455" s="721"/>
      <c r="AJ455" s="721"/>
      <c r="AK455" s="721"/>
      <c r="AL455" s="733"/>
      <c r="AM455" s="737"/>
      <c r="AN455" s="737"/>
      <c r="AO455" s="741"/>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4"/>
      <c r="AC456" s="915"/>
      <c r="AD456" s="915"/>
      <c r="AE456" s="915"/>
      <c r="AF456" s="915"/>
      <c r="AG456" s="915"/>
      <c r="AH456" s="721"/>
      <c r="AI456" s="721"/>
      <c r="AJ456" s="721"/>
      <c r="AK456" s="721"/>
      <c r="AL456" s="733"/>
      <c r="AM456" s="737"/>
      <c r="AN456" s="737"/>
      <c r="AO456" s="741"/>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4"/>
      <c r="AC457" s="915"/>
      <c r="AD457" s="915"/>
      <c r="AE457" s="915"/>
      <c r="AF457" s="915"/>
      <c r="AG457" s="915"/>
      <c r="AH457" s="721"/>
      <c r="AI457" s="721"/>
      <c r="AJ457" s="721"/>
      <c r="AK457" s="721"/>
      <c r="AL457" s="733"/>
      <c r="AM457" s="737"/>
      <c r="AN457" s="737"/>
      <c r="AO457" s="741"/>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4"/>
      <c r="AC458" s="915"/>
      <c r="AD458" s="915"/>
      <c r="AE458" s="915"/>
      <c r="AF458" s="915"/>
      <c r="AG458" s="915"/>
      <c r="AH458" s="721"/>
      <c r="AI458" s="721"/>
      <c r="AJ458" s="721"/>
      <c r="AK458" s="721"/>
      <c r="AL458" s="733"/>
      <c r="AM458" s="737"/>
      <c r="AN458" s="737"/>
      <c r="AO458" s="741"/>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4"/>
      <c r="AC459" s="915"/>
      <c r="AD459" s="915"/>
      <c r="AE459" s="915"/>
      <c r="AF459" s="915"/>
      <c r="AG459" s="915"/>
      <c r="AH459" s="721"/>
      <c r="AI459" s="721"/>
      <c r="AJ459" s="721"/>
      <c r="AK459" s="721"/>
      <c r="AL459" s="733"/>
      <c r="AM459" s="737"/>
      <c r="AN459" s="737"/>
      <c r="AO459" s="741"/>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4"/>
      <c r="AC460" s="915"/>
      <c r="AD460" s="915"/>
      <c r="AE460" s="915"/>
      <c r="AF460" s="915"/>
      <c r="AG460" s="915"/>
      <c r="AH460" s="721"/>
      <c r="AI460" s="721"/>
      <c r="AJ460" s="721"/>
      <c r="AK460" s="721"/>
      <c r="AL460" s="733"/>
      <c r="AM460" s="737"/>
      <c r="AN460" s="737"/>
      <c r="AO460" s="741"/>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4"/>
      <c r="AC461" s="915"/>
      <c r="AD461" s="915"/>
      <c r="AE461" s="915"/>
      <c r="AF461" s="915"/>
      <c r="AG461" s="915"/>
      <c r="AH461" s="721"/>
      <c r="AI461" s="721"/>
      <c r="AJ461" s="721"/>
      <c r="AK461" s="721"/>
      <c r="AL461" s="733"/>
      <c r="AM461" s="737"/>
      <c r="AN461" s="737"/>
      <c r="AO461" s="741"/>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4"/>
      <c r="AC462" s="915"/>
      <c r="AD462" s="915"/>
      <c r="AE462" s="915"/>
      <c r="AF462" s="915"/>
      <c r="AG462" s="915"/>
      <c r="AH462" s="721"/>
      <c r="AI462" s="721"/>
      <c r="AJ462" s="721"/>
      <c r="AK462" s="721"/>
      <c r="AL462" s="733"/>
      <c r="AM462" s="737"/>
      <c r="AN462" s="737"/>
      <c r="AO462" s="741"/>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340</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91</v>
      </c>
      <c r="D465" s="65"/>
      <c r="E465" s="65"/>
      <c r="F465" s="65"/>
      <c r="G465" s="65"/>
      <c r="H465" s="65"/>
      <c r="I465" s="65"/>
      <c r="J465" s="166" t="s">
        <v>95</v>
      </c>
      <c r="K465" s="60"/>
      <c r="L465" s="60"/>
      <c r="M465" s="60"/>
      <c r="N465" s="60"/>
      <c r="O465" s="60"/>
      <c r="P465" s="65" t="s">
        <v>22</v>
      </c>
      <c r="Q465" s="65"/>
      <c r="R465" s="65"/>
      <c r="S465" s="65"/>
      <c r="T465" s="65"/>
      <c r="U465" s="65"/>
      <c r="V465" s="65"/>
      <c r="W465" s="65"/>
      <c r="X465" s="65"/>
      <c r="Y465" s="446" t="s">
        <v>441</v>
      </c>
      <c r="Z465" s="446"/>
      <c r="AA465" s="446"/>
      <c r="AB465" s="446"/>
      <c r="AC465" s="166" t="s">
        <v>367</v>
      </c>
      <c r="AD465" s="166"/>
      <c r="AE465" s="166"/>
      <c r="AF465" s="166"/>
      <c r="AG465" s="166"/>
      <c r="AH465" s="446" t="s">
        <v>398</v>
      </c>
      <c r="AI465" s="65"/>
      <c r="AJ465" s="65"/>
      <c r="AK465" s="65"/>
      <c r="AL465" s="65" t="s">
        <v>21</v>
      </c>
      <c r="AM465" s="65"/>
      <c r="AN465" s="65"/>
      <c r="AO465" s="581"/>
      <c r="AP465" s="166" t="s">
        <v>445</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4"/>
      <c r="AC466" s="915"/>
      <c r="AD466" s="915"/>
      <c r="AE466" s="915"/>
      <c r="AF466" s="915"/>
      <c r="AG466" s="915"/>
      <c r="AH466" s="721"/>
      <c r="AI466" s="721"/>
      <c r="AJ466" s="721"/>
      <c r="AK466" s="721"/>
      <c r="AL466" s="733"/>
      <c r="AM466" s="737"/>
      <c r="AN466" s="737"/>
      <c r="AO466" s="741"/>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4"/>
      <c r="AC467" s="915"/>
      <c r="AD467" s="915"/>
      <c r="AE467" s="915"/>
      <c r="AF467" s="915"/>
      <c r="AG467" s="915"/>
      <c r="AH467" s="721"/>
      <c r="AI467" s="721"/>
      <c r="AJ467" s="721"/>
      <c r="AK467" s="721"/>
      <c r="AL467" s="733"/>
      <c r="AM467" s="737"/>
      <c r="AN467" s="737"/>
      <c r="AO467" s="741"/>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4"/>
      <c r="AC468" s="915"/>
      <c r="AD468" s="915"/>
      <c r="AE468" s="915"/>
      <c r="AF468" s="915"/>
      <c r="AG468" s="915"/>
      <c r="AH468" s="721"/>
      <c r="AI468" s="721"/>
      <c r="AJ468" s="721"/>
      <c r="AK468" s="721"/>
      <c r="AL468" s="733"/>
      <c r="AM468" s="737"/>
      <c r="AN468" s="737"/>
      <c r="AO468" s="741"/>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4"/>
      <c r="AC469" s="915"/>
      <c r="AD469" s="915"/>
      <c r="AE469" s="915"/>
      <c r="AF469" s="915"/>
      <c r="AG469" s="915"/>
      <c r="AH469" s="721"/>
      <c r="AI469" s="721"/>
      <c r="AJ469" s="721"/>
      <c r="AK469" s="721"/>
      <c r="AL469" s="733"/>
      <c r="AM469" s="737"/>
      <c r="AN469" s="737"/>
      <c r="AO469" s="741"/>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4"/>
      <c r="AC470" s="915"/>
      <c r="AD470" s="915"/>
      <c r="AE470" s="915"/>
      <c r="AF470" s="915"/>
      <c r="AG470" s="915"/>
      <c r="AH470" s="721"/>
      <c r="AI470" s="721"/>
      <c r="AJ470" s="721"/>
      <c r="AK470" s="721"/>
      <c r="AL470" s="733"/>
      <c r="AM470" s="737"/>
      <c r="AN470" s="737"/>
      <c r="AO470" s="741"/>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4"/>
      <c r="AC471" s="915"/>
      <c r="AD471" s="915"/>
      <c r="AE471" s="915"/>
      <c r="AF471" s="915"/>
      <c r="AG471" s="915"/>
      <c r="AH471" s="721"/>
      <c r="AI471" s="721"/>
      <c r="AJ471" s="721"/>
      <c r="AK471" s="721"/>
      <c r="AL471" s="733"/>
      <c r="AM471" s="737"/>
      <c r="AN471" s="737"/>
      <c r="AO471" s="741"/>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4"/>
      <c r="AC472" s="915"/>
      <c r="AD472" s="915"/>
      <c r="AE472" s="915"/>
      <c r="AF472" s="915"/>
      <c r="AG472" s="915"/>
      <c r="AH472" s="721"/>
      <c r="AI472" s="721"/>
      <c r="AJ472" s="721"/>
      <c r="AK472" s="721"/>
      <c r="AL472" s="733"/>
      <c r="AM472" s="737"/>
      <c r="AN472" s="737"/>
      <c r="AO472" s="741"/>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4"/>
      <c r="AC473" s="915"/>
      <c r="AD473" s="915"/>
      <c r="AE473" s="915"/>
      <c r="AF473" s="915"/>
      <c r="AG473" s="915"/>
      <c r="AH473" s="721"/>
      <c r="AI473" s="721"/>
      <c r="AJ473" s="721"/>
      <c r="AK473" s="721"/>
      <c r="AL473" s="733"/>
      <c r="AM473" s="737"/>
      <c r="AN473" s="737"/>
      <c r="AO473" s="741"/>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4"/>
      <c r="AC474" s="915"/>
      <c r="AD474" s="915"/>
      <c r="AE474" s="915"/>
      <c r="AF474" s="915"/>
      <c r="AG474" s="915"/>
      <c r="AH474" s="721"/>
      <c r="AI474" s="721"/>
      <c r="AJ474" s="721"/>
      <c r="AK474" s="721"/>
      <c r="AL474" s="733"/>
      <c r="AM474" s="737"/>
      <c r="AN474" s="737"/>
      <c r="AO474" s="741"/>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4"/>
      <c r="AC475" s="915"/>
      <c r="AD475" s="915"/>
      <c r="AE475" s="915"/>
      <c r="AF475" s="915"/>
      <c r="AG475" s="915"/>
      <c r="AH475" s="721"/>
      <c r="AI475" s="721"/>
      <c r="AJ475" s="721"/>
      <c r="AK475" s="721"/>
      <c r="AL475" s="733"/>
      <c r="AM475" s="737"/>
      <c r="AN475" s="737"/>
      <c r="AO475" s="741"/>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4"/>
      <c r="AC476" s="915"/>
      <c r="AD476" s="915"/>
      <c r="AE476" s="915"/>
      <c r="AF476" s="915"/>
      <c r="AG476" s="915"/>
      <c r="AH476" s="721"/>
      <c r="AI476" s="721"/>
      <c r="AJ476" s="721"/>
      <c r="AK476" s="721"/>
      <c r="AL476" s="733"/>
      <c r="AM476" s="737"/>
      <c r="AN476" s="737"/>
      <c r="AO476" s="741"/>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4"/>
      <c r="AC477" s="915"/>
      <c r="AD477" s="915"/>
      <c r="AE477" s="915"/>
      <c r="AF477" s="915"/>
      <c r="AG477" s="915"/>
      <c r="AH477" s="721"/>
      <c r="AI477" s="721"/>
      <c r="AJ477" s="721"/>
      <c r="AK477" s="721"/>
      <c r="AL477" s="733"/>
      <c r="AM477" s="737"/>
      <c r="AN477" s="737"/>
      <c r="AO477" s="741"/>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4"/>
      <c r="AC478" s="915"/>
      <c r="AD478" s="915"/>
      <c r="AE478" s="915"/>
      <c r="AF478" s="915"/>
      <c r="AG478" s="915"/>
      <c r="AH478" s="721"/>
      <c r="AI478" s="721"/>
      <c r="AJ478" s="721"/>
      <c r="AK478" s="721"/>
      <c r="AL478" s="733"/>
      <c r="AM478" s="737"/>
      <c r="AN478" s="737"/>
      <c r="AO478" s="741"/>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4"/>
      <c r="AC479" s="915"/>
      <c r="AD479" s="915"/>
      <c r="AE479" s="915"/>
      <c r="AF479" s="915"/>
      <c r="AG479" s="915"/>
      <c r="AH479" s="721"/>
      <c r="AI479" s="721"/>
      <c r="AJ479" s="721"/>
      <c r="AK479" s="721"/>
      <c r="AL479" s="733"/>
      <c r="AM479" s="737"/>
      <c r="AN479" s="737"/>
      <c r="AO479" s="741"/>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4"/>
      <c r="AC480" s="915"/>
      <c r="AD480" s="915"/>
      <c r="AE480" s="915"/>
      <c r="AF480" s="915"/>
      <c r="AG480" s="915"/>
      <c r="AH480" s="721"/>
      <c r="AI480" s="721"/>
      <c r="AJ480" s="721"/>
      <c r="AK480" s="721"/>
      <c r="AL480" s="733"/>
      <c r="AM480" s="737"/>
      <c r="AN480" s="737"/>
      <c r="AO480" s="741"/>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4"/>
      <c r="AC481" s="915"/>
      <c r="AD481" s="915"/>
      <c r="AE481" s="915"/>
      <c r="AF481" s="915"/>
      <c r="AG481" s="915"/>
      <c r="AH481" s="721"/>
      <c r="AI481" s="721"/>
      <c r="AJ481" s="721"/>
      <c r="AK481" s="721"/>
      <c r="AL481" s="733"/>
      <c r="AM481" s="737"/>
      <c r="AN481" s="737"/>
      <c r="AO481" s="741"/>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4"/>
      <c r="AC482" s="915"/>
      <c r="AD482" s="915"/>
      <c r="AE482" s="915"/>
      <c r="AF482" s="915"/>
      <c r="AG482" s="915"/>
      <c r="AH482" s="721"/>
      <c r="AI482" s="721"/>
      <c r="AJ482" s="721"/>
      <c r="AK482" s="721"/>
      <c r="AL482" s="733"/>
      <c r="AM482" s="737"/>
      <c r="AN482" s="737"/>
      <c r="AO482" s="741"/>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4"/>
      <c r="AC483" s="915"/>
      <c r="AD483" s="915"/>
      <c r="AE483" s="915"/>
      <c r="AF483" s="915"/>
      <c r="AG483" s="915"/>
      <c r="AH483" s="721"/>
      <c r="AI483" s="721"/>
      <c r="AJ483" s="721"/>
      <c r="AK483" s="721"/>
      <c r="AL483" s="733"/>
      <c r="AM483" s="737"/>
      <c r="AN483" s="737"/>
      <c r="AO483" s="741"/>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4"/>
      <c r="AC484" s="915"/>
      <c r="AD484" s="915"/>
      <c r="AE484" s="915"/>
      <c r="AF484" s="915"/>
      <c r="AG484" s="915"/>
      <c r="AH484" s="721"/>
      <c r="AI484" s="721"/>
      <c r="AJ484" s="721"/>
      <c r="AK484" s="721"/>
      <c r="AL484" s="733"/>
      <c r="AM484" s="737"/>
      <c r="AN484" s="737"/>
      <c r="AO484" s="741"/>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4"/>
      <c r="AC485" s="915"/>
      <c r="AD485" s="915"/>
      <c r="AE485" s="915"/>
      <c r="AF485" s="915"/>
      <c r="AG485" s="915"/>
      <c r="AH485" s="721"/>
      <c r="AI485" s="721"/>
      <c r="AJ485" s="721"/>
      <c r="AK485" s="721"/>
      <c r="AL485" s="733"/>
      <c r="AM485" s="737"/>
      <c r="AN485" s="737"/>
      <c r="AO485" s="741"/>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4"/>
      <c r="AC486" s="915"/>
      <c r="AD486" s="915"/>
      <c r="AE486" s="915"/>
      <c r="AF486" s="915"/>
      <c r="AG486" s="915"/>
      <c r="AH486" s="721"/>
      <c r="AI486" s="721"/>
      <c r="AJ486" s="721"/>
      <c r="AK486" s="721"/>
      <c r="AL486" s="733"/>
      <c r="AM486" s="737"/>
      <c r="AN486" s="737"/>
      <c r="AO486" s="741"/>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4"/>
      <c r="AC487" s="915"/>
      <c r="AD487" s="915"/>
      <c r="AE487" s="915"/>
      <c r="AF487" s="915"/>
      <c r="AG487" s="915"/>
      <c r="AH487" s="721"/>
      <c r="AI487" s="721"/>
      <c r="AJ487" s="721"/>
      <c r="AK487" s="721"/>
      <c r="AL487" s="733"/>
      <c r="AM487" s="737"/>
      <c r="AN487" s="737"/>
      <c r="AO487" s="741"/>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4"/>
      <c r="AC488" s="915"/>
      <c r="AD488" s="915"/>
      <c r="AE488" s="915"/>
      <c r="AF488" s="915"/>
      <c r="AG488" s="915"/>
      <c r="AH488" s="721"/>
      <c r="AI488" s="721"/>
      <c r="AJ488" s="721"/>
      <c r="AK488" s="721"/>
      <c r="AL488" s="733"/>
      <c r="AM488" s="737"/>
      <c r="AN488" s="737"/>
      <c r="AO488" s="741"/>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4"/>
      <c r="AC489" s="915"/>
      <c r="AD489" s="915"/>
      <c r="AE489" s="915"/>
      <c r="AF489" s="915"/>
      <c r="AG489" s="915"/>
      <c r="AH489" s="721"/>
      <c r="AI489" s="721"/>
      <c r="AJ489" s="721"/>
      <c r="AK489" s="721"/>
      <c r="AL489" s="733"/>
      <c r="AM489" s="737"/>
      <c r="AN489" s="737"/>
      <c r="AO489" s="741"/>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4"/>
      <c r="AC490" s="915"/>
      <c r="AD490" s="915"/>
      <c r="AE490" s="915"/>
      <c r="AF490" s="915"/>
      <c r="AG490" s="915"/>
      <c r="AH490" s="721"/>
      <c r="AI490" s="721"/>
      <c r="AJ490" s="721"/>
      <c r="AK490" s="721"/>
      <c r="AL490" s="733"/>
      <c r="AM490" s="737"/>
      <c r="AN490" s="737"/>
      <c r="AO490" s="741"/>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4"/>
      <c r="AC491" s="915"/>
      <c r="AD491" s="915"/>
      <c r="AE491" s="915"/>
      <c r="AF491" s="915"/>
      <c r="AG491" s="915"/>
      <c r="AH491" s="721"/>
      <c r="AI491" s="721"/>
      <c r="AJ491" s="721"/>
      <c r="AK491" s="721"/>
      <c r="AL491" s="733"/>
      <c r="AM491" s="737"/>
      <c r="AN491" s="737"/>
      <c r="AO491" s="741"/>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4"/>
      <c r="AC492" s="915"/>
      <c r="AD492" s="915"/>
      <c r="AE492" s="915"/>
      <c r="AF492" s="915"/>
      <c r="AG492" s="915"/>
      <c r="AH492" s="721"/>
      <c r="AI492" s="721"/>
      <c r="AJ492" s="721"/>
      <c r="AK492" s="721"/>
      <c r="AL492" s="733"/>
      <c r="AM492" s="737"/>
      <c r="AN492" s="737"/>
      <c r="AO492" s="741"/>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4"/>
      <c r="AC493" s="915"/>
      <c r="AD493" s="915"/>
      <c r="AE493" s="915"/>
      <c r="AF493" s="915"/>
      <c r="AG493" s="915"/>
      <c r="AH493" s="721"/>
      <c r="AI493" s="721"/>
      <c r="AJ493" s="721"/>
      <c r="AK493" s="721"/>
      <c r="AL493" s="733"/>
      <c r="AM493" s="737"/>
      <c r="AN493" s="737"/>
      <c r="AO493" s="741"/>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4"/>
      <c r="AC494" s="915"/>
      <c r="AD494" s="915"/>
      <c r="AE494" s="915"/>
      <c r="AF494" s="915"/>
      <c r="AG494" s="915"/>
      <c r="AH494" s="721"/>
      <c r="AI494" s="721"/>
      <c r="AJ494" s="721"/>
      <c r="AK494" s="721"/>
      <c r="AL494" s="733"/>
      <c r="AM494" s="737"/>
      <c r="AN494" s="737"/>
      <c r="AO494" s="741"/>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4"/>
      <c r="AC495" s="915"/>
      <c r="AD495" s="915"/>
      <c r="AE495" s="915"/>
      <c r="AF495" s="915"/>
      <c r="AG495" s="915"/>
      <c r="AH495" s="721"/>
      <c r="AI495" s="721"/>
      <c r="AJ495" s="721"/>
      <c r="AK495" s="721"/>
      <c r="AL495" s="733"/>
      <c r="AM495" s="737"/>
      <c r="AN495" s="737"/>
      <c r="AO495" s="741"/>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341</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91</v>
      </c>
      <c r="D498" s="65"/>
      <c r="E498" s="65"/>
      <c r="F498" s="65"/>
      <c r="G498" s="65"/>
      <c r="H498" s="65"/>
      <c r="I498" s="65"/>
      <c r="J498" s="166" t="s">
        <v>95</v>
      </c>
      <c r="K498" s="60"/>
      <c r="L498" s="60"/>
      <c r="M498" s="60"/>
      <c r="N498" s="60"/>
      <c r="O498" s="60"/>
      <c r="P498" s="65" t="s">
        <v>22</v>
      </c>
      <c r="Q498" s="65"/>
      <c r="R498" s="65"/>
      <c r="S498" s="65"/>
      <c r="T498" s="65"/>
      <c r="U498" s="65"/>
      <c r="V498" s="65"/>
      <c r="W498" s="65"/>
      <c r="X498" s="65"/>
      <c r="Y498" s="446" t="s">
        <v>441</v>
      </c>
      <c r="Z498" s="446"/>
      <c r="AA498" s="446"/>
      <c r="AB498" s="446"/>
      <c r="AC498" s="166" t="s">
        <v>367</v>
      </c>
      <c r="AD498" s="166"/>
      <c r="AE498" s="166"/>
      <c r="AF498" s="166"/>
      <c r="AG498" s="166"/>
      <c r="AH498" s="446" t="s">
        <v>398</v>
      </c>
      <c r="AI498" s="65"/>
      <c r="AJ498" s="65"/>
      <c r="AK498" s="65"/>
      <c r="AL498" s="65" t="s">
        <v>21</v>
      </c>
      <c r="AM498" s="65"/>
      <c r="AN498" s="65"/>
      <c r="AO498" s="581"/>
      <c r="AP498" s="166" t="s">
        <v>445</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4"/>
      <c r="AC499" s="915"/>
      <c r="AD499" s="915"/>
      <c r="AE499" s="915"/>
      <c r="AF499" s="915"/>
      <c r="AG499" s="915"/>
      <c r="AH499" s="721"/>
      <c r="AI499" s="721"/>
      <c r="AJ499" s="721"/>
      <c r="AK499" s="721"/>
      <c r="AL499" s="733"/>
      <c r="AM499" s="737"/>
      <c r="AN499" s="737"/>
      <c r="AO499" s="741"/>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4"/>
      <c r="AC500" s="915"/>
      <c r="AD500" s="915"/>
      <c r="AE500" s="915"/>
      <c r="AF500" s="915"/>
      <c r="AG500" s="915"/>
      <c r="AH500" s="721"/>
      <c r="AI500" s="721"/>
      <c r="AJ500" s="721"/>
      <c r="AK500" s="721"/>
      <c r="AL500" s="733"/>
      <c r="AM500" s="737"/>
      <c r="AN500" s="737"/>
      <c r="AO500" s="741"/>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4"/>
      <c r="AC501" s="915"/>
      <c r="AD501" s="915"/>
      <c r="AE501" s="915"/>
      <c r="AF501" s="915"/>
      <c r="AG501" s="915"/>
      <c r="AH501" s="721"/>
      <c r="AI501" s="721"/>
      <c r="AJ501" s="721"/>
      <c r="AK501" s="721"/>
      <c r="AL501" s="733"/>
      <c r="AM501" s="737"/>
      <c r="AN501" s="737"/>
      <c r="AO501" s="741"/>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4"/>
      <c r="AC502" s="915"/>
      <c r="AD502" s="915"/>
      <c r="AE502" s="915"/>
      <c r="AF502" s="915"/>
      <c r="AG502" s="915"/>
      <c r="AH502" s="721"/>
      <c r="AI502" s="721"/>
      <c r="AJ502" s="721"/>
      <c r="AK502" s="721"/>
      <c r="AL502" s="733"/>
      <c r="AM502" s="737"/>
      <c r="AN502" s="737"/>
      <c r="AO502" s="741"/>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4"/>
      <c r="AC503" s="915"/>
      <c r="AD503" s="915"/>
      <c r="AE503" s="915"/>
      <c r="AF503" s="915"/>
      <c r="AG503" s="915"/>
      <c r="AH503" s="721"/>
      <c r="AI503" s="721"/>
      <c r="AJ503" s="721"/>
      <c r="AK503" s="721"/>
      <c r="AL503" s="733"/>
      <c r="AM503" s="737"/>
      <c r="AN503" s="737"/>
      <c r="AO503" s="741"/>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4"/>
      <c r="AC504" s="915"/>
      <c r="AD504" s="915"/>
      <c r="AE504" s="915"/>
      <c r="AF504" s="915"/>
      <c r="AG504" s="915"/>
      <c r="AH504" s="721"/>
      <c r="AI504" s="721"/>
      <c r="AJ504" s="721"/>
      <c r="AK504" s="721"/>
      <c r="AL504" s="733"/>
      <c r="AM504" s="737"/>
      <c r="AN504" s="737"/>
      <c r="AO504" s="741"/>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4"/>
      <c r="AC505" s="915"/>
      <c r="AD505" s="915"/>
      <c r="AE505" s="915"/>
      <c r="AF505" s="915"/>
      <c r="AG505" s="915"/>
      <c r="AH505" s="721"/>
      <c r="AI505" s="721"/>
      <c r="AJ505" s="721"/>
      <c r="AK505" s="721"/>
      <c r="AL505" s="733"/>
      <c r="AM505" s="737"/>
      <c r="AN505" s="737"/>
      <c r="AO505" s="741"/>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4"/>
      <c r="AC506" s="915"/>
      <c r="AD506" s="915"/>
      <c r="AE506" s="915"/>
      <c r="AF506" s="915"/>
      <c r="AG506" s="915"/>
      <c r="AH506" s="721"/>
      <c r="AI506" s="721"/>
      <c r="AJ506" s="721"/>
      <c r="AK506" s="721"/>
      <c r="AL506" s="733"/>
      <c r="AM506" s="737"/>
      <c r="AN506" s="737"/>
      <c r="AO506" s="741"/>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4"/>
      <c r="AC507" s="915"/>
      <c r="AD507" s="915"/>
      <c r="AE507" s="915"/>
      <c r="AF507" s="915"/>
      <c r="AG507" s="915"/>
      <c r="AH507" s="721"/>
      <c r="AI507" s="721"/>
      <c r="AJ507" s="721"/>
      <c r="AK507" s="721"/>
      <c r="AL507" s="733"/>
      <c r="AM507" s="737"/>
      <c r="AN507" s="737"/>
      <c r="AO507" s="741"/>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4"/>
      <c r="AC508" s="915"/>
      <c r="AD508" s="915"/>
      <c r="AE508" s="915"/>
      <c r="AF508" s="915"/>
      <c r="AG508" s="915"/>
      <c r="AH508" s="721"/>
      <c r="AI508" s="721"/>
      <c r="AJ508" s="721"/>
      <c r="AK508" s="721"/>
      <c r="AL508" s="733"/>
      <c r="AM508" s="737"/>
      <c r="AN508" s="737"/>
      <c r="AO508" s="741"/>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4"/>
      <c r="AC509" s="915"/>
      <c r="AD509" s="915"/>
      <c r="AE509" s="915"/>
      <c r="AF509" s="915"/>
      <c r="AG509" s="915"/>
      <c r="AH509" s="721"/>
      <c r="AI509" s="721"/>
      <c r="AJ509" s="721"/>
      <c r="AK509" s="721"/>
      <c r="AL509" s="733"/>
      <c r="AM509" s="737"/>
      <c r="AN509" s="737"/>
      <c r="AO509" s="741"/>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4"/>
      <c r="AC510" s="915"/>
      <c r="AD510" s="915"/>
      <c r="AE510" s="915"/>
      <c r="AF510" s="915"/>
      <c r="AG510" s="915"/>
      <c r="AH510" s="721"/>
      <c r="AI510" s="721"/>
      <c r="AJ510" s="721"/>
      <c r="AK510" s="721"/>
      <c r="AL510" s="733"/>
      <c r="AM510" s="737"/>
      <c r="AN510" s="737"/>
      <c r="AO510" s="741"/>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4"/>
      <c r="AC511" s="915"/>
      <c r="AD511" s="915"/>
      <c r="AE511" s="915"/>
      <c r="AF511" s="915"/>
      <c r="AG511" s="915"/>
      <c r="AH511" s="721"/>
      <c r="AI511" s="721"/>
      <c r="AJ511" s="721"/>
      <c r="AK511" s="721"/>
      <c r="AL511" s="733"/>
      <c r="AM511" s="737"/>
      <c r="AN511" s="737"/>
      <c r="AO511" s="741"/>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4"/>
      <c r="AC512" s="915"/>
      <c r="AD512" s="915"/>
      <c r="AE512" s="915"/>
      <c r="AF512" s="915"/>
      <c r="AG512" s="915"/>
      <c r="AH512" s="721"/>
      <c r="AI512" s="721"/>
      <c r="AJ512" s="721"/>
      <c r="AK512" s="721"/>
      <c r="AL512" s="733"/>
      <c r="AM512" s="737"/>
      <c r="AN512" s="737"/>
      <c r="AO512" s="741"/>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4"/>
      <c r="AC513" s="915"/>
      <c r="AD513" s="915"/>
      <c r="AE513" s="915"/>
      <c r="AF513" s="915"/>
      <c r="AG513" s="915"/>
      <c r="AH513" s="721"/>
      <c r="AI513" s="721"/>
      <c r="AJ513" s="721"/>
      <c r="AK513" s="721"/>
      <c r="AL513" s="733"/>
      <c r="AM513" s="737"/>
      <c r="AN513" s="737"/>
      <c r="AO513" s="741"/>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4"/>
      <c r="AC514" s="915"/>
      <c r="AD514" s="915"/>
      <c r="AE514" s="915"/>
      <c r="AF514" s="915"/>
      <c r="AG514" s="915"/>
      <c r="AH514" s="721"/>
      <c r="AI514" s="721"/>
      <c r="AJ514" s="721"/>
      <c r="AK514" s="721"/>
      <c r="AL514" s="733"/>
      <c r="AM514" s="737"/>
      <c r="AN514" s="737"/>
      <c r="AO514" s="741"/>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4"/>
      <c r="AC515" s="915"/>
      <c r="AD515" s="915"/>
      <c r="AE515" s="915"/>
      <c r="AF515" s="915"/>
      <c r="AG515" s="915"/>
      <c r="AH515" s="721"/>
      <c r="AI515" s="721"/>
      <c r="AJ515" s="721"/>
      <c r="AK515" s="721"/>
      <c r="AL515" s="733"/>
      <c r="AM515" s="737"/>
      <c r="AN515" s="737"/>
      <c r="AO515" s="741"/>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4"/>
      <c r="AC516" s="915"/>
      <c r="AD516" s="915"/>
      <c r="AE516" s="915"/>
      <c r="AF516" s="915"/>
      <c r="AG516" s="915"/>
      <c r="AH516" s="721"/>
      <c r="AI516" s="721"/>
      <c r="AJ516" s="721"/>
      <c r="AK516" s="721"/>
      <c r="AL516" s="733"/>
      <c r="AM516" s="737"/>
      <c r="AN516" s="737"/>
      <c r="AO516" s="741"/>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4"/>
      <c r="AC517" s="915"/>
      <c r="AD517" s="915"/>
      <c r="AE517" s="915"/>
      <c r="AF517" s="915"/>
      <c r="AG517" s="915"/>
      <c r="AH517" s="721"/>
      <c r="AI517" s="721"/>
      <c r="AJ517" s="721"/>
      <c r="AK517" s="721"/>
      <c r="AL517" s="733"/>
      <c r="AM517" s="737"/>
      <c r="AN517" s="737"/>
      <c r="AO517" s="741"/>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4"/>
      <c r="AC518" s="915"/>
      <c r="AD518" s="915"/>
      <c r="AE518" s="915"/>
      <c r="AF518" s="915"/>
      <c r="AG518" s="915"/>
      <c r="AH518" s="721"/>
      <c r="AI518" s="721"/>
      <c r="AJ518" s="721"/>
      <c r="AK518" s="721"/>
      <c r="AL518" s="733"/>
      <c r="AM518" s="737"/>
      <c r="AN518" s="737"/>
      <c r="AO518" s="741"/>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4"/>
      <c r="AC519" s="915"/>
      <c r="AD519" s="915"/>
      <c r="AE519" s="915"/>
      <c r="AF519" s="915"/>
      <c r="AG519" s="915"/>
      <c r="AH519" s="721"/>
      <c r="AI519" s="721"/>
      <c r="AJ519" s="721"/>
      <c r="AK519" s="721"/>
      <c r="AL519" s="733"/>
      <c r="AM519" s="737"/>
      <c r="AN519" s="737"/>
      <c r="AO519" s="741"/>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4"/>
      <c r="AC520" s="915"/>
      <c r="AD520" s="915"/>
      <c r="AE520" s="915"/>
      <c r="AF520" s="915"/>
      <c r="AG520" s="915"/>
      <c r="AH520" s="721"/>
      <c r="AI520" s="721"/>
      <c r="AJ520" s="721"/>
      <c r="AK520" s="721"/>
      <c r="AL520" s="733"/>
      <c r="AM520" s="737"/>
      <c r="AN520" s="737"/>
      <c r="AO520" s="741"/>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4"/>
      <c r="AC521" s="915"/>
      <c r="AD521" s="915"/>
      <c r="AE521" s="915"/>
      <c r="AF521" s="915"/>
      <c r="AG521" s="915"/>
      <c r="AH521" s="721"/>
      <c r="AI521" s="721"/>
      <c r="AJ521" s="721"/>
      <c r="AK521" s="721"/>
      <c r="AL521" s="733"/>
      <c r="AM521" s="737"/>
      <c r="AN521" s="737"/>
      <c r="AO521" s="741"/>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4"/>
      <c r="AC522" s="915"/>
      <c r="AD522" s="915"/>
      <c r="AE522" s="915"/>
      <c r="AF522" s="915"/>
      <c r="AG522" s="915"/>
      <c r="AH522" s="721"/>
      <c r="AI522" s="721"/>
      <c r="AJ522" s="721"/>
      <c r="AK522" s="721"/>
      <c r="AL522" s="733"/>
      <c r="AM522" s="737"/>
      <c r="AN522" s="737"/>
      <c r="AO522" s="741"/>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4"/>
      <c r="AC523" s="915"/>
      <c r="AD523" s="915"/>
      <c r="AE523" s="915"/>
      <c r="AF523" s="915"/>
      <c r="AG523" s="915"/>
      <c r="AH523" s="721"/>
      <c r="AI523" s="721"/>
      <c r="AJ523" s="721"/>
      <c r="AK523" s="721"/>
      <c r="AL523" s="733"/>
      <c r="AM523" s="737"/>
      <c r="AN523" s="737"/>
      <c r="AO523" s="741"/>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4"/>
      <c r="AC524" s="915"/>
      <c r="AD524" s="915"/>
      <c r="AE524" s="915"/>
      <c r="AF524" s="915"/>
      <c r="AG524" s="915"/>
      <c r="AH524" s="721"/>
      <c r="AI524" s="721"/>
      <c r="AJ524" s="721"/>
      <c r="AK524" s="721"/>
      <c r="AL524" s="733"/>
      <c r="AM524" s="737"/>
      <c r="AN524" s="737"/>
      <c r="AO524" s="741"/>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4"/>
      <c r="AC525" s="915"/>
      <c r="AD525" s="915"/>
      <c r="AE525" s="915"/>
      <c r="AF525" s="915"/>
      <c r="AG525" s="915"/>
      <c r="AH525" s="721"/>
      <c r="AI525" s="721"/>
      <c r="AJ525" s="721"/>
      <c r="AK525" s="721"/>
      <c r="AL525" s="733"/>
      <c r="AM525" s="737"/>
      <c r="AN525" s="737"/>
      <c r="AO525" s="741"/>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4"/>
      <c r="AC526" s="915"/>
      <c r="AD526" s="915"/>
      <c r="AE526" s="915"/>
      <c r="AF526" s="915"/>
      <c r="AG526" s="915"/>
      <c r="AH526" s="721"/>
      <c r="AI526" s="721"/>
      <c r="AJ526" s="721"/>
      <c r="AK526" s="721"/>
      <c r="AL526" s="733"/>
      <c r="AM526" s="737"/>
      <c r="AN526" s="737"/>
      <c r="AO526" s="741"/>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4"/>
      <c r="AC527" s="915"/>
      <c r="AD527" s="915"/>
      <c r="AE527" s="915"/>
      <c r="AF527" s="915"/>
      <c r="AG527" s="915"/>
      <c r="AH527" s="721"/>
      <c r="AI527" s="721"/>
      <c r="AJ527" s="721"/>
      <c r="AK527" s="721"/>
      <c r="AL527" s="733"/>
      <c r="AM527" s="737"/>
      <c r="AN527" s="737"/>
      <c r="AO527" s="741"/>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4"/>
      <c r="AC528" s="915"/>
      <c r="AD528" s="915"/>
      <c r="AE528" s="915"/>
      <c r="AF528" s="915"/>
      <c r="AG528" s="915"/>
      <c r="AH528" s="721"/>
      <c r="AI528" s="721"/>
      <c r="AJ528" s="721"/>
      <c r="AK528" s="721"/>
      <c r="AL528" s="733"/>
      <c r="AM528" s="737"/>
      <c r="AN528" s="737"/>
      <c r="AO528" s="741"/>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342</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91</v>
      </c>
      <c r="D531" s="65"/>
      <c r="E531" s="65"/>
      <c r="F531" s="65"/>
      <c r="G531" s="65"/>
      <c r="H531" s="65"/>
      <c r="I531" s="65"/>
      <c r="J531" s="166" t="s">
        <v>95</v>
      </c>
      <c r="K531" s="60"/>
      <c r="L531" s="60"/>
      <c r="M531" s="60"/>
      <c r="N531" s="60"/>
      <c r="O531" s="60"/>
      <c r="P531" s="65" t="s">
        <v>22</v>
      </c>
      <c r="Q531" s="65"/>
      <c r="R531" s="65"/>
      <c r="S531" s="65"/>
      <c r="T531" s="65"/>
      <c r="U531" s="65"/>
      <c r="V531" s="65"/>
      <c r="W531" s="65"/>
      <c r="X531" s="65"/>
      <c r="Y531" s="446" t="s">
        <v>441</v>
      </c>
      <c r="Z531" s="446"/>
      <c r="AA531" s="446"/>
      <c r="AB531" s="446"/>
      <c r="AC531" s="166" t="s">
        <v>367</v>
      </c>
      <c r="AD531" s="166"/>
      <c r="AE531" s="166"/>
      <c r="AF531" s="166"/>
      <c r="AG531" s="166"/>
      <c r="AH531" s="446" t="s">
        <v>398</v>
      </c>
      <c r="AI531" s="65"/>
      <c r="AJ531" s="65"/>
      <c r="AK531" s="65"/>
      <c r="AL531" s="65" t="s">
        <v>21</v>
      </c>
      <c r="AM531" s="65"/>
      <c r="AN531" s="65"/>
      <c r="AO531" s="581"/>
      <c r="AP531" s="166" t="s">
        <v>445</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4"/>
      <c r="AC532" s="915"/>
      <c r="AD532" s="915"/>
      <c r="AE532" s="915"/>
      <c r="AF532" s="915"/>
      <c r="AG532" s="915"/>
      <c r="AH532" s="721"/>
      <c r="AI532" s="721"/>
      <c r="AJ532" s="721"/>
      <c r="AK532" s="721"/>
      <c r="AL532" s="733"/>
      <c r="AM532" s="737"/>
      <c r="AN532" s="737"/>
      <c r="AO532" s="741"/>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4"/>
      <c r="AC533" s="915"/>
      <c r="AD533" s="915"/>
      <c r="AE533" s="915"/>
      <c r="AF533" s="915"/>
      <c r="AG533" s="915"/>
      <c r="AH533" s="721"/>
      <c r="AI533" s="721"/>
      <c r="AJ533" s="721"/>
      <c r="AK533" s="721"/>
      <c r="AL533" s="733"/>
      <c r="AM533" s="737"/>
      <c r="AN533" s="737"/>
      <c r="AO533" s="741"/>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4"/>
      <c r="AC534" s="915"/>
      <c r="AD534" s="915"/>
      <c r="AE534" s="915"/>
      <c r="AF534" s="915"/>
      <c r="AG534" s="915"/>
      <c r="AH534" s="721"/>
      <c r="AI534" s="721"/>
      <c r="AJ534" s="721"/>
      <c r="AK534" s="721"/>
      <c r="AL534" s="733"/>
      <c r="AM534" s="737"/>
      <c r="AN534" s="737"/>
      <c r="AO534" s="741"/>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4"/>
      <c r="AC535" s="915"/>
      <c r="AD535" s="915"/>
      <c r="AE535" s="915"/>
      <c r="AF535" s="915"/>
      <c r="AG535" s="915"/>
      <c r="AH535" s="721"/>
      <c r="AI535" s="721"/>
      <c r="AJ535" s="721"/>
      <c r="AK535" s="721"/>
      <c r="AL535" s="733"/>
      <c r="AM535" s="737"/>
      <c r="AN535" s="737"/>
      <c r="AO535" s="741"/>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4"/>
      <c r="AC536" s="915"/>
      <c r="AD536" s="915"/>
      <c r="AE536" s="915"/>
      <c r="AF536" s="915"/>
      <c r="AG536" s="915"/>
      <c r="AH536" s="721"/>
      <c r="AI536" s="721"/>
      <c r="AJ536" s="721"/>
      <c r="AK536" s="721"/>
      <c r="AL536" s="733"/>
      <c r="AM536" s="737"/>
      <c r="AN536" s="737"/>
      <c r="AO536" s="741"/>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4"/>
      <c r="AC537" s="915"/>
      <c r="AD537" s="915"/>
      <c r="AE537" s="915"/>
      <c r="AF537" s="915"/>
      <c r="AG537" s="915"/>
      <c r="AH537" s="721"/>
      <c r="AI537" s="721"/>
      <c r="AJ537" s="721"/>
      <c r="AK537" s="721"/>
      <c r="AL537" s="733"/>
      <c r="AM537" s="737"/>
      <c r="AN537" s="737"/>
      <c r="AO537" s="741"/>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4"/>
      <c r="AC538" s="915"/>
      <c r="AD538" s="915"/>
      <c r="AE538" s="915"/>
      <c r="AF538" s="915"/>
      <c r="AG538" s="915"/>
      <c r="AH538" s="721"/>
      <c r="AI538" s="721"/>
      <c r="AJ538" s="721"/>
      <c r="AK538" s="721"/>
      <c r="AL538" s="733"/>
      <c r="AM538" s="737"/>
      <c r="AN538" s="737"/>
      <c r="AO538" s="741"/>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4"/>
      <c r="AC539" s="915"/>
      <c r="AD539" s="915"/>
      <c r="AE539" s="915"/>
      <c r="AF539" s="915"/>
      <c r="AG539" s="915"/>
      <c r="AH539" s="721"/>
      <c r="AI539" s="721"/>
      <c r="AJ539" s="721"/>
      <c r="AK539" s="721"/>
      <c r="AL539" s="733"/>
      <c r="AM539" s="737"/>
      <c r="AN539" s="737"/>
      <c r="AO539" s="741"/>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4"/>
      <c r="AC540" s="915"/>
      <c r="AD540" s="915"/>
      <c r="AE540" s="915"/>
      <c r="AF540" s="915"/>
      <c r="AG540" s="915"/>
      <c r="AH540" s="721"/>
      <c r="AI540" s="721"/>
      <c r="AJ540" s="721"/>
      <c r="AK540" s="721"/>
      <c r="AL540" s="733"/>
      <c r="AM540" s="737"/>
      <c r="AN540" s="737"/>
      <c r="AO540" s="741"/>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4"/>
      <c r="AC541" s="915"/>
      <c r="AD541" s="915"/>
      <c r="AE541" s="915"/>
      <c r="AF541" s="915"/>
      <c r="AG541" s="915"/>
      <c r="AH541" s="721"/>
      <c r="AI541" s="721"/>
      <c r="AJ541" s="721"/>
      <c r="AK541" s="721"/>
      <c r="AL541" s="733"/>
      <c r="AM541" s="737"/>
      <c r="AN541" s="737"/>
      <c r="AO541" s="741"/>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4"/>
      <c r="AC542" s="915"/>
      <c r="AD542" s="915"/>
      <c r="AE542" s="915"/>
      <c r="AF542" s="915"/>
      <c r="AG542" s="915"/>
      <c r="AH542" s="721"/>
      <c r="AI542" s="721"/>
      <c r="AJ542" s="721"/>
      <c r="AK542" s="721"/>
      <c r="AL542" s="733"/>
      <c r="AM542" s="737"/>
      <c r="AN542" s="737"/>
      <c r="AO542" s="741"/>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4"/>
      <c r="AC543" s="915"/>
      <c r="AD543" s="915"/>
      <c r="AE543" s="915"/>
      <c r="AF543" s="915"/>
      <c r="AG543" s="915"/>
      <c r="AH543" s="721"/>
      <c r="AI543" s="721"/>
      <c r="AJ543" s="721"/>
      <c r="AK543" s="721"/>
      <c r="AL543" s="733"/>
      <c r="AM543" s="737"/>
      <c r="AN543" s="737"/>
      <c r="AO543" s="741"/>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4"/>
      <c r="AC544" s="915"/>
      <c r="AD544" s="915"/>
      <c r="AE544" s="915"/>
      <c r="AF544" s="915"/>
      <c r="AG544" s="915"/>
      <c r="AH544" s="721"/>
      <c r="AI544" s="721"/>
      <c r="AJ544" s="721"/>
      <c r="AK544" s="721"/>
      <c r="AL544" s="733"/>
      <c r="AM544" s="737"/>
      <c r="AN544" s="737"/>
      <c r="AO544" s="741"/>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4"/>
      <c r="AC545" s="915"/>
      <c r="AD545" s="915"/>
      <c r="AE545" s="915"/>
      <c r="AF545" s="915"/>
      <c r="AG545" s="915"/>
      <c r="AH545" s="721"/>
      <c r="AI545" s="721"/>
      <c r="AJ545" s="721"/>
      <c r="AK545" s="721"/>
      <c r="AL545" s="733"/>
      <c r="AM545" s="737"/>
      <c r="AN545" s="737"/>
      <c r="AO545" s="741"/>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4"/>
      <c r="AC546" s="915"/>
      <c r="AD546" s="915"/>
      <c r="AE546" s="915"/>
      <c r="AF546" s="915"/>
      <c r="AG546" s="915"/>
      <c r="AH546" s="721"/>
      <c r="AI546" s="721"/>
      <c r="AJ546" s="721"/>
      <c r="AK546" s="721"/>
      <c r="AL546" s="733"/>
      <c r="AM546" s="737"/>
      <c r="AN546" s="737"/>
      <c r="AO546" s="741"/>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4"/>
      <c r="AC547" s="915"/>
      <c r="AD547" s="915"/>
      <c r="AE547" s="915"/>
      <c r="AF547" s="915"/>
      <c r="AG547" s="915"/>
      <c r="AH547" s="721"/>
      <c r="AI547" s="721"/>
      <c r="AJ547" s="721"/>
      <c r="AK547" s="721"/>
      <c r="AL547" s="733"/>
      <c r="AM547" s="737"/>
      <c r="AN547" s="737"/>
      <c r="AO547" s="741"/>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4"/>
      <c r="AC548" s="915"/>
      <c r="AD548" s="915"/>
      <c r="AE548" s="915"/>
      <c r="AF548" s="915"/>
      <c r="AG548" s="915"/>
      <c r="AH548" s="721"/>
      <c r="AI548" s="721"/>
      <c r="AJ548" s="721"/>
      <c r="AK548" s="721"/>
      <c r="AL548" s="733"/>
      <c r="AM548" s="737"/>
      <c r="AN548" s="737"/>
      <c r="AO548" s="741"/>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4"/>
      <c r="AC549" s="915"/>
      <c r="AD549" s="915"/>
      <c r="AE549" s="915"/>
      <c r="AF549" s="915"/>
      <c r="AG549" s="915"/>
      <c r="AH549" s="721"/>
      <c r="AI549" s="721"/>
      <c r="AJ549" s="721"/>
      <c r="AK549" s="721"/>
      <c r="AL549" s="733"/>
      <c r="AM549" s="737"/>
      <c r="AN549" s="737"/>
      <c r="AO549" s="741"/>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4"/>
      <c r="AC550" s="915"/>
      <c r="AD550" s="915"/>
      <c r="AE550" s="915"/>
      <c r="AF550" s="915"/>
      <c r="AG550" s="915"/>
      <c r="AH550" s="721"/>
      <c r="AI550" s="721"/>
      <c r="AJ550" s="721"/>
      <c r="AK550" s="721"/>
      <c r="AL550" s="733"/>
      <c r="AM550" s="737"/>
      <c r="AN550" s="737"/>
      <c r="AO550" s="741"/>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4"/>
      <c r="AC551" s="915"/>
      <c r="AD551" s="915"/>
      <c r="AE551" s="915"/>
      <c r="AF551" s="915"/>
      <c r="AG551" s="915"/>
      <c r="AH551" s="721"/>
      <c r="AI551" s="721"/>
      <c r="AJ551" s="721"/>
      <c r="AK551" s="721"/>
      <c r="AL551" s="733"/>
      <c r="AM551" s="737"/>
      <c r="AN551" s="737"/>
      <c r="AO551" s="741"/>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4"/>
      <c r="AC552" s="915"/>
      <c r="AD552" s="915"/>
      <c r="AE552" s="915"/>
      <c r="AF552" s="915"/>
      <c r="AG552" s="915"/>
      <c r="AH552" s="721"/>
      <c r="AI552" s="721"/>
      <c r="AJ552" s="721"/>
      <c r="AK552" s="721"/>
      <c r="AL552" s="733"/>
      <c r="AM552" s="737"/>
      <c r="AN552" s="737"/>
      <c r="AO552" s="741"/>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4"/>
      <c r="AC553" s="915"/>
      <c r="AD553" s="915"/>
      <c r="AE553" s="915"/>
      <c r="AF553" s="915"/>
      <c r="AG553" s="915"/>
      <c r="AH553" s="721"/>
      <c r="AI553" s="721"/>
      <c r="AJ553" s="721"/>
      <c r="AK553" s="721"/>
      <c r="AL553" s="733"/>
      <c r="AM553" s="737"/>
      <c r="AN553" s="737"/>
      <c r="AO553" s="741"/>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4"/>
      <c r="AC554" s="915"/>
      <c r="AD554" s="915"/>
      <c r="AE554" s="915"/>
      <c r="AF554" s="915"/>
      <c r="AG554" s="915"/>
      <c r="AH554" s="721"/>
      <c r="AI554" s="721"/>
      <c r="AJ554" s="721"/>
      <c r="AK554" s="721"/>
      <c r="AL554" s="733"/>
      <c r="AM554" s="737"/>
      <c r="AN554" s="737"/>
      <c r="AO554" s="741"/>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4"/>
      <c r="AC555" s="915"/>
      <c r="AD555" s="915"/>
      <c r="AE555" s="915"/>
      <c r="AF555" s="915"/>
      <c r="AG555" s="915"/>
      <c r="AH555" s="721"/>
      <c r="AI555" s="721"/>
      <c r="AJ555" s="721"/>
      <c r="AK555" s="721"/>
      <c r="AL555" s="733"/>
      <c r="AM555" s="737"/>
      <c r="AN555" s="737"/>
      <c r="AO555" s="741"/>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4"/>
      <c r="AC556" s="915"/>
      <c r="AD556" s="915"/>
      <c r="AE556" s="915"/>
      <c r="AF556" s="915"/>
      <c r="AG556" s="915"/>
      <c r="AH556" s="721"/>
      <c r="AI556" s="721"/>
      <c r="AJ556" s="721"/>
      <c r="AK556" s="721"/>
      <c r="AL556" s="733"/>
      <c r="AM556" s="737"/>
      <c r="AN556" s="737"/>
      <c r="AO556" s="741"/>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4"/>
      <c r="AC557" s="915"/>
      <c r="AD557" s="915"/>
      <c r="AE557" s="915"/>
      <c r="AF557" s="915"/>
      <c r="AG557" s="915"/>
      <c r="AH557" s="721"/>
      <c r="AI557" s="721"/>
      <c r="AJ557" s="721"/>
      <c r="AK557" s="721"/>
      <c r="AL557" s="733"/>
      <c r="AM557" s="737"/>
      <c r="AN557" s="737"/>
      <c r="AO557" s="741"/>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4"/>
      <c r="AC558" s="915"/>
      <c r="AD558" s="915"/>
      <c r="AE558" s="915"/>
      <c r="AF558" s="915"/>
      <c r="AG558" s="915"/>
      <c r="AH558" s="721"/>
      <c r="AI558" s="721"/>
      <c r="AJ558" s="721"/>
      <c r="AK558" s="721"/>
      <c r="AL558" s="733"/>
      <c r="AM558" s="737"/>
      <c r="AN558" s="737"/>
      <c r="AO558" s="741"/>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4"/>
      <c r="AC559" s="915"/>
      <c r="AD559" s="915"/>
      <c r="AE559" s="915"/>
      <c r="AF559" s="915"/>
      <c r="AG559" s="915"/>
      <c r="AH559" s="721"/>
      <c r="AI559" s="721"/>
      <c r="AJ559" s="721"/>
      <c r="AK559" s="721"/>
      <c r="AL559" s="733"/>
      <c r="AM559" s="737"/>
      <c r="AN559" s="737"/>
      <c r="AO559" s="741"/>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4"/>
      <c r="AC560" s="915"/>
      <c r="AD560" s="915"/>
      <c r="AE560" s="915"/>
      <c r="AF560" s="915"/>
      <c r="AG560" s="915"/>
      <c r="AH560" s="721"/>
      <c r="AI560" s="721"/>
      <c r="AJ560" s="721"/>
      <c r="AK560" s="721"/>
      <c r="AL560" s="733"/>
      <c r="AM560" s="737"/>
      <c r="AN560" s="737"/>
      <c r="AO560" s="741"/>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4"/>
      <c r="AC561" s="915"/>
      <c r="AD561" s="915"/>
      <c r="AE561" s="915"/>
      <c r="AF561" s="915"/>
      <c r="AG561" s="915"/>
      <c r="AH561" s="721"/>
      <c r="AI561" s="721"/>
      <c r="AJ561" s="721"/>
      <c r="AK561" s="721"/>
      <c r="AL561" s="733"/>
      <c r="AM561" s="737"/>
      <c r="AN561" s="737"/>
      <c r="AO561" s="741"/>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343</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91</v>
      </c>
      <c r="D564" s="65"/>
      <c r="E564" s="65"/>
      <c r="F564" s="65"/>
      <c r="G564" s="65"/>
      <c r="H564" s="65"/>
      <c r="I564" s="65"/>
      <c r="J564" s="166" t="s">
        <v>95</v>
      </c>
      <c r="K564" s="60"/>
      <c r="L564" s="60"/>
      <c r="M564" s="60"/>
      <c r="N564" s="60"/>
      <c r="O564" s="60"/>
      <c r="P564" s="65" t="s">
        <v>22</v>
      </c>
      <c r="Q564" s="65"/>
      <c r="R564" s="65"/>
      <c r="S564" s="65"/>
      <c r="T564" s="65"/>
      <c r="U564" s="65"/>
      <c r="V564" s="65"/>
      <c r="W564" s="65"/>
      <c r="X564" s="65"/>
      <c r="Y564" s="446" t="s">
        <v>441</v>
      </c>
      <c r="Z564" s="446"/>
      <c r="AA564" s="446"/>
      <c r="AB564" s="446"/>
      <c r="AC564" s="166" t="s">
        <v>367</v>
      </c>
      <c r="AD564" s="166"/>
      <c r="AE564" s="166"/>
      <c r="AF564" s="166"/>
      <c r="AG564" s="166"/>
      <c r="AH564" s="446" t="s">
        <v>398</v>
      </c>
      <c r="AI564" s="65"/>
      <c r="AJ564" s="65"/>
      <c r="AK564" s="65"/>
      <c r="AL564" s="65" t="s">
        <v>21</v>
      </c>
      <c r="AM564" s="65"/>
      <c r="AN564" s="65"/>
      <c r="AO564" s="581"/>
      <c r="AP564" s="166" t="s">
        <v>445</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4"/>
      <c r="AC565" s="915"/>
      <c r="AD565" s="915"/>
      <c r="AE565" s="915"/>
      <c r="AF565" s="915"/>
      <c r="AG565" s="915"/>
      <c r="AH565" s="721"/>
      <c r="AI565" s="721"/>
      <c r="AJ565" s="721"/>
      <c r="AK565" s="721"/>
      <c r="AL565" s="733"/>
      <c r="AM565" s="737"/>
      <c r="AN565" s="737"/>
      <c r="AO565" s="741"/>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4"/>
      <c r="AC566" s="915"/>
      <c r="AD566" s="915"/>
      <c r="AE566" s="915"/>
      <c r="AF566" s="915"/>
      <c r="AG566" s="915"/>
      <c r="AH566" s="721"/>
      <c r="AI566" s="721"/>
      <c r="AJ566" s="721"/>
      <c r="AK566" s="721"/>
      <c r="AL566" s="733"/>
      <c r="AM566" s="737"/>
      <c r="AN566" s="737"/>
      <c r="AO566" s="741"/>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4"/>
      <c r="AC567" s="915"/>
      <c r="AD567" s="915"/>
      <c r="AE567" s="915"/>
      <c r="AF567" s="915"/>
      <c r="AG567" s="915"/>
      <c r="AH567" s="721"/>
      <c r="AI567" s="721"/>
      <c r="AJ567" s="721"/>
      <c r="AK567" s="721"/>
      <c r="AL567" s="733"/>
      <c r="AM567" s="737"/>
      <c r="AN567" s="737"/>
      <c r="AO567" s="741"/>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4"/>
      <c r="AC568" s="915"/>
      <c r="AD568" s="915"/>
      <c r="AE568" s="915"/>
      <c r="AF568" s="915"/>
      <c r="AG568" s="915"/>
      <c r="AH568" s="721"/>
      <c r="AI568" s="721"/>
      <c r="AJ568" s="721"/>
      <c r="AK568" s="721"/>
      <c r="AL568" s="733"/>
      <c r="AM568" s="737"/>
      <c r="AN568" s="737"/>
      <c r="AO568" s="741"/>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4"/>
      <c r="AC569" s="915"/>
      <c r="AD569" s="915"/>
      <c r="AE569" s="915"/>
      <c r="AF569" s="915"/>
      <c r="AG569" s="915"/>
      <c r="AH569" s="721"/>
      <c r="AI569" s="721"/>
      <c r="AJ569" s="721"/>
      <c r="AK569" s="721"/>
      <c r="AL569" s="733"/>
      <c r="AM569" s="737"/>
      <c r="AN569" s="737"/>
      <c r="AO569" s="741"/>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4"/>
      <c r="AC570" s="915"/>
      <c r="AD570" s="915"/>
      <c r="AE570" s="915"/>
      <c r="AF570" s="915"/>
      <c r="AG570" s="915"/>
      <c r="AH570" s="721"/>
      <c r="AI570" s="721"/>
      <c r="AJ570" s="721"/>
      <c r="AK570" s="721"/>
      <c r="AL570" s="733"/>
      <c r="AM570" s="737"/>
      <c r="AN570" s="737"/>
      <c r="AO570" s="741"/>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4"/>
      <c r="AC571" s="915"/>
      <c r="AD571" s="915"/>
      <c r="AE571" s="915"/>
      <c r="AF571" s="915"/>
      <c r="AG571" s="915"/>
      <c r="AH571" s="721"/>
      <c r="AI571" s="721"/>
      <c r="AJ571" s="721"/>
      <c r="AK571" s="721"/>
      <c r="AL571" s="733"/>
      <c r="AM571" s="737"/>
      <c r="AN571" s="737"/>
      <c r="AO571" s="741"/>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4"/>
      <c r="AC572" s="915"/>
      <c r="AD572" s="915"/>
      <c r="AE572" s="915"/>
      <c r="AF572" s="915"/>
      <c r="AG572" s="915"/>
      <c r="AH572" s="721"/>
      <c r="AI572" s="721"/>
      <c r="AJ572" s="721"/>
      <c r="AK572" s="721"/>
      <c r="AL572" s="733"/>
      <c r="AM572" s="737"/>
      <c r="AN572" s="737"/>
      <c r="AO572" s="741"/>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4"/>
      <c r="AC573" s="915"/>
      <c r="AD573" s="915"/>
      <c r="AE573" s="915"/>
      <c r="AF573" s="915"/>
      <c r="AG573" s="915"/>
      <c r="AH573" s="721"/>
      <c r="AI573" s="721"/>
      <c r="AJ573" s="721"/>
      <c r="AK573" s="721"/>
      <c r="AL573" s="733"/>
      <c r="AM573" s="737"/>
      <c r="AN573" s="737"/>
      <c r="AO573" s="741"/>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4"/>
      <c r="AC574" s="915"/>
      <c r="AD574" s="915"/>
      <c r="AE574" s="915"/>
      <c r="AF574" s="915"/>
      <c r="AG574" s="915"/>
      <c r="AH574" s="721"/>
      <c r="AI574" s="721"/>
      <c r="AJ574" s="721"/>
      <c r="AK574" s="721"/>
      <c r="AL574" s="733"/>
      <c r="AM574" s="737"/>
      <c r="AN574" s="737"/>
      <c r="AO574" s="741"/>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4"/>
      <c r="AC575" s="915"/>
      <c r="AD575" s="915"/>
      <c r="AE575" s="915"/>
      <c r="AF575" s="915"/>
      <c r="AG575" s="915"/>
      <c r="AH575" s="721"/>
      <c r="AI575" s="721"/>
      <c r="AJ575" s="721"/>
      <c r="AK575" s="721"/>
      <c r="AL575" s="733"/>
      <c r="AM575" s="737"/>
      <c r="AN575" s="737"/>
      <c r="AO575" s="741"/>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4"/>
      <c r="AC576" s="915"/>
      <c r="AD576" s="915"/>
      <c r="AE576" s="915"/>
      <c r="AF576" s="915"/>
      <c r="AG576" s="915"/>
      <c r="AH576" s="721"/>
      <c r="AI576" s="721"/>
      <c r="AJ576" s="721"/>
      <c r="AK576" s="721"/>
      <c r="AL576" s="733"/>
      <c r="AM576" s="737"/>
      <c r="AN576" s="737"/>
      <c r="AO576" s="741"/>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4"/>
      <c r="AC577" s="915"/>
      <c r="AD577" s="915"/>
      <c r="AE577" s="915"/>
      <c r="AF577" s="915"/>
      <c r="AG577" s="915"/>
      <c r="AH577" s="721"/>
      <c r="AI577" s="721"/>
      <c r="AJ577" s="721"/>
      <c r="AK577" s="721"/>
      <c r="AL577" s="733"/>
      <c r="AM577" s="737"/>
      <c r="AN577" s="737"/>
      <c r="AO577" s="741"/>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4"/>
      <c r="AC578" s="915"/>
      <c r="AD578" s="915"/>
      <c r="AE578" s="915"/>
      <c r="AF578" s="915"/>
      <c r="AG578" s="915"/>
      <c r="AH578" s="721"/>
      <c r="AI578" s="721"/>
      <c r="AJ578" s="721"/>
      <c r="AK578" s="721"/>
      <c r="AL578" s="733"/>
      <c r="AM578" s="737"/>
      <c r="AN578" s="737"/>
      <c r="AO578" s="741"/>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4"/>
      <c r="AC579" s="915"/>
      <c r="AD579" s="915"/>
      <c r="AE579" s="915"/>
      <c r="AF579" s="915"/>
      <c r="AG579" s="915"/>
      <c r="AH579" s="721"/>
      <c r="AI579" s="721"/>
      <c r="AJ579" s="721"/>
      <c r="AK579" s="721"/>
      <c r="AL579" s="733"/>
      <c r="AM579" s="737"/>
      <c r="AN579" s="737"/>
      <c r="AO579" s="741"/>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4"/>
      <c r="AC580" s="915"/>
      <c r="AD580" s="915"/>
      <c r="AE580" s="915"/>
      <c r="AF580" s="915"/>
      <c r="AG580" s="915"/>
      <c r="AH580" s="721"/>
      <c r="AI580" s="721"/>
      <c r="AJ580" s="721"/>
      <c r="AK580" s="721"/>
      <c r="AL580" s="733"/>
      <c r="AM580" s="737"/>
      <c r="AN580" s="737"/>
      <c r="AO580" s="741"/>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4"/>
      <c r="AC581" s="915"/>
      <c r="AD581" s="915"/>
      <c r="AE581" s="915"/>
      <c r="AF581" s="915"/>
      <c r="AG581" s="915"/>
      <c r="AH581" s="721"/>
      <c r="AI581" s="721"/>
      <c r="AJ581" s="721"/>
      <c r="AK581" s="721"/>
      <c r="AL581" s="733"/>
      <c r="AM581" s="737"/>
      <c r="AN581" s="737"/>
      <c r="AO581" s="741"/>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4"/>
      <c r="AC582" s="915"/>
      <c r="AD582" s="915"/>
      <c r="AE582" s="915"/>
      <c r="AF582" s="915"/>
      <c r="AG582" s="915"/>
      <c r="AH582" s="721"/>
      <c r="AI582" s="721"/>
      <c r="AJ582" s="721"/>
      <c r="AK582" s="721"/>
      <c r="AL582" s="733"/>
      <c r="AM582" s="737"/>
      <c r="AN582" s="737"/>
      <c r="AO582" s="741"/>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4"/>
      <c r="AC583" s="915"/>
      <c r="AD583" s="915"/>
      <c r="AE583" s="915"/>
      <c r="AF583" s="915"/>
      <c r="AG583" s="915"/>
      <c r="AH583" s="721"/>
      <c r="AI583" s="721"/>
      <c r="AJ583" s="721"/>
      <c r="AK583" s="721"/>
      <c r="AL583" s="733"/>
      <c r="AM583" s="737"/>
      <c r="AN583" s="737"/>
      <c r="AO583" s="741"/>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4"/>
      <c r="AC584" s="915"/>
      <c r="AD584" s="915"/>
      <c r="AE584" s="915"/>
      <c r="AF584" s="915"/>
      <c r="AG584" s="915"/>
      <c r="AH584" s="721"/>
      <c r="AI584" s="721"/>
      <c r="AJ584" s="721"/>
      <c r="AK584" s="721"/>
      <c r="AL584" s="733"/>
      <c r="AM584" s="737"/>
      <c r="AN584" s="737"/>
      <c r="AO584" s="741"/>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4"/>
      <c r="AC585" s="915"/>
      <c r="AD585" s="915"/>
      <c r="AE585" s="915"/>
      <c r="AF585" s="915"/>
      <c r="AG585" s="915"/>
      <c r="AH585" s="721"/>
      <c r="AI585" s="721"/>
      <c r="AJ585" s="721"/>
      <c r="AK585" s="721"/>
      <c r="AL585" s="733"/>
      <c r="AM585" s="737"/>
      <c r="AN585" s="737"/>
      <c r="AO585" s="741"/>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4"/>
      <c r="AC586" s="915"/>
      <c r="AD586" s="915"/>
      <c r="AE586" s="915"/>
      <c r="AF586" s="915"/>
      <c r="AG586" s="915"/>
      <c r="AH586" s="721"/>
      <c r="AI586" s="721"/>
      <c r="AJ586" s="721"/>
      <c r="AK586" s="721"/>
      <c r="AL586" s="733"/>
      <c r="AM586" s="737"/>
      <c r="AN586" s="737"/>
      <c r="AO586" s="741"/>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4"/>
      <c r="AC587" s="915"/>
      <c r="AD587" s="915"/>
      <c r="AE587" s="915"/>
      <c r="AF587" s="915"/>
      <c r="AG587" s="915"/>
      <c r="AH587" s="721"/>
      <c r="AI587" s="721"/>
      <c r="AJ587" s="721"/>
      <c r="AK587" s="721"/>
      <c r="AL587" s="733"/>
      <c r="AM587" s="737"/>
      <c r="AN587" s="737"/>
      <c r="AO587" s="741"/>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4"/>
      <c r="AC588" s="915"/>
      <c r="AD588" s="915"/>
      <c r="AE588" s="915"/>
      <c r="AF588" s="915"/>
      <c r="AG588" s="915"/>
      <c r="AH588" s="721"/>
      <c r="AI588" s="721"/>
      <c r="AJ588" s="721"/>
      <c r="AK588" s="721"/>
      <c r="AL588" s="733"/>
      <c r="AM588" s="737"/>
      <c r="AN588" s="737"/>
      <c r="AO588" s="741"/>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4"/>
      <c r="AC589" s="915"/>
      <c r="AD589" s="915"/>
      <c r="AE589" s="915"/>
      <c r="AF589" s="915"/>
      <c r="AG589" s="915"/>
      <c r="AH589" s="721"/>
      <c r="AI589" s="721"/>
      <c r="AJ589" s="721"/>
      <c r="AK589" s="721"/>
      <c r="AL589" s="733"/>
      <c r="AM589" s="737"/>
      <c r="AN589" s="737"/>
      <c r="AO589" s="741"/>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4"/>
      <c r="AC590" s="915"/>
      <c r="AD590" s="915"/>
      <c r="AE590" s="915"/>
      <c r="AF590" s="915"/>
      <c r="AG590" s="915"/>
      <c r="AH590" s="721"/>
      <c r="AI590" s="721"/>
      <c r="AJ590" s="721"/>
      <c r="AK590" s="721"/>
      <c r="AL590" s="733"/>
      <c r="AM590" s="737"/>
      <c r="AN590" s="737"/>
      <c r="AO590" s="741"/>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4"/>
      <c r="AC591" s="915"/>
      <c r="AD591" s="915"/>
      <c r="AE591" s="915"/>
      <c r="AF591" s="915"/>
      <c r="AG591" s="915"/>
      <c r="AH591" s="721"/>
      <c r="AI591" s="721"/>
      <c r="AJ591" s="721"/>
      <c r="AK591" s="721"/>
      <c r="AL591" s="733"/>
      <c r="AM591" s="737"/>
      <c r="AN591" s="737"/>
      <c r="AO591" s="741"/>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4"/>
      <c r="AC592" s="915"/>
      <c r="AD592" s="915"/>
      <c r="AE592" s="915"/>
      <c r="AF592" s="915"/>
      <c r="AG592" s="915"/>
      <c r="AH592" s="721"/>
      <c r="AI592" s="721"/>
      <c r="AJ592" s="721"/>
      <c r="AK592" s="721"/>
      <c r="AL592" s="733"/>
      <c r="AM592" s="737"/>
      <c r="AN592" s="737"/>
      <c r="AO592" s="741"/>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4"/>
      <c r="AC593" s="915"/>
      <c r="AD593" s="915"/>
      <c r="AE593" s="915"/>
      <c r="AF593" s="915"/>
      <c r="AG593" s="915"/>
      <c r="AH593" s="721"/>
      <c r="AI593" s="721"/>
      <c r="AJ593" s="721"/>
      <c r="AK593" s="721"/>
      <c r="AL593" s="733"/>
      <c r="AM593" s="737"/>
      <c r="AN593" s="737"/>
      <c r="AO593" s="741"/>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4"/>
      <c r="AC594" s="915"/>
      <c r="AD594" s="915"/>
      <c r="AE594" s="915"/>
      <c r="AF594" s="915"/>
      <c r="AG594" s="915"/>
      <c r="AH594" s="721"/>
      <c r="AI594" s="721"/>
      <c r="AJ594" s="721"/>
      <c r="AK594" s="721"/>
      <c r="AL594" s="733"/>
      <c r="AM594" s="737"/>
      <c r="AN594" s="737"/>
      <c r="AO594" s="741"/>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344</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91</v>
      </c>
      <c r="D597" s="65"/>
      <c r="E597" s="65"/>
      <c r="F597" s="65"/>
      <c r="G597" s="65"/>
      <c r="H597" s="65"/>
      <c r="I597" s="65"/>
      <c r="J597" s="166" t="s">
        <v>95</v>
      </c>
      <c r="K597" s="60"/>
      <c r="L597" s="60"/>
      <c r="M597" s="60"/>
      <c r="N597" s="60"/>
      <c r="O597" s="60"/>
      <c r="P597" s="65" t="s">
        <v>22</v>
      </c>
      <c r="Q597" s="65"/>
      <c r="R597" s="65"/>
      <c r="S597" s="65"/>
      <c r="T597" s="65"/>
      <c r="U597" s="65"/>
      <c r="V597" s="65"/>
      <c r="W597" s="65"/>
      <c r="X597" s="65"/>
      <c r="Y597" s="446" t="s">
        <v>441</v>
      </c>
      <c r="Z597" s="446"/>
      <c r="AA597" s="446"/>
      <c r="AB597" s="446"/>
      <c r="AC597" s="166" t="s">
        <v>367</v>
      </c>
      <c r="AD597" s="166"/>
      <c r="AE597" s="166"/>
      <c r="AF597" s="166"/>
      <c r="AG597" s="166"/>
      <c r="AH597" s="446" t="s">
        <v>398</v>
      </c>
      <c r="AI597" s="65"/>
      <c r="AJ597" s="65"/>
      <c r="AK597" s="65"/>
      <c r="AL597" s="65" t="s">
        <v>21</v>
      </c>
      <c r="AM597" s="65"/>
      <c r="AN597" s="65"/>
      <c r="AO597" s="581"/>
      <c r="AP597" s="166" t="s">
        <v>445</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4"/>
      <c r="AC598" s="915"/>
      <c r="AD598" s="915"/>
      <c r="AE598" s="915"/>
      <c r="AF598" s="915"/>
      <c r="AG598" s="915"/>
      <c r="AH598" s="721"/>
      <c r="AI598" s="721"/>
      <c r="AJ598" s="721"/>
      <c r="AK598" s="721"/>
      <c r="AL598" s="733"/>
      <c r="AM598" s="737"/>
      <c r="AN598" s="737"/>
      <c r="AO598" s="741"/>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4"/>
      <c r="AC599" s="915"/>
      <c r="AD599" s="915"/>
      <c r="AE599" s="915"/>
      <c r="AF599" s="915"/>
      <c r="AG599" s="915"/>
      <c r="AH599" s="721"/>
      <c r="AI599" s="721"/>
      <c r="AJ599" s="721"/>
      <c r="AK599" s="721"/>
      <c r="AL599" s="733"/>
      <c r="AM599" s="737"/>
      <c r="AN599" s="737"/>
      <c r="AO599" s="741"/>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4"/>
      <c r="AC600" s="915"/>
      <c r="AD600" s="915"/>
      <c r="AE600" s="915"/>
      <c r="AF600" s="915"/>
      <c r="AG600" s="915"/>
      <c r="AH600" s="721"/>
      <c r="AI600" s="721"/>
      <c r="AJ600" s="721"/>
      <c r="AK600" s="721"/>
      <c r="AL600" s="733"/>
      <c r="AM600" s="737"/>
      <c r="AN600" s="737"/>
      <c r="AO600" s="741"/>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4"/>
      <c r="AC601" s="915"/>
      <c r="AD601" s="915"/>
      <c r="AE601" s="915"/>
      <c r="AF601" s="915"/>
      <c r="AG601" s="915"/>
      <c r="AH601" s="721"/>
      <c r="AI601" s="721"/>
      <c r="AJ601" s="721"/>
      <c r="AK601" s="721"/>
      <c r="AL601" s="733"/>
      <c r="AM601" s="737"/>
      <c r="AN601" s="737"/>
      <c r="AO601" s="741"/>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4"/>
      <c r="AC602" s="915"/>
      <c r="AD602" s="915"/>
      <c r="AE602" s="915"/>
      <c r="AF602" s="915"/>
      <c r="AG602" s="915"/>
      <c r="AH602" s="721"/>
      <c r="AI602" s="721"/>
      <c r="AJ602" s="721"/>
      <c r="AK602" s="721"/>
      <c r="AL602" s="733"/>
      <c r="AM602" s="737"/>
      <c r="AN602" s="737"/>
      <c r="AO602" s="741"/>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4"/>
      <c r="AC603" s="915"/>
      <c r="AD603" s="915"/>
      <c r="AE603" s="915"/>
      <c r="AF603" s="915"/>
      <c r="AG603" s="915"/>
      <c r="AH603" s="721"/>
      <c r="AI603" s="721"/>
      <c r="AJ603" s="721"/>
      <c r="AK603" s="721"/>
      <c r="AL603" s="733"/>
      <c r="AM603" s="737"/>
      <c r="AN603" s="737"/>
      <c r="AO603" s="741"/>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4"/>
      <c r="AC604" s="915"/>
      <c r="AD604" s="915"/>
      <c r="AE604" s="915"/>
      <c r="AF604" s="915"/>
      <c r="AG604" s="915"/>
      <c r="AH604" s="721"/>
      <c r="AI604" s="721"/>
      <c r="AJ604" s="721"/>
      <c r="AK604" s="721"/>
      <c r="AL604" s="733"/>
      <c r="AM604" s="737"/>
      <c r="AN604" s="737"/>
      <c r="AO604" s="741"/>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4"/>
      <c r="AC605" s="915"/>
      <c r="AD605" s="915"/>
      <c r="AE605" s="915"/>
      <c r="AF605" s="915"/>
      <c r="AG605" s="915"/>
      <c r="AH605" s="721"/>
      <c r="AI605" s="721"/>
      <c r="AJ605" s="721"/>
      <c r="AK605" s="721"/>
      <c r="AL605" s="733"/>
      <c r="AM605" s="737"/>
      <c r="AN605" s="737"/>
      <c r="AO605" s="741"/>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4"/>
      <c r="AC606" s="915"/>
      <c r="AD606" s="915"/>
      <c r="AE606" s="915"/>
      <c r="AF606" s="915"/>
      <c r="AG606" s="915"/>
      <c r="AH606" s="721"/>
      <c r="AI606" s="721"/>
      <c r="AJ606" s="721"/>
      <c r="AK606" s="721"/>
      <c r="AL606" s="733"/>
      <c r="AM606" s="737"/>
      <c r="AN606" s="737"/>
      <c r="AO606" s="741"/>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4"/>
      <c r="AC607" s="915"/>
      <c r="AD607" s="915"/>
      <c r="AE607" s="915"/>
      <c r="AF607" s="915"/>
      <c r="AG607" s="915"/>
      <c r="AH607" s="721"/>
      <c r="AI607" s="721"/>
      <c r="AJ607" s="721"/>
      <c r="AK607" s="721"/>
      <c r="AL607" s="733"/>
      <c r="AM607" s="737"/>
      <c r="AN607" s="737"/>
      <c r="AO607" s="741"/>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4"/>
      <c r="AC608" s="915"/>
      <c r="AD608" s="915"/>
      <c r="AE608" s="915"/>
      <c r="AF608" s="915"/>
      <c r="AG608" s="915"/>
      <c r="AH608" s="721"/>
      <c r="AI608" s="721"/>
      <c r="AJ608" s="721"/>
      <c r="AK608" s="721"/>
      <c r="AL608" s="733"/>
      <c r="AM608" s="737"/>
      <c r="AN608" s="737"/>
      <c r="AO608" s="741"/>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4"/>
      <c r="AC609" s="915"/>
      <c r="AD609" s="915"/>
      <c r="AE609" s="915"/>
      <c r="AF609" s="915"/>
      <c r="AG609" s="915"/>
      <c r="AH609" s="721"/>
      <c r="AI609" s="721"/>
      <c r="AJ609" s="721"/>
      <c r="AK609" s="721"/>
      <c r="AL609" s="733"/>
      <c r="AM609" s="737"/>
      <c r="AN609" s="737"/>
      <c r="AO609" s="741"/>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4"/>
      <c r="AC610" s="915"/>
      <c r="AD610" s="915"/>
      <c r="AE610" s="915"/>
      <c r="AF610" s="915"/>
      <c r="AG610" s="915"/>
      <c r="AH610" s="721"/>
      <c r="AI610" s="721"/>
      <c r="AJ610" s="721"/>
      <c r="AK610" s="721"/>
      <c r="AL610" s="733"/>
      <c r="AM610" s="737"/>
      <c r="AN610" s="737"/>
      <c r="AO610" s="741"/>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4"/>
      <c r="AC611" s="915"/>
      <c r="AD611" s="915"/>
      <c r="AE611" s="915"/>
      <c r="AF611" s="915"/>
      <c r="AG611" s="915"/>
      <c r="AH611" s="721"/>
      <c r="AI611" s="721"/>
      <c r="AJ611" s="721"/>
      <c r="AK611" s="721"/>
      <c r="AL611" s="733"/>
      <c r="AM611" s="737"/>
      <c r="AN611" s="737"/>
      <c r="AO611" s="741"/>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4"/>
      <c r="AC612" s="915"/>
      <c r="AD612" s="915"/>
      <c r="AE612" s="915"/>
      <c r="AF612" s="915"/>
      <c r="AG612" s="915"/>
      <c r="AH612" s="721"/>
      <c r="AI612" s="721"/>
      <c r="AJ612" s="721"/>
      <c r="AK612" s="721"/>
      <c r="AL612" s="733"/>
      <c r="AM612" s="737"/>
      <c r="AN612" s="737"/>
      <c r="AO612" s="741"/>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4"/>
      <c r="AC613" s="915"/>
      <c r="AD613" s="915"/>
      <c r="AE613" s="915"/>
      <c r="AF613" s="915"/>
      <c r="AG613" s="915"/>
      <c r="AH613" s="721"/>
      <c r="AI613" s="721"/>
      <c r="AJ613" s="721"/>
      <c r="AK613" s="721"/>
      <c r="AL613" s="733"/>
      <c r="AM613" s="737"/>
      <c r="AN613" s="737"/>
      <c r="AO613" s="741"/>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4"/>
      <c r="AC614" s="915"/>
      <c r="AD614" s="915"/>
      <c r="AE614" s="915"/>
      <c r="AF614" s="915"/>
      <c r="AG614" s="915"/>
      <c r="AH614" s="721"/>
      <c r="AI614" s="721"/>
      <c r="AJ614" s="721"/>
      <c r="AK614" s="721"/>
      <c r="AL614" s="733"/>
      <c r="AM614" s="737"/>
      <c r="AN614" s="737"/>
      <c r="AO614" s="741"/>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4"/>
      <c r="AC615" s="915"/>
      <c r="AD615" s="915"/>
      <c r="AE615" s="915"/>
      <c r="AF615" s="915"/>
      <c r="AG615" s="915"/>
      <c r="AH615" s="721"/>
      <c r="AI615" s="721"/>
      <c r="AJ615" s="721"/>
      <c r="AK615" s="721"/>
      <c r="AL615" s="733"/>
      <c r="AM615" s="737"/>
      <c r="AN615" s="737"/>
      <c r="AO615" s="741"/>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4"/>
      <c r="AC616" s="915"/>
      <c r="AD616" s="915"/>
      <c r="AE616" s="915"/>
      <c r="AF616" s="915"/>
      <c r="AG616" s="915"/>
      <c r="AH616" s="721"/>
      <c r="AI616" s="721"/>
      <c r="AJ616" s="721"/>
      <c r="AK616" s="721"/>
      <c r="AL616" s="733"/>
      <c r="AM616" s="737"/>
      <c r="AN616" s="737"/>
      <c r="AO616" s="741"/>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4"/>
      <c r="AC617" s="915"/>
      <c r="AD617" s="915"/>
      <c r="AE617" s="915"/>
      <c r="AF617" s="915"/>
      <c r="AG617" s="915"/>
      <c r="AH617" s="721"/>
      <c r="AI617" s="721"/>
      <c r="AJ617" s="721"/>
      <c r="AK617" s="721"/>
      <c r="AL617" s="733"/>
      <c r="AM617" s="737"/>
      <c r="AN617" s="737"/>
      <c r="AO617" s="741"/>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4"/>
      <c r="AC618" s="915"/>
      <c r="AD618" s="915"/>
      <c r="AE618" s="915"/>
      <c r="AF618" s="915"/>
      <c r="AG618" s="915"/>
      <c r="AH618" s="721"/>
      <c r="AI618" s="721"/>
      <c r="AJ618" s="721"/>
      <c r="AK618" s="721"/>
      <c r="AL618" s="733"/>
      <c r="AM618" s="737"/>
      <c r="AN618" s="737"/>
      <c r="AO618" s="741"/>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4"/>
      <c r="AC619" s="915"/>
      <c r="AD619" s="915"/>
      <c r="AE619" s="915"/>
      <c r="AF619" s="915"/>
      <c r="AG619" s="915"/>
      <c r="AH619" s="721"/>
      <c r="AI619" s="721"/>
      <c r="AJ619" s="721"/>
      <c r="AK619" s="721"/>
      <c r="AL619" s="733"/>
      <c r="AM619" s="737"/>
      <c r="AN619" s="737"/>
      <c r="AO619" s="741"/>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4"/>
      <c r="AC620" s="915"/>
      <c r="AD620" s="915"/>
      <c r="AE620" s="915"/>
      <c r="AF620" s="915"/>
      <c r="AG620" s="915"/>
      <c r="AH620" s="721"/>
      <c r="AI620" s="721"/>
      <c r="AJ620" s="721"/>
      <c r="AK620" s="721"/>
      <c r="AL620" s="733"/>
      <c r="AM620" s="737"/>
      <c r="AN620" s="737"/>
      <c r="AO620" s="741"/>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4"/>
      <c r="AC621" s="915"/>
      <c r="AD621" s="915"/>
      <c r="AE621" s="915"/>
      <c r="AF621" s="915"/>
      <c r="AG621" s="915"/>
      <c r="AH621" s="721"/>
      <c r="AI621" s="721"/>
      <c r="AJ621" s="721"/>
      <c r="AK621" s="721"/>
      <c r="AL621" s="733"/>
      <c r="AM621" s="737"/>
      <c r="AN621" s="737"/>
      <c r="AO621" s="741"/>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4"/>
      <c r="AC622" s="915"/>
      <c r="AD622" s="915"/>
      <c r="AE622" s="915"/>
      <c r="AF622" s="915"/>
      <c r="AG622" s="915"/>
      <c r="AH622" s="721"/>
      <c r="AI622" s="721"/>
      <c r="AJ622" s="721"/>
      <c r="AK622" s="721"/>
      <c r="AL622" s="733"/>
      <c r="AM622" s="737"/>
      <c r="AN622" s="737"/>
      <c r="AO622" s="741"/>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4"/>
      <c r="AC623" s="915"/>
      <c r="AD623" s="915"/>
      <c r="AE623" s="915"/>
      <c r="AF623" s="915"/>
      <c r="AG623" s="915"/>
      <c r="AH623" s="721"/>
      <c r="AI623" s="721"/>
      <c r="AJ623" s="721"/>
      <c r="AK623" s="721"/>
      <c r="AL623" s="733"/>
      <c r="AM623" s="737"/>
      <c r="AN623" s="737"/>
      <c r="AO623" s="741"/>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4"/>
      <c r="AC624" s="915"/>
      <c r="AD624" s="915"/>
      <c r="AE624" s="915"/>
      <c r="AF624" s="915"/>
      <c r="AG624" s="915"/>
      <c r="AH624" s="721"/>
      <c r="AI624" s="721"/>
      <c r="AJ624" s="721"/>
      <c r="AK624" s="721"/>
      <c r="AL624" s="733"/>
      <c r="AM624" s="737"/>
      <c r="AN624" s="737"/>
      <c r="AO624" s="741"/>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4"/>
      <c r="AC625" s="915"/>
      <c r="AD625" s="915"/>
      <c r="AE625" s="915"/>
      <c r="AF625" s="915"/>
      <c r="AG625" s="915"/>
      <c r="AH625" s="721"/>
      <c r="AI625" s="721"/>
      <c r="AJ625" s="721"/>
      <c r="AK625" s="721"/>
      <c r="AL625" s="733"/>
      <c r="AM625" s="737"/>
      <c r="AN625" s="737"/>
      <c r="AO625" s="741"/>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4"/>
      <c r="AC626" s="915"/>
      <c r="AD626" s="915"/>
      <c r="AE626" s="915"/>
      <c r="AF626" s="915"/>
      <c r="AG626" s="915"/>
      <c r="AH626" s="721"/>
      <c r="AI626" s="721"/>
      <c r="AJ626" s="721"/>
      <c r="AK626" s="721"/>
      <c r="AL626" s="733"/>
      <c r="AM626" s="737"/>
      <c r="AN626" s="737"/>
      <c r="AO626" s="741"/>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4"/>
      <c r="AC627" s="915"/>
      <c r="AD627" s="915"/>
      <c r="AE627" s="915"/>
      <c r="AF627" s="915"/>
      <c r="AG627" s="915"/>
      <c r="AH627" s="721"/>
      <c r="AI627" s="721"/>
      <c r="AJ627" s="721"/>
      <c r="AK627" s="721"/>
      <c r="AL627" s="733"/>
      <c r="AM627" s="737"/>
      <c r="AN627" s="737"/>
      <c r="AO627" s="741"/>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75</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91</v>
      </c>
      <c r="D630" s="65"/>
      <c r="E630" s="65"/>
      <c r="F630" s="65"/>
      <c r="G630" s="65"/>
      <c r="H630" s="65"/>
      <c r="I630" s="65"/>
      <c r="J630" s="166" t="s">
        <v>95</v>
      </c>
      <c r="K630" s="60"/>
      <c r="L630" s="60"/>
      <c r="M630" s="60"/>
      <c r="N630" s="60"/>
      <c r="O630" s="60"/>
      <c r="P630" s="65" t="s">
        <v>22</v>
      </c>
      <c r="Q630" s="65"/>
      <c r="R630" s="65"/>
      <c r="S630" s="65"/>
      <c r="T630" s="65"/>
      <c r="U630" s="65"/>
      <c r="V630" s="65"/>
      <c r="W630" s="65"/>
      <c r="X630" s="65"/>
      <c r="Y630" s="446" t="s">
        <v>441</v>
      </c>
      <c r="Z630" s="446"/>
      <c r="AA630" s="446"/>
      <c r="AB630" s="446"/>
      <c r="AC630" s="166" t="s">
        <v>367</v>
      </c>
      <c r="AD630" s="166"/>
      <c r="AE630" s="166"/>
      <c r="AF630" s="166"/>
      <c r="AG630" s="166"/>
      <c r="AH630" s="446" t="s">
        <v>398</v>
      </c>
      <c r="AI630" s="65"/>
      <c r="AJ630" s="65"/>
      <c r="AK630" s="65"/>
      <c r="AL630" s="65" t="s">
        <v>21</v>
      </c>
      <c r="AM630" s="65"/>
      <c r="AN630" s="65"/>
      <c r="AO630" s="581"/>
      <c r="AP630" s="166" t="s">
        <v>445</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4"/>
      <c r="AC631" s="915"/>
      <c r="AD631" s="915"/>
      <c r="AE631" s="915"/>
      <c r="AF631" s="915"/>
      <c r="AG631" s="915"/>
      <c r="AH631" s="721"/>
      <c r="AI631" s="721"/>
      <c r="AJ631" s="721"/>
      <c r="AK631" s="721"/>
      <c r="AL631" s="733"/>
      <c r="AM631" s="737"/>
      <c r="AN631" s="737"/>
      <c r="AO631" s="741"/>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4"/>
      <c r="AC632" s="915"/>
      <c r="AD632" s="915"/>
      <c r="AE632" s="915"/>
      <c r="AF632" s="915"/>
      <c r="AG632" s="915"/>
      <c r="AH632" s="721"/>
      <c r="AI632" s="721"/>
      <c r="AJ632" s="721"/>
      <c r="AK632" s="721"/>
      <c r="AL632" s="733"/>
      <c r="AM632" s="737"/>
      <c r="AN632" s="737"/>
      <c r="AO632" s="741"/>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4"/>
      <c r="AC633" s="915"/>
      <c r="AD633" s="915"/>
      <c r="AE633" s="915"/>
      <c r="AF633" s="915"/>
      <c r="AG633" s="915"/>
      <c r="AH633" s="721"/>
      <c r="AI633" s="721"/>
      <c r="AJ633" s="721"/>
      <c r="AK633" s="721"/>
      <c r="AL633" s="733"/>
      <c r="AM633" s="737"/>
      <c r="AN633" s="737"/>
      <c r="AO633" s="741"/>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4"/>
      <c r="AC634" s="915"/>
      <c r="AD634" s="915"/>
      <c r="AE634" s="915"/>
      <c r="AF634" s="915"/>
      <c r="AG634" s="915"/>
      <c r="AH634" s="721"/>
      <c r="AI634" s="721"/>
      <c r="AJ634" s="721"/>
      <c r="AK634" s="721"/>
      <c r="AL634" s="733"/>
      <c r="AM634" s="737"/>
      <c r="AN634" s="737"/>
      <c r="AO634" s="741"/>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4"/>
      <c r="AC635" s="915"/>
      <c r="AD635" s="915"/>
      <c r="AE635" s="915"/>
      <c r="AF635" s="915"/>
      <c r="AG635" s="915"/>
      <c r="AH635" s="721"/>
      <c r="AI635" s="721"/>
      <c r="AJ635" s="721"/>
      <c r="AK635" s="721"/>
      <c r="AL635" s="733"/>
      <c r="AM635" s="737"/>
      <c r="AN635" s="737"/>
      <c r="AO635" s="741"/>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4"/>
      <c r="AC636" s="915"/>
      <c r="AD636" s="915"/>
      <c r="AE636" s="915"/>
      <c r="AF636" s="915"/>
      <c r="AG636" s="915"/>
      <c r="AH636" s="721"/>
      <c r="AI636" s="721"/>
      <c r="AJ636" s="721"/>
      <c r="AK636" s="721"/>
      <c r="AL636" s="733"/>
      <c r="AM636" s="737"/>
      <c r="AN636" s="737"/>
      <c r="AO636" s="741"/>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4"/>
      <c r="AC637" s="915"/>
      <c r="AD637" s="915"/>
      <c r="AE637" s="915"/>
      <c r="AF637" s="915"/>
      <c r="AG637" s="915"/>
      <c r="AH637" s="721"/>
      <c r="AI637" s="721"/>
      <c r="AJ637" s="721"/>
      <c r="AK637" s="721"/>
      <c r="AL637" s="733"/>
      <c r="AM637" s="737"/>
      <c r="AN637" s="737"/>
      <c r="AO637" s="741"/>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4"/>
      <c r="AC638" s="915"/>
      <c r="AD638" s="915"/>
      <c r="AE638" s="915"/>
      <c r="AF638" s="915"/>
      <c r="AG638" s="915"/>
      <c r="AH638" s="721"/>
      <c r="AI638" s="721"/>
      <c r="AJ638" s="721"/>
      <c r="AK638" s="721"/>
      <c r="AL638" s="733"/>
      <c r="AM638" s="737"/>
      <c r="AN638" s="737"/>
      <c r="AO638" s="741"/>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4"/>
      <c r="AC639" s="915"/>
      <c r="AD639" s="915"/>
      <c r="AE639" s="915"/>
      <c r="AF639" s="915"/>
      <c r="AG639" s="915"/>
      <c r="AH639" s="721"/>
      <c r="AI639" s="721"/>
      <c r="AJ639" s="721"/>
      <c r="AK639" s="721"/>
      <c r="AL639" s="733"/>
      <c r="AM639" s="737"/>
      <c r="AN639" s="737"/>
      <c r="AO639" s="741"/>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4"/>
      <c r="AC640" s="915"/>
      <c r="AD640" s="915"/>
      <c r="AE640" s="915"/>
      <c r="AF640" s="915"/>
      <c r="AG640" s="915"/>
      <c r="AH640" s="721"/>
      <c r="AI640" s="721"/>
      <c r="AJ640" s="721"/>
      <c r="AK640" s="721"/>
      <c r="AL640" s="733"/>
      <c r="AM640" s="737"/>
      <c r="AN640" s="737"/>
      <c r="AO640" s="741"/>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4"/>
      <c r="AC641" s="915"/>
      <c r="AD641" s="915"/>
      <c r="AE641" s="915"/>
      <c r="AF641" s="915"/>
      <c r="AG641" s="915"/>
      <c r="AH641" s="721"/>
      <c r="AI641" s="721"/>
      <c r="AJ641" s="721"/>
      <c r="AK641" s="721"/>
      <c r="AL641" s="733"/>
      <c r="AM641" s="737"/>
      <c r="AN641" s="737"/>
      <c r="AO641" s="741"/>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4"/>
      <c r="AC642" s="915"/>
      <c r="AD642" s="915"/>
      <c r="AE642" s="915"/>
      <c r="AF642" s="915"/>
      <c r="AG642" s="915"/>
      <c r="AH642" s="721"/>
      <c r="AI642" s="721"/>
      <c r="AJ642" s="721"/>
      <c r="AK642" s="721"/>
      <c r="AL642" s="733"/>
      <c r="AM642" s="737"/>
      <c r="AN642" s="737"/>
      <c r="AO642" s="741"/>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4"/>
      <c r="AC643" s="915"/>
      <c r="AD643" s="915"/>
      <c r="AE643" s="915"/>
      <c r="AF643" s="915"/>
      <c r="AG643" s="915"/>
      <c r="AH643" s="721"/>
      <c r="AI643" s="721"/>
      <c r="AJ643" s="721"/>
      <c r="AK643" s="721"/>
      <c r="AL643" s="733"/>
      <c r="AM643" s="737"/>
      <c r="AN643" s="737"/>
      <c r="AO643" s="741"/>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4"/>
      <c r="AC644" s="915"/>
      <c r="AD644" s="915"/>
      <c r="AE644" s="915"/>
      <c r="AF644" s="915"/>
      <c r="AG644" s="915"/>
      <c r="AH644" s="721"/>
      <c r="AI644" s="721"/>
      <c r="AJ644" s="721"/>
      <c r="AK644" s="721"/>
      <c r="AL644" s="733"/>
      <c r="AM644" s="737"/>
      <c r="AN644" s="737"/>
      <c r="AO644" s="741"/>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4"/>
      <c r="AC645" s="915"/>
      <c r="AD645" s="915"/>
      <c r="AE645" s="915"/>
      <c r="AF645" s="915"/>
      <c r="AG645" s="915"/>
      <c r="AH645" s="721"/>
      <c r="AI645" s="721"/>
      <c r="AJ645" s="721"/>
      <c r="AK645" s="721"/>
      <c r="AL645" s="733"/>
      <c r="AM645" s="737"/>
      <c r="AN645" s="737"/>
      <c r="AO645" s="741"/>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4"/>
      <c r="AC646" s="915"/>
      <c r="AD646" s="915"/>
      <c r="AE646" s="915"/>
      <c r="AF646" s="915"/>
      <c r="AG646" s="915"/>
      <c r="AH646" s="721"/>
      <c r="AI646" s="721"/>
      <c r="AJ646" s="721"/>
      <c r="AK646" s="721"/>
      <c r="AL646" s="733"/>
      <c r="AM646" s="737"/>
      <c r="AN646" s="737"/>
      <c r="AO646" s="741"/>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4"/>
      <c r="AC647" s="915"/>
      <c r="AD647" s="915"/>
      <c r="AE647" s="915"/>
      <c r="AF647" s="915"/>
      <c r="AG647" s="915"/>
      <c r="AH647" s="721"/>
      <c r="AI647" s="721"/>
      <c r="AJ647" s="721"/>
      <c r="AK647" s="721"/>
      <c r="AL647" s="733"/>
      <c r="AM647" s="737"/>
      <c r="AN647" s="737"/>
      <c r="AO647" s="741"/>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4"/>
      <c r="AC648" s="915"/>
      <c r="AD648" s="915"/>
      <c r="AE648" s="915"/>
      <c r="AF648" s="915"/>
      <c r="AG648" s="915"/>
      <c r="AH648" s="721"/>
      <c r="AI648" s="721"/>
      <c r="AJ648" s="721"/>
      <c r="AK648" s="721"/>
      <c r="AL648" s="733"/>
      <c r="AM648" s="737"/>
      <c r="AN648" s="737"/>
      <c r="AO648" s="741"/>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4"/>
      <c r="AC649" s="915"/>
      <c r="AD649" s="915"/>
      <c r="AE649" s="915"/>
      <c r="AF649" s="915"/>
      <c r="AG649" s="915"/>
      <c r="AH649" s="721"/>
      <c r="AI649" s="721"/>
      <c r="AJ649" s="721"/>
      <c r="AK649" s="721"/>
      <c r="AL649" s="733"/>
      <c r="AM649" s="737"/>
      <c r="AN649" s="737"/>
      <c r="AO649" s="741"/>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4"/>
      <c r="AC650" s="915"/>
      <c r="AD650" s="915"/>
      <c r="AE650" s="915"/>
      <c r="AF650" s="915"/>
      <c r="AG650" s="915"/>
      <c r="AH650" s="721"/>
      <c r="AI650" s="721"/>
      <c r="AJ650" s="721"/>
      <c r="AK650" s="721"/>
      <c r="AL650" s="733"/>
      <c r="AM650" s="737"/>
      <c r="AN650" s="737"/>
      <c r="AO650" s="741"/>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4"/>
      <c r="AC651" s="915"/>
      <c r="AD651" s="915"/>
      <c r="AE651" s="915"/>
      <c r="AF651" s="915"/>
      <c r="AG651" s="915"/>
      <c r="AH651" s="721"/>
      <c r="AI651" s="721"/>
      <c r="AJ651" s="721"/>
      <c r="AK651" s="721"/>
      <c r="AL651" s="733"/>
      <c r="AM651" s="737"/>
      <c r="AN651" s="737"/>
      <c r="AO651" s="741"/>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4"/>
      <c r="AC652" s="915"/>
      <c r="AD652" s="915"/>
      <c r="AE652" s="915"/>
      <c r="AF652" s="915"/>
      <c r="AG652" s="915"/>
      <c r="AH652" s="721"/>
      <c r="AI652" s="721"/>
      <c r="AJ652" s="721"/>
      <c r="AK652" s="721"/>
      <c r="AL652" s="733"/>
      <c r="AM652" s="737"/>
      <c r="AN652" s="737"/>
      <c r="AO652" s="741"/>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4"/>
      <c r="AC653" s="915"/>
      <c r="AD653" s="915"/>
      <c r="AE653" s="915"/>
      <c r="AF653" s="915"/>
      <c r="AG653" s="915"/>
      <c r="AH653" s="721"/>
      <c r="AI653" s="721"/>
      <c r="AJ653" s="721"/>
      <c r="AK653" s="721"/>
      <c r="AL653" s="733"/>
      <c r="AM653" s="737"/>
      <c r="AN653" s="737"/>
      <c r="AO653" s="741"/>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4"/>
      <c r="AC654" s="915"/>
      <c r="AD654" s="915"/>
      <c r="AE654" s="915"/>
      <c r="AF654" s="915"/>
      <c r="AG654" s="915"/>
      <c r="AH654" s="721"/>
      <c r="AI654" s="721"/>
      <c r="AJ654" s="721"/>
      <c r="AK654" s="721"/>
      <c r="AL654" s="733"/>
      <c r="AM654" s="737"/>
      <c r="AN654" s="737"/>
      <c r="AO654" s="741"/>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4"/>
      <c r="AC655" s="915"/>
      <c r="AD655" s="915"/>
      <c r="AE655" s="915"/>
      <c r="AF655" s="915"/>
      <c r="AG655" s="915"/>
      <c r="AH655" s="721"/>
      <c r="AI655" s="721"/>
      <c r="AJ655" s="721"/>
      <c r="AK655" s="721"/>
      <c r="AL655" s="733"/>
      <c r="AM655" s="737"/>
      <c r="AN655" s="737"/>
      <c r="AO655" s="741"/>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4"/>
      <c r="AC656" s="915"/>
      <c r="AD656" s="915"/>
      <c r="AE656" s="915"/>
      <c r="AF656" s="915"/>
      <c r="AG656" s="915"/>
      <c r="AH656" s="721"/>
      <c r="AI656" s="721"/>
      <c r="AJ656" s="721"/>
      <c r="AK656" s="721"/>
      <c r="AL656" s="733"/>
      <c r="AM656" s="737"/>
      <c r="AN656" s="737"/>
      <c r="AO656" s="741"/>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4"/>
      <c r="AC657" s="915"/>
      <c r="AD657" s="915"/>
      <c r="AE657" s="915"/>
      <c r="AF657" s="915"/>
      <c r="AG657" s="915"/>
      <c r="AH657" s="721"/>
      <c r="AI657" s="721"/>
      <c r="AJ657" s="721"/>
      <c r="AK657" s="721"/>
      <c r="AL657" s="733"/>
      <c r="AM657" s="737"/>
      <c r="AN657" s="737"/>
      <c r="AO657" s="741"/>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4"/>
      <c r="AC658" s="915"/>
      <c r="AD658" s="915"/>
      <c r="AE658" s="915"/>
      <c r="AF658" s="915"/>
      <c r="AG658" s="915"/>
      <c r="AH658" s="721"/>
      <c r="AI658" s="721"/>
      <c r="AJ658" s="721"/>
      <c r="AK658" s="721"/>
      <c r="AL658" s="733"/>
      <c r="AM658" s="737"/>
      <c r="AN658" s="737"/>
      <c r="AO658" s="741"/>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4"/>
      <c r="AC659" s="915"/>
      <c r="AD659" s="915"/>
      <c r="AE659" s="915"/>
      <c r="AF659" s="915"/>
      <c r="AG659" s="915"/>
      <c r="AH659" s="721"/>
      <c r="AI659" s="721"/>
      <c r="AJ659" s="721"/>
      <c r="AK659" s="721"/>
      <c r="AL659" s="733"/>
      <c r="AM659" s="737"/>
      <c r="AN659" s="737"/>
      <c r="AO659" s="741"/>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4"/>
      <c r="AC660" s="915"/>
      <c r="AD660" s="915"/>
      <c r="AE660" s="915"/>
      <c r="AF660" s="915"/>
      <c r="AG660" s="915"/>
      <c r="AH660" s="721"/>
      <c r="AI660" s="721"/>
      <c r="AJ660" s="721"/>
      <c r="AK660" s="721"/>
      <c r="AL660" s="733"/>
      <c r="AM660" s="737"/>
      <c r="AN660" s="737"/>
      <c r="AO660" s="741"/>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222</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91</v>
      </c>
      <c r="D663" s="65"/>
      <c r="E663" s="65"/>
      <c r="F663" s="65"/>
      <c r="G663" s="65"/>
      <c r="H663" s="65"/>
      <c r="I663" s="65"/>
      <c r="J663" s="166" t="s">
        <v>95</v>
      </c>
      <c r="K663" s="60"/>
      <c r="L663" s="60"/>
      <c r="M663" s="60"/>
      <c r="N663" s="60"/>
      <c r="O663" s="60"/>
      <c r="P663" s="65" t="s">
        <v>22</v>
      </c>
      <c r="Q663" s="65"/>
      <c r="R663" s="65"/>
      <c r="S663" s="65"/>
      <c r="T663" s="65"/>
      <c r="U663" s="65"/>
      <c r="V663" s="65"/>
      <c r="W663" s="65"/>
      <c r="X663" s="65"/>
      <c r="Y663" s="446" t="s">
        <v>441</v>
      </c>
      <c r="Z663" s="446"/>
      <c r="AA663" s="446"/>
      <c r="AB663" s="446"/>
      <c r="AC663" s="166" t="s">
        <v>367</v>
      </c>
      <c r="AD663" s="166"/>
      <c r="AE663" s="166"/>
      <c r="AF663" s="166"/>
      <c r="AG663" s="166"/>
      <c r="AH663" s="446" t="s">
        <v>398</v>
      </c>
      <c r="AI663" s="65"/>
      <c r="AJ663" s="65"/>
      <c r="AK663" s="65"/>
      <c r="AL663" s="65" t="s">
        <v>21</v>
      </c>
      <c r="AM663" s="65"/>
      <c r="AN663" s="65"/>
      <c r="AO663" s="581"/>
      <c r="AP663" s="166" t="s">
        <v>445</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4"/>
      <c r="AC664" s="915"/>
      <c r="AD664" s="915"/>
      <c r="AE664" s="915"/>
      <c r="AF664" s="915"/>
      <c r="AG664" s="915"/>
      <c r="AH664" s="721"/>
      <c r="AI664" s="721"/>
      <c r="AJ664" s="721"/>
      <c r="AK664" s="721"/>
      <c r="AL664" s="733"/>
      <c r="AM664" s="737"/>
      <c r="AN664" s="737"/>
      <c r="AO664" s="741"/>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4"/>
      <c r="AC665" s="915"/>
      <c r="AD665" s="915"/>
      <c r="AE665" s="915"/>
      <c r="AF665" s="915"/>
      <c r="AG665" s="915"/>
      <c r="AH665" s="721"/>
      <c r="AI665" s="721"/>
      <c r="AJ665" s="721"/>
      <c r="AK665" s="721"/>
      <c r="AL665" s="733"/>
      <c r="AM665" s="737"/>
      <c r="AN665" s="737"/>
      <c r="AO665" s="741"/>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4"/>
      <c r="AC666" s="915"/>
      <c r="AD666" s="915"/>
      <c r="AE666" s="915"/>
      <c r="AF666" s="915"/>
      <c r="AG666" s="915"/>
      <c r="AH666" s="721"/>
      <c r="AI666" s="721"/>
      <c r="AJ666" s="721"/>
      <c r="AK666" s="721"/>
      <c r="AL666" s="733"/>
      <c r="AM666" s="737"/>
      <c r="AN666" s="737"/>
      <c r="AO666" s="741"/>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4"/>
      <c r="AC667" s="915"/>
      <c r="AD667" s="915"/>
      <c r="AE667" s="915"/>
      <c r="AF667" s="915"/>
      <c r="AG667" s="915"/>
      <c r="AH667" s="721"/>
      <c r="AI667" s="721"/>
      <c r="AJ667" s="721"/>
      <c r="AK667" s="721"/>
      <c r="AL667" s="733"/>
      <c r="AM667" s="737"/>
      <c r="AN667" s="737"/>
      <c r="AO667" s="741"/>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4"/>
      <c r="AC668" s="915"/>
      <c r="AD668" s="915"/>
      <c r="AE668" s="915"/>
      <c r="AF668" s="915"/>
      <c r="AG668" s="915"/>
      <c r="AH668" s="721"/>
      <c r="AI668" s="721"/>
      <c r="AJ668" s="721"/>
      <c r="AK668" s="721"/>
      <c r="AL668" s="733"/>
      <c r="AM668" s="737"/>
      <c r="AN668" s="737"/>
      <c r="AO668" s="741"/>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4"/>
      <c r="AC669" s="915"/>
      <c r="AD669" s="915"/>
      <c r="AE669" s="915"/>
      <c r="AF669" s="915"/>
      <c r="AG669" s="915"/>
      <c r="AH669" s="721"/>
      <c r="AI669" s="721"/>
      <c r="AJ669" s="721"/>
      <c r="AK669" s="721"/>
      <c r="AL669" s="733"/>
      <c r="AM669" s="737"/>
      <c r="AN669" s="737"/>
      <c r="AO669" s="741"/>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4"/>
      <c r="AC670" s="915"/>
      <c r="AD670" s="915"/>
      <c r="AE670" s="915"/>
      <c r="AF670" s="915"/>
      <c r="AG670" s="915"/>
      <c r="AH670" s="721"/>
      <c r="AI670" s="721"/>
      <c r="AJ670" s="721"/>
      <c r="AK670" s="721"/>
      <c r="AL670" s="733"/>
      <c r="AM670" s="737"/>
      <c r="AN670" s="737"/>
      <c r="AO670" s="741"/>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4"/>
      <c r="AC671" s="915"/>
      <c r="AD671" s="915"/>
      <c r="AE671" s="915"/>
      <c r="AF671" s="915"/>
      <c r="AG671" s="915"/>
      <c r="AH671" s="721"/>
      <c r="AI671" s="721"/>
      <c r="AJ671" s="721"/>
      <c r="AK671" s="721"/>
      <c r="AL671" s="733"/>
      <c r="AM671" s="737"/>
      <c r="AN671" s="737"/>
      <c r="AO671" s="741"/>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4"/>
      <c r="AC672" s="915"/>
      <c r="AD672" s="915"/>
      <c r="AE672" s="915"/>
      <c r="AF672" s="915"/>
      <c r="AG672" s="915"/>
      <c r="AH672" s="721"/>
      <c r="AI672" s="721"/>
      <c r="AJ672" s="721"/>
      <c r="AK672" s="721"/>
      <c r="AL672" s="733"/>
      <c r="AM672" s="737"/>
      <c r="AN672" s="737"/>
      <c r="AO672" s="741"/>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4"/>
      <c r="AC673" s="915"/>
      <c r="AD673" s="915"/>
      <c r="AE673" s="915"/>
      <c r="AF673" s="915"/>
      <c r="AG673" s="915"/>
      <c r="AH673" s="721"/>
      <c r="AI673" s="721"/>
      <c r="AJ673" s="721"/>
      <c r="AK673" s="721"/>
      <c r="AL673" s="733"/>
      <c r="AM673" s="737"/>
      <c r="AN673" s="737"/>
      <c r="AO673" s="741"/>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4"/>
      <c r="AC674" s="915"/>
      <c r="AD674" s="915"/>
      <c r="AE674" s="915"/>
      <c r="AF674" s="915"/>
      <c r="AG674" s="915"/>
      <c r="AH674" s="721"/>
      <c r="AI674" s="721"/>
      <c r="AJ674" s="721"/>
      <c r="AK674" s="721"/>
      <c r="AL674" s="733"/>
      <c r="AM674" s="737"/>
      <c r="AN674" s="737"/>
      <c r="AO674" s="741"/>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4"/>
      <c r="AC675" s="915"/>
      <c r="AD675" s="915"/>
      <c r="AE675" s="915"/>
      <c r="AF675" s="915"/>
      <c r="AG675" s="915"/>
      <c r="AH675" s="721"/>
      <c r="AI675" s="721"/>
      <c r="AJ675" s="721"/>
      <c r="AK675" s="721"/>
      <c r="AL675" s="733"/>
      <c r="AM675" s="737"/>
      <c r="AN675" s="737"/>
      <c r="AO675" s="741"/>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4"/>
      <c r="AC676" s="915"/>
      <c r="AD676" s="915"/>
      <c r="AE676" s="915"/>
      <c r="AF676" s="915"/>
      <c r="AG676" s="915"/>
      <c r="AH676" s="721"/>
      <c r="AI676" s="721"/>
      <c r="AJ676" s="721"/>
      <c r="AK676" s="721"/>
      <c r="AL676" s="733"/>
      <c r="AM676" s="737"/>
      <c r="AN676" s="737"/>
      <c r="AO676" s="741"/>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4"/>
      <c r="AC677" s="915"/>
      <c r="AD677" s="915"/>
      <c r="AE677" s="915"/>
      <c r="AF677" s="915"/>
      <c r="AG677" s="915"/>
      <c r="AH677" s="721"/>
      <c r="AI677" s="721"/>
      <c r="AJ677" s="721"/>
      <c r="AK677" s="721"/>
      <c r="AL677" s="733"/>
      <c r="AM677" s="737"/>
      <c r="AN677" s="737"/>
      <c r="AO677" s="741"/>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4"/>
      <c r="AC678" s="915"/>
      <c r="AD678" s="915"/>
      <c r="AE678" s="915"/>
      <c r="AF678" s="915"/>
      <c r="AG678" s="915"/>
      <c r="AH678" s="721"/>
      <c r="AI678" s="721"/>
      <c r="AJ678" s="721"/>
      <c r="AK678" s="721"/>
      <c r="AL678" s="733"/>
      <c r="AM678" s="737"/>
      <c r="AN678" s="737"/>
      <c r="AO678" s="741"/>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4"/>
      <c r="AC679" s="915"/>
      <c r="AD679" s="915"/>
      <c r="AE679" s="915"/>
      <c r="AF679" s="915"/>
      <c r="AG679" s="915"/>
      <c r="AH679" s="721"/>
      <c r="AI679" s="721"/>
      <c r="AJ679" s="721"/>
      <c r="AK679" s="721"/>
      <c r="AL679" s="733"/>
      <c r="AM679" s="737"/>
      <c r="AN679" s="737"/>
      <c r="AO679" s="741"/>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4"/>
      <c r="AC680" s="915"/>
      <c r="AD680" s="915"/>
      <c r="AE680" s="915"/>
      <c r="AF680" s="915"/>
      <c r="AG680" s="915"/>
      <c r="AH680" s="721"/>
      <c r="AI680" s="721"/>
      <c r="AJ680" s="721"/>
      <c r="AK680" s="721"/>
      <c r="AL680" s="733"/>
      <c r="AM680" s="737"/>
      <c r="AN680" s="737"/>
      <c r="AO680" s="741"/>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4"/>
      <c r="AC681" s="915"/>
      <c r="AD681" s="915"/>
      <c r="AE681" s="915"/>
      <c r="AF681" s="915"/>
      <c r="AG681" s="915"/>
      <c r="AH681" s="721"/>
      <c r="AI681" s="721"/>
      <c r="AJ681" s="721"/>
      <c r="AK681" s="721"/>
      <c r="AL681" s="733"/>
      <c r="AM681" s="737"/>
      <c r="AN681" s="737"/>
      <c r="AO681" s="741"/>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4"/>
      <c r="AC682" s="915"/>
      <c r="AD682" s="915"/>
      <c r="AE682" s="915"/>
      <c r="AF682" s="915"/>
      <c r="AG682" s="915"/>
      <c r="AH682" s="721"/>
      <c r="AI682" s="721"/>
      <c r="AJ682" s="721"/>
      <c r="AK682" s="721"/>
      <c r="AL682" s="733"/>
      <c r="AM682" s="737"/>
      <c r="AN682" s="737"/>
      <c r="AO682" s="741"/>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4"/>
      <c r="AC683" s="915"/>
      <c r="AD683" s="915"/>
      <c r="AE683" s="915"/>
      <c r="AF683" s="915"/>
      <c r="AG683" s="915"/>
      <c r="AH683" s="721"/>
      <c r="AI683" s="721"/>
      <c r="AJ683" s="721"/>
      <c r="AK683" s="721"/>
      <c r="AL683" s="733"/>
      <c r="AM683" s="737"/>
      <c r="AN683" s="737"/>
      <c r="AO683" s="741"/>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4"/>
      <c r="AC684" s="915"/>
      <c r="AD684" s="915"/>
      <c r="AE684" s="915"/>
      <c r="AF684" s="915"/>
      <c r="AG684" s="915"/>
      <c r="AH684" s="721"/>
      <c r="AI684" s="721"/>
      <c r="AJ684" s="721"/>
      <c r="AK684" s="721"/>
      <c r="AL684" s="733"/>
      <c r="AM684" s="737"/>
      <c r="AN684" s="737"/>
      <c r="AO684" s="741"/>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4"/>
      <c r="AC685" s="915"/>
      <c r="AD685" s="915"/>
      <c r="AE685" s="915"/>
      <c r="AF685" s="915"/>
      <c r="AG685" s="915"/>
      <c r="AH685" s="721"/>
      <c r="AI685" s="721"/>
      <c r="AJ685" s="721"/>
      <c r="AK685" s="721"/>
      <c r="AL685" s="733"/>
      <c r="AM685" s="737"/>
      <c r="AN685" s="737"/>
      <c r="AO685" s="741"/>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4"/>
      <c r="AC686" s="915"/>
      <c r="AD686" s="915"/>
      <c r="AE686" s="915"/>
      <c r="AF686" s="915"/>
      <c r="AG686" s="915"/>
      <c r="AH686" s="721"/>
      <c r="AI686" s="721"/>
      <c r="AJ686" s="721"/>
      <c r="AK686" s="721"/>
      <c r="AL686" s="733"/>
      <c r="AM686" s="737"/>
      <c r="AN686" s="737"/>
      <c r="AO686" s="741"/>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4"/>
      <c r="AC687" s="915"/>
      <c r="AD687" s="915"/>
      <c r="AE687" s="915"/>
      <c r="AF687" s="915"/>
      <c r="AG687" s="915"/>
      <c r="AH687" s="721"/>
      <c r="AI687" s="721"/>
      <c r="AJ687" s="721"/>
      <c r="AK687" s="721"/>
      <c r="AL687" s="733"/>
      <c r="AM687" s="737"/>
      <c r="AN687" s="737"/>
      <c r="AO687" s="741"/>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4"/>
      <c r="AC688" s="915"/>
      <c r="AD688" s="915"/>
      <c r="AE688" s="915"/>
      <c r="AF688" s="915"/>
      <c r="AG688" s="915"/>
      <c r="AH688" s="721"/>
      <c r="AI688" s="721"/>
      <c r="AJ688" s="721"/>
      <c r="AK688" s="721"/>
      <c r="AL688" s="733"/>
      <c r="AM688" s="737"/>
      <c r="AN688" s="737"/>
      <c r="AO688" s="741"/>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4"/>
      <c r="AC689" s="915"/>
      <c r="AD689" s="915"/>
      <c r="AE689" s="915"/>
      <c r="AF689" s="915"/>
      <c r="AG689" s="915"/>
      <c r="AH689" s="721"/>
      <c r="AI689" s="721"/>
      <c r="AJ689" s="721"/>
      <c r="AK689" s="721"/>
      <c r="AL689" s="733"/>
      <c r="AM689" s="737"/>
      <c r="AN689" s="737"/>
      <c r="AO689" s="741"/>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4"/>
      <c r="AC690" s="915"/>
      <c r="AD690" s="915"/>
      <c r="AE690" s="915"/>
      <c r="AF690" s="915"/>
      <c r="AG690" s="915"/>
      <c r="AH690" s="721"/>
      <c r="AI690" s="721"/>
      <c r="AJ690" s="721"/>
      <c r="AK690" s="721"/>
      <c r="AL690" s="733"/>
      <c r="AM690" s="737"/>
      <c r="AN690" s="737"/>
      <c r="AO690" s="741"/>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4"/>
      <c r="AC691" s="915"/>
      <c r="AD691" s="915"/>
      <c r="AE691" s="915"/>
      <c r="AF691" s="915"/>
      <c r="AG691" s="915"/>
      <c r="AH691" s="721"/>
      <c r="AI691" s="721"/>
      <c r="AJ691" s="721"/>
      <c r="AK691" s="721"/>
      <c r="AL691" s="733"/>
      <c r="AM691" s="737"/>
      <c r="AN691" s="737"/>
      <c r="AO691" s="741"/>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4"/>
      <c r="AC692" s="915"/>
      <c r="AD692" s="915"/>
      <c r="AE692" s="915"/>
      <c r="AF692" s="915"/>
      <c r="AG692" s="915"/>
      <c r="AH692" s="721"/>
      <c r="AI692" s="721"/>
      <c r="AJ692" s="721"/>
      <c r="AK692" s="721"/>
      <c r="AL692" s="733"/>
      <c r="AM692" s="737"/>
      <c r="AN692" s="737"/>
      <c r="AO692" s="741"/>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4"/>
      <c r="AC693" s="915"/>
      <c r="AD693" s="915"/>
      <c r="AE693" s="915"/>
      <c r="AF693" s="915"/>
      <c r="AG693" s="915"/>
      <c r="AH693" s="721"/>
      <c r="AI693" s="721"/>
      <c r="AJ693" s="721"/>
      <c r="AK693" s="721"/>
      <c r="AL693" s="733"/>
      <c r="AM693" s="737"/>
      <c r="AN693" s="737"/>
      <c r="AO693" s="741"/>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345</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91</v>
      </c>
      <c r="D696" s="65"/>
      <c r="E696" s="65"/>
      <c r="F696" s="65"/>
      <c r="G696" s="65"/>
      <c r="H696" s="65"/>
      <c r="I696" s="65"/>
      <c r="J696" s="166" t="s">
        <v>95</v>
      </c>
      <c r="K696" s="60"/>
      <c r="L696" s="60"/>
      <c r="M696" s="60"/>
      <c r="N696" s="60"/>
      <c r="O696" s="60"/>
      <c r="P696" s="65" t="s">
        <v>22</v>
      </c>
      <c r="Q696" s="65"/>
      <c r="R696" s="65"/>
      <c r="S696" s="65"/>
      <c r="T696" s="65"/>
      <c r="U696" s="65"/>
      <c r="V696" s="65"/>
      <c r="W696" s="65"/>
      <c r="X696" s="65"/>
      <c r="Y696" s="446" t="s">
        <v>441</v>
      </c>
      <c r="Z696" s="446"/>
      <c r="AA696" s="446"/>
      <c r="AB696" s="446"/>
      <c r="AC696" s="166" t="s">
        <v>367</v>
      </c>
      <c r="AD696" s="166"/>
      <c r="AE696" s="166"/>
      <c r="AF696" s="166"/>
      <c r="AG696" s="166"/>
      <c r="AH696" s="446" t="s">
        <v>398</v>
      </c>
      <c r="AI696" s="65"/>
      <c r="AJ696" s="65"/>
      <c r="AK696" s="65"/>
      <c r="AL696" s="65" t="s">
        <v>21</v>
      </c>
      <c r="AM696" s="65"/>
      <c r="AN696" s="65"/>
      <c r="AO696" s="581"/>
      <c r="AP696" s="166" t="s">
        <v>445</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4"/>
      <c r="AC697" s="915"/>
      <c r="AD697" s="915"/>
      <c r="AE697" s="915"/>
      <c r="AF697" s="915"/>
      <c r="AG697" s="915"/>
      <c r="AH697" s="721"/>
      <c r="AI697" s="721"/>
      <c r="AJ697" s="721"/>
      <c r="AK697" s="721"/>
      <c r="AL697" s="733"/>
      <c r="AM697" s="737"/>
      <c r="AN697" s="737"/>
      <c r="AO697" s="741"/>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4"/>
      <c r="AC698" s="915"/>
      <c r="AD698" s="915"/>
      <c r="AE698" s="915"/>
      <c r="AF698" s="915"/>
      <c r="AG698" s="915"/>
      <c r="AH698" s="721"/>
      <c r="AI698" s="721"/>
      <c r="AJ698" s="721"/>
      <c r="AK698" s="721"/>
      <c r="AL698" s="733"/>
      <c r="AM698" s="737"/>
      <c r="AN698" s="737"/>
      <c r="AO698" s="741"/>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4"/>
      <c r="AC699" s="915"/>
      <c r="AD699" s="915"/>
      <c r="AE699" s="915"/>
      <c r="AF699" s="915"/>
      <c r="AG699" s="915"/>
      <c r="AH699" s="721"/>
      <c r="AI699" s="721"/>
      <c r="AJ699" s="721"/>
      <c r="AK699" s="721"/>
      <c r="AL699" s="733"/>
      <c r="AM699" s="737"/>
      <c r="AN699" s="737"/>
      <c r="AO699" s="741"/>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4"/>
      <c r="AC700" s="915"/>
      <c r="AD700" s="915"/>
      <c r="AE700" s="915"/>
      <c r="AF700" s="915"/>
      <c r="AG700" s="915"/>
      <c r="AH700" s="721"/>
      <c r="AI700" s="721"/>
      <c r="AJ700" s="721"/>
      <c r="AK700" s="721"/>
      <c r="AL700" s="733"/>
      <c r="AM700" s="737"/>
      <c r="AN700" s="737"/>
      <c r="AO700" s="741"/>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4"/>
      <c r="AC701" s="915"/>
      <c r="AD701" s="915"/>
      <c r="AE701" s="915"/>
      <c r="AF701" s="915"/>
      <c r="AG701" s="915"/>
      <c r="AH701" s="721"/>
      <c r="AI701" s="721"/>
      <c r="AJ701" s="721"/>
      <c r="AK701" s="721"/>
      <c r="AL701" s="733"/>
      <c r="AM701" s="737"/>
      <c r="AN701" s="737"/>
      <c r="AO701" s="741"/>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4"/>
      <c r="AC702" s="915"/>
      <c r="AD702" s="915"/>
      <c r="AE702" s="915"/>
      <c r="AF702" s="915"/>
      <c r="AG702" s="915"/>
      <c r="AH702" s="721"/>
      <c r="AI702" s="721"/>
      <c r="AJ702" s="721"/>
      <c r="AK702" s="721"/>
      <c r="AL702" s="733"/>
      <c r="AM702" s="737"/>
      <c r="AN702" s="737"/>
      <c r="AO702" s="741"/>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4"/>
      <c r="AC703" s="915"/>
      <c r="AD703" s="915"/>
      <c r="AE703" s="915"/>
      <c r="AF703" s="915"/>
      <c r="AG703" s="915"/>
      <c r="AH703" s="721"/>
      <c r="AI703" s="721"/>
      <c r="AJ703" s="721"/>
      <c r="AK703" s="721"/>
      <c r="AL703" s="733"/>
      <c r="AM703" s="737"/>
      <c r="AN703" s="737"/>
      <c r="AO703" s="741"/>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4"/>
      <c r="AC704" s="915"/>
      <c r="AD704" s="915"/>
      <c r="AE704" s="915"/>
      <c r="AF704" s="915"/>
      <c r="AG704" s="915"/>
      <c r="AH704" s="721"/>
      <c r="AI704" s="721"/>
      <c r="AJ704" s="721"/>
      <c r="AK704" s="721"/>
      <c r="AL704" s="733"/>
      <c r="AM704" s="737"/>
      <c r="AN704" s="737"/>
      <c r="AO704" s="741"/>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4"/>
      <c r="AC705" s="915"/>
      <c r="AD705" s="915"/>
      <c r="AE705" s="915"/>
      <c r="AF705" s="915"/>
      <c r="AG705" s="915"/>
      <c r="AH705" s="721"/>
      <c r="AI705" s="721"/>
      <c r="AJ705" s="721"/>
      <c r="AK705" s="721"/>
      <c r="AL705" s="733"/>
      <c r="AM705" s="737"/>
      <c r="AN705" s="737"/>
      <c r="AO705" s="741"/>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4"/>
      <c r="AC706" s="915"/>
      <c r="AD706" s="915"/>
      <c r="AE706" s="915"/>
      <c r="AF706" s="915"/>
      <c r="AG706" s="915"/>
      <c r="AH706" s="721"/>
      <c r="AI706" s="721"/>
      <c r="AJ706" s="721"/>
      <c r="AK706" s="721"/>
      <c r="AL706" s="733"/>
      <c r="AM706" s="737"/>
      <c r="AN706" s="737"/>
      <c r="AO706" s="741"/>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4"/>
      <c r="AC707" s="915"/>
      <c r="AD707" s="915"/>
      <c r="AE707" s="915"/>
      <c r="AF707" s="915"/>
      <c r="AG707" s="915"/>
      <c r="AH707" s="721"/>
      <c r="AI707" s="721"/>
      <c r="AJ707" s="721"/>
      <c r="AK707" s="721"/>
      <c r="AL707" s="733"/>
      <c r="AM707" s="737"/>
      <c r="AN707" s="737"/>
      <c r="AO707" s="741"/>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4"/>
      <c r="AC708" s="915"/>
      <c r="AD708" s="915"/>
      <c r="AE708" s="915"/>
      <c r="AF708" s="915"/>
      <c r="AG708" s="915"/>
      <c r="AH708" s="721"/>
      <c r="AI708" s="721"/>
      <c r="AJ708" s="721"/>
      <c r="AK708" s="721"/>
      <c r="AL708" s="733"/>
      <c r="AM708" s="737"/>
      <c r="AN708" s="737"/>
      <c r="AO708" s="741"/>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4"/>
      <c r="AC709" s="915"/>
      <c r="AD709" s="915"/>
      <c r="AE709" s="915"/>
      <c r="AF709" s="915"/>
      <c r="AG709" s="915"/>
      <c r="AH709" s="721"/>
      <c r="AI709" s="721"/>
      <c r="AJ709" s="721"/>
      <c r="AK709" s="721"/>
      <c r="AL709" s="733"/>
      <c r="AM709" s="737"/>
      <c r="AN709" s="737"/>
      <c r="AO709" s="741"/>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4"/>
      <c r="AC710" s="915"/>
      <c r="AD710" s="915"/>
      <c r="AE710" s="915"/>
      <c r="AF710" s="915"/>
      <c r="AG710" s="915"/>
      <c r="AH710" s="721"/>
      <c r="AI710" s="721"/>
      <c r="AJ710" s="721"/>
      <c r="AK710" s="721"/>
      <c r="AL710" s="733"/>
      <c r="AM710" s="737"/>
      <c r="AN710" s="737"/>
      <c r="AO710" s="741"/>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4"/>
      <c r="AC711" s="915"/>
      <c r="AD711" s="915"/>
      <c r="AE711" s="915"/>
      <c r="AF711" s="915"/>
      <c r="AG711" s="915"/>
      <c r="AH711" s="721"/>
      <c r="AI711" s="721"/>
      <c r="AJ711" s="721"/>
      <c r="AK711" s="721"/>
      <c r="AL711" s="733"/>
      <c r="AM711" s="737"/>
      <c r="AN711" s="737"/>
      <c r="AO711" s="741"/>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4"/>
      <c r="AC712" s="915"/>
      <c r="AD712" s="915"/>
      <c r="AE712" s="915"/>
      <c r="AF712" s="915"/>
      <c r="AG712" s="915"/>
      <c r="AH712" s="721"/>
      <c r="AI712" s="721"/>
      <c r="AJ712" s="721"/>
      <c r="AK712" s="721"/>
      <c r="AL712" s="733"/>
      <c r="AM712" s="737"/>
      <c r="AN712" s="737"/>
      <c r="AO712" s="741"/>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4"/>
      <c r="AC713" s="915"/>
      <c r="AD713" s="915"/>
      <c r="AE713" s="915"/>
      <c r="AF713" s="915"/>
      <c r="AG713" s="915"/>
      <c r="AH713" s="721"/>
      <c r="AI713" s="721"/>
      <c r="AJ713" s="721"/>
      <c r="AK713" s="721"/>
      <c r="AL713" s="733"/>
      <c r="AM713" s="737"/>
      <c r="AN713" s="737"/>
      <c r="AO713" s="741"/>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4"/>
      <c r="AC714" s="915"/>
      <c r="AD714" s="915"/>
      <c r="AE714" s="915"/>
      <c r="AF714" s="915"/>
      <c r="AG714" s="915"/>
      <c r="AH714" s="721"/>
      <c r="AI714" s="721"/>
      <c r="AJ714" s="721"/>
      <c r="AK714" s="721"/>
      <c r="AL714" s="733"/>
      <c r="AM714" s="737"/>
      <c r="AN714" s="737"/>
      <c r="AO714" s="741"/>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4"/>
      <c r="AC715" s="915"/>
      <c r="AD715" s="915"/>
      <c r="AE715" s="915"/>
      <c r="AF715" s="915"/>
      <c r="AG715" s="915"/>
      <c r="AH715" s="721"/>
      <c r="AI715" s="721"/>
      <c r="AJ715" s="721"/>
      <c r="AK715" s="721"/>
      <c r="AL715" s="733"/>
      <c r="AM715" s="737"/>
      <c r="AN715" s="737"/>
      <c r="AO715" s="741"/>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4"/>
      <c r="AC716" s="915"/>
      <c r="AD716" s="915"/>
      <c r="AE716" s="915"/>
      <c r="AF716" s="915"/>
      <c r="AG716" s="915"/>
      <c r="AH716" s="721"/>
      <c r="AI716" s="721"/>
      <c r="AJ716" s="721"/>
      <c r="AK716" s="721"/>
      <c r="AL716" s="733"/>
      <c r="AM716" s="737"/>
      <c r="AN716" s="737"/>
      <c r="AO716" s="741"/>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4"/>
      <c r="AC717" s="915"/>
      <c r="AD717" s="915"/>
      <c r="AE717" s="915"/>
      <c r="AF717" s="915"/>
      <c r="AG717" s="915"/>
      <c r="AH717" s="721"/>
      <c r="AI717" s="721"/>
      <c r="AJ717" s="721"/>
      <c r="AK717" s="721"/>
      <c r="AL717" s="733"/>
      <c r="AM717" s="737"/>
      <c r="AN717" s="737"/>
      <c r="AO717" s="741"/>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4"/>
      <c r="AC718" s="915"/>
      <c r="AD718" s="915"/>
      <c r="AE718" s="915"/>
      <c r="AF718" s="915"/>
      <c r="AG718" s="915"/>
      <c r="AH718" s="721"/>
      <c r="AI718" s="721"/>
      <c r="AJ718" s="721"/>
      <c r="AK718" s="721"/>
      <c r="AL718" s="733"/>
      <c r="AM718" s="737"/>
      <c r="AN718" s="737"/>
      <c r="AO718" s="741"/>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4"/>
      <c r="AC719" s="915"/>
      <c r="AD719" s="915"/>
      <c r="AE719" s="915"/>
      <c r="AF719" s="915"/>
      <c r="AG719" s="915"/>
      <c r="AH719" s="721"/>
      <c r="AI719" s="721"/>
      <c r="AJ719" s="721"/>
      <c r="AK719" s="721"/>
      <c r="AL719" s="733"/>
      <c r="AM719" s="737"/>
      <c r="AN719" s="737"/>
      <c r="AO719" s="741"/>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4"/>
      <c r="AC720" s="915"/>
      <c r="AD720" s="915"/>
      <c r="AE720" s="915"/>
      <c r="AF720" s="915"/>
      <c r="AG720" s="915"/>
      <c r="AH720" s="721"/>
      <c r="AI720" s="721"/>
      <c r="AJ720" s="721"/>
      <c r="AK720" s="721"/>
      <c r="AL720" s="733"/>
      <c r="AM720" s="737"/>
      <c r="AN720" s="737"/>
      <c r="AO720" s="741"/>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4"/>
      <c r="AC721" s="915"/>
      <c r="AD721" s="915"/>
      <c r="AE721" s="915"/>
      <c r="AF721" s="915"/>
      <c r="AG721" s="915"/>
      <c r="AH721" s="721"/>
      <c r="AI721" s="721"/>
      <c r="AJ721" s="721"/>
      <c r="AK721" s="721"/>
      <c r="AL721" s="733"/>
      <c r="AM721" s="737"/>
      <c r="AN721" s="737"/>
      <c r="AO721" s="741"/>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4"/>
      <c r="AC722" s="915"/>
      <c r="AD722" s="915"/>
      <c r="AE722" s="915"/>
      <c r="AF722" s="915"/>
      <c r="AG722" s="915"/>
      <c r="AH722" s="721"/>
      <c r="AI722" s="721"/>
      <c r="AJ722" s="721"/>
      <c r="AK722" s="721"/>
      <c r="AL722" s="733"/>
      <c r="AM722" s="737"/>
      <c r="AN722" s="737"/>
      <c r="AO722" s="741"/>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4"/>
      <c r="AC723" s="915"/>
      <c r="AD723" s="915"/>
      <c r="AE723" s="915"/>
      <c r="AF723" s="915"/>
      <c r="AG723" s="915"/>
      <c r="AH723" s="721"/>
      <c r="AI723" s="721"/>
      <c r="AJ723" s="721"/>
      <c r="AK723" s="721"/>
      <c r="AL723" s="733"/>
      <c r="AM723" s="737"/>
      <c r="AN723" s="737"/>
      <c r="AO723" s="741"/>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4"/>
      <c r="AC724" s="915"/>
      <c r="AD724" s="915"/>
      <c r="AE724" s="915"/>
      <c r="AF724" s="915"/>
      <c r="AG724" s="915"/>
      <c r="AH724" s="721"/>
      <c r="AI724" s="721"/>
      <c r="AJ724" s="721"/>
      <c r="AK724" s="721"/>
      <c r="AL724" s="733"/>
      <c r="AM724" s="737"/>
      <c r="AN724" s="737"/>
      <c r="AO724" s="741"/>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4"/>
      <c r="AC725" s="915"/>
      <c r="AD725" s="915"/>
      <c r="AE725" s="915"/>
      <c r="AF725" s="915"/>
      <c r="AG725" s="915"/>
      <c r="AH725" s="721"/>
      <c r="AI725" s="721"/>
      <c r="AJ725" s="721"/>
      <c r="AK725" s="721"/>
      <c r="AL725" s="733"/>
      <c r="AM725" s="737"/>
      <c r="AN725" s="737"/>
      <c r="AO725" s="741"/>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4"/>
      <c r="AC726" s="915"/>
      <c r="AD726" s="915"/>
      <c r="AE726" s="915"/>
      <c r="AF726" s="915"/>
      <c r="AG726" s="915"/>
      <c r="AH726" s="721"/>
      <c r="AI726" s="721"/>
      <c r="AJ726" s="721"/>
      <c r="AK726" s="721"/>
      <c r="AL726" s="733"/>
      <c r="AM726" s="737"/>
      <c r="AN726" s="737"/>
      <c r="AO726" s="741"/>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346</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91</v>
      </c>
      <c r="D729" s="65"/>
      <c r="E729" s="65"/>
      <c r="F729" s="65"/>
      <c r="G729" s="65"/>
      <c r="H729" s="65"/>
      <c r="I729" s="65"/>
      <c r="J729" s="166" t="s">
        <v>95</v>
      </c>
      <c r="K729" s="60"/>
      <c r="L729" s="60"/>
      <c r="M729" s="60"/>
      <c r="N729" s="60"/>
      <c r="O729" s="60"/>
      <c r="P729" s="65" t="s">
        <v>22</v>
      </c>
      <c r="Q729" s="65"/>
      <c r="R729" s="65"/>
      <c r="S729" s="65"/>
      <c r="T729" s="65"/>
      <c r="U729" s="65"/>
      <c r="V729" s="65"/>
      <c r="W729" s="65"/>
      <c r="X729" s="65"/>
      <c r="Y729" s="446" t="s">
        <v>441</v>
      </c>
      <c r="Z729" s="446"/>
      <c r="AA729" s="446"/>
      <c r="AB729" s="446"/>
      <c r="AC729" s="166" t="s">
        <v>367</v>
      </c>
      <c r="AD729" s="166"/>
      <c r="AE729" s="166"/>
      <c r="AF729" s="166"/>
      <c r="AG729" s="166"/>
      <c r="AH729" s="446" t="s">
        <v>398</v>
      </c>
      <c r="AI729" s="65"/>
      <c r="AJ729" s="65"/>
      <c r="AK729" s="65"/>
      <c r="AL729" s="65" t="s">
        <v>21</v>
      </c>
      <c r="AM729" s="65"/>
      <c r="AN729" s="65"/>
      <c r="AO729" s="581"/>
      <c r="AP729" s="166" t="s">
        <v>445</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4"/>
      <c r="AC730" s="915"/>
      <c r="AD730" s="915"/>
      <c r="AE730" s="915"/>
      <c r="AF730" s="915"/>
      <c r="AG730" s="915"/>
      <c r="AH730" s="721"/>
      <c r="AI730" s="721"/>
      <c r="AJ730" s="721"/>
      <c r="AK730" s="721"/>
      <c r="AL730" s="733"/>
      <c r="AM730" s="737"/>
      <c r="AN730" s="737"/>
      <c r="AO730" s="741"/>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4"/>
      <c r="AC731" s="915"/>
      <c r="AD731" s="915"/>
      <c r="AE731" s="915"/>
      <c r="AF731" s="915"/>
      <c r="AG731" s="915"/>
      <c r="AH731" s="721"/>
      <c r="AI731" s="721"/>
      <c r="AJ731" s="721"/>
      <c r="AK731" s="721"/>
      <c r="AL731" s="733"/>
      <c r="AM731" s="737"/>
      <c r="AN731" s="737"/>
      <c r="AO731" s="741"/>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4"/>
      <c r="AC732" s="915"/>
      <c r="AD732" s="915"/>
      <c r="AE732" s="915"/>
      <c r="AF732" s="915"/>
      <c r="AG732" s="915"/>
      <c r="AH732" s="721"/>
      <c r="AI732" s="721"/>
      <c r="AJ732" s="721"/>
      <c r="AK732" s="721"/>
      <c r="AL732" s="733"/>
      <c r="AM732" s="737"/>
      <c r="AN732" s="737"/>
      <c r="AO732" s="741"/>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4"/>
      <c r="AC733" s="915"/>
      <c r="AD733" s="915"/>
      <c r="AE733" s="915"/>
      <c r="AF733" s="915"/>
      <c r="AG733" s="915"/>
      <c r="AH733" s="721"/>
      <c r="AI733" s="721"/>
      <c r="AJ733" s="721"/>
      <c r="AK733" s="721"/>
      <c r="AL733" s="733"/>
      <c r="AM733" s="737"/>
      <c r="AN733" s="737"/>
      <c r="AO733" s="741"/>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4"/>
      <c r="AC734" s="915"/>
      <c r="AD734" s="915"/>
      <c r="AE734" s="915"/>
      <c r="AF734" s="915"/>
      <c r="AG734" s="915"/>
      <c r="AH734" s="721"/>
      <c r="AI734" s="721"/>
      <c r="AJ734" s="721"/>
      <c r="AK734" s="721"/>
      <c r="AL734" s="733"/>
      <c r="AM734" s="737"/>
      <c r="AN734" s="737"/>
      <c r="AO734" s="741"/>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4"/>
      <c r="AC735" s="915"/>
      <c r="AD735" s="915"/>
      <c r="AE735" s="915"/>
      <c r="AF735" s="915"/>
      <c r="AG735" s="915"/>
      <c r="AH735" s="721"/>
      <c r="AI735" s="721"/>
      <c r="AJ735" s="721"/>
      <c r="AK735" s="721"/>
      <c r="AL735" s="733"/>
      <c r="AM735" s="737"/>
      <c r="AN735" s="737"/>
      <c r="AO735" s="741"/>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4"/>
      <c r="AC736" s="915"/>
      <c r="AD736" s="915"/>
      <c r="AE736" s="915"/>
      <c r="AF736" s="915"/>
      <c r="AG736" s="915"/>
      <c r="AH736" s="721"/>
      <c r="AI736" s="721"/>
      <c r="AJ736" s="721"/>
      <c r="AK736" s="721"/>
      <c r="AL736" s="733"/>
      <c r="AM736" s="737"/>
      <c r="AN736" s="737"/>
      <c r="AO736" s="741"/>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4"/>
      <c r="AC737" s="915"/>
      <c r="AD737" s="915"/>
      <c r="AE737" s="915"/>
      <c r="AF737" s="915"/>
      <c r="AG737" s="915"/>
      <c r="AH737" s="721"/>
      <c r="AI737" s="721"/>
      <c r="AJ737" s="721"/>
      <c r="AK737" s="721"/>
      <c r="AL737" s="733"/>
      <c r="AM737" s="737"/>
      <c r="AN737" s="737"/>
      <c r="AO737" s="741"/>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4"/>
      <c r="AC738" s="915"/>
      <c r="AD738" s="915"/>
      <c r="AE738" s="915"/>
      <c r="AF738" s="915"/>
      <c r="AG738" s="915"/>
      <c r="AH738" s="721"/>
      <c r="AI738" s="721"/>
      <c r="AJ738" s="721"/>
      <c r="AK738" s="721"/>
      <c r="AL738" s="733"/>
      <c r="AM738" s="737"/>
      <c r="AN738" s="737"/>
      <c r="AO738" s="741"/>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4"/>
      <c r="AC739" s="915"/>
      <c r="AD739" s="915"/>
      <c r="AE739" s="915"/>
      <c r="AF739" s="915"/>
      <c r="AG739" s="915"/>
      <c r="AH739" s="721"/>
      <c r="AI739" s="721"/>
      <c r="AJ739" s="721"/>
      <c r="AK739" s="721"/>
      <c r="AL739" s="733"/>
      <c r="AM739" s="737"/>
      <c r="AN739" s="737"/>
      <c r="AO739" s="741"/>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4"/>
      <c r="AC740" s="915"/>
      <c r="AD740" s="915"/>
      <c r="AE740" s="915"/>
      <c r="AF740" s="915"/>
      <c r="AG740" s="915"/>
      <c r="AH740" s="721"/>
      <c r="AI740" s="721"/>
      <c r="AJ740" s="721"/>
      <c r="AK740" s="721"/>
      <c r="AL740" s="733"/>
      <c r="AM740" s="737"/>
      <c r="AN740" s="737"/>
      <c r="AO740" s="741"/>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4"/>
      <c r="AC741" s="915"/>
      <c r="AD741" s="915"/>
      <c r="AE741" s="915"/>
      <c r="AF741" s="915"/>
      <c r="AG741" s="915"/>
      <c r="AH741" s="721"/>
      <c r="AI741" s="721"/>
      <c r="AJ741" s="721"/>
      <c r="AK741" s="721"/>
      <c r="AL741" s="733"/>
      <c r="AM741" s="737"/>
      <c r="AN741" s="737"/>
      <c r="AO741" s="741"/>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4"/>
      <c r="AC742" s="915"/>
      <c r="AD742" s="915"/>
      <c r="AE742" s="915"/>
      <c r="AF742" s="915"/>
      <c r="AG742" s="915"/>
      <c r="AH742" s="721"/>
      <c r="AI742" s="721"/>
      <c r="AJ742" s="721"/>
      <c r="AK742" s="721"/>
      <c r="AL742" s="733"/>
      <c r="AM742" s="737"/>
      <c r="AN742" s="737"/>
      <c r="AO742" s="741"/>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4"/>
      <c r="AC743" s="915"/>
      <c r="AD743" s="915"/>
      <c r="AE743" s="915"/>
      <c r="AF743" s="915"/>
      <c r="AG743" s="915"/>
      <c r="AH743" s="721"/>
      <c r="AI743" s="721"/>
      <c r="AJ743" s="721"/>
      <c r="AK743" s="721"/>
      <c r="AL743" s="733"/>
      <c r="AM743" s="737"/>
      <c r="AN743" s="737"/>
      <c r="AO743" s="741"/>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4"/>
      <c r="AC744" s="915"/>
      <c r="AD744" s="915"/>
      <c r="AE744" s="915"/>
      <c r="AF744" s="915"/>
      <c r="AG744" s="915"/>
      <c r="AH744" s="721"/>
      <c r="AI744" s="721"/>
      <c r="AJ744" s="721"/>
      <c r="AK744" s="721"/>
      <c r="AL744" s="733"/>
      <c r="AM744" s="737"/>
      <c r="AN744" s="737"/>
      <c r="AO744" s="741"/>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4"/>
      <c r="AC745" s="915"/>
      <c r="AD745" s="915"/>
      <c r="AE745" s="915"/>
      <c r="AF745" s="915"/>
      <c r="AG745" s="915"/>
      <c r="AH745" s="721"/>
      <c r="AI745" s="721"/>
      <c r="AJ745" s="721"/>
      <c r="AK745" s="721"/>
      <c r="AL745" s="733"/>
      <c r="AM745" s="737"/>
      <c r="AN745" s="737"/>
      <c r="AO745" s="741"/>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4"/>
      <c r="AC746" s="915"/>
      <c r="AD746" s="915"/>
      <c r="AE746" s="915"/>
      <c r="AF746" s="915"/>
      <c r="AG746" s="915"/>
      <c r="AH746" s="721"/>
      <c r="AI746" s="721"/>
      <c r="AJ746" s="721"/>
      <c r="AK746" s="721"/>
      <c r="AL746" s="733"/>
      <c r="AM746" s="737"/>
      <c r="AN746" s="737"/>
      <c r="AO746" s="741"/>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4"/>
      <c r="AC747" s="915"/>
      <c r="AD747" s="915"/>
      <c r="AE747" s="915"/>
      <c r="AF747" s="915"/>
      <c r="AG747" s="915"/>
      <c r="AH747" s="721"/>
      <c r="AI747" s="721"/>
      <c r="AJ747" s="721"/>
      <c r="AK747" s="721"/>
      <c r="AL747" s="733"/>
      <c r="AM747" s="737"/>
      <c r="AN747" s="737"/>
      <c r="AO747" s="741"/>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4"/>
      <c r="AC748" s="915"/>
      <c r="AD748" s="915"/>
      <c r="AE748" s="915"/>
      <c r="AF748" s="915"/>
      <c r="AG748" s="915"/>
      <c r="AH748" s="721"/>
      <c r="AI748" s="721"/>
      <c r="AJ748" s="721"/>
      <c r="AK748" s="721"/>
      <c r="AL748" s="733"/>
      <c r="AM748" s="737"/>
      <c r="AN748" s="737"/>
      <c r="AO748" s="741"/>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4"/>
      <c r="AC749" s="915"/>
      <c r="AD749" s="915"/>
      <c r="AE749" s="915"/>
      <c r="AF749" s="915"/>
      <c r="AG749" s="915"/>
      <c r="AH749" s="721"/>
      <c r="AI749" s="721"/>
      <c r="AJ749" s="721"/>
      <c r="AK749" s="721"/>
      <c r="AL749" s="733"/>
      <c r="AM749" s="737"/>
      <c r="AN749" s="737"/>
      <c r="AO749" s="741"/>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4"/>
      <c r="AC750" s="915"/>
      <c r="AD750" s="915"/>
      <c r="AE750" s="915"/>
      <c r="AF750" s="915"/>
      <c r="AG750" s="915"/>
      <c r="AH750" s="721"/>
      <c r="AI750" s="721"/>
      <c r="AJ750" s="721"/>
      <c r="AK750" s="721"/>
      <c r="AL750" s="733"/>
      <c r="AM750" s="737"/>
      <c r="AN750" s="737"/>
      <c r="AO750" s="741"/>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4"/>
      <c r="AC751" s="915"/>
      <c r="AD751" s="915"/>
      <c r="AE751" s="915"/>
      <c r="AF751" s="915"/>
      <c r="AG751" s="915"/>
      <c r="AH751" s="721"/>
      <c r="AI751" s="721"/>
      <c r="AJ751" s="721"/>
      <c r="AK751" s="721"/>
      <c r="AL751" s="733"/>
      <c r="AM751" s="737"/>
      <c r="AN751" s="737"/>
      <c r="AO751" s="741"/>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4"/>
      <c r="AC752" s="915"/>
      <c r="AD752" s="915"/>
      <c r="AE752" s="915"/>
      <c r="AF752" s="915"/>
      <c r="AG752" s="915"/>
      <c r="AH752" s="721"/>
      <c r="AI752" s="721"/>
      <c r="AJ752" s="721"/>
      <c r="AK752" s="721"/>
      <c r="AL752" s="733"/>
      <c r="AM752" s="737"/>
      <c r="AN752" s="737"/>
      <c r="AO752" s="741"/>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4"/>
      <c r="AC753" s="915"/>
      <c r="AD753" s="915"/>
      <c r="AE753" s="915"/>
      <c r="AF753" s="915"/>
      <c r="AG753" s="915"/>
      <c r="AH753" s="721"/>
      <c r="AI753" s="721"/>
      <c r="AJ753" s="721"/>
      <c r="AK753" s="721"/>
      <c r="AL753" s="733"/>
      <c r="AM753" s="737"/>
      <c r="AN753" s="737"/>
      <c r="AO753" s="741"/>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4"/>
      <c r="AC754" s="915"/>
      <c r="AD754" s="915"/>
      <c r="AE754" s="915"/>
      <c r="AF754" s="915"/>
      <c r="AG754" s="915"/>
      <c r="AH754" s="721"/>
      <c r="AI754" s="721"/>
      <c r="AJ754" s="721"/>
      <c r="AK754" s="721"/>
      <c r="AL754" s="733"/>
      <c r="AM754" s="737"/>
      <c r="AN754" s="737"/>
      <c r="AO754" s="741"/>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4"/>
      <c r="AC755" s="915"/>
      <c r="AD755" s="915"/>
      <c r="AE755" s="915"/>
      <c r="AF755" s="915"/>
      <c r="AG755" s="915"/>
      <c r="AH755" s="721"/>
      <c r="AI755" s="721"/>
      <c r="AJ755" s="721"/>
      <c r="AK755" s="721"/>
      <c r="AL755" s="733"/>
      <c r="AM755" s="737"/>
      <c r="AN755" s="737"/>
      <c r="AO755" s="741"/>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4"/>
      <c r="AC756" s="915"/>
      <c r="AD756" s="915"/>
      <c r="AE756" s="915"/>
      <c r="AF756" s="915"/>
      <c r="AG756" s="915"/>
      <c r="AH756" s="721"/>
      <c r="AI756" s="721"/>
      <c r="AJ756" s="721"/>
      <c r="AK756" s="721"/>
      <c r="AL756" s="733"/>
      <c r="AM756" s="737"/>
      <c r="AN756" s="737"/>
      <c r="AO756" s="741"/>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4"/>
      <c r="AC757" s="915"/>
      <c r="AD757" s="915"/>
      <c r="AE757" s="915"/>
      <c r="AF757" s="915"/>
      <c r="AG757" s="915"/>
      <c r="AH757" s="721"/>
      <c r="AI757" s="721"/>
      <c r="AJ757" s="721"/>
      <c r="AK757" s="721"/>
      <c r="AL757" s="733"/>
      <c r="AM757" s="737"/>
      <c r="AN757" s="737"/>
      <c r="AO757" s="741"/>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4"/>
      <c r="AC758" s="915"/>
      <c r="AD758" s="915"/>
      <c r="AE758" s="915"/>
      <c r="AF758" s="915"/>
      <c r="AG758" s="915"/>
      <c r="AH758" s="721"/>
      <c r="AI758" s="721"/>
      <c r="AJ758" s="721"/>
      <c r="AK758" s="721"/>
      <c r="AL758" s="733"/>
      <c r="AM758" s="737"/>
      <c r="AN758" s="737"/>
      <c r="AO758" s="741"/>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4"/>
      <c r="AC759" s="915"/>
      <c r="AD759" s="915"/>
      <c r="AE759" s="915"/>
      <c r="AF759" s="915"/>
      <c r="AG759" s="915"/>
      <c r="AH759" s="721"/>
      <c r="AI759" s="721"/>
      <c r="AJ759" s="721"/>
      <c r="AK759" s="721"/>
      <c r="AL759" s="733"/>
      <c r="AM759" s="737"/>
      <c r="AN759" s="737"/>
      <c r="AO759" s="741"/>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348</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91</v>
      </c>
      <c r="D762" s="65"/>
      <c r="E762" s="65"/>
      <c r="F762" s="65"/>
      <c r="G762" s="65"/>
      <c r="H762" s="65"/>
      <c r="I762" s="65"/>
      <c r="J762" s="166" t="s">
        <v>95</v>
      </c>
      <c r="K762" s="60"/>
      <c r="L762" s="60"/>
      <c r="M762" s="60"/>
      <c r="N762" s="60"/>
      <c r="O762" s="60"/>
      <c r="P762" s="65" t="s">
        <v>22</v>
      </c>
      <c r="Q762" s="65"/>
      <c r="R762" s="65"/>
      <c r="S762" s="65"/>
      <c r="T762" s="65"/>
      <c r="U762" s="65"/>
      <c r="V762" s="65"/>
      <c r="W762" s="65"/>
      <c r="X762" s="65"/>
      <c r="Y762" s="446" t="s">
        <v>441</v>
      </c>
      <c r="Z762" s="446"/>
      <c r="AA762" s="446"/>
      <c r="AB762" s="446"/>
      <c r="AC762" s="166" t="s">
        <v>367</v>
      </c>
      <c r="AD762" s="166"/>
      <c r="AE762" s="166"/>
      <c r="AF762" s="166"/>
      <c r="AG762" s="166"/>
      <c r="AH762" s="446" t="s">
        <v>398</v>
      </c>
      <c r="AI762" s="65"/>
      <c r="AJ762" s="65"/>
      <c r="AK762" s="65"/>
      <c r="AL762" s="65" t="s">
        <v>21</v>
      </c>
      <c r="AM762" s="65"/>
      <c r="AN762" s="65"/>
      <c r="AO762" s="581"/>
      <c r="AP762" s="166" t="s">
        <v>445</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4"/>
      <c r="AC763" s="915"/>
      <c r="AD763" s="915"/>
      <c r="AE763" s="915"/>
      <c r="AF763" s="915"/>
      <c r="AG763" s="915"/>
      <c r="AH763" s="721"/>
      <c r="AI763" s="721"/>
      <c r="AJ763" s="721"/>
      <c r="AK763" s="721"/>
      <c r="AL763" s="733"/>
      <c r="AM763" s="737"/>
      <c r="AN763" s="737"/>
      <c r="AO763" s="741"/>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4"/>
      <c r="AC764" s="915"/>
      <c r="AD764" s="915"/>
      <c r="AE764" s="915"/>
      <c r="AF764" s="915"/>
      <c r="AG764" s="915"/>
      <c r="AH764" s="721"/>
      <c r="AI764" s="721"/>
      <c r="AJ764" s="721"/>
      <c r="AK764" s="721"/>
      <c r="AL764" s="733"/>
      <c r="AM764" s="737"/>
      <c r="AN764" s="737"/>
      <c r="AO764" s="741"/>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4"/>
      <c r="AC765" s="915"/>
      <c r="AD765" s="915"/>
      <c r="AE765" s="915"/>
      <c r="AF765" s="915"/>
      <c r="AG765" s="915"/>
      <c r="AH765" s="721"/>
      <c r="AI765" s="721"/>
      <c r="AJ765" s="721"/>
      <c r="AK765" s="721"/>
      <c r="AL765" s="733"/>
      <c r="AM765" s="737"/>
      <c r="AN765" s="737"/>
      <c r="AO765" s="741"/>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4"/>
      <c r="AC766" s="915"/>
      <c r="AD766" s="915"/>
      <c r="AE766" s="915"/>
      <c r="AF766" s="915"/>
      <c r="AG766" s="915"/>
      <c r="AH766" s="721"/>
      <c r="AI766" s="721"/>
      <c r="AJ766" s="721"/>
      <c r="AK766" s="721"/>
      <c r="AL766" s="733"/>
      <c r="AM766" s="737"/>
      <c r="AN766" s="737"/>
      <c r="AO766" s="741"/>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4"/>
      <c r="AC767" s="915"/>
      <c r="AD767" s="915"/>
      <c r="AE767" s="915"/>
      <c r="AF767" s="915"/>
      <c r="AG767" s="915"/>
      <c r="AH767" s="721"/>
      <c r="AI767" s="721"/>
      <c r="AJ767" s="721"/>
      <c r="AK767" s="721"/>
      <c r="AL767" s="733"/>
      <c r="AM767" s="737"/>
      <c r="AN767" s="737"/>
      <c r="AO767" s="741"/>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4"/>
      <c r="AC768" s="915"/>
      <c r="AD768" s="915"/>
      <c r="AE768" s="915"/>
      <c r="AF768" s="915"/>
      <c r="AG768" s="915"/>
      <c r="AH768" s="721"/>
      <c r="AI768" s="721"/>
      <c r="AJ768" s="721"/>
      <c r="AK768" s="721"/>
      <c r="AL768" s="733"/>
      <c r="AM768" s="737"/>
      <c r="AN768" s="737"/>
      <c r="AO768" s="741"/>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4"/>
      <c r="AC769" s="915"/>
      <c r="AD769" s="915"/>
      <c r="AE769" s="915"/>
      <c r="AF769" s="915"/>
      <c r="AG769" s="915"/>
      <c r="AH769" s="721"/>
      <c r="AI769" s="721"/>
      <c r="AJ769" s="721"/>
      <c r="AK769" s="721"/>
      <c r="AL769" s="733"/>
      <c r="AM769" s="737"/>
      <c r="AN769" s="737"/>
      <c r="AO769" s="741"/>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4"/>
      <c r="AC770" s="915"/>
      <c r="AD770" s="915"/>
      <c r="AE770" s="915"/>
      <c r="AF770" s="915"/>
      <c r="AG770" s="915"/>
      <c r="AH770" s="721"/>
      <c r="AI770" s="721"/>
      <c r="AJ770" s="721"/>
      <c r="AK770" s="721"/>
      <c r="AL770" s="733"/>
      <c r="AM770" s="737"/>
      <c r="AN770" s="737"/>
      <c r="AO770" s="741"/>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4"/>
      <c r="AC771" s="915"/>
      <c r="AD771" s="915"/>
      <c r="AE771" s="915"/>
      <c r="AF771" s="915"/>
      <c r="AG771" s="915"/>
      <c r="AH771" s="721"/>
      <c r="AI771" s="721"/>
      <c r="AJ771" s="721"/>
      <c r="AK771" s="721"/>
      <c r="AL771" s="733"/>
      <c r="AM771" s="737"/>
      <c r="AN771" s="737"/>
      <c r="AO771" s="741"/>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4"/>
      <c r="AC772" s="915"/>
      <c r="AD772" s="915"/>
      <c r="AE772" s="915"/>
      <c r="AF772" s="915"/>
      <c r="AG772" s="915"/>
      <c r="AH772" s="721"/>
      <c r="AI772" s="721"/>
      <c r="AJ772" s="721"/>
      <c r="AK772" s="721"/>
      <c r="AL772" s="733"/>
      <c r="AM772" s="737"/>
      <c r="AN772" s="737"/>
      <c r="AO772" s="741"/>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4"/>
      <c r="AC773" s="915"/>
      <c r="AD773" s="915"/>
      <c r="AE773" s="915"/>
      <c r="AF773" s="915"/>
      <c r="AG773" s="915"/>
      <c r="AH773" s="721"/>
      <c r="AI773" s="721"/>
      <c r="AJ773" s="721"/>
      <c r="AK773" s="721"/>
      <c r="AL773" s="733"/>
      <c r="AM773" s="737"/>
      <c r="AN773" s="737"/>
      <c r="AO773" s="741"/>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4"/>
      <c r="AC774" s="915"/>
      <c r="AD774" s="915"/>
      <c r="AE774" s="915"/>
      <c r="AF774" s="915"/>
      <c r="AG774" s="915"/>
      <c r="AH774" s="721"/>
      <c r="AI774" s="721"/>
      <c r="AJ774" s="721"/>
      <c r="AK774" s="721"/>
      <c r="AL774" s="733"/>
      <c r="AM774" s="737"/>
      <c r="AN774" s="737"/>
      <c r="AO774" s="741"/>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4"/>
      <c r="AC775" s="915"/>
      <c r="AD775" s="915"/>
      <c r="AE775" s="915"/>
      <c r="AF775" s="915"/>
      <c r="AG775" s="915"/>
      <c r="AH775" s="721"/>
      <c r="AI775" s="721"/>
      <c r="AJ775" s="721"/>
      <c r="AK775" s="721"/>
      <c r="AL775" s="733"/>
      <c r="AM775" s="737"/>
      <c r="AN775" s="737"/>
      <c r="AO775" s="741"/>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4"/>
      <c r="AC776" s="915"/>
      <c r="AD776" s="915"/>
      <c r="AE776" s="915"/>
      <c r="AF776" s="915"/>
      <c r="AG776" s="915"/>
      <c r="AH776" s="721"/>
      <c r="AI776" s="721"/>
      <c r="AJ776" s="721"/>
      <c r="AK776" s="721"/>
      <c r="AL776" s="733"/>
      <c r="AM776" s="737"/>
      <c r="AN776" s="737"/>
      <c r="AO776" s="741"/>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4"/>
      <c r="AC777" s="915"/>
      <c r="AD777" s="915"/>
      <c r="AE777" s="915"/>
      <c r="AF777" s="915"/>
      <c r="AG777" s="915"/>
      <c r="AH777" s="721"/>
      <c r="AI777" s="721"/>
      <c r="AJ777" s="721"/>
      <c r="AK777" s="721"/>
      <c r="AL777" s="733"/>
      <c r="AM777" s="737"/>
      <c r="AN777" s="737"/>
      <c r="AO777" s="741"/>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4"/>
      <c r="AC778" s="915"/>
      <c r="AD778" s="915"/>
      <c r="AE778" s="915"/>
      <c r="AF778" s="915"/>
      <c r="AG778" s="915"/>
      <c r="AH778" s="721"/>
      <c r="AI778" s="721"/>
      <c r="AJ778" s="721"/>
      <c r="AK778" s="721"/>
      <c r="AL778" s="733"/>
      <c r="AM778" s="737"/>
      <c r="AN778" s="737"/>
      <c r="AO778" s="741"/>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4"/>
      <c r="AC779" s="915"/>
      <c r="AD779" s="915"/>
      <c r="AE779" s="915"/>
      <c r="AF779" s="915"/>
      <c r="AG779" s="915"/>
      <c r="AH779" s="721"/>
      <c r="AI779" s="721"/>
      <c r="AJ779" s="721"/>
      <c r="AK779" s="721"/>
      <c r="AL779" s="733"/>
      <c r="AM779" s="737"/>
      <c r="AN779" s="737"/>
      <c r="AO779" s="741"/>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4"/>
      <c r="AC780" s="915"/>
      <c r="AD780" s="915"/>
      <c r="AE780" s="915"/>
      <c r="AF780" s="915"/>
      <c r="AG780" s="915"/>
      <c r="AH780" s="721"/>
      <c r="AI780" s="721"/>
      <c r="AJ780" s="721"/>
      <c r="AK780" s="721"/>
      <c r="AL780" s="733"/>
      <c r="AM780" s="737"/>
      <c r="AN780" s="737"/>
      <c r="AO780" s="741"/>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4"/>
      <c r="AC781" s="915"/>
      <c r="AD781" s="915"/>
      <c r="AE781" s="915"/>
      <c r="AF781" s="915"/>
      <c r="AG781" s="915"/>
      <c r="AH781" s="721"/>
      <c r="AI781" s="721"/>
      <c r="AJ781" s="721"/>
      <c r="AK781" s="721"/>
      <c r="AL781" s="733"/>
      <c r="AM781" s="737"/>
      <c r="AN781" s="737"/>
      <c r="AO781" s="741"/>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4"/>
      <c r="AC782" s="915"/>
      <c r="AD782" s="915"/>
      <c r="AE782" s="915"/>
      <c r="AF782" s="915"/>
      <c r="AG782" s="915"/>
      <c r="AH782" s="721"/>
      <c r="AI782" s="721"/>
      <c r="AJ782" s="721"/>
      <c r="AK782" s="721"/>
      <c r="AL782" s="733"/>
      <c r="AM782" s="737"/>
      <c r="AN782" s="737"/>
      <c r="AO782" s="741"/>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4"/>
      <c r="AC783" s="915"/>
      <c r="AD783" s="915"/>
      <c r="AE783" s="915"/>
      <c r="AF783" s="915"/>
      <c r="AG783" s="915"/>
      <c r="AH783" s="721"/>
      <c r="AI783" s="721"/>
      <c r="AJ783" s="721"/>
      <c r="AK783" s="721"/>
      <c r="AL783" s="733"/>
      <c r="AM783" s="737"/>
      <c r="AN783" s="737"/>
      <c r="AO783" s="741"/>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4"/>
      <c r="AC784" s="915"/>
      <c r="AD784" s="915"/>
      <c r="AE784" s="915"/>
      <c r="AF784" s="915"/>
      <c r="AG784" s="915"/>
      <c r="AH784" s="721"/>
      <c r="AI784" s="721"/>
      <c r="AJ784" s="721"/>
      <c r="AK784" s="721"/>
      <c r="AL784" s="733"/>
      <c r="AM784" s="737"/>
      <c r="AN784" s="737"/>
      <c r="AO784" s="741"/>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4"/>
      <c r="AC785" s="915"/>
      <c r="AD785" s="915"/>
      <c r="AE785" s="915"/>
      <c r="AF785" s="915"/>
      <c r="AG785" s="915"/>
      <c r="AH785" s="721"/>
      <c r="AI785" s="721"/>
      <c r="AJ785" s="721"/>
      <c r="AK785" s="721"/>
      <c r="AL785" s="733"/>
      <c r="AM785" s="737"/>
      <c r="AN785" s="737"/>
      <c r="AO785" s="741"/>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4"/>
      <c r="AC786" s="915"/>
      <c r="AD786" s="915"/>
      <c r="AE786" s="915"/>
      <c r="AF786" s="915"/>
      <c r="AG786" s="915"/>
      <c r="AH786" s="721"/>
      <c r="AI786" s="721"/>
      <c r="AJ786" s="721"/>
      <c r="AK786" s="721"/>
      <c r="AL786" s="733"/>
      <c r="AM786" s="737"/>
      <c r="AN786" s="737"/>
      <c r="AO786" s="741"/>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4"/>
      <c r="AC787" s="915"/>
      <c r="AD787" s="915"/>
      <c r="AE787" s="915"/>
      <c r="AF787" s="915"/>
      <c r="AG787" s="915"/>
      <c r="AH787" s="721"/>
      <c r="AI787" s="721"/>
      <c r="AJ787" s="721"/>
      <c r="AK787" s="721"/>
      <c r="AL787" s="733"/>
      <c r="AM787" s="737"/>
      <c r="AN787" s="737"/>
      <c r="AO787" s="741"/>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4"/>
      <c r="AC788" s="915"/>
      <c r="AD788" s="915"/>
      <c r="AE788" s="915"/>
      <c r="AF788" s="915"/>
      <c r="AG788" s="915"/>
      <c r="AH788" s="721"/>
      <c r="AI788" s="721"/>
      <c r="AJ788" s="721"/>
      <c r="AK788" s="721"/>
      <c r="AL788" s="733"/>
      <c r="AM788" s="737"/>
      <c r="AN788" s="737"/>
      <c r="AO788" s="741"/>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4"/>
      <c r="AC789" s="915"/>
      <c r="AD789" s="915"/>
      <c r="AE789" s="915"/>
      <c r="AF789" s="915"/>
      <c r="AG789" s="915"/>
      <c r="AH789" s="721"/>
      <c r="AI789" s="721"/>
      <c r="AJ789" s="721"/>
      <c r="AK789" s="721"/>
      <c r="AL789" s="733"/>
      <c r="AM789" s="737"/>
      <c r="AN789" s="737"/>
      <c r="AO789" s="741"/>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4"/>
      <c r="AC790" s="915"/>
      <c r="AD790" s="915"/>
      <c r="AE790" s="915"/>
      <c r="AF790" s="915"/>
      <c r="AG790" s="915"/>
      <c r="AH790" s="721"/>
      <c r="AI790" s="721"/>
      <c r="AJ790" s="721"/>
      <c r="AK790" s="721"/>
      <c r="AL790" s="733"/>
      <c r="AM790" s="737"/>
      <c r="AN790" s="737"/>
      <c r="AO790" s="741"/>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4"/>
      <c r="AC791" s="915"/>
      <c r="AD791" s="915"/>
      <c r="AE791" s="915"/>
      <c r="AF791" s="915"/>
      <c r="AG791" s="915"/>
      <c r="AH791" s="721"/>
      <c r="AI791" s="721"/>
      <c r="AJ791" s="721"/>
      <c r="AK791" s="721"/>
      <c r="AL791" s="733"/>
      <c r="AM791" s="737"/>
      <c r="AN791" s="737"/>
      <c r="AO791" s="741"/>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4"/>
      <c r="AC792" s="915"/>
      <c r="AD792" s="915"/>
      <c r="AE792" s="915"/>
      <c r="AF792" s="915"/>
      <c r="AG792" s="915"/>
      <c r="AH792" s="721"/>
      <c r="AI792" s="721"/>
      <c r="AJ792" s="721"/>
      <c r="AK792" s="721"/>
      <c r="AL792" s="733"/>
      <c r="AM792" s="737"/>
      <c r="AN792" s="737"/>
      <c r="AO792" s="741"/>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351</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91</v>
      </c>
      <c r="D795" s="65"/>
      <c r="E795" s="65"/>
      <c r="F795" s="65"/>
      <c r="G795" s="65"/>
      <c r="H795" s="65"/>
      <c r="I795" s="65"/>
      <c r="J795" s="166" t="s">
        <v>95</v>
      </c>
      <c r="K795" s="60"/>
      <c r="L795" s="60"/>
      <c r="M795" s="60"/>
      <c r="N795" s="60"/>
      <c r="O795" s="60"/>
      <c r="P795" s="65" t="s">
        <v>22</v>
      </c>
      <c r="Q795" s="65"/>
      <c r="R795" s="65"/>
      <c r="S795" s="65"/>
      <c r="T795" s="65"/>
      <c r="U795" s="65"/>
      <c r="V795" s="65"/>
      <c r="W795" s="65"/>
      <c r="X795" s="65"/>
      <c r="Y795" s="446" t="s">
        <v>441</v>
      </c>
      <c r="Z795" s="446"/>
      <c r="AA795" s="446"/>
      <c r="AB795" s="446"/>
      <c r="AC795" s="166" t="s">
        <v>367</v>
      </c>
      <c r="AD795" s="166"/>
      <c r="AE795" s="166"/>
      <c r="AF795" s="166"/>
      <c r="AG795" s="166"/>
      <c r="AH795" s="446" t="s">
        <v>398</v>
      </c>
      <c r="AI795" s="65"/>
      <c r="AJ795" s="65"/>
      <c r="AK795" s="65"/>
      <c r="AL795" s="65" t="s">
        <v>21</v>
      </c>
      <c r="AM795" s="65"/>
      <c r="AN795" s="65"/>
      <c r="AO795" s="581"/>
      <c r="AP795" s="166" t="s">
        <v>445</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4"/>
      <c r="AC796" s="915"/>
      <c r="AD796" s="915"/>
      <c r="AE796" s="915"/>
      <c r="AF796" s="915"/>
      <c r="AG796" s="915"/>
      <c r="AH796" s="721"/>
      <c r="AI796" s="721"/>
      <c r="AJ796" s="721"/>
      <c r="AK796" s="721"/>
      <c r="AL796" s="733"/>
      <c r="AM796" s="737"/>
      <c r="AN796" s="737"/>
      <c r="AO796" s="741"/>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4"/>
      <c r="AC797" s="915"/>
      <c r="AD797" s="915"/>
      <c r="AE797" s="915"/>
      <c r="AF797" s="915"/>
      <c r="AG797" s="915"/>
      <c r="AH797" s="721"/>
      <c r="AI797" s="721"/>
      <c r="AJ797" s="721"/>
      <c r="AK797" s="721"/>
      <c r="AL797" s="733"/>
      <c r="AM797" s="737"/>
      <c r="AN797" s="737"/>
      <c r="AO797" s="741"/>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4"/>
      <c r="AC798" s="915"/>
      <c r="AD798" s="915"/>
      <c r="AE798" s="915"/>
      <c r="AF798" s="915"/>
      <c r="AG798" s="915"/>
      <c r="AH798" s="721"/>
      <c r="AI798" s="721"/>
      <c r="AJ798" s="721"/>
      <c r="AK798" s="721"/>
      <c r="AL798" s="733"/>
      <c r="AM798" s="737"/>
      <c r="AN798" s="737"/>
      <c r="AO798" s="741"/>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4"/>
      <c r="AC799" s="915"/>
      <c r="AD799" s="915"/>
      <c r="AE799" s="915"/>
      <c r="AF799" s="915"/>
      <c r="AG799" s="915"/>
      <c r="AH799" s="721"/>
      <c r="AI799" s="721"/>
      <c r="AJ799" s="721"/>
      <c r="AK799" s="721"/>
      <c r="AL799" s="733"/>
      <c r="AM799" s="737"/>
      <c r="AN799" s="737"/>
      <c r="AO799" s="741"/>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4"/>
      <c r="AC800" s="915"/>
      <c r="AD800" s="915"/>
      <c r="AE800" s="915"/>
      <c r="AF800" s="915"/>
      <c r="AG800" s="915"/>
      <c r="AH800" s="721"/>
      <c r="AI800" s="721"/>
      <c r="AJ800" s="721"/>
      <c r="AK800" s="721"/>
      <c r="AL800" s="733"/>
      <c r="AM800" s="737"/>
      <c r="AN800" s="737"/>
      <c r="AO800" s="741"/>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4"/>
      <c r="AC801" s="915"/>
      <c r="AD801" s="915"/>
      <c r="AE801" s="915"/>
      <c r="AF801" s="915"/>
      <c r="AG801" s="915"/>
      <c r="AH801" s="721"/>
      <c r="AI801" s="721"/>
      <c r="AJ801" s="721"/>
      <c r="AK801" s="721"/>
      <c r="AL801" s="733"/>
      <c r="AM801" s="737"/>
      <c r="AN801" s="737"/>
      <c r="AO801" s="741"/>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4"/>
      <c r="AC802" s="915"/>
      <c r="AD802" s="915"/>
      <c r="AE802" s="915"/>
      <c r="AF802" s="915"/>
      <c r="AG802" s="915"/>
      <c r="AH802" s="721"/>
      <c r="AI802" s="721"/>
      <c r="AJ802" s="721"/>
      <c r="AK802" s="721"/>
      <c r="AL802" s="733"/>
      <c r="AM802" s="737"/>
      <c r="AN802" s="737"/>
      <c r="AO802" s="741"/>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4"/>
      <c r="AC803" s="915"/>
      <c r="AD803" s="915"/>
      <c r="AE803" s="915"/>
      <c r="AF803" s="915"/>
      <c r="AG803" s="915"/>
      <c r="AH803" s="721"/>
      <c r="AI803" s="721"/>
      <c r="AJ803" s="721"/>
      <c r="AK803" s="721"/>
      <c r="AL803" s="733"/>
      <c r="AM803" s="737"/>
      <c r="AN803" s="737"/>
      <c r="AO803" s="741"/>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4"/>
      <c r="AC804" s="915"/>
      <c r="AD804" s="915"/>
      <c r="AE804" s="915"/>
      <c r="AF804" s="915"/>
      <c r="AG804" s="915"/>
      <c r="AH804" s="721"/>
      <c r="AI804" s="721"/>
      <c r="AJ804" s="721"/>
      <c r="AK804" s="721"/>
      <c r="AL804" s="733"/>
      <c r="AM804" s="737"/>
      <c r="AN804" s="737"/>
      <c r="AO804" s="741"/>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4"/>
      <c r="AC805" s="915"/>
      <c r="AD805" s="915"/>
      <c r="AE805" s="915"/>
      <c r="AF805" s="915"/>
      <c r="AG805" s="915"/>
      <c r="AH805" s="721"/>
      <c r="AI805" s="721"/>
      <c r="AJ805" s="721"/>
      <c r="AK805" s="721"/>
      <c r="AL805" s="733"/>
      <c r="AM805" s="737"/>
      <c r="AN805" s="737"/>
      <c r="AO805" s="741"/>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4"/>
      <c r="AC806" s="915"/>
      <c r="AD806" s="915"/>
      <c r="AE806" s="915"/>
      <c r="AF806" s="915"/>
      <c r="AG806" s="915"/>
      <c r="AH806" s="721"/>
      <c r="AI806" s="721"/>
      <c r="AJ806" s="721"/>
      <c r="AK806" s="721"/>
      <c r="AL806" s="733"/>
      <c r="AM806" s="737"/>
      <c r="AN806" s="737"/>
      <c r="AO806" s="741"/>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4"/>
      <c r="AC807" s="915"/>
      <c r="AD807" s="915"/>
      <c r="AE807" s="915"/>
      <c r="AF807" s="915"/>
      <c r="AG807" s="915"/>
      <c r="AH807" s="721"/>
      <c r="AI807" s="721"/>
      <c r="AJ807" s="721"/>
      <c r="AK807" s="721"/>
      <c r="AL807" s="733"/>
      <c r="AM807" s="737"/>
      <c r="AN807" s="737"/>
      <c r="AO807" s="741"/>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4"/>
      <c r="AC808" s="915"/>
      <c r="AD808" s="915"/>
      <c r="AE808" s="915"/>
      <c r="AF808" s="915"/>
      <c r="AG808" s="915"/>
      <c r="AH808" s="721"/>
      <c r="AI808" s="721"/>
      <c r="AJ808" s="721"/>
      <c r="AK808" s="721"/>
      <c r="AL808" s="733"/>
      <c r="AM808" s="737"/>
      <c r="AN808" s="737"/>
      <c r="AO808" s="741"/>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4"/>
      <c r="AC809" s="915"/>
      <c r="AD809" s="915"/>
      <c r="AE809" s="915"/>
      <c r="AF809" s="915"/>
      <c r="AG809" s="915"/>
      <c r="AH809" s="721"/>
      <c r="AI809" s="721"/>
      <c r="AJ809" s="721"/>
      <c r="AK809" s="721"/>
      <c r="AL809" s="733"/>
      <c r="AM809" s="737"/>
      <c r="AN809" s="737"/>
      <c r="AO809" s="741"/>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4"/>
      <c r="AC810" s="915"/>
      <c r="AD810" s="915"/>
      <c r="AE810" s="915"/>
      <c r="AF810" s="915"/>
      <c r="AG810" s="915"/>
      <c r="AH810" s="721"/>
      <c r="AI810" s="721"/>
      <c r="AJ810" s="721"/>
      <c r="AK810" s="721"/>
      <c r="AL810" s="733"/>
      <c r="AM810" s="737"/>
      <c r="AN810" s="737"/>
      <c r="AO810" s="741"/>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4"/>
      <c r="AC811" s="915"/>
      <c r="AD811" s="915"/>
      <c r="AE811" s="915"/>
      <c r="AF811" s="915"/>
      <c r="AG811" s="915"/>
      <c r="AH811" s="721"/>
      <c r="AI811" s="721"/>
      <c r="AJ811" s="721"/>
      <c r="AK811" s="721"/>
      <c r="AL811" s="733"/>
      <c r="AM811" s="737"/>
      <c r="AN811" s="737"/>
      <c r="AO811" s="741"/>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4"/>
      <c r="AC812" s="915"/>
      <c r="AD812" s="915"/>
      <c r="AE812" s="915"/>
      <c r="AF812" s="915"/>
      <c r="AG812" s="915"/>
      <c r="AH812" s="721"/>
      <c r="AI812" s="721"/>
      <c r="AJ812" s="721"/>
      <c r="AK812" s="721"/>
      <c r="AL812" s="733"/>
      <c r="AM812" s="737"/>
      <c r="AN812" s="737"/>
      <c r="AO812" s="741"/>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4"/>
      <c r="AC813" s="915"/>
      <c r="AD813" s="915"/>
      <c r="AE813" s="915"/>
      <c r="AF813" s="915"/>
      <c r="AG813" s="915"/>
      <c r="AH813" s="721"/>
      <c r="AI813" s="721"/>
      <c r="AJ813" s="721"/>
      <c r="AK813" s="721"/>
      <c r="AL813" s="733"/>
      <c r="AM813" s="737"/>
      <c r="AN813" s="737"/>
      <c r="AO813" s="741"/>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4"/>
      <c r="AC814" s="915"/>
      <c r="AD814" s="915"/>
      <c r="AE814" s="915"/>
      <c r="AF814" s="915"/>
      <c r="AG814" s="915"/>
      <c r="AH814" s="721"/>
      <c r="AI814" s="721"/>
      <c r="AJ814" s="721"/>
      <c r="AK814" s="721"/>
      <c r="AL814" s="733"/>
      <c r="AM814" s="737"/>
      <c r="AN814" s="737"/>
      <c r="AO814" s="741"/>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4"/>
      <c r="AC815" s="915"/>
      <c r="AD815" s="915"/>
      <c r="AE815" s="915"/>
      <c r="AF815" s="915"/>
      <c r="AG815" s="915"/>
      <c r="AH815" s="721"/>
      <c r="AI815" s="721"/>
      <c r="AJ815" s="721"/>
      <c r="AK815" s="721"/>
      <c r="AL815" s="733"/>
      <c r="AM815" s="737"/>
      <c r="AN815" s="737"/>
      <c r="AO815" s="741"/>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4"/>
      <c r="AC816" s="915"/>
      <c r="AD816" s="915"/>
      <c r="AE816" s="915"/>
      <c r="AF816" s="915"/>
      <c r="AG816" s="915"/>
      <c r="AH816" s="721"/>
      <c r="AI816" s="721"/>
      <c r="AJ816" s="721"/>
      <c r="AK816" s="721"/>
      <c r="AL816" s="733"/>
      <c r="AM816" s="737"/>
      <c r="AN816" s="737"/>
      <c r="AO816" s="741"/>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4"/>
      <c r="AC817" s="915"/>
      <c r="AD817" s="915"/>
      <c r="AE817" s="915"/>
      <c r="AF817" s="915"/>
      <c r="AG817" s="915"/>
      <c r="AH817" s="721"/>
      <c r="AI817" s="721"/>
      <c r="AJ817" s="721"/>
      <c r="AK817" s="721"/>
      <c r="AL817" s="733"/>
      <c r="AM817" s="737"/>
      <c r="AN817" s="737"/>
      <c r="AO817" s="741"/>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4"/>
      <c r="AC818" s="915"/>
      <c r="AD818" s="915"/>
      <c r="AE818" s="915"/>
      <c r="AF818" s="915"/>
      <c r="AG818" s="915"/>
      <c r="AH818" s="721"/>
      <c r="AI818" s="721"/>
      <c r="AJ818" s="721"/>
      <c r="AK818" s="721"/>
      <c r="AL818" s="733"/>
      <c r="AM818" s="737"/>
      <c r="AN818" s="737"/>
      <c r="AO818" s="741"/>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4"/>
      <c r="AC819" s="915"/>
      <c r="AD819" s="915"/>
      <c r="AE819" s="915"/>
      <c r="AF819" s="915"/>
      <c r="AG819" s="915"/>
      <c r="AH819" s="721"/>
      <c r="AI819" s="721"/>
      <c r="AJ819" s="721"/>
      <c r="AK819" s="721"/>
      <c r="AL819" s="733"/>
      <c r="AM819" s="737"/>
      <c r="AN819" s="737"/>
      <c r="AO819" s="741"/>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4"/>
      <c r="AC820" s="915"/>
      <c r="AD820" s="915"/>
      <c r="AE820" s="915"/>
      <c r="AF820" s="915"/>
      <c r="AG820" s="915"/>
      <c r="AH820" s="721"/>
      <c r="AI820" s="721"/>
      <c r="AJ820" s="721"/>
      <c r="AK820" s="721"/>
      <c r="AL820" s="733"/>
      <c r="AM820" s="737"/>
      <c r="AN820" s="737"/>
      <c r="AO820" s="741"/>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4"/>
      <c r="AC821" s="915"/>
      <c r="AD821" s="915"/>
      <c r="AE821" s="915"/>
      <c r="AF821" s="915"/>
      <c r="AG821" s="915"/>
      <c r="AH821" s="721"/>
      <c r="AI821" s="721"/>
      <c r="AJ821" s="721"/>
      <c r="AK821" s="721"/>
      <c r="AL821" s="733"/>
      <c r="AM821" s="737"/>
      <c r="AN821" s="737"/>
      <c r="AO821" s="741"/>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4"/>
      <c r="AC822" s="915"/>
      <c r="AD822" s="915"/>
      <c r="AE822" s="915"/>
      <c r="AF822" s="915"/>
      <c r="AG822" s="915"/>
      <c r="AH822" s="721"/>
      <c r="AI822" s="721"/>
      <c r="AJ822" s="721"/>
      <c r="AK822" s="721"/>
      <c r="AL822" s="733"/>
      <c r="AM822" s="737"/>
      <c r="AN822" s="737"/>
      <c r="AO822" s="741"/>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4"/>
      <c r="AC823" s="915"/>
      <c r="AD823" s="915"/>
      <c r="AE823" s="915"/>
      <c r="AF823" s="915"/>
      <c r="AG823" s="915"/>
      <c r="AH823" s="721"/>
      <c r="AI823" s="721"/>
      <c r="AJ823" s="721"/>
      <c r="AK823" s="721"/>
      <c r="AL823" s="733"/>
      <c r="AM823" s="737"/>
      <c r="AN823" s="737"/>
      <c r="AO823" s="741"/>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4"/>
      <c r="AC824" s="915"/>
      <c r="AD824" s="915"/>
      <c r="AE824" s="915"/>
      <c r="AF824" s="915"/>
      <c r="AG824" s="915"/>
      <c r="AH824" s="721"/>
      <c r="AI824" s="721"/>
      <c r="AJ824" s="721"/>
      <c r="AK824" s="721"/>
      <c r="AL824" s="733"/>
      <c r="AM824" s="737"/>
      <c r="AN824" s="737"/>
      <c r="AO824" s="741"/>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4"/>
      <c r="AC825" s="915"/>
      <c r="AD825" s="915"/>
      <c r="AE825" s="915"/>
      <c r="AF825" s="915"/>
      <c r="AG825" s="915"/>
      <c r="AH825" s="721"/>
      <c r="AI825" s="721"/>
      <c r="AJ825" s="721"/>
      <c r="AK825" s="721"/>
      <c r="AL825" s="733"/>
      <c r="AM825" s="737"/>
      <c r="AN825" s="737"/>
      <c r="AO825" s="741"/>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353</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91</v>
      </c>
      <c r="D828" s="65"/>
      <c r="E828" s="65"/>
      <c r="F828" s="65"/>
      <c r="G828" s="65"/>
      <c r="H828" s="65"/>
      <c r="I828" s="65"/>
      <c r="J828" s="166" t="s">
        <v>95</v>
      </c>
      <c r="K828" s="60"/>
      <c r="L828" s="60"/>
      <c r="M828" s="60"/>
      <c r="N828" s="60"/>
      <c r="O828" s="60"/>
      <c r="P828" s="65" t="s">
        <v>22</v>
      </c>
      <c r="Q828" s="65"/>
      <c r="R828" s="65"/>
      <c r="S828" s="65"/>
      <c r="T828" s="65"/>
      <c r="U828" s="65"/>
      <c r="V828" s="65"/>
      <c r="W828" s="65"/>
      <c r="X828" s="65"/>
      <c r="Y828" s="446" t="s">
        <v>441</v>
      </c>
      <c r="Z828" s="446"/>
      <c r="AA828" s="446"/>
      <c r="AB828" s="446"/>
      <c r="AC828" s="166" t="s">
        <v>367</v>
      </c>
      <c r="AD828" s="166"/>
      <c r="AE828" s="166"/>
      <c r="AF828" s="166"/>
      <c r="AG828" s="166"/>
      <c r="AH828" s="446" t="s">
        <v>398</v>
      </c>
      <c r="AI828" s="65"/>
      <c r="AJ828" s="65"/>
      <c r="AK828" s="65"/>
      <c r="AL828" s="65" t="s">
        <v>21</v>
      </c>
      <c r="AM828" s="65"/>
      <c r="AN828" s="65"/>
      <c r="AO828" s="581"/>
      <c r="AP828" s="166" t="s">
        <v>445</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4"/>
      <c r="AC829" s="915"/>
      <c r="AD829" s="915"/>
      <c r="AE829" s="915"/>
      <c r="AF829" s="915"/>
      <c r="AG829" s="915"/>
      <c r="AH829" s="721"/>
      <c r="AI829" s="721"/>
      <c r="AJ829" s="721"/>
      <c r="AK829" s="721"/>
      <c r="AL829" s="733"/>
      <c r="AM829" s="737"/>
      <c r="AN829" s="737"/>
      <c r="AO829" s="741"/>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4"/>
      <c r="AC830" s="915"/>
      <c r="AD830" s="915"/>
      <c r="AE830" s="915"/>
      <c r="AF830" s="915"/>
      <c r="AG830" s="915"/>
      <c r="AH830" s="721"/>
      <c r="AI830" s="721"/>
      <c r="AJ830" s="721"/>
      <c r="AK830" s="721"/>
      <c r="AL830" s="733"/>
      <c r="AM830" s="737"/>
      <c r="AN830" s="737"/>
      <c r="AO830" s="741"/>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4"/>
      <c r="AC831" s="915"/>
      <c r="AD831" s="915"/>
      <c r="AE831" s="915"/>
      <c r="AF831" s="915"/>
      <c r="AG831" s="915"/>
      <c r="AH831" s="721"/>
      <c r="AI831" s="721"/>
      <c r="AJ831" s="721"/>
      <c r="AK831" s="721"/>
      <c r="AL831" s="733"/>
      <c r="AM831" s="737"/>
      <c r="AN831" s="737"/>
      <c r="AO831" s="741"/>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4"/>
      <c r="AC832" s="915"/>
      <c r="AD832" s="915"/>
      <c r="AE832" s="915"/>
      <c r="AF832" s="915"/>
      <c r="AG832" s="915"/>
      <c r="AH832" s="721"/>
      <c r="AI832" s="721"/>
      <c r="AJ832" s="721"/>
      <c r="AK832" s="721"/>
      <c r="AL832" s="733"/>
      <c r="AM832" s="737"/>
      <c r="AN832" s="737"/>
      <c r="AO832" s="741"/>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4"/>
      <c r="AC833" s="915"/>
      <c r="AD833" s="915"/>
      <c r="AE833" s="915"/>
      <c r="AF833" s="915"/>
      <c r="AG833" s="915"/>
      <c r="AH833" s="721"/>
      <c r="AI833" s="721"/>
      <c r="AJ833" s="721"/>
      <c r="AK833" s="721"/>
      <c r="AL833" s="733"/>
      <c r="AM833" s="737"/>
      <c r="AN833" s="737"/>
      <c r="AO833" s="741"/>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4"/>
      <c r="AC834" s="915"/>
      <c r="AD834" s="915"/>
      <c r="AE834" s="915"/>
      <c r="AF834" s="915"/>
      <c r="AG834" s="915"/>
      <c r="AH834" s="721"/>
      <c r="AI834" s="721"/>
      <c r="AJ834" s="721"/>
      <c r="AK834" s="721"/>
      <c r="AL834" s="733"/>
      <c r="AM834" s="737"/>
      <c r="AN834" s="737"/>
      <c r="AO834" s="741"/>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4"/>
      <c r="AC835" s="915"/>
      <c r="AD835" s="915"/>
      <c r="AE835" s="915"/>
      <c r="AF835" s="915"/>
      <c r="AG835" s="915"/>
      <c r="AH835" s="721"/>
      <c r="AI835" s="721"/>
      <c r="AJ835" s="721"/>
      <c r="AK835" s="721"/>
      <c r="AL835" s="733"/>
      <c r="AM835" s="737"/>
      <c r="AN835" s="737"/>
      <c r="AO835" s="741"/>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4"/>
      <c r="AC836" s="915"/>
      <c r="AD836" s="915"/>
      <c r="AE836" s="915"/>
      <c r="AF836" s="915"/>
      <c r="AG836" s="915"/>
      <c r="AH836" s="721"/>
      <c r="AI836" s="721"/>
      <c r="AJ836" s="721"/>
      <c r="AK836" s="721"/>
      <c r="AL836" s="733"/>
      <c r="AM836" s="737"/>
      <c r="AN836" s="737"/>
      <c r="AO836" s="741"/>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4"/>
      <c r="AC837" s="915"/>
      <c r="AD837" s="915"/>
      <c r="AE837" s="915"/>
      <c r="AF837" s="915"/>
      <c r="AG837" s="915"/>
      <c r="AH837" s="721"/>
      <c r="AI837" s="721"/>
      <c r="AJ837" s="721"/>
      <c r="AK837" s="721"/>
      <c r="AL837" s="733"/>
      <c r="AM837" s="737"/>
      <c r="AN837" s="737"/>
      <c r="AO837" s="741"/>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4"/>
      <c r="AC838" s="915"/>
      <c r="AD838" s="915"/>
      <c r="AE838" s="915"/>
      <c r="AF838" s="915"/>
      <c r="AG838" s="915"/>
      <c r="AH838" s="721"/>
      <c r="AI838" s="721"/>
      <c r="AJ838" s="721"/>
      <c r="AK838" s="721"/>
      <c r="AL838" s="733"/>
      <c r="AM838" s="737"/>
      <c r="AN838" s="737"/>
      <c r="AO838" s="741"/>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4"/>
      <c r="AC839" s="915"/>
      <c r="AD839" s="915"/>
      <c r="AE839" s="915"/>
      <c r="AF839" s="915"/>
      <c r="AG839" s="915"/>
      <c r="AH839" s="721"/>
      <c r="AI839" s="721"/>
      <c r="AJ839" s="721"/>
      <c r="AK839" s="721"/>
      <c r="AL839" s="733"/>
      <c r="AM839" s="737"/>
      <c r="AN839" s="737"/>
      <c r="AO839" s="741"/>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4"/>
      <c r="AC840" s="915"/>
      <c r="AD840" s="915"/>
      <c r="AE840" s="915"/>
      <c r="AF840" s="915"/>
      <c r="AG840" s="915"/>
      <c r="AH840" s="721"/>
      <c r="AI840" s="721"/>
      <c r="AJ840" s="721"/>
      <c r="AK840" s="721"/>
      <c r="AL840" s="733"/>
      <c r="AM840" s="737"/>
      <c r="AN840" s="737"/>
      <c r="AO840" s="741"/>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4"/>
      <c r="AC841" s="915"/>
      <c r="AD841" s="915"/>
      <c r="AE841" s="915"/>
      <c r="AF841" s="915"/>
      <c r="AG841" s="915"/>
      <c r="AH841" s="721"/>
      <c r="AI841" s="721"/>
      <c r="AJ841" s="721"/>
      <c r="AK841" s="721"/>
      <c r="AL841" s="733"/>
      <c r="AM841" s="737"/>
      <c r="AN841" s="737"/>
      <c r="AO841" s="741"/>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4"/>
      <c r="AC842" s="915"/>
      <c r="AD842" s="915"/>
      <c r="AE842" s="915"/>
      <c r="AF842" s="915"/>
      <c r="AG842" s="915"/>
      <c r="AH842" s="721"/>
      <c r="AI842" s="721"/>
      <c r="AJ842" s="721"/>
      <c r="AK842" s="721"/>
      <c r="AL842" s="733"/>
      <c r="AM842" s="737"/>
      <c r="AN842" s="737"/>
      <c r="AO842" s="741"/>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4"/>
      <c r="AC843" s="915"/>
      <c r="AD843" s="915"/>
      <c r="AE843" s="915"/>
      <c r="AF843" s="915"/>
      <c r="AG843" s="915"/>
      <c r="AH843" s="721"/>
      <c r="AI843" s="721"/>
      <c r="AJ843" s="721"/>
      <c r="AK843" s="721"/>
      <c r="AL843" s="733"/>
      <c r="AM843" s="737"/>
      <c r="AN843" s="737"/>
      <c r="AO843" s="741"/>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4"/>
      <c r="AC844" s="915"/>
      <c r="AD844" s="915"/>
      <c r="AE844" s="915"/>
      <c r="AF844" s="915"/>
      <c r="AG844" s="915"/>
      <c r="AH844" s="721"/>
      <c r="AI844" s="721"/>
      <c r="AJ844" s="721"/>
      <c r="AK844" s="721"/>
      <c r="AL844" s="733"/>
      <c r="AM844" s="737"/>
      <c r="AN844" s="737"/>
      <c r="AO844" s="741"/>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4"/>
      <c r="AC845" s="915"/>
      <c r="AD845" s="915"/>
      <c r="AE845" s="915"/>
      <c r="AF845" s="915"/>
      <c r="AG845" s="915"/>
      <c r="AH845" s="721"/>
      <c r="AI845" s="721"/>
      <c r="AJ845" s="721"/>
      <c r="AK845" s="721"/>
      <c r="AL845" s="733"/>
      <c r="AM845" s="737"/>
      <c r="AN845" s="737"/>
      <c r="AO845" s="741"/>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4"/>
      <c r="AC846" s="915"/>
      <c r="AD846" s="915"/>
      <c r="AE846" s="915"/>
      <c r="AF846" s="915"/>
      <c r="AG846" s="915"/>
      <c r="AH846" s="721"/>
      <c r="AI846" s="721"/>
      <c r="AJ846" s="721"/>
      <c r="AK846" s="721"/>
      <c r="AL846" s="733"/>
      <c r="AM846" s="737"/>
      <c r="AN846" s="737"/>
      <c r="AO846" s="741"/>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4"/>
      <c r="AC847" s="915"/>
      <c r="AD847" s="915"/>
      <c r="AE847" s="915"/>
      <c r="AF847" s="915"/>
      <c r="AG847" s="915"/>
      <c r="AH847" s="721"/>
      <c r="AI847" s="721"/>
      <c r="AJ847" s="721"/>
      <c r="AK847" s="721"/>
      <c r="AL847" s="733"/>
      <c r="AM847" s="737"/>
      <c r="AN847" s="737"/>
      <c r="AO847" s="741"/>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4"/>
      <c r="AC848" s="915"/>
      <c r="AD848" s="915"/>
      <c r="AE848" s="915"/>
      <c r="AF848" s="915"/>
      <c r="AG848" s="915"/>
      <c r="AH848" s="721"/>
      <c r="AI848" s="721"/>
      <c r="AJ848" s="721"/>
      <c r="AK848" s="721"/>
      <c r="AL848" s="733"/>
      <c r="AM848" s="737"/>
      <c r="AN848" s="737"/>
      <c r="AO848" s="741"/>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4"/>
      <c r="AC849" s="915"/>
      <c r="AD849" s="915"/>
      <c r="AE849" s="915"/>
      <c r="AF849" s="915"/>
      <c r="AG849" s="915"/>
      <c r="AH849" s="721"/>
      <c r="AI849" s="721"/>
      <c r="AJ849" s="721"/>
      <c r="AK849" s="721"/>
      <c r="AL849" s="733"/>
      <c r="AM849" s="737"/>
      <c r="AN849" s="737"/>
      <c r="AO849" s="741"/>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4"/>
      <c r="AC850" s="915"/>
      <c r="AD850" s="915"/>
      <c r="AE850" s="915"/>
      <c r="AF850" s="915"/>
      <c r="AG850" s="915"/>
      <c r="AH850" s="721"/>
      <c r="AI850" s="721"/>
      <c r="AJ850" s="721"/>
      <c r="AK850" s="721"/>
      <c r="AL850" s="733"/>
      <c r="AM850" s="737"/>
      <c r="AN850" s="737"/>
      <c r="AO850" s="741"/>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4"/>
      <c r="AC851" s="915"/>
      <c r="AD851" s="915"/>
      <c r="AE851" s="915"/>
      <c r="AF851" s="915"/>
      <c r="AG851" s="915"/>
      <c r="AH851" s="721"/>
      <c r="AI851" s="721"/>
      <c r="AJ851" s="721"/>
      <c r="AK851" s="721"/>
      <c r="AL851" s="733"/>
      <c r="AM851" s="737"/>
      <c r="AN851" s="737"/>
      <c r="AO851" s="741"/>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4"/>
      <c r="AC852" s="915"/>
      <c r="AD852" s="915"/>
      <c r="AE852" s="915"/>
      <c r="AF852" s="915"/>
      <c r="AG852" s="915"/>
      <c r="AH852" s="721"/>
      <c r="AI852" s="721"/>
      <c r="AJ852" s="721"/>
      <c r="AK852" s="721"/>
      <c r="AL852" s="733"/>
      <c r="AM852" s="737"/>
      <c r="AN852" s="737"/>
      <c r="AO852" s="741"/>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4"/>
      <c r="AC853" s="915"/>
      <c r="AD853" s="915"/>
      <c r="AE853" s="915"/>
      <c r="AF853" s="915"/>
      <c r="AG853" s="915"/>
      <c r="AH853" s="721"/>
      <c r="AI853" s="721"/>
      <c r="AJ853" s="721"/>
      <c r="AK853" s="721"/>
      <c r="AL853" s="733"/>
      <c r="AM853" s="737"/>
      <c r="AN853" s="737"/>
      <c r="AO853" s="741"/>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915"/>
      <c r="AD854" s="915"/>
      <c r="AE854" s="915"/>
      <c r="AF854" s="915"/>
      <c r="AG854" s="915"/>
      <c r="AH854" s="721"/>
      <c r="AI854" s="721"/>
      <c r="AJ854" s="721"/>
      <c r="AK854" s="721"/>
      <c r="AL854" s="733"/>
      <c r="AM854" s="737"/>
      <c r="AN854" s="737"/>
      <c r="AO854" s="741"/>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915"/>
      <c r="AD855" s="915"/>
      <c r="AE855" s="915"/>
      <c r="AF855" s="915"/>
      <c r="AG855" s="915"/>
      <c r="AH855" s="721"/>
      <c r="AI855" s="721"/>
      <c r="AJ855" s="721"/>
      <c r="AK855" s="721"/>
      <c r="AL855" s="733"/>
      <c r="AM855" s="737"/>
      <c r="AN855" s="737"/>
      <c r="AO855" s="741"/>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915"/>
      <c r="AD856" s="915"/>
      <c r="AE856" s="915"/>
      <c r="AF856" s="915"/>
      <c r="AG856" s="915"/>
      <c r="AH856" s="721"/>
      <c r="AI856" s="721"/>
      <c r="AJ856" s="721"/>
      <c r="AK856" s="721"/>
      <c r="AL856" s="733"/>
      <c r="AM856" s="737"/>
      <c r="AN856" s="737"/>
      <c r="AO856" s="741"/>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915"/>
      <c r="AD857" s="915"/>
      <c r="AE857" s="915"/>
      <c r="AF857" s="915"/>
      <c r="AG857" s="915"/>
      <c r="AH857" s="721"/>
      <c r="AI857" s="721"/>
      <c r="AJ857" s="721"/>
      <c r="AK857" s="721"/>
      <c r="AL857" s="733"/>
      <c r="AM857" s="737"/>
      <c r="AN857" s="737"/>
      <c r="AO857" s="741"/>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915"/>
      <c r="AD858" s="915"/>
      <c r="AE858" s="915"/>
      <c r="AF858" s="915"/>
      <c r="AG858" s="915"/>
      <c r="AH858" s="721"/>
      <c r="AI858" s="721"/>
      <c r="AJ858" s="721"/>
      <c r="AK858" s="721"/>
      <c r="AL858" s="733"/>
      <c r="AM858" s="737"/>
      <c r="AN858" s="737"/>
      <c r="AO858" s="741"/>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225</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91</v>
      </c>
      <c r="D861" s="65"/>
      <c r="E861" s="65"/>
      <c r="F861" s="65"/>
      <c r="G861" s="65"/>
      <c r="H861" s="65"/>
      <c r="I861" s="65"/>
      <c r="J861" s="166" t="s">
        <v>95</v>
      </c>
      <c r="K861" s="60"/>
      <c r="L861" s="60"/>
      <c r="M861" s="60"/>
      <c r="N861" s="60"/>
      <c r="O861" s="60"/>
      <c r="P861" s="65" t="s">
        <v>22</v>
      </c>
      <c r="Q861" s="65"/>
      <c r="R861" s="65"/>
      <c r="S861" s="65"/>
      <c r="T861" s="65"/>
      <c r="U861" s="65"/>
      <c r="V861" s="65"/>
      <c r="W861" s="65"/>
      <c r="X861" s="65"/>
      <c r="Y861" s="446" t="s">
        <v>441</v>
      </c>
      <c r="Z861" s="446"/>
      <c r="AA861" s="446"/>
      <c r="AB861" s="446"/>
      <c r="AC861" s="166" t="s">
        <v>367</v>
      </c>
      <c r="AD861" s="166"/>
      <c r="AE861" s="166"/>
      <c r="AF861" s="166"/>
      <c r="AG861" s="166"/>
      <c r="AH861" s="446" t="s">
        <v>398</v>
      </c>
      <c r="AI861" s="65"/>
      <c r="AJ861" s="65"/>
      <c r="AK861" s="65"/>
      <c r="AL861" s="65" t="s">
        <v>21</v>
      </c>
      <c r="AM861" s="65"/>
      <c r="AN861" s="65"/>
      <c r="AO861" s="581"/>
      <c r="AP861" s="166" t="s">
        <v>445</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915"/>
      <c r="AD862" s="915"/>
      <c r="AE862" s="915"/>
      <c r="AF862" s="915"/>
      <c r="AG862" s="915"/>
      <c r="AH862" s="721"/>
      <c r="AI862" s="721"/>
      <c r="AJ862" s="721"/>
      <c r="AK862" s="721"/>
      <c r="AL862" s="733"/>
      <c r="AM862" s="737"/>
      <c r="AN862" s="737"/>
      <c r="AO862" s="741"/>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915"/>
      <c r="AD863" s="915"/>
      <c r="AE863" s="915"/>
      <c r="AF863" s="915"/>
      <c r="AG863" s="915"/>
      <c r="AH863" s="721"/>
      <c r="AI863" s="721"/>
      <c r="AJ863" s="721"/>
      <c r="AK863" s="721"/>
      <c r="AL863" s="733"/>
      <c r="AM863" s="737"/>
      <c r="AN863" s="737"/>
      <c r="AO863" s="741"/>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915"/>
      <c r="AD864" s="915"/>
      <c r="AE864" s="915"/>
      <c r="AF864" s="915"/>
      <c r="AG864" s="915"/>
      <c r="AH864" s="721"/>
      <c r="AI864" s="721"/>
      <c r="AJ864" s="721"/>
      <c r="AK864" s="721"/>
      <c r="AL864" s="733"/>
      <c r="AM864" s="737"/>
      <c r="AN864" s="737"/>
      <c r="AO864" s="741"/>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915"/>
      <c r="AD865" s="915"/>
      <c r="AE865" s="915"/>
      <c r="AF865" s="915"/>
      <c r="AG865" s="915"/>
      <c r="AH865" s="721"/>
      <c r="AI865" s="721"/>
      <c r="AJ865" s="721"/>
      <c r="AK865" s="721"/>
      <c r="AL865" s="733"/>
      <c r="AM865" s="737"/>
      <c r="AN865" s="737"/>
      <c r="AO865" s="741"/>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915"/>
      <c r="AD866" s="915"/>
      <c r="AE866" s="915"/>
      <c r="AF866" s="915"/>
      <c r="AG866" s="915"/>
      <c r="AH866" s="721"/>
      <c r="AI866" s="721"/>
      <c r="AJ866" s="721"/>
      <c r="AK866" s="721"/>
      <c r="AL866" s="733"/>
      <c r="AM866" s="737"/>
      <c r="AN866" s="737"/>
      <c r="AO866" s="741"/>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915"/>
      <c r="AD867" s="915"/>
      <c r="AE867" s="915"/>
      <c r="AF867" s="915"/>
      <c r="AG867" s="915"/>
      <c r="AH867" s="721"/>
      <c r="AI867" s="721"/>
      <c r="AJ867" s="721"/>
      <c r="AK867" s="721"/>
      <c r="AL867" s="733"/>
      <c r="AM867" s="737"/>
      <c r="AN867" s="737"/>
      <c r="AO867" s="741"/>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915"/>
      <c r="AD868" s="915"/>
      <c r="AE868" s="915"/>
      <c r="AF868" s="915"/>
      <c r="AG868" s="915"/>
      <c r="AH868" s="721"/>
      <c r="AI868" s="721"/>
      <c r="AJ868" s="721"/>
      <c r="AK868" s="721"/>
      <c r="AL868" s="733"/>
      <c r="AM868" s="737"/>
      <c r="AN868" s="737"/>
      <c r="AO868" s="741"/>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915"/>
      <c r="AD869" s="915"/>
      <c r="AE869" s="915"/>
      <c r="AF869" s="915"/>
      <c r="AG869" s="915"/>
      <c r="AH869" s="721"/>
      <c r="AI869" s="721"/>
      <c r="AJ869" s="721"/>
      <c r="AK869" s="721"/>
      <c r="AL869" s="733"/>
      <c r="AM869" s="737"/>
      <c r="AN869" s="737"/>
      <c r="AO869" s="741"/>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915"/>
      <c r="AD870" s="915"/>
      <c r="AE870" s="915"/>
      <c r="AF870" s="915"/>
      <c r="AG870" s="915"/>
      <c r="AH870" s="721"/>
      <c r="AI870" s="721"/>
      <c r="AJ870" s="721"/>
      <c r="AK870" s="721"/>
      <c r="AL870" s="733"/>
      <c r="AM870" s="737"/>
      <c r="AN870" s="737"/>
      <c r="AO870" s="741"/>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915"/>
      <c r="AD871" s="915"/>
      <c r="AE871" s="915"/>
      <c r="AF871" s="915"/>
      <c r="AG871" s="915"/>
      <c r="AH871" s="721"/>
      <c r="AI871" s="721"/>
      <c r="AJ871" s="721"/>
      <c r="AK871" s="721"/>
      <c r="AL871" s="733"/>
      <c r="AM871" s="737"/>
      <c r="AN871" s="737"/>
      <c r="AO871" s="741"/>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915"/>
      <c r="AD872" s="915"/>
      <c r="AE872" s="915"/>
      <c r="AF872" s="915"/>
      <c r="AG872" s="915"/>
      <c r="AH872" s="721"/>
      <c r="AI872" s="721"/>
      <c r="AJ872" s="721"/>
      <c r="AK872" s="721"/>
      <c r="AL872" s="733"/>
      <c r="AM872" s="737"/>
      <c r="AN872" s="737"/>
      <c r="AO872" s="741"/>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915"/>
      <c r="AD873" s="915"/>
      <c r="AE873" s="915"/>
      <c r="AF873" s="915"/>
      <c r="AG873" s="915"/>
      <c r="AH873" s="721"/>
      <c r="AI873" s="721"/>
      <c r="AJ873" s="721"/>
      <c r="AK873" s="721"/>
      <c r="AL873" s="733"/>
      <c r="AM873" s="737"/>
      <c r="AN873" s="737"/>
      <c r="AO873" s="741"/>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915"/>
      <c r="AD874" s="915"/>
      <c r="AE874" s="915"/>
      <c r="AF874" s="915"/>
      <c r="AG874" s="915"/>
      <c r="AH874" s="721"/>
      <c r="AI874" s="721"/>
      <c r="AJ874" s="721"/>
      <c r="AK874" s="721"/>
      <c r="AL874" s="733"/>
      <c r="AM874" s="737"/>
      <c r="AN874" s="737"/>
      <c r="AO874" s="741"/>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4"/>
      <c r="AC875" s="915"/>
      <c r="AD875" s="915"/>
      <c r="AE875" s="915"/>
      <c r="AF875" s="915"/>
      <c r="AG875" s="915"/>
      <c r="AH875" s="721"/>
      <c r="AI875" s="721"/>
      <c r="AJ875" s="721"/>
      <c r="AK875" s="721"/>
      <c r="AL875" s="733"/>
      <c r="AM875" s="737"/>
      <c r="AN875" s="737"/>
      <c r="AO875" s="741"/>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4"/>
      <c r="AC876" s="915"/>
      <c r="AD876" s="915"/>
      <c r="AE876" s="915"/>
      <c r="AF876" s="915"/>
      <c r="AG876" s="915"/>
      <c r="AH876" s="721"/>
      <c r="AI876" s="721"/>
      <c r="AJ876" s="721"/>
      <c r="AK876" s="721"/>
      <c r="AL876" s="733"/>
      <c r="AM876" s="737"/>
      <c r="AN876" s="737"/>
      <c r="AO876" s="741"/>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4"/>
      <c r="AC877" s="915"/>
      <c r="AD877" s="915"/>
      <c r="AE877" s="915"/>
      <c r="AF877" s="915"/>
      <c r="AG877" s="915"/>
      <c r="AH877" s="721"/>
      <c r="AI877" s="721"/>
      <c r="AJ877" s="721"/>
      <c r="AK877" s="721"/>
      <c r="AL877" s="733"/>
      <c r="AM877" s="737"/>
      <c r="AN877" s="737"/>
      <c r="AO877" s="741"/>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4"/>
      <c r="AC878" s="915"/>
      <c r="AD878" s="915"/>
      <c r="AE878" s="915"/>
      <c r="AF878" s="915"/>
      <c r="AG878" s="915"/>
      <c r="AH878" s="721"/>
      <c r="AI878" s="721"/>
      <c r="AJ878" s="721"/>
      <c r="AK878" s="721"/>
      <c r="AL878" s="733"/>
      <c r="AM878" s="737"/>
      <c r="AN878" s="737"/>
      <c r="AO878" s="741"/>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4"/>
      <c r="AC879" s="915"/>
      <c r="AD879" s="915"/>
      <c r="AE879" s="915"/>
      <c r="AF879" s="915"/>
      <c r="AG879" s="915"/>
      <c r="AH879" s="721"/>
      <c r="AI879" s="721"/>
      <c r="AJ879" s="721"/>
      <c r="AK879" s="721"/>
      <c r="AL879" s="733"/>
      <c r="AM879" s="737"/>
      <c r="AN879" s="737"/>
      <c r="AO879" s="741"/>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4"/>
      <c r="AC880" s="915"/>
      <c r="AD880" s="915"/>
      <c r="AE880" s="915"/>
      <c r="AF880" s="915"/>
      <c r="AG880" s="915"/>
      <c r="AH880" s="721"/>
      <c r="AI880" s="721"/>
      <c r="AJ880" s="721"/>
      <c r="AK880" s="721"/>
      <c r="AL880" s="733"/>
      <c r="AM880" s="737"/>
      <c r="AN880" s="737"/>
      <c r="AO880" s="741"/>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4"/>
      <c r="AC881" s="915"/>
      <c r="AD881" s="915"/>
      <c r="AE881" s="915"/>
      <c r="AF881" s="915"/>
      <c r="AG881" s="915"/>
      <c r="AH881" s="721"/>
      <c r="AI881" s="721"/>
      <c r="AJ881" s="721"/>
      <c r="AK881" s="721"/>
      <c r="AL881" s="733"/>
      <c r="AM881" s="737"/>
      <c r="AN881" s="737"/>
      <c r="AO881" s="741"/>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4"/>
      <c r="AC882" s="915"/>
      <c r="AD882" s="915"/>
      <c r="AE882" s="915"/>
      <c r="AF882" s="915"/>
      <c r="AG882" s="915"/>
      <c r="AH882" s="721"/>
      <c r="AI882" s="721"/>
      <c r="AJ882" s="721"/>
      <c r="AK882" s="721"/>
      <c r="AL882" s="733"/>
      <c r="AM882" s="737"/>
      <c r="AN882" s="737"/>
      <c r="AO882" s="741"/>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4"/>
      <c r="AC883" s="915"/>
      <c r="AD883" s="915"/>
      <c r="AE883" s="915"/>
      <c r="AF883" s="915"/>
      <c r="AG883" s="915"/>
      <c r="AH883" s="721"/>
      <c r="AI883" s="721"/>
      <c r="AJ883" s="721"/>
      <c r="AK883" s="721"/>
      <c r="AL883" s="733"/>
      <c r="AM883" s="737"/>
      <c r="AN883" s="737"/>
      <c r="AO883" s="741"/>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4"/>
      <c r="AC884" s="915"/>
      <c r="AD884" s="915"/>
      <c r="AE884" s="915"/>
      <c r="AF884" s="915"/>
      <c r="AG884" s="915"/>
      <c r="AH884" s="721"/>
      <c r="AI884" s="721"/>
      <c r="AJ884" s="721"/>
      <c r="AK884" s="721"/>
      <c r="AL884" s="733"/>
      <c r="AM884" s="737"/>
      <c r="AN884" s="737"/>
      <c r="AO884" s="741"/>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4"/>
      <c r="AC885" s="915"/>
      <c r="AD885" s="915"/>
      <c r="AE885" s="915"/>
      <c r="AF885" s="915"/>
      <c r="AG885" s="915"/>
      <c r="AH885" s="721"/>
      <c r="AI885" s="721"/>
      <c r="AJ885" s="721"/>
      <c r="AK885" s="721"/>
      <c r="AL885" s="733"/>
      <c r="AM885" s="737"/>
      <c r="AN885" s="737"/>
      <c r="AO885" s="741"/>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4"/>
      <c r="AC886" s="915"/>
      <c r="AD886" s="915"/>
      <c r="AE886" s="915"/>
      <c r="AF886" s="915"/>
      <c r="AG886" s="915"/>
      <c r="AH886" s="721"/>
      <c r="AI886" s="721"/>
      <c r="AJ886" s="721"/>
      <c r="AK886" s="721"/>
      <c r="AL886" s="733"/>
      <c r="AM886" s="737"/>
      <c r="AN886" s="737"/>
      <c r="AO886" s="741"/>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4"/>
      <c r="AC887" s="915"/>
      <c r="AD887" s="915"/>
      <c r="AE887" s="915"/>
      <c r="AF887" s="915"/>
      <c r="AG887" s="915"/>
      <c r="AH887" s="721"/>
      <c r="AI887" s="721"/>
      <c r="AJ887" s="721"/>
      <c r="AK887" s="721"/>
      <c r="AL887" s="733"/>
      <c r="AM887" s="737"/>
      <c r="AN887" s="737"/>
      <c r="AO887" s="741"/>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915"/>
      <c r="AD888" s="915"/>
      <c r="AE888" s="915"/>
      <c r="AF888" s="915"/>
      <c r="AG888" s="915"/>
      <c r="AH888" s="721"/>
      <c r="AI888" s="721"/>
      <c r="AJ888" s="721"/>
      <c r="AK888" s="721"/>
      <c r="AL888" s="733"/>
      <c r="AM888" s="737"/>
      <c r="AN888" s="737"/>
      <c r="AO888" s="741"/>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915"/>
      <c r="AD889" s="915"/>
      <c r="AE889" s="915"/>
      <c r="AF889" s="915"/>
      <c r="AG889" s="915"/>
      <c r="AH889" s="721"/>
      <c r="AI889" s="721"/>
      <c r="AJ889" s="721"/>
      <c r="AK889" s="721"/>
      <c r="AL889" s="733"/>
      <c r="AM889" s="737"/>
      <c r="AN889" s="737"/>
      <c r="AO889" s="741"/>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915"/>
      <c r="AD890" s="915"/>
      <c r="AE890" s="915"/>
      <c r="AF890" s="915"/>
      <c r="AG890" s="915"/>
      <c r="AH890" s="721"/>
      <c r="AI890" s="721"/>
      <c r="AJ890" s="721"/>
      <c r="AK890" s="721"/>
      <c r="AL890" s="733"/>
      <c r="AM890" s="737"/>
      <c r="AN890" s="737"/>
      <c r="AO890" s="741"/>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915"/>
      <c r="AD891" s="915"/>
      <c r="AE891" s="915"/>
      <c r="AF891" s="915"/>
      <c r="AG891" s="915"/>
      <c r="AH891" s="721"/>
      <c r="AI891" s="721"/>
      <c r="AJ891" s="721"/>
      <c r="AK891" s="721"/>
      <c r="AL891" s="733"/>
      <c r="AM891" s="737"/>
      <c r="AN891" s="737"/>
      <c r="AO891" s="741"/>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236</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91</v>
      </c>
      <c r="D894" s="65"/>
      <c r="E894" s="65"/>
      <c r="F894" s="65"/>
      <c r="G894" s="65"/>
      <c r="H894" s="65"/>
      <c r="I894" s="65"/>
      <c r="J894" s="166" t="s">
        <v>95</v>
      </c>
      <c r="K894" s="60"/>
      <c r="L894" s="60"/>
      <c r="M894" s="60"/>
      <c r="N894" s="60"/>
      <c r="O894" s="60"/>
      <c r="P894" s="65" t="s">
        <v>22</v>
      </c>
      <c r="Q894" s="65"/>
      <c r="R894" s="65"/>
      <c r="S894" s="65"/>
      <c r="T894" s="65"/>
      <c r="U894" s="65"/>
      <c r="V894" s="65"/>
      <c r="W894" s="65"/>
      <c r="X894" s="65"/>
      <c r="Y894" s="446" t="s">
        <v>441</v>
      </c>
      <c r="Z894" s="446"/>
      <c r="AA894" s="446"/>
      <c r="AB894" s="446"/>
      <c r="AC894" s="166" t="s">
        <v>367</v>
      </c>
      <c r="AD894" s="166"/>
      <c r="AE894" s="166"/>
      <c r="AF894" s="166"/>
      <c r="AG894" s="166"/>
      <c r="AH894" s="446" t="s">
        <v>398</v>
      </c>
      <c r="AI894" s="65"/>
      <c r="AJ894" s="65"/>
      <c r="AK894" s="65"/>
      <c r="AL894" s="65" t="s">
        <v>21</v>
      </c>
      <c r="AM894" s="65"/>
      <c r="AN894" s="65"/>
      <c r="AO894" s="581"/>
      <c r="AP894" s="166" t="s">
        <v>445</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915"/>
      <c r="AD895" s="915"/>
      <c r="AE895" s="915"/>
      <c r="AF895" s="915"/>
      <c r="AG895" s="915"/>
      <c r="AH895" s="721"/>
      <c r="AI895" s="721"/>
      <c r="AJ895" s="721"/>
      <c r="AK895" s="721"/>
      <c r="AL895" s="733"/>
      <c r="AM895" s="737"/>
      <c r="AN895" s="737"/>
      <c r="AO895" s="741"/>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915"/>
      <c r="AD896" s="915"/>
      <c r="AE896" s="915"/>
      <c r="AF896" s="915"/>
      <c r="AG896" s="915"/>
      <c r="AH896" s="721"/>
      <c r="AI896" s="721"/>
      <c r="AJ896" s="721"/>
      <c r="AK896" s="721"/>
      <c r="AL896" s="733"/>
      <c r="AM896" s="737"/>
      <c r="AN896" s="737"/>
      <c r="AO896" s="741"/>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915"/>
      <c r="AD897" s="915"/>
      <c r="AE897" s="915"/>
      <c r="AF897" s="915"/>
      <c r="AG897" s="915"/>
      <c r="AH897" s="721"/>
      <c r="AI897" s="721"/>
      <c r="AJ897" s="721"/>
      <c r="AK897" s="721"/>
      <c r="AL897" s="733"/>
      <c r="AM897" s="737"/>
      <c r="AN897" s="737"/>
      <c r="AO897" s="741"/>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915"/>
      <c r="AD898" s="915"/>
      <c r="AE898" s="915"/>
      <c r="AF898" s="915"/>
      <c r="AG898" s="915"/>
      <c r="AH898" s="721"/>
      <c r="AI898" s="721"/>
      <c r="AJ898" s="721"/>
      <c r="AK898" s="721"/>
      <c r="AL898" s="733"/>
      <c r="AM898" s="737"/>
      <c r="AN898" s="737"/>
      <c r="AO898" s="741"/>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915"/>
      <c r="AD899" s="915"/>
      <c r="AE899" s="915"/>
      <c r="AF899" s="915"/>
      <c r="AG899" s="915"/>
      <c r="AH899" s="721"/>
      <c r="AI899" s="721"/>
      <c r="AJ899" s="721"/>
      <c r="AK899" s="721"/>
      <c r="AL899" s="733"/>
      <c r="AM899" s="737"/>
      <c r="AN899" s="737"/>
      <c r="AO899" s="741"/>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915"/>
      <c r="AD900" s="915"/>
      <c r="AE900" s="915"/>
      <c r="AF900" s="915"/>
      <c r="AG900" s="915"/>
      <c r="AH900" s="721"/>
      <c r="AI900" s="721"/>
      <c r="AJ900" s="721"/>
      <c r="AK900" s="721"/>
      <c r="AL900" s="733"/>
      <c r="AM900" s="737"/>
      <c r="AN900" s="737"/>
      <c r="AO900" s="741"/>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915"/>
      <c r="AD901" s="915"/>
      <c r="AE901" s="915"/>
      <c r="AF901" s="915"/>
      <c r="AG901" s="915"/>
      <c r="AH901" s="721"/>
      <c r="AI901" s="721"/>
      <c r="AJ901" s="721"/>
      <c r="AK901" s="721"/>
      <c r="AL901" s="733"/>
      <c r="AM901" s="737"/>
      <c r="AN901" s="737"/>
      <c r="AO901" s="741"/>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915"/>
      <c r="AD902" s="915"/>
      <c r="AE902" s="915"/>
      <c r="AF902" s="915"/>
      <c r="AG902" s="915"/>
      <c r="AH902" s="721"/>
      <c r="AI902" s="721"/>
      <c r="AJ902" s="721"/>
      <c r="AK902" s="721"/>
      <c r="AL902" s="733"/>
      <c r="AM902" s="737"/>
      <c r="AN902" s="737"/>
      <c r="AO902" s="741"/>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915"/>
      <c r="AD903" s="915"/>
      <c r="AE903" s="915"/>
      <c r="AF903" s="915"/>
      <c r="AG903" s="915"/>
      <c r="AH903" s="721"/>
      <c r="AI903" s="721"/>
      <c r="AJ903" s="721"/>
      <c r="AK903" s="721"/>
      <c r="AL903" s="733"/>
      <c r="AM903" s="737"/>
      <c r="AN903" s="737"/>
      <c r="AO903" s="741"/>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915"/>
      <c r="AD904" s="915"/>
      <c r="AE904" s="915"/>
      <c r="AF904" s="915"/>
      <c r="AG904" s="915"/>
      <c r="AH904" s="721"/>
      <c r="AI904" s="721"/>
      <c r="AJ904" s="721"/>
      <c r="AK904" s="721"/>
      <c r="AL904" s="733"/>
      <c r="AM904" s="737"/>
      <c r="AN904" s="737"/>
      <c r="AO904" s="741"/>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915"/>
      <c r="AD905" s="915"/>
      <c r="AE905" s="915"/>
      <c r="AF905" s="915"/>
      <c r="AG905" s="915"/>
      <c r="AH905" s="721"/>
      <c r="AI905" s="721"/>
      <c r="AJ905" s="721"/>
      <c r="AK905" s="721"/>
      <c r="AL905" s="733"/>
      <c r="AM905" s="737"/>
      <c r="AN905" s="737"/>
      <c r="AO905" s="741"/>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915"/>
      <c r="AD906" s="915"/>
      <c r="AE906" s="915"/>
      <c r="AF906" s="915"/>
      <c r="AG906" s="915"/>
      <c r="AH906" s="721"/>
      <c r="AI906" s="721"/>
      <c r="AJ906" s="721"/>
      <c r="AK906" s="721"/>
      <c r="AL906" s="733"/>
      <c r="AM906" s="737"/>
      <c r="AN906" s="737"/>
      <c r="AO906" s="741"/>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915"/>
      <c r="AD907" s="915"/>
      <c r="AE907" s="915"/>
      <c r="AF907" s="915"/>
      <c r="AG907" s="915"/>
      <c r="AH907" s="721"/>
      <c r="AI907" s="721"/>
      <c r="AJ907" s="721"/>
      <c r="AK907" s="721"/>
      <c r="AL907" s="733"/>
      <c r="AM907" s="737"/>
      <c r="AN907" s="737"/>
      <c r="AO907" s="741"/>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4"/>
      <c r="AC908" s="915"/>
      <c r="AD908" s="915"/>
      <c r="AE908" s="915"/>
      <c r="AF908" s="915"/>
      <c r="AG908" s="915"/>
      <c r="AH908" s="721"/>
      <c r="AI908" s="721"/>
      <c r="AJ908" s="721"/>
      <c r="AK908" s="721"/>
      <c r="AL908" s="733"/>
      <c r="AM908" s="737"/>
      <c r="AN908" s="737"/>
      <c r="AO908" s="741"/>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4"/>
      <c r="AC909" s="915"/>
      <c r="AD909" s="915"/>
      <c r="AE909" s="915"/>
      <c r="AF909" s="915"/>
      <c r="AG909" s="915"/>
      <c r="AH909" s="721"/>
      <c r="AI909" s="721"/>
      <c r="AJ909" s="721"/>
      <c r="AK909" s="721"/>
      <c r="AL909" s="733"/>
      <c r="AM909" s="737"/>
      <c r="AN909" s="737"/>
      <c r="AO909" s="741"/>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4"/>
      <c r="AC910" s="915"/>
      <c r="AD910" s="915"/>
      <c r="AE910" s="915"/>
      <c r="AF910" s="915"/>
      <c r="AG910" s="915"/>
      <c r="AH910" s="721"/>
      <c r="AI910" s="721"/>
      <c r="AJ910" s="721"/>
      <c r="AK910" s="721"/>
      <c r="AL910" s="733"/>
      <c r="AM910" s="737"/>
      <c r="AN910" s="737"/>
      <c r="AO910" s="741"/>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4"/>
      <c r="AC911" s="915"/>
      <c r="AD911" s="915"/>
      <c r="AE911" s="915"/>
      <c r="AF911" s="915"/>
      <c r="AG911" s="915"/>
      <c r="AH911" s="721"/>
      <c r="AI911" s="721"/>
      <c r="AJ911" s="721"/>
      <c r="AK911" s="721"/>
      <c r="AL911" s="733"/>
      <c r="AM911" s="737"/>
      <c r="AN911" s="737"/>
      <c r="AO911" s="741"/>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4"/>
      <c r="AC912" s="915"/>
      <c r="AD912" s="915"/>
      <c r="AE912" s="915"/>
      <c r="AF912" s="915"/>
      <c r="AG912" s="915"/>
      <c r="AH912" s="721"/>
      <c r="AI912" s="721"/>
      <c r="AJ912" s="721"/>
      <c r="AK912" s="721"/>
      <c r="AL912" s="733"/>
      <c r="AM912" s="737"/>
      <c r="AN912" s="737"/>
      <c r="AO912" s="741"/>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4"/>
      <c r="AC913" s="915"/>
      <c r="AD913" s="915"/>
      <c r="AE913" s="915"/>
      <c r="AF913" s="915"/>
      <c r="AG913" s="915"/>
      <c r="AH913" s="721"/>
      <c r="AI913" s="721"/>
      <c r="AJ913" s="721"/>
      <c r="AK913" s="721"/>
      <c r="AL913" s="733"/>
      <c r="AM913" s="737"/>
      <c r="AN913" s="737"/>
      <c r="AO913" s="741"/>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4"/>
      <c r="AC914" s="915"/>
      <c r="AD914" s="915"/>
      <c r="AE914" s="915"/>
      <c r="AF914" s="915"/>
      <c r="AG914" s="915"/>
      <c r="AH914" s="721"/>
      <c r="AI914" s="721"/>
      <c r="AJ914" s="721"/>
      <c r="AK914" s="721"/>
      <c r="AL914" s="733"/>
      <c r="AM914" s="737"/>
      <c r="AN914" s="737"/>
      <c r="AO914" s="741"/>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4"/>
      <c r="AC915" s="915"/>
      <c r="AD915" s="915"/>
      <c r="AE915" s="915"/>
      <c r="AF915" s="915"/>
      <c r="AG915" s="915"/>
      <c r="AH915" s="721"/>
      <c r="AI915" s="721"/>
      <c r="AJ915" s="721"/>
      <c r="AK915" s="721"/>
      <c r="AL915" s="733"/>
      <c r="AM915" s="737"/>
      <c r="AN915" s="737"/>
      <c r="AO915" s="741"/>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4"/>
      <c r="AC916" s="915"/>
      <c r="AD916" s="915"/>
      <c r="AE916" s="915"/>
      <c r="AF916" s="915"/>
      <c r="AG916" s="915"/>
      <c r="AH916" s="721"/>
      <c r="AI916" s="721"/>
      <c r="AJ916" s="721"/>
      <c r="AK916" s="721"/>
      <c r="AL916" s="733"/>
      <c r="AM916" s="737"/>
      <c r="AN916" s="737"/>
      <c r="AO916" s="741"/>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4"/>
      <c r="AC917" s="915"/>
      <c r="AD917" s="915"/>
      <c r="AE917" s="915"/>
      <c r="AF917" s="915"/>
      <c r="AG917" s="915"/>
      <c r="AH917" s="721"/>
      <c r="AI917" s="721"/>
      <c r="AJ917" s="721"/>
      <c r="AK917" s="721"/>
      <c r="AL917" s="733"/>
      <c r="AM917" s="737"/>
      <c r="AN917" s="737"/>
      <c r="AO917" s="741"/>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4"/>
      <c r="AC918" s="915"/>
      <c r="AD918" s="915"/>
      <c r="AE918" s="915"/>
      <c r="AF918" s="915"/>
      <c r="AG918" s="915"/>
      <c r="AH918" s="721"/>
      <c r="AI918" s="721"/>
      <c r="AJ918" s="721"/>
      <c r="AK918" s="721"/>
      <c r="AL918" s="733"/>
      <c r="AM918" s="737"/>
      <c r="AN918" s="737"/>
      <c r="AO918" s="741"/>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4"/>
      <c r="AC919" s="915"/>
      <c r="AD919" s="915"/>
      <c r="AE919" s="915"/>
      <c r="AF919" s="915"/>
      <c r="AG919" s="915"/>
      <c r="AH919" s="721"/>
      <c r="AI919" s="721"/>
      <c r="AJ919" s="721"/>
      <c r="AK919" s="721"/>
      <c r="AL919" s="733"/>
      <c r="AM919" s="737"/>
      <c r="AN919" s="737"/>
      <c r="AO919" s="741"/>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4"/>
      <c r="AC920" s="915"/>
      <c r="AD920" s="915"/>
      <c r="AE920" s="915"/>
      <c r="AF920" s="915"/>
      <c r="AG920" s="915"/>
      <c r="AH920" s="721"/>
      <c r="AI920" s="721"/>
      <c r="AJ920" s="721"/>
      <c r="AK920" s="721"/>
      <c r="AL920" s="733"/>
      <c r="AM920" s="737"/>
      <c r="AN920" s="737"/>
      <c r="AO920" s="741"/>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915"/>
      <c r="AD921" s="915"/>
      <c r="AE921" s="915"/>
      <c r="AF921" s="915"/>
      <c r="AG921" s="915"/>
      <c r="AH921" s="721"/>
      <c r="AI921" s="721"/>
      <c r="AJ921" s="721"/>
      <c r="AK921" s="721"/>
      <c r="AL921" s="733"/>
      <c r="AM921" s="737"/>
      <c r="AN921" s="737"/>
      <c r="AO921" s="741"/>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915"/>
      <c r="AD922" s="915"/>
      <c r="AE922" s="915"/>
      <c r="AF922" s="915"/>
      <c r="AG922" s="915"/>
      <c r="AH922" s="721"/>
      <c r="AI922" s="721"/>
      <c r="AJ922" s="721"/>
      <c r="AK922" s="721"/>
      <c r="AL922" s="733"/>
      <c r="AM922" s="737"/>
      <c r="AN922" s="737"/>
      <c r="AO922" s="741"/>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915"/>
      <c r="AD923" s="915"/>
      <c r="AE923" s="915"/>
      <c r="AF923" s="915"/>
      <c r="AG923" s="915"/>
      <c r="AH923" s="721"/>
      <c r="AI923" s="721"/>
      <c r="AJ923" s="721"/>
      <c r="AK923" s="721"/>
      <c r="AL923" s="733"/>
      <c r="AM923" s="737"/>
      <c r="AN923" s="737"/>
      <c r="AO923" s="741"/>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915"/>
      <c r="AD924" s="915"/>
      <c r="AE924" s="915"/>
      <c r="AF924" s="915"/>
      <c r="AG924" s="915"/>
      <c r="AH924" s="721"/>
      <c r="AI924" s="721"/>
      <c r="AJ924" s="721"/>
      <c r="AK924" s="721"/>
      <c r="AL924" s="733"/>
      <c r="AM924" s="737"/>
      <c r="AN924" s="737"/>
      <c r="AO924" s="741"/>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89</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91</v>
      </c>
      <c r="D927" s="65"/>
      <c r="E927" s="65"/>
      <c r="F927" s="65"/>
      <c r="G927" s="65"/>
      <c r="H927" s="65"/>
      <c r="I927" s="65"/>
      <c r="J927" s="166" t="s">
        <v>95</v>
      </c>
      <c r="K927" s="60"/>
      <c r="L927" s="60"/>
      <c r="M927" s="60"/>
      <c r="N927" s="60"/>
      <c r="O927" s="60"/>
      <c r="P927" s="65" t="s">
        <v>22</v>
      </c>
      <c r="Q927" s="65"/>
      <c r="R927" s="65"/>
      <c r="S927" s="65"/>
      <c r="T927" s="65"/>
      <c r="U927" s="65"/>
      <c r="V927" s="65"/>
      <c r="W927" s="65"/>
      <c r="X927" s="65"/>
      <c r="Y927" s="446" t="s">
        <v>441</v>
      </c>
      <c r="Z927" s="446"/>
      <c r="AA927" s="446"/>
      <c r="AB927" s="446"/>
      <c r="AC927" s="166" t="s">
        <v>367</v>
      </c>
      <c r="AD927" s="166"/>
      <c r="AE927" s="166"/>
      <c r="AF927" s="166"/>
      <c r="AG927" s="166"/>
      <c r="AH927" s="446" t="s">
        <v>398</v>
      </c>
      <c r="AI927" s="65"/>
      <c r="AJ927" s="65"/>
      <c r="AK927" s="65"/>
      <c r="AL927" s="65" t="s">
        <v>21</v>
      </c>
      <c r="AM927" s="65"/>
      <c r="AN927" s="65"/>
      <c r="AO927" s="581"/>
      <c r="AP927" s="166" t="s">
        <v>445</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915"/>
      <c r="AD928" s="915"/>
      <c r="AE928" s="915"/>
      <c r="AF928" s="915"/>
      <c r="AG928" s="915"/>
      <c r="AH928" s="721"/>
      <c r="AI928" s="721"/>
      <c r="AJ928" s="721"/>
      <c r="AK928" s="721"/>
      <c r="AL928" s="733"/>
      <c r="AM928" s="737"/>
      <c r="AN928" s="737"/>
      <c r="AO928" s="741"/>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915"/>
      <c r="AD929" s="915"/>
      <c r="AE929" s="915"/>
      <c r="AF929" s="915"/>
      <c r="AG929" s="915"/>
      <c r="AH929" s="721"/>
      <c r="AI929" s="721"/>
      <c r="AJ929" s="721"/>
      <c r="AK929" s="721"/>
      <c r="AL929" s="733"/>
      <c r="AM929" s="737"/>
      <c r="AN929" s="737"/>
      <c r="AO929" s="741"/>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915"/>
      <c r="AD930" s="915"/>
      <c r="AE930" s="915"/>
      <c r="AF930" s="915"/>
      <c r="AG930" s="915"/>
      <c r="AH930" s="721"/>
      <c r="AI930" s="721"/>
      <c r="AJ930" s="721"/>
      <c r="AK930" s="721"/>
      <c r="AL930" s="733"/>
      <c r="AM930" s="737"/>
      <c r="AN930" s="737"/>
      <c r="AO930" s="741"/>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915"/>
      <c r="AD931" s="915"/>
      <c r="AE931" s="915"/>
      <c r="AF931" s="915"/>
      <c r="AG931" s="915"/>
      <c r="AH931" s="721"/>
      <c r="AI931" s="721"/>
      <c r="AJ931" s="721"/>
      <c r="AK931" s="721"/>
      <c r="AL931" s="733"/>
      <c r="AM931" s="737"/>
      <c r="AN931" s="737"/>
      <c r="AO931" s="741"/>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915"/>
      <c r="AD932" s="915"/>
      <c r="AE932" s="915"/>
      <c r="AF932" s="915"/>
      <c r="AG932" s="915"/>
      <c r="AH932" s="721"/>
      <c r="AI932" s="721"/>
      <c r="AJ932" s="721"/>
      <c r="AK932" s="721"/>
      <c r="AL932" s="733"/>
      <c r="AM932" s="737"/>
      <c r="AN932" s="737"/>
      <c r="AO932" s="741"/>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915"/>
      <c r="AD933" s="915"/>
      <c r="AE933" s="915"/>
      <c r="AF933" s="915"/>
      <c r="AG933" s="915"/>
      <c r="AH933" s="721"/>
      <c r="AI933" s="721"/>
      <c r="AJ933" s="721"/>
      <c r="AK933" s="721"/>
      <c r="AL933" s="733"/>
      <c r="AM933" s="737"/>
      <c r="AN933" s="737"/>
      <c r="AO933" s="741"/>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915"/>
      <c r="AD934" s="915"/>
      <c r="AE934" s="915"/>
      <c r="AF934" s="915"/>
      <c r="AG934" s="915"/>
      <c r="AH934" s="721"/>
      <c r="AI934" s="721"/>
      <c r="AJ934" s="721"/>
      <c r="AK934" s="721"/>
      <c r="AL934" s="733"/>
      <c r="AM934" s="737"/>
      <c r="AN934" s="737"/>
      <c r="AO934" s="741"/>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915"/>
      <c r="AD935" s="915"/>
      <c r="AE935" s="915"/>
      <c r="AF935" s="915"/>
      <c r="AG935" s="915"/>
      <c r="AH935" s="721"/>
      <c r="AI935" s="721"/>
      <c r="AJ935" s="721"/>
      <c r="AK935" s="721"/>
      <c r="AL935" s="733"/>
      <c r="AM935" s="737"/>
      <c r="AN935" s="737"/>
      <c r="AO935" s="741"/>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915"/>
      <c r="AD936" s="915"/>
      <c r="AE936" s="915"/>
      <c r="AF936" s="915"/>
      <c r="AG936" s="915"/>
      <c r="AH936" s="721"/>
      <c r="AI936" s="721"/>
      <c r="AJ936" s="721"/>
      <c r="AK936" s="721"/>
      <c r="AL936" s="733"/>
      <c r="AM936" s="737"/>
      <c r="AN936" s="737"/>
      <c r="AO936" s="741"/>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915"/>
      <c r="AD937" s="915"/>
      <c r="AE937" s="915"/>
      <c r="AF937" s="915"/>
      <c r="AG937" s="915"/>
      <c r="AH937" s="721"/>
      <c r="AI937" s="721"/>
      <c r="AJ937" s="721"/>
      <c r="AK937" s="721"/>
      <c r="AL937" s="733"/>
      <c r="AM937" s="737"/>
      <c r="AN937" s="737"/>
      <c r="AO937" s="741"/>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915"/>
      <c r="AD938" s="915"/>
      <c r="AE938" s="915"/>
      <c r="AF938" s="915"/>
      <c r="AG938" s="915"/>
      <c r="AH938" s="721"/>
      <c r="AI938" s="721"/>
      <c r="AJ938" s="721"/>
      <c r="AK938" s="721"/>
      <c r="AL938" s="733"/>
      <c r="AM938" s="737"/>
      <c r="AN938" s="737"/>
      <c r="AO938" s="741"/>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915"/>
      <c r="AD939" s="915"/>
      <c r="AE939" s="915"/>
      <c r="AF939" s="915"/>
      <c r="AG939" s="915"/>
      <c r="AH939" s="721"/>
      <c r="AI939" s="721"/>
      <c r="AJ939" s="721"/>
      <c r="AK939" s="721"/>
      <c r="AL939" s="733"/>
      <c r="AM939" s="737"/>
      <c r="AN939" s="737"/>
      <c r="AO939" s="741"/>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915"/>
      <c r="AD940" s="915"/>
      <c r="AE940" s="915"/>
      <c r="AF940" s="915"/>
      <c r="AG940" s="915"/>
      <c r="AH940" s="721"/>
      <c r="AI940" s="721"/>
      <c r="AJ940" s="721"/>
      <c r="AK940" s="721"/>
      <c r="AL940" s="733"/>
      <c r="AM940" s="737"/>
      <c r="AN940" s="737"/>
      <c r="AO940" s="741"/>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4"/>
      <c r="AC941" s="915"/>
      <c r="AD941" s="915"/>
      <c r="AE941" s="915"/>
      <c r="AF941" s="915"/>
      <c r="AG941" s="915"/>
      <c r="AH941" s="721"/>
      <c r="AI941" s="721"/>
      <c r="AJ941" s="721"/>
      <c r="AK941" s="721"/>
      <c r="AL941" s="733"/>
      <c r="AM941" s="737"/>
      <c r="AN941" s="737"/>
      <c r="AO941" s="741"/>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4"/>
      <c r="AC942" s="915"/>
      <c r="AD942" s="915"/>
      <c r="AE942" s="915"/>
      <c r="AF942" s="915"/>
      <c r="AG942" s="915"/>
      <c r="AH942" s="721"/>
      <c r="AI942" s="721"/>
      <c r="AJ942" s="721"/>
      <c r="AK942" s="721"/>
      <c r="AL942" s="733"/>
      <c r="AM942" s="737"/>
      <c r="AN942" s="737"/>
      <c r="AO942" s="741"/>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4"/>
      <c r="AC943" s="915"/>
      <c r="AD943" s="915"/>
      <c r="AE943" s="915"/>
      <c r="AF943" s="915"/>
      <c r="AG943" s="915"/>
      <c r="AH943" s="721"/>
      <c r="AI943" s="721"/>
      <c r="AJ943" s="721"/>
      <c r="AK943" s="721"/>
      <c r="AL943" s="733"/>
      <c r="AM943" s="737"/>
      <c r="AN943" s="737"/>
      <c r="AO943" s="741"/>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4"/>
      <c r="AC944" s="915"/>
      <c r="AD944" s="915"/>
      <c r="AE944" s="915"/>
      <c r="AF944" s="915"/>
      <c r="AG944" s="915"/>
      <c r="AH944" s="721"/>
      <c r="AI944" s="721"/>
      <c r="AJ944" s="721"/>
      <c r="AK944" s="721"/>
      <c r="AL944" s="733"/>
      <c r="AM944" s="737"/>
      <c r="AN944" s="737"/>
      <c r="AO944" s="741"/>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4"/>
      <c r="AC945" s="915"/>
      <c r="AD945" s="915"/>
      <c r="AE945" s="915"/>
      <c r="AF945" s="915"/>
      <c r="AG945" s="915"/>
      <c r="AH945" s="721"/>
      <c r="AI945" s="721"/>
      <c r="AJ945" s="721"/>
      <c r="AK945" s="721"/>
      <c r="AL945" s="733"/>
      <c r="AM945" s="737"/>
      <c r="AN945" s="737"/>
      <c r="AO945" s="741"/>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4"/>
      <c r="AC946" s="915"/>
      <c r="AD946" s="915"/>
      <c r="AE946" s="915"/>
      <c r="AF946" s="915"/>
      <c r="AG946" s="915"/>
      <c r="AH946" s="721"/>
      <c r="AI946" s="721"/>
      <c r="AJ946" s="721"/>
      <c r="AK946" s="721"/>
      <c r="AL946" s="733"/>
      <c r="AM946" s="737"/>
      <c r="AN946" s="737"/>
      <c r="AO946" s="741"/>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915"/>
      <c r="AD947" s="915"/>
      <c r="AE947" s="915"/>
      <c r="AF947" s="915"/>
      <c r="AG947" s="915"/>
      <c r="AH947" s="721"/>
      <c r="AI947" s="721"/>
      <c r="AJ947" s="721"/>
      <c r="AK947" s="721"/>
      <c r="AL947" s="733"/>
      <c r="AM947" s="737"/>
      <c r="AN947" s="737"/>
      <c r="AO947" s="741"/>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915"/>
      <c r="AD948" s="915"/>
      <c r="AE948" s="915"/>
      <c r="AF948" s="915"/>
      <c r="AG948" s="915"/>
      <c r="AH948" s="721"/>
      <c r="AI948" s="721"/>
      <c r="AJ948" s="721"/>
      <c r="AK948" s="721"/>
      <c r="AL948" s="733"/>
      <c r="AM948" s="737"/>
      <c r="AN948" s="737"/>
      <c r="AO948" s="741"/>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915"/>
      <c r="AD949" s="915"/>
      <c r="AE949" s="915"/>
      <c r="AF949" s="915"/>
      <c r="AG949" s="915"/>
      <c r="AH949" s="721"/>
      <c r="AI949" s="721"/>
      <c r="AJ949" s="721"/>
      <c r="AK949" s="721"/>
      <c r="AL949" s="733"/>
      <c r="AM949" s="737"/>
      <c r="AN949" s="737"/>
      <c r="AO949" s="741"/>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915"/>
      <c r="AD950" s="915"/>
      <c r="AE950" s="915"/>
      <c r="AF950" s="915"/>
      <c r="AG950" s="915"/>
      <c r="AH950" s="721"/>
      <c r="AI950" s="721"/>
      <c r="AJ950" s="721"/>
      <c r="AK950" s="721"/>
      <c r="AL950" s="733"/>
      <c r="AM950" s="737"/>
      <c r="AN950" s="737"/>
      <c r="AO950" s="741"/>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915"/>
      <c r="AD951" s="915"/>
      <c r="AE951" s="915"/>
      <c r="AF951" s="915"/>
      <c r="AG951" s="915"/>
      <c r="AH951" s="721"/>
      <c r="AI951" s="721"/>
      <c r="AJ951" s="721"/>
      <c r="AK951" s="721"/>
      <c r="AL951" s="733"/>
      <c r="AM951" s="737"/>
      <c r="AN951" s="737"/>
      <c r="AO951" s="741"/>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915"/>
      <c r="AD952" s="915"/>
      <c r="AE952" s="915"/>
      <c r="AF952" s="915"/>
      <c r="AG952" s="915"/>
      <c r="AH952" s="721"/>
      <c r="AI952" s="721"/>
      <c r="AJ952" s="721"/>
      <c r="AK952" s="721"/>
      <c r="AL952" s="733"/>
      <c r="AM952" s="737"/>
      <c r="AN952" s="737"/>
      <c r="AO952" s="741"/>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915"/>
      <c r="AD953" s="915"/>
      <c r="AE953" s="915"/>
      <c r="AF953" s="915"/>
      <c r="AG953" s="915"/>
      <c r="AH953" s="721"/>
      <c r="AI953" s="721"/>
      <c r="AJ953" s="721"/>
      <c r="AK953" s="721"/>
      <c r="AL953" s="733"/>
      <c r="AM953" s="737"/>
      <c r="AN953" s="737"/>
      <c r="AO953" s="741"/>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915"/>
      <c r="AD954" s="915"/>
      <c r="AE954" s="915"/>
      <c r="AF954" s="915"/>
      <c r="AG954" s="915"/>
      <c r="AH954" s="721"/>
      <c r="AI954" s="721"/>
      <c r="AJ954" s="721"/>
      <c r="AK954" s="721"/>
      <c r="AL954" s="733"/>
      <c r="AM954" s="737"/>
      <c r="AN954" s="737"/>
      <c r="AO954" s="741"/>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915"/>
      <c r="AD955" s="915"/>
      <c r="AE955" s="915"/>
      <c r="AF955" s="915"/>
      <c r="AG955" s="915"/>
      <c r="AH955" s="721"/>
      <c r="AI955" s="721"/>
      <c r="AJ955" s="721"/>
      <c r="AK955" s="721"/>
      <c r="AL955" s="733"/>
      <c r="AM955" s="737"/>
      <c r="AN955" s="737"/>
      <c r="AO955" s="741"/>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915"/>
      <c r="AD956" s="915"/>
      <c r="AE956" s="915"/>
      <c r="AF956" s="915"/>
      <c r="AG956" s="915"/>
      <c r="AH956" s="721"/>
      <c r="AI956" s="721"/>
      <c r="AJ956" s="721"/>
      <c r="AK956" s="721"/>
      <c r="AL956" s="733"/>
      <c r="AM956" s="737"/>
      <c r="AN956" s="737"/>
      <c r="AO956" s="741"/>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915"/>
      <c r="AD957" s="915"/>
      <c r="AE957" s="915"/>
      <c r="AF957" s="915"/>
      <c r="AG957" s="915"/>
      <c r="AH957" s="721"/>
      <c r="AI957" s="721"/>
      <c r="AJ957" s="721"/>
      <c r="AK957" s="721"/>
      <c r="AL957" s="733"/>
      <c r="AM957" s="737"/>
      <c r="AN957" s="737"/>
      <c r="AO957" s="741"/>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199</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91</v>
      </c>
      <c r="D960" s="65"/>
      <c r="E960" s="65"/>
      <c r="F960" s="65"/>
      <c r="G960" s="65"/>
      <c r="H960" s="65"/>
      <c r="I960" s="65"/>
      <c r="J960" s="166" t="s">
        <v>95</v>
      </c>
      <c r="K960" s="60"/>
      <c r="L960" s="60"/>
      <c r="M960" s="60"/>
      <c r="N960" s="60"/>
      <c r="O960" s="60"/>
      <c r="P960" s="65" t="s">
        <v>22</v>
      </c>
      <c r="Q960" s="65"/>
      <c r="R960" s="65"/>
      <c r="S960" s="65"/>
      <c r="T960" s="65"/>
      <c r="U960" s="65"/>
      <c r="V960" s="65"/>
      <c r="W960" s="65"/>
      <c r="X960" s="65"/>
      <c r="Y960" s="446" t="s">
        <v>441</v>
      </c>
      <c r="Z960" s="446"/>
      <c r="AA960" s="446"/>
      <c r="AB960" s="446"/>
      <c r="AC960" s="166" t="s">
        <v>367</v>
      </c>
      <c r="AD960" s="166"/>
      <c r="AE960" s="166"/>
      <c r="AF960" s="166"/>
      <c r="AG960" s="166"/>
      <c r="AH960" s="446" t="s">
        <v>398</v>
      </c>
      <c r="AI960" s="65"/>
      <c r="AJ960" s="65"/>
      <c r="AK960" s="65"/>
      <c r="AL960" s="65" t="s">
        <v>21</v>
      </c>
      <c r="AM960" s="65"/>
      <c r="AN960" s="65"/>
      <c r="AO960" s="581"/>
      <c r="AP960" s="166" t="s">
        <v>445</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915"/>
      <c r="AD961" s="915"/>
      <c r="AE961" s="915"/>
      <c r="AF961" s="915"/>
      <c r="AG961" s="915"/>
      <c r="AH961" s="721"/>
      <c r="AI961" s="721"/>
      <c r="AJ961" s="721"/>
      <c r="AK961" s="721"/>
      <c r="AL961" s="733"/>
      <c r="AM961" s="737"/>
      <c r="AN961" s="737"/>
      <c r="AO961" s="741"/>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915"/>
      <c r="AD962" s="915"/>
      <c r="AE962" s="915"/>
      <c r="AF962" s="915"/>
      <c r="AG962" s="915"/>
      <c r="AH962" s="721"/>
      <c r="AI962" s="721"/>
      <c r="AJ962" s="721"/>
      <c r="AK962" s="721"/>
      <c r="AL962" s="733"/>
      <c r="AM962" s="737"/>
      <c r="AN962" s="737"/>
      <c r="AO962" s="741"/>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915"/>
      <c r="AD963" s="915"/>
      <c r="AE963" s="915"/>
      <c r="AF963" s="915"/>
      <c r="AG963" s="915"/>
      <c r="AH963" s="721"/>
      <c r="AI963" s="721"/>
      <c r="AJ963" s="721"/>
      <c r="AK963" s="721"/>
      <c r="AL963" s="733"/>
      <c r="AM963" s="737"/>
      <c r="AN963" s="737"/>
      <c r="AO963" s="741"/>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915"/>
      <c r="AD964" s="915"/>
      <c r="AE964" s="915"/>
      <c r="AF964" s="915"/>
      <c r="AG964" s="915"/>
      <c r="AH964" s="721"/>
      <c r="AI964" s="721"/>
      <c r="AJ964" s="721"/>
      <c r="AK964" s="721"/>
      <c r="AL964" s="733"/>
      <c r="AM964" s="737"/>
      <c r="AN964" s="737"/>
      <c r="AO964" s="741"/>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915"/>
      <c r="AD965" s="915"/>
      <c r="AE965" s="915"/>
      <c r="AF965" s="915"/>
      <c r="AG965" s="915"/>
      <c r="AH965" s="721"/>
      <c r="AI965" s="721"/>
      <c r="AJ965" s="721"/>
      <c r="AK965" s="721"/>
      <c r="AL965" s="733"/>
      <c r="AM965" s="737"/>
      <c r="AN965" s="737"/>
      <c r="AO965" s="741"/>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915"/>
      <c r="AD966" s="915"/>
      <c r="AE966" s="915"/>
      <c r="AF966" s="915"/>
      <c r="AG966" s="915"/>
      <c r="AH966" s="721"/>
      <c r="AI966" s="721"/>
      <c r="AJ966" s="721"/>
      <c r="AK966" s="721"/>
      <c r="AL966" s="733"/>
      <c r="AM966" s="737"/>
      <c r="AN966" s="737"/>
      <c r="AO966" s="741"/>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915"/>
      <c r="AD967" s="915"/>
      <c r="AE967" s="915"/>
      <c r="AF967" s="915"/>
      <c r="AG967" s="915"/>
      <c r="AH967" s="721"/>
      <c r="AI967" s="721"/>
      <c r="AJ967" s="721"/>
      <c r="AK967" s="721"/>
      <c r="AL967" s="733"/>
      <c r="AM967" s="737"/>
      <c r="AN967" s="737"/>
      <c r="AO967" s="741"/>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915"/>
      <c r="AD968" s="915"/>
      <c r="AE968" s="915"/>
      <c r="AF968" s="915"/>
      <c r="AG968" s="915"/>
      <c r="AH968" s="721"/>
      <c r="AI968" s="721"/>
      <c r="AJ968" s="721"/>
      <c r="AK968" s="721"/>
      <c r="AL968" s="733"/>
      <c r="AM968" s="737"/>
      <c r="AN968" s="737"/>
      <c r="AO968" s="741"/>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915"/>
      <c r="AD969" s="915"/>
      <c r="AE969" s="915"/>
      <c r="AF969" s="915"/>
      <c r="AG969" s="915"/>
      <c r="AH969" s="721"/>
      <c r="AI969" s="721"/>
      <c r="AJ969" s="721"/>
      <c r="AK969" s="721"/>
      <c r="AL969" s="733"/>
      <c r="AM969" s="737"/>
      <c r="AN969" s="737"/>
      <c r="AO969" s="741"/>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915"/>
      <c r="AD970" s="915"/>
      <c r="AE970" s="915"/>
      <c r="AF970" s="915"/>
      <c r="AG970" s="915"/>
      <c r="AH970" s="721"/>
      <c r="AI970" s="721"/>
      <c r="AJ970" s="721"/>
      <c r="AK970" s="721"/>
      <c r="AL970" s="733"/>
      <c r="AM970" s="737"/>
      <c r="AN970" s="737"/>
      <c r="AO970" s="741"/>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915"/>
      <c r="AD971" s="915"/>
      <c r="AE971" s="915"/>
      <c r="AF971" s="915"/>
      <c r="AG971" s="915"/>
      <c r="AH971" s="721"/>
      <c r="AI971" s="721"/>
      <c r="AJ971" s="721"/>
      <c r="AK971" s="721"/>
      <c r="AL971" s="733"/>
      <c r="AM971" s="737"/>
      <c r="AN971" s="737"/>
      <c r="AO971" s="741"/>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915"/>
      <c r="AD972" s="915"/>
      <c r="AE972" s="915"/>
      <c r="AF972" s="915"/>
      <c r="AG972" s="915"/>
      <c r="AH972" s="721"/>
      <c r="AI972" s="721"/>
      <c r="AJ972" s="721"/>
      <c r="AK972" s="721"/>
      <c r="AL972" s="733"/>
      <c r="AM972" s="737"/>
      <c r="AN972" s="737"/>
      <c r="AO972" s="741"/>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915"/>
      <c r="AD973" s="915"/>
      <c r="AE973" s="915"/>
      <c r="AF973" s="915"/>
      <c r="AG973" s="915"/>
      <c r="AH973" s="721"/>
      <c r="AI973" s="721"/>
      <c r="AJ973" s="721"/>
      <c r="AK973" s="721"/>
      <c r="AL973" s="733"/>
      <c r="AM973" s="737"/>
      <c r="AN973" s="737"/>
      <c r="AO973" s="741"/>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4"/>
      <c r="AC974" s="915"/>
      <c r="AD974" s="915"/>
      <c r="AE974" s="915"/>
      <c r="AF974" s="915"/>
      <c r="AG974" s="915"/>
      <c r="AH974" s="721"/>
      <c r="AI974" s="721"/>
      <c r="AJ974" s="721"/>
      <c r="AK974" s="721"/>
      <c r="AL974" s="733"/>
      <c r="AM974" s="737"/>
      <c r="AN974" s="737"/>
      <c r="AO974" s="741"/>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4"/>
      <c r="AC975" s="915"/>
      <c r="AD975" s="915"/>
      <c r="AE975" s="915"/>
      <c r="AF975" s="915"/>
      <c r="AG975" s="915"/>
      <c r="AH975" s="721"/>
      <c r="AI975" s="721"/>
      <c r="AJ975" s="721"/>
      <c r="AK975" s="721"/>
      <c r="AL975" s="733"/>
      <c r="AM975" s="737"/>
      <c r="AN975" s="737"/>
      <c r="AO975" s="741"/>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4"/>
      <c r="AC976" s="915"/>
      <c r="AD976" s="915"/>
      <c r="AE976" s="915"/>
      <c r="AF976" s="915"/>
      <c r="AG976" s="915"/>
      <c r="AH976" s="721"/>
      <c r="AI976" s="721"/>
      <c r="AJ976" s="721"/>
      <c r="AK976" s="721"/>
      <c r="AL976" s="733"/>
      <c r="AM976" s="737"/>
      <c r="AN976" s="737"/>
      <c r="AO976" s="741"/>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4"/>
      <c r="AC977" s="915"/>
      <c r="AD977" s="915"/>
      <c r="AE977" s="915"/>
      <c r="AF977" s="915"/>
      <c r="AG977" s="915"/>
      <c r="AH977" s="721"/>
      <c r="AI977" s="721"/>
      <c r="AJ977" s="721"/>
      <c r="AK977" s="721"/>
      <c r="AL977" s="733"/>
      <c r="AM977" s="737"/>
      <c r="AN977" s="737"/>
      <c r="AO977" s="741"/>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4"/>
      <c r="AC978" s="915"/>
      <c r="AD978" s="915"/>
      <c r="AE978" s="915"/>
      <c r="AF978" s="915"/>
      <c r="AG978" s="915"/>
      <c r="AH978" s="721"/>
      <c r="AI978" s="721"/>
      <c r="AJ978" s="721"/>
      <c r="AK978" s="721"/>
      <c r="AL978" s="733"/>
      <c r="AM978" s="737"/>
      <c r="AN978" s="737"/>
      <c r="AO978" s="741"/>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4"/>
      <c r="AC979" s="915"/>
      <c r="AD979" s="915"/>
      <c r="AE979" s="915"/>
      <c r="AF979" s="915"/>
      <c r="AG979" s="915"/>
      <c r="AH979" s="721"/>
      <c r="AI979" s="721"/>
      <c r="AJ979" s="721"/>
      <c r="AK979" s="721"/>
      <c r="AL979" s="733"/>
      <c r="AM979" s="737"/>
      <c r="AN979" s="737"/>
      <c r="AO979" s="741"/>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4"/>
      <c r="AC980" s="915"/>
      <c r="AD980" s="915"/>
      <c r="AE980" s="915"/>
      <c r="AF980" s="915"/>
      <c r="AG980" s="915"/>
      <c r="AH980" s="721"/>
      <c r="AI980" s="721"/>
      <c r="AJ980" s="721"/>
      <c r="AK980" s="721"/>
      <c r="AL980" s="733"/>
      <c r="AM980" s="737"/>
      <c r="AN980" s="737"/>
      <c r="AO980" s="741"/>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4"/>
      <c r="AC981" s="915"/>
      <c r="AD981" s="915"/>
      <c r="AE981" s="915"/>
      <c r="AF981" s="915"/>
      <c r="AG981" s="915"/>
      <c r="AH981" s="721"/>
      <c r="AI981" s="721"/>
      <c r="AJ981" s="721"/>
      <c r="AK981" s="721"/>
      <c r="AL981" s="733"/>
      <c r="AM981" s="737"/>
      <c r="AN981" s="737"/>
      <c r="AO981" s="741"/>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915"/>
      <c r="AD982" s="915"/>
      <c r="AE982" s="915"/>
      <c r="AF982" s="915"/>
      <c r="AG982" s="915"/>
      <c r="AH982" s="721"/>
      <c r="AI982" s="721"/>
      <c r="AJ982" s="721"/>
      <c r="AK982" s="721"/>
      <c r="AL982" s="733"/>
      <c r="AM982" s="737"/>
      <c r="AN982" s="737"/>
      <c r="AO982" s="741"/>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915"/>
      <c r="AD983" s="915"/>
      <c r="AE983" s="915"/>
      <c r="AF983" s="915"/>
      <c r="AG983" s="915"/>
      <c r="AH983" s="721"/>
      <c r="AI983" s="721"/>
      <c r="AJ983" s="721"/>
      <c r="AK983" s="721"/>
      <c r="AL983" s="733"/>
      <c r="AM983" s="737"/>
      <c r="AN983" s="737"/>
      <c r="AO983" s="741"/>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915"/>
      <c r="AD984" s="915"/>
      <c r="AE984" s="915"/>
      <c r="AF984" s="915"/>
      <c r="AG984" s="915"/>
      <c r="AH984" s="721"/>
      <c r="AI984" s="721"/>
      <c r="AJ984" s="721"/>
      <c r="AK984" s="721"/>
      <c r="AL984" s="733"/>
      <c r="AM984" s="737"/>
      <c r="AN984" s="737"/>
      <c r="AO984" s="741"/>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915"/>
      <c r="AD985" s="915"/>
      <c r="AE985" s="915"/>
      <c r="AF985" s="915"/>
      <c r="AG985" s="915"/>
      <c r="AH985" s="721"/>
      <c r="AI985" s="721"/>
      <c r="AJ985" s="721"/>
      <c r="AK985" s="721"/>
      <c r="AL985" s="733"/>
      <c r="AM985" s="737"/>
      <c r="AN985" s="737"/>
      <c r="AO985" s="741"/>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915"/>
      <c r="AD986" s="915"/>
      <c r="AE986" s="915"/>
      <c r="AF986" s="915"/>
      <c r="AG986" s="915"/>
      <c r="AH986" s="721"/>
      <c r="AI986" s="721"/>
      <c r="AJ986" s="721"/>
      <c r="AK986" s="721"/>
      <c r="AL986" s="733"/>
      <c r="AM986" s="737"/>
      <c r="AN986" s="737"/>
      <c r="AO986" s="741"/>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915"/>
      <c r="AD987" s="915"/>
      <c r="AE987" s="915"/>
      <c r="AF987" s="915"/>
      <c r="AG987" s="915"/>
      <c r="AH987" s="721"/>
      <c r="AI987" s="721"/>
      <c r="AJ987" s="721"/>
      <c r="AK987" s="721"/>
      <c r="AL987" s="733"/>
      <c r="AM987" s="737"/>
      <c r="AN987" s="737"/>
      <c r="AO987" s="741"/>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915"/>
      <c r="AD988" s="915"/>
      <c r="AE988" s="915"/>
      <c r="AF988" s="915"/>
      <c r="AG988" s="915"/>
      <c r="AH988" s="721"/>
      <c r="AI988" s="721"/>
      <c r="AJ988" s="721"/>
      <c r="AK988" s="721"/>
      <c r="AL988" s="733"/>
      <c r="AM988" s="737"/>
      <c r="AN988" s="737"/>
      <c r="AO988" s="741"/>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915"/>
      <c r="AD989" s="915"/>
      <c r="AE989" s="915"/>
      <c r="AF989" s="915"/>
      <c r="AG989" s="915"/>
      <c r="AH989" s="721"/>
      <c r="AI989" s="721"/>
      <c r="AJ989" s="721"/>
      <c r="AK989" s="721"/>
      <c r="AL989" s="733"/>
      <c r="AM989" s="737"/>
      <c r="AN989" s="737"/>
      <c r="AO989" s="741"/>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915"/>
      <c r="AD990" s="915"/>
      <c r="AE990" s="915"/>
      <c r="AF990" s="915"/>
      <c r="AG990" s="915"/>
      <c r="AH990" s="721"/>
      <c r="AI990" s="721"/>
      <c r="AJ990" s="721"/>
      <c r="AK990" s="721"/>
      <c r="AL990" s="733"/>
      <c r="AM990" s="737"/>
      <c r="AN990" s="737"/>
      <c r="AO990" s="741"/>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8</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91</v>
      </c>
      <c r="D993" s="65"/>
      <c r="E993" s="65"/>
      <c r="F993" s="65"/>
      <c r="G993" s="65"/>
      <c r="H993" s="65"/>
      <c r="I993" s="65"/>
      <c r="J993" s="166" t="s">
        <v>95</v>
      </c>
      <c r="K993" s="60"/>
      <c r="L993" s="60"/>
      <c r="M993" s="60"/>
      <c r="N993" s="60"/>
      <c r="O993" s="60"/>
      <c r="P993" s="65" t="s">
        <v>22</v>
      </c>
      <c r="Q993" s="65"/>
      <c r="R993" s="65"/>
      <c r="S993" s="65"/>
      <c r="T993" s="65"/>
      <c r="U993" s="65"/>
      <c r="V993" s="65"/>
      <c r="W993" s="65"/>
      <c r="X993" s="65"/>
      <c r="Y993" s="446" t="s">
        <v>441</v>
      </c>
      <c r="Z993" s="446"/>
      <c r="AA993" s="446"/>
      <c r="AB993" s="446"/>
      <c r="AC993" s="166" t="s">
        <v>367</v>
      </c>
      <c r="AD993" s="166"/>
      <c r="AE993" s="166"/>
      <c r="AF993" s="166"/>
      <c r="AG993" s="166"/>
      <c r="AH993" s="446" t="s">
        <v>398</v>
      </c>
      <c r="AI993" s="65"/>
      <c r="AJ993" s="65"/>
      <c r="AK993" s="65"/>
      <c r="AL993" s="65" t="s">
        <v>21</v>
      </c>
      <c r="AM993" s="65"/>
      <c r="AN993" s="65"/>
      <c r="AO993" s="581"/>
      <c r="AP993" s="166" t="s">
        <v>445</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915"/>
      <c r="AD994" s="915"/>
      <c r="AE994" s="915"/>
      <c r="AF994" s="915"/>
      <c r="AG994" s="915"/>
      <c r="AH994" s="721"/>
      <c r="AI994" s="721"/>
      <c r="AJ994" s="721"/>
      <c r="AK994" s="721"/>
      <c r="AL994" s="733"/>
      <c r="AM994" s="737"/>
      <c r="AN994" s="737"/>
      <c r="AO994" s="741"/>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915"/>
      <c r="AD995" s="915"/>
      <c r="AE995" s="915"/>
      <c r="AF995" s="915"/>
      <c r="AG995" s="915"/>
      <c r="AH995" s="721"/>
      <c r="AI995" s="721"/>
      <c r="AJ995" s="721"/>
      <c r="AK995" s="721"/>
      <c r="AL995" s="733"/>
      <c r="AM995" s="737"/>
      <c r="AN995" s="737"/>
      <c r="AO995" s="741"/>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915"/>
      <c r="AD996" s="915"/>
      <c r="AE996" s="915"/>
      <c r="AF996" s="915"/>
      <c r="AG996" s="915"/>
      <c r="AH996" s="721"/>
      <c r="AI996" s="721"/>
      <c r="AJ996" s="721"/>
      <c r="AK996" s="721"/>
      <c r="AL996" s="733"/>
      <c r="AM996" s="737"/>
      <c r="AN996" s="737"/>
      <c r="AO996" s="741"/>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915"/>
      <c r="AD997" s="915"/>
      <c r="AE997" s="915"/>
      <c r="AF997" s="915"/>
      <c r="AG997" s="915"/>
      <c r="AH997" s="721"/>
      <c r="AI997" s="721"/>
      <c r="AJ997" s="721"/>
      <c r="AK997" s="721"/>
      <c r="AL997" s="733"/>
      <c r="AM997" s="737"/>
      <c r="AN997" s="737"/>
      <c r="AO997" s="741"/>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915"/>
      <c r="AD998" s="915"/>
      <c r="AE998" s="915"/>
      <c r="AF998" s="915"/>
      <c r="AG998" s="915"/>
      <c r="AH998" s="721"/>
      <c r="AI998" s="721"/>
      <c r="AJ998" s="721"/>
      <c r="AK998" s="721"/>
      <c r="AL998" s="733"/>
      <c r="AM998" s="737"/>
      <c r="AN998" s="737"/>
      <c r="AO998" s="741"/>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915"/>
      <c r="AD999" s="915"/>
      <c r="AE999" s="915"/>
      <c r="AF999" s="915"/>
      <c r="AG999" s="915"/>
      <c r="AH999" s="721"/>
      <c r="AI999" s="721"/>
      <c r="AJ999" s="721"/>
      <c r="AK999" s="721"/>
      <c r="AL999" s="733"/>
      <c r="AM999" s="737"/>
      <c r="AN999" s="737"/>
      <c r="AO999" s="741"/>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915"/>
      <c r="AD1000" s="915"/>
      <c r="AE1000" s="915"/>
      <c r="AF1000" s="915"/>
      <c r="AG1000" s="915"/>
      <c r="AH1000" s="721"/>
      <c r="AI1000" s="721"/>
      <c r="AJ1000" s="721"/>
      <c r="AK1000" s="721"/>
      <c r="AL1000" s="733"/>
      <c r="AM1000" s="737"/>
      <c r="AN1000" s="737"/>
      <c r="AO1000" s="741"/>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915"/>
      <c r="AD1001" s="915"/>
      <c r="AE1001" s="915"/>
      <c r="AF1001" s="915"/>
      <c r="AG1001" s="915"/>
      <c r="AH1001" s="721"/>
      <c r="AI1001" s="721"/>
      <c r="AJ1001" s="721"/>
      <c r="AK1001" s="721"/>
      <c r="AL1001" s="733"/>
      <c r="AM1001" s="737"/>
      <c r="AN1001" s="737"/>
      <c r="AO1001" s="741"/>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915"/>
      <c r="AD1002" s="915"/>
      <c r="AE1002" s="915"/>
      <c r="AF1002" s="915"/>
      <c r="AG1002" s="915"/>
      <c r="AH1002" s="721"/>
      <c r="AI1002" s="721"/>
      <c r="AJ1002" s="721"/>
      <c r="AK1002" s="721"/>
      <c r="AL1002" s="733"/>
      <c r="AM1002" s="737"/>
      <c r="AN1002" s="737"/>
      <c r="AO1002" s="741"/>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915"/>
      <c r="AD1003" s="915"/>
      <c r="AE1003" s="915"/>
      <c r="AF1003" s="915"/>
      <c r="AG1003" s="915"/>
      <c r="AH1003" s="721"/>
      <c r="AI1003" s="721"/>
      <c r="AJ1003" s="721"/>
      <c r="AK1003" s="721"/>
      <c r="AL1003" s="733"/>
      <c r="AM1003" s="737"/>
      <c r="AN1003" s="737"/>
      <c r="AO1003" s="741"/>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915"/>
      <c r="AD1004" s="915"/>
      <c r="AE1004" s="915"/>
      <c r="AF1004" s="915"/>
      <c r="AG1004" s="915"/>
      <c r="AH1004" s="721"/>
      <c r="AI1004" s="721"/>
      <c r="AJ1004" s="721"/>
      <c r="AK1004" s="721"/>
      <c r="AL1004" s="733"/>
      <c r="AM1004" s="737"/>
      <c r="AN1004" s="737"/>
      <c r="AO1004" s="741"/>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915"/>
      <c r="AD1005" s="915"/>
      <c r="AE1005" s="915"/>
      <c r="AF1005" s="915"/>
      <c r="AG1005" s="915"/>
      <c r="AH1005" s="721"/>
      <c r="AI1005" s="721"/>
      <c r="AJ1005" s="721"/>
      <c r="AK1005" s="721"/>
      <c r="AL1005" s="733"/>
      <c r="AM1005" s="737"/>
      <c r="AN1005" s="737"/>
      <c r="AO1005" s="741"/>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915"/>
      <c r="AD1006" s="915"/>
      <c r="AE1006" s="915"/>
      <c r="AF1006" s="915"/>
      <c r="AG1006" s="915"/>
      <c r="AH1006" s="721"/>
      <c r="AI1006" s="721"/>
      <c r="AJ1006" s="721"/>
      <c r="AK1006" s="721"/>
      <c r="AL1006" s="733"/>
      <c r="AM1006" s="737"/>
      <c r="AN1006" s="737"/>
      <c r="AO1006" s="741"/>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4"/>
      <c r="AC1007" s="915"/>
      <c r="AD1007" s="915"/>
      <c r="AE1007" s="915"/>
      <c r="AF1007" s="915"/>
      <c r="AG1007" s="915"/>
      <c r="AH1007" s="721"/>
      <c r="AI1007" s="721"/>
      <c r="AJ1007" s="721"/>
      <c r="AK1007" s="721"/>
      <c r="AL1007" s="733"/>
      <c r="AM1007" s="737"/>
      <c r="AN1007" s="737"/>
      <c r="AO1007" s="741"/>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4"/>
      <c r="AC1008" s="915"/>
      <c r="AD1008" s="915"/>
      <c r="AE1008" s="915"/>
      <c r="AF1008" s="915"/>
      <c r="AG1008" s="915"/>
      <c r="AH1008" s="721"/>
      <c r="AI1008" s="721"/>
      <c r="AJ1008" s="721"/>
      <c r="AK1008" s="721"/>
      <c r="AL1008" s="733"/>
      <c r="AM1008" s="737"/>
      <c r="AN1008" s="737"/>
      <c r="AO1008" s="741"/>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4"/>
      <c r="AC1009" s="915"/>
      <c r="AD1009" s="915"/>
      <c r="AE1009" s="915"/>
      <c r="AF1009" s="915"/>
      <c r="AG1009" s="915"/>
      <c r="AH1009" s="721"/>
      <c r="AI1009" s="721"/>
      <c r="AJ1009" s="721"/>
      <c r="AK1009" s="721"/>
      <c r="AL1009" s="733"/>
      <c r="AM1009" s="737"/>
      <c r="AN1009" s="737"/>
      <c r="AO1009" s="741"/>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4"/>
      <c r="AC1010" s="915"/>
      <c r="AD1010" s="915"/>
      <c r="AE1010" s="915"/>
      <c r="AF1010" s="915"/>
      <c r="AG1010" s="915"/>
      <c r="AH1010" s="721"/>
      <c r="AI1010" s="721"/>
      <c r="AJ1010" s="721"/>
      <c r="AK1010" s="721"/>
      <c r="AL1010" s="733"/>
      <c r="AM1010" s="737"/>
      <c r="AN1010" s="737"/>
      <c r="AO1010" s="741"/>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915"/>
      <c r="AD1011" s="915"/>
      <c r="AE1011" s="915"/>
      <c r="AF1011" s="915"/>
      <c r="AG1011" s="915"/>
      <c r="AH1011" s="721"/>
      <c r="AI1011" s="721"/>
      <c r="AJ1011" s="721"/>
      <c r="AK1011" s="721"/>
      <c r="AL1011" s="733"/>
      <c r="AM1011" s="737"/>
      <c r="AN1011" s="737"/>
      <c r="AO1011" s="741"/>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915"/>
      <c r="AD1012" s="915"/>
      <c r="AE1012" s="915"/>
      <c r="AF1012" s="915"/>
      <c r="AG1012" s="915"/>
      <c r="AH1012" s="721"/>
      <c r="AI1012" s="721"/>
      <c r="AJ1012" s="721"/>
      <c r="AK1012" s="721"/>
      <c r="AL1012" s="733"/>
      <c r="AM1012" s="737"/>
      <c r="AN1012" s="737"/>
      <c r="AO1012" s="741"/>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915"/>
      <c r="AD1013" s="915"/>
      <c r="AE1013" s="915"/>
      <c r="AF1013" s="915"/>
      <c r="AG1013" s="915"/>
      <c r="AH1013" s="721"/>
      <c r="AI1013" s="721"/>
      <c r="AJ1013" s="721"/>
      <c r="AK1013" s="721"/>
      <c r="AL1013" s="733"/>
      <c r="AM1013" s="737"/>
      <c r="AN1013" s="737"/>
      <c r="AO1013" s="741"/>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915"/>
      <c r="AD1014" s="915"/>
      <c r="AE1014" s="915"/>
      <c r="AF1014" s="915"/>
      <c r="AG1014" s="915"/>
      <c r="AH1014" s="721"/>
      <c r="AI1014" s="721"/>
      <c r="AJ1014" s="721"/>
      <c r="AK1014" s="721"/>
      <c r="AL1014" s="733"/>
      <c r="AM1014" s="737"/>
      <c r="AN1014" s="737"/>
      <c r="AO1014" s="741"/>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915"/>
      <c r="AD1015" s="915"/>
      <c r="AE1015" s="915"/>
      <c r="AF1015" s="915"/>
      <c r="AG1015" s="915"/>
      <c r="AH1015" s="721"/>
      <c r="AI1015" s="721"/>
      <c r="AJ1015" s="721"/>
      <c r="AK1015" s="721"/>
      <c r="AL1015" s="733"/>
      <c r="AM1015" s="737"/>
      <c r="AN1015" s="737"/>
      <c r="AO1015" s="741"/>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915"/>
      <c r="AD1016" s="915"/>
      <c r="AE1016" s="915"/>
      <c r="AF1016" s="915"/>
      <c r="AG1016" s="915"/>
      <c r="AH1016" s="721"/>
      <c r="AI1016" s="721"/>
      <c r="AJ1016" s="721"/>
      <c r="AK1016" s="721"/>
      <c r="AL1016" s="733"/>
      <c r="AM1016" s="737"/>
      <c r="AN1016" s="737"/>
      <c r="AO1016" s="741"/>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915"/>
      <c r="AD1017" s="915"/>
      <c r="AE1017" s="915"/>
      <c r="AF1017" s="915"/>
      <c r="AG1017" s="915"/>
      <c r="AH1017" s="721"/>
      <c r="AI1017" s="721"/>
      <c r="AJ1017" s="721"/>
      <c r="AK1017" s="721"/>
      <c r="AL1017" s="733"/>
      <c r="AM1017" s="737"/>
      <c r="AN1017" s="737"/>
      <c r="AO1017" s="741"/>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915"/>
      <c r="AD1018" s="915"/>
      <c r="AE1018" s="915"/>
      <c r="AF1018" s="915"/>
      <c r="AG1018" s="915"/>
      <c r="AH1018" s="721"/>
      <c r="AI1018" s="721"/>
      <c r="AJ1018" s="721"/>
      <c r="AK1018" s="721"/>
      <c r="AL1018" s="733"/>
      <c r="AM1018" s="737"/>
      <c r="AN1018" s="737"/>
      <c r="AO1018" s="741"/>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915"/>
      <c r="AD1019" s="915"/>
      <c r="AE1019" s="915"/>
      <c r="AF1019" s="915"/>
      <c r="AG1019" s="915"/>
      <c r="AH1019" s="721"/>
      <c r="AI1019" s="721"/>
      <c r="AJ1019" s="721"/>
      <c r="AK1019" s="721"/>
      <c r="AL1019" s="733"/>
      <c r="AM1019" s="737"/>
      <c r="AN1019" s="737"/>
      <c r="AO1019" s="741"/>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915"/>
      <c r="AD1020" s="915"/>
      <c r="AE1020" s="915"/>
      <c r="AF1020" s="915"/>
      <c r="AG1020" s="915"/>
      <c r="AH1020" s="721"/>
      <c r="AI1020" s="721"/>
      <c r="AJ1020" s="721"/>
      <c r="AK1020" s="721"/>
      <c r="AL1020" s="733"/>
      <c r="AM1020" s="737"/>
      <c r="AN1020" s="737"/>
      <c r="AO1020" s="741"/>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915"/>
      <c r="AD1021" s="915"/>
      <c r="AE1021" s="915"/>
      <c r="AF1021" s="915"/>
      <c r="AG1021" s="915"/>
      <c r="AH1021" s="721"/>
      <c r="AI1021" s="721"/>
      <c r="AJ1021" s="721"/>
      <c r="AK1021" s="721"/>
      <c r="AL1021" s="733"/>
      <c r="AM1021" s="737"/>
      <c r="AN1021" s="737"/>
      <c r="AO1021" s="741"/>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915"/>
      <c r="AD1022" s="915"/>
      <c r="AE1022" s="915"/>
      <c r="AF1022" s="915"/>
      <c r="AG1022" s="915"/>
      <c r="AH1022" s="721"/>
      <c r="AI1022" s="721"/>
      <c r="AJ1022" s="721"/>
      <c r="AK1022" s="721"/>
      <c r="AL1022" s="733"/>
      <c r="AM1022" s="737"/>
      <c r="AN1022" s="737"/>
      <c r="AO1022" s="741"/>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915"/>
      <c r="AD1023" s="915"/>
      <c r="AE1023" s="915"/>
      <c r="AF1023" s="915"/>
      <c r="AG1023" s="915"/>
      <c r="AH1023" s="721"/>
      <c r="AI1023" s="721"/>
      <c r="AJ1023" s="721"/>
      <c r="AK1023" s="721"/>
      <c r="AL1023" s="733"/>
      <c r="AM1023" s="737"/>
      <c r="AN1023" s="737"/>
      <c r="AO1023" s="741"/>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356</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91</v>
      </c>
      <c r="D1026" s="65"/>
      <c r="E1026" s="65"/>
      <c r="F1026" s="65"/>
      <c r="G1026" s="65"/>
      <c r="H1026" s="65"/>
      <c r="I1026" s="65"/>
      <c r="J1026" s="166" t="s">
        <v>95</v>
      </c>
      <c r="K1026" s="60"/>
      <c r="L1026" s="60"/>
      <c r="M1026" s="60"/>
      <c r="N1026" s="60"/>
      <c r="O1026" s="60"/>
      <c r="P1026" s="65" t="s">
        <v>22</v>
      </c>
      <c r="Q1026" s="65"/>
      <c r="R1026" s="65"/>
      <c r="S1026" s="65"/>
      <c r="T1026" s="65"/>
      <c r="U1026" s="65"/>
      <c r="V1026" s="65"/>
      <c r="W1026" s="65"/>
      <c r="X1026" s="65"/>
      <c r="Y1026" s="446" t="s">
        <v>441</v>
      </c>
      <c r="Z1026" s="446"/>
      <c r="AA1026" s="446"/>
      <c r="AB1026" s="446"/>
      <c r="AC1026" s="166" t="s">
        <v>367</v>
      </c>
      <c r="AD1026" s="166"/>
      <c r="AE1026" s="166"/>
      <c r="AF1026" s="166"/>
      <c r="AG1026" s="166"/>
      <c r="AH1026" s="446" t="s">
        <v>398</v>
      </c>
      <c r="AI1026" s="65"/>
      <c r="AJ1026" s="65"/>
      <c r="AK1026" s="65"/>
      <c r="AL1026" s="65" t="s">
        <v>21</v>
      </c>
      <c r="AM1026" s="65"/>
      <c r="AN1026" s="65"/>
      <c r="AO1026" s="581"/>
      <c r="AP1026" s="166" t="s">
        <v>445</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915"/>
      <c r="AD1027" s="915"/>
      <c r="AE1027" s="915"/>
      <c r="AF1027" s="915"/>
      <c r="AG1027" s="915"/>
      <c r="AH1027" s="721"/>
      <c r="AI1027" s="721"/>
      <c r="AJ1027" s="721"/>
      <c r="AK1027" s="721"/>
      <c r="AL1027" s="733"/>
      <c r="AM1027" s="737"/>
      <c r="AN1027" s="737"/>
      <c r="AO1027" s="741"/>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915"/>
      <c r="AD1028" s="915"/>
      <c r="AE1028" s="915"/>
      <c r="AF1028" s="915"/>
      <c r="AG1028" s="915"/>
      <c r="AH1028" s="721"/>
      <c r="AI1028" s="721"/>
      <c r="AJ1028" s="721"/>
      <c r="AK1028" s="721"/>
      <c r="AL1028" s="733"/>
      <c r="AM1028" s="737"/>
      <c r="AN1028" s="737"/>
      <c r="AO1028" s="741"/>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915"/>
      <c r="AD1029" s="915"/>
      <c r="AE1029" s="915"/>
      <c r="AF1029" s="915"/>
      <c r="AG1029" s="915"/>
      <c r="AH1029" s="721"/>
      <c r="AI1029" s="721"/>
      <c r="AJ1029" s="721"/>
      <c r="AK1029" s="721"/>
      <c r="AL1029" s="733"/>
      <c r="AM1029" s="737"/>
      <c r="AN1029" s="737"/>
      <c r="AO1029" s="741"/>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915"/>
      <c r="AD1030" s="915"/>
      <c r="AE1030" s="915"/>
      <c r="AF1030" s="915"/>
      <c r="AG1030" s="915"/>
      <c r="AH1030" s="721"/>
      <c r="AI1030" s="721"/>
      <c r="AJ1030" s="721"/>
      <c r="AK1030" s="721"/>
      <c r="AL1030" s="733"/>
      <c r="AM1030" s="737"/>
      <c r="AN1030" s="737"/>
      <c r="AO1030" s="741"/>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915"/>
      <c r="AD1031" s="915"/>
      <c r="AE1031" s="915"/>
      <c r="AF1031" s="915"/>
      <c r="AG1031" s="915"/>
      <c r="AH1031" s="721"/>
      <c r="AI1031" s="721"/>
      <c r="AJ1031" s="721"/>
      <c r="AK1031" s="721"/>
      <c r="AL1031" s="733"/>
      <c r="AM1031" s="737"/>
      <c r="AN1031" s="737"/>
      <c r="AO1031" s="741"/>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915"/>
      <c r="AD1032" s="915"/>
      <c r="AE1032" s="915"/>
      <c r="AF1032" s="915"/>
      <c r="AG1032" s="915"/>
      <c r="AH1032" s="721"/>
      <c r="AI1032" s="721"/>
      <c r="AJ1032" s="721"/>
      <c r="AK1032" s="721"/>
      <c r="AL1032" s="733"/>
      <c r="AM1032" s="737"/>
      <c r="AN1032" s="737"/>
      <c r="AO1032" s="741"/>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915"/>
      <c r="AD1033" s="915"/>
      <c r="AE1033" s="915"/>
      <c r="AF1033" s="915"/>
      <c r="AG1033" s="915"/>
      <c r="AH1033" s="721"/>
      <c r="AI1033" s="721"/>
      <c r="AJ1033" s="721"/>
      <c r="AK1033" s="721"/>
      <c r="AL1033" s="733"/>
      <c r="AM1033" s="737"/>
      <c r="AN1033" s="737"/>
      <c r="AO1033" s="741"/>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915"/>
      <c r="AD1034" s="915"/>
      <c r="AE1034" s="915"/>
      <c r="AF1034" s="915"/>
      <c r="AG1034" s="915"/>
      <c r="AH1034" s="721"/>
      <c r="AI1034" s="721"/>
      <c r="AJ1034" s="721"/>
      <c r="AK1034" s="721"/>
      <c r="AL1034" s="733"/>
      <c r="AM1034" s="737"/>
      <c r="AN1034" s="737"/>
      <c r="AO1034" s="741"/>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915"/>
      <c r="AD1035" s="915"/>
      <c r="AE1035" s="915"/>
      <c r="AF1035" s="915"/>
      <c r="AG1035" s="915"/>
      <c r="AH1035" s="721"/>
      <c r="AI1035" s="721"/>
      <c r="AJ1035" s="721"/>
      <c r="AK1035" s="721"/>
      <c r="AL1035" s="733"/>
      <c r="AM1035" s="737"/>
      <c r="AN1035" s="737"/>
      <c r="AO1035" s="741"/>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915"/>
      <c r="AD1036" s="915"/>
      <c r="AE1036" s="915"/>
      <c r="AF1036" s="915"/>
      <c r="AG1036" s="915"/>
      <c r="AH1036" s="721"/>
      <c r="AI1036" s="721"/>
      <c r="AJ1036" s="721"/>
      <c r="AK1036" s="721"/>
      <c r="AL1036" s="733"/>
      <c r="AM1036" s="737"/>
      <c r="AN1036" s="737"/>
      <c r="AO1036" s="741"/>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915"/>
      <c r="AD1037" s="915"/>
      <c r="AE1037" s="915"/>
      <c r="AF1037" s="915"/>
      <c r="AG1037" s="915"/>
      <c r="AH1037" s="721"/>
      <c r="AI1037" s="721"/>
      <c r="AJ1037" s="721"/>
      <c r="AK1037" s="721"/>
      <c r="AL1037" s="733"/>
      <c r="AM1037" s="737"/>
      <c r="AN1037" s="737"/>
      <c r="AO1037" s="741"/>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915"/>
      <c r="AD1038" s="915"/>
      <c r="AE1038" s="915"/>
      <c r="AF1038" s="915"/>
      <c r="AG1038" s="915"/>
      <c r="AH1038" s="721"/>
      <c r="AI1038" s="721"/>
      <c r="AJ1038" s="721"/>
      <c r="AK1038" s="721"/>
      <c r="AL1038" s="733"/>
      <c r="AM1038" s="737"/>
      <c r="AN1038" s="737"/>
      <c r="AO1038" s="741"/>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915"/>
      <c r="AD1039" s="915"/>
      <c r="AE1039" s="915"/>
      <c r="AF1039" s="915"/>
      <c r="AG1039" s="915"/>
      <c r="AH1039" s="721"/>
      <c r="AI1039" s="721"/>
      <c r="AJ1039" s="721"/>
      <c r="AK1039" s="721"/>
      <c r="AL1039" s="733"/>
      <c r="AM1039" s="737"/>
      <c r="AN1039" s="737"/>
      <c r="AO1039" s="741"/>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4"/>
      <c r="AC1040" s="915"/>
      <c r="AD1040" s="915"/>
      <c r="AE1040" s="915"/>
      <c r="AF1040" s="915"/>
      <c r="AG1040" s="915"/>
      <c r="AH1040" s="721"/>
      <c r="AI1040" s="721"/>
      <c r="AJ1040" s="721"/>
      <c r="AK1040" s="721"/>
      <c r="AL1040" s="733"/>
      <c r="AM1040" s="737"/>
      <c r="AN1040" s="737"/>
      <c r="AO1040" s="741"/>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4"/>
      <c r="AC1041" s="915"/>
      <c r="AD1041" s="915"/>
      <c r="AE1041" s="915"/>
      <c r="AF1041" s="915"/>
      <c r="AG1041" s="915"/>
      <c r="AH1041" s="721"/>
      <c r="AI1041" s="721"/>
      <c r="AJ1041" s="721"/>
      <c r="AK1041" s="721"/>
      <c r="AL1041" s="733"/>
      <c r="AM1041" s="737"/>
      <c r="AN1041" s="737"/>
      <c r="AO1041" s="741"/>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4"/>
      <c r="AC1042" s="915"/>
      <c r="AD1042" s="915"/>
      <c r="AE1042" s="915"/>
      <c r="AF1042" s="915"/>
      <c r="AG1042" s="915"/>
      <c r="AH1042" s="721"/>
      <c r="AI1042" s="721"/>
      <c r="AJ1042" s="721"/>
      <c r="AK1042" s="721"/>
      <c r="AL1042" s="733"/>
      <c r="AM1042" s="737"/>
      <c r="AN1042" s="737"/>
      <c r="AO1042" s="741"/>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4"/>
      <c r="AC1043" s="915"/>
      <c r="AD1043" s="915"/>
      <c r="AE1043" s="915"/>
      <c r="AF1043" s="915"/>
      <c r="AG1043" s="915"/>
      <c r="AH1043" s="721"/>
      <c r="AI1043" s="721"/>
      <c r="AJ1043" s="721"/>
      <c r="AK1043" s="721"/>
      <c r="AL1043" s="733"/>
      <c r="AM1043" s="737"/>
      <c r="AN1043" s="737"/>
      <c r="AO1043" s="741"/>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915"/>
      <c r="AD1044" s="915"/>
      <c r="AE1044" s="915"/>
      <c r="AF1044" s="915"/>
      <c r="AG1044" s="915"/>
      <c r="AH1044" s="721"/>
      <c r="AI1044" s="721"/>
      <c r="AJ1044" s="721"/>
      <c r="AK1044" s="721"/>
      <c r="AL1044" s="733"/>
      <c r="AM1044" s="737"/>
      <c r="AN1044" s="737"/>
      <c r="AO1044" s="741"/>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915"/>
      <c r="AD1045" s="915"/>
      <c r="AE1045" s="915"/>
      <c r="AF1045" s="915"/>
      <c r="AG1045" s="915"/>
      <c r="AH1045" s="721"/>
      <c r="AI1045" s="721"/>
      <c r="AJ1045" s="721"/>
      <c r="AK1045" s="721"/>
      <c r="AL1045" s="733"/>
      <c r="AM1045" s="737"/>
      <c r="AN1045" s="737"/>
      <c r="AO1045" s="741"/>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915"/>
      <c r="AD1046" s="915"/>
      <c r="AE1046" s="915"/>
      <c r="AF1046" s="915"/>
      <c r="AG1046" s="915"/>
      <c r="AH1046" s="721"/>
      <c r="AI1046" s="721"/>
      <c r="AJ1046" s="721"/>
      <c r="AK1046" s="721"/>
      <c r="AL1046" s="733"/>
      <c r="AM1046" s="737"/>
      <c r="AN1046" s="737"/>
      <c r="AO1046" s="741"/>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915"/>
      <c r="AD1047" s="915"/>
      <c r="AE1047" s="915"/>
      <c r="AF1047" s="915"/>
      <c r="AG1047" s="915"/>
      <c r="AH1047" s="721"/>
      <c r="AI1047" s="721"/>
      <c r="AJ1047" s="721"/>
      <c r="AK1047" s="721"/>
      <c r="AL1047" s="733"/>
      <c r="AM1047" s="737"/>
      <c r="AN1047" s="737"/>
      <c r="AO1047" s="741"/>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915"/>
      <c r="AD1048" s="915"/>
      <c r="AE1048" s="915"/>
      <c r="AF1048" s="915"/>
      <c r="AG1048" s="915"/>
      <c r="AH1048" s="721"/>
      <c r="AI1048" s="721"/>
      <c r="AJ1048" s="721"/>
      <c r="AK1048" s="721"/>
      <c r="AL1048" s="733"/>
      <c r="AM1048" s="737"/>
      <c r="AN1048" s="737"/>
      <c r="AO1048" s="741"/>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915"/>
      <c r="AD1049" s="915"/>
      <c r="AE1049" s="915"/>
      <c r="AF1049" s="915"/>
      <c r="AG1049" s="915"/>
      <c r="AH1049" s="721"/>
      <c r="AI1049" s="721"/>
      <c r="AJ1049" s="721"/>
      <c r="AK1049" s="721"/>
      <c r="AL1049" s="733"/>
      <c r="AM1049" s="737"/>
      <c r="AN1049" s="737"/>
      <c r="AO1049" s="741"/>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915"/>
      <c r="AD1050" s="915"/>
      <c r="AE1050" s="915"/>
      <c r="AF1050" s="915"/>
      <c r="AG1050" s="915"/>
      <c r="AH1050" s="721"/>
      <c r="AI1050" s="721"/>
      <c r="AJ1050" s="721"/>
      <c r="AK1050" s="721"/>
      <c r="AL1050" s="733"/>
      <c r="AM1050" s="737"/>
      <c r="AN1050" s="737"/>
      <c r="AO1050" s="741"/>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915"/>
      <c r="AD1051" s="915"/>
      <c r="AE1051" s="915"/>
      <c r="AF1051" s="915"/>
      <c r="AG1051" s="915"/>
      <c r="AH1051" s="721"/>
      <c r="AI1051" s="721"/>
      <c r="AJ1051" s="721"/>
      <c r="AK1051" s="721"/>
      <c r="AL1051" s="733"/>
      <c r="AM1051" s="737"/>
      <c r="AN1051" s="737"/>
      <c r="AO1051" s="741"/>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915"/>
      <c r="AD1052" s="915"/>
      <c r="AE1052" s="915"/>
      <c r="AF1052" s="915"/>
      <c r="AG1052" s="915"/>
      <c r="AH1052" s="721"/>
      <c r="AI1052" s="721"/>
      <c r="AJ1052" s="721"/>
      <c r="AK1052" s="721"/>
      <c r="AL1052" s="733"/>
      <c r="AM1052" s="737"/>
      <c r="AN1052" s="737"/>
      <c r="AO1052" s="741"/>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915"/>
      <c r="AD1053" s="915"/>
      <c r="AE1053" s="915"/>
      <c r="AF1053" s="915"/>
      <c r="AG1053" s="915"/>
      <c r="AH1053" s="721"/>
      <c r="AI1053" s="721"/>
      <c r="AJ1053" s="721"/>
      <c r="AK1053" s="721"/>
      <c r="AL1053" s="733"/>
      <c r="AM1053" s="737"/>
      <c r="AN1053" s="737"/>
      <c r="AO1053" s="741"/>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915"/>
      <c r="AD1054" s="915"/>
      <c r="AE1054" s="915"/>
      <c r="AF1054" s="915"/>
      <c r="AG1054" s="915"/>
      <c r="AH1054" s="721"/>
      <c r="AI1054" s="721"/>
      <c r="AJ1054" s="721"/>
      <c r="AK1054" s="721"/>
      <c r="AL1054" s="733"/>
      <c r="AM1054" s="737"/>
      <c r="AN1054" s="737"/>
      <c r="AO1054" s="741"/>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915"/>
      <c r="AD1055" s="915"/>
      <c r="AE1055" s="915"/>
      <c r="AF1055" s="915"/>
      <c r="AG1055" s="915"/>
      <c r="AH1055" s="721"/>
      <c r="AI1055" s="721"/>
      <c r="AJ1055" s="721"/>
      <c r="AK1055" s="721"/>
      <c r="AL1055" s="733"/>
      <c r="AM1055" s="737"/>
      <c r="AN1055" s="737"/>
      <c r="AO1055" s="741"/>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915"/>
      <c r="AD1056" s="915"/>
      <c r="AE1056" s="915"/>
      <c r="AF1056" s="915"/>
      <c r="AG1056" s="915"/>
      <c r="AH1056" s="721"/>
      <c r="AI1056" s="721"/>
      <c r="AJ1056" s="721"/>
      <c r="AK1056" s="721"/>
      <c r="AL1056" s="733"/>
      <c r="AM1056" s="737"/>
      <c r="AN1056" s="737"/>
      <c r="AO1056" s="741"/>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357</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91</v>
      </c>
      <c r="D1059" s="65"/>
      <c r="E1059" s="65"/>
      <c r="F1059" s="65"/>
      <c r="G1059" s="65"/>
      <c r="H1059" s="65"/>
      <c r="I1059" s="65"/>
      <c r="J1059" s="166" t="s">
        <v>95</v>
      </c>
      <c r="K1059" s="60"/>
      <c r="L1059" s="60"/>
      <c r="M1059" s="60"/>
      <c r="N1059" s="60"/>
      <c r="O1059" s="60"/>
      <c r="P1059" s="65" t="s">
        <v>22</v>
      </c>
      <c r="Q1059" s="65"/>
      <c r="R1059" s="65"/>
      <c r="S1059" s="65"/>
      <c r="T1059" s="65"/>
      <c r="U1059" s="65"/>
      <c r="V1059" s="65"/>
      <c r="W1059" s="65"/>
      <c r="X1059" s="65"/>
      <c r="Y1059" s="446" t="s">
        <v>441</v>
      </c>
      <c r="Z1059" s="446"/>
      <c r="AA1059" s="446"/>
      <c r="AB1059" s="446"/>
      <c r="AC1059" s="166" t="s">
        <v>367</v>
      </c>
      <c r="AD1059" s="166"/>
      <c r="AE1059" s="166"/>
      <c r="AF1059" s="166"/>
      <c r="AG1059" s="166"/>
      <c r="AH1059" s="446" t="s">
        <v>398</v>
      </c>
      <c r="AI1059" s="65"/>
      <c r="AJ1059" s="65"/>
      <c r="AK1059" s="65"/>
      <c r="AL1059" s="65" t="s">
        <v>21</v>
      </c>
      <c r="AM1059" s="65"/>
      <c r="AN1059" s="65"/>
      <c r="AO1059" s="581"/>
      <c r="AP1059" s="166" t="s">
        <v>445</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915"/>
      <c r="AD1060" s="915"/>
      <c r="AE1060" s="915"/>
      <c r="AF1060" s="915"/>
      <c r="AG1060" s="915"/>
      <c r="AH1060" s="721"/>
      <c r="AI1060" s="721"/>
      <c r="AJ1060" s="721"/>
      <c r="AK1060" s="721"/>
      <c r="AL1060" s="733"/>
      <c r="AM1060" s="737"/>
      <c r="AN1060" s="737"/>
      <c r="AO1060" s="741"/>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915"/>
      <c r="AD1061" s="915"/>
      <c r="AE1061" s="915"/>
      <c r="AF1061" s="915"/>
      <c r="AG1061" s="915"/>
      <c r="AH1061" s="721"/>
      <c r="AI1061" s="721"/>
      <c r="AJ1061" s="721"/>
      <c r="AK1061" s="721"/>
      <c r="AL1061" s="733"/>
      <c r="AM1061" s="737"/>
      <c r="AN1061" s="737"/>
      <c r="AO1061" s="741"/>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915"/>
      <c r="AD1062" s="915"/>
      <c r="AE1062" s="915"/>
      <c r="AF1062" s="915"/>
      <c r="AG1062" s="915"/>
      <c r="AH1062" s="721"/>
      <c r="AI1062" s="721"/>
      <c r="AJ1062" s="721"/>
      <c r="AK1062" s="721"/>
      <c r="AL1062" s="733"/>
      <c r="AM1062" s="737"/>
      <c r="AN1062" s="737"/>
      <c r="AO1062" s="741"/>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915"/>
      <c r="AD1063" s="915"/>
      <c r="AE1063" s="915"/>
      <c r="AF1063" s="915"/>
      <c r="AG1063" s="915"/>
      <c r="AH1063" s="721"/>
      <c r="AI1063" s="721"/>
      <c r="AJ1063" s="721"/>
      <c r="AK1063" s="721"/>
      <c r="AL1063" s="733"/>
      <c r="AM1063" s="737"/>
      <c r="AN1063" s="737"/>
      <c r="AO1063" s="741"/>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915"/>
      <c r="AD1064" s="915"/>
      <c r="AE1064" s="915"/>
      <c r="AF1064" s="915"/>
      <c r="AG1064" s="915"/>
      <c r="AH1064" s="721"/>
      <c r="AI1064" s="721"/>
      <c r="AJ1064" s="721"/>
      <c r="AK1064" s="721"/>
      <c r="AL1064" s="733"/>
      <c r="AM1064" s="737"/>
      <c r="AN1064" s="737"/>
      <c r="AO1064" s="741"/>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915"/>
      <c r="AD1065" s="915"/>
      <c r="AE1065" s="915"/>
      <c r="AF1065" s="915"/>
      <c r="AG1065" s="915"/>
      <c r="AH1065" s="721"/>
      <c r="AI1065" s="721"/>
      <c r="AJ1065" s="721"/>
      <c r="AK1065" s="721"/>
      <c r="AL1065" s="733"/>
      <c r="AM1065" s="737"/>
      <c r="AN1065" s="737"/>
      <c r="AO1065" s="741"/>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915"/>
      <c r="AD1066" s="915"/>
      <c r="AE1066" s="915"/>
      <c r="AF1066" s="915"/>
      <c r="AG1066" s="915"/>
      <c r="AH1066" s="721"/>
      <c r="AI1066" s="721"/>
      <c r="AJ1066" s="721"/>
      <c r="AK1066" s="721"/>
      <c r="AL1066" s="733"/>
      <c r="AM1066" s="737"/>
      <c r="AN1066" s="737"/>
      <c r="AO1066" s="741"/>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915"/>
      <c r="AD1067" s="915"/>
      <c r="AE1067" s="915"/>
      <c r="AF1067" s="915"/>
      <c r="AG1067" s="915"/>
      <c r="AH1067" s="721"/>
      <c r="AI1067" s="721"/>
      <c r="AJ1067" s="721"/>
      <c r="AK1067" s="721"/>
      <c r="AL1067" s="733"/>
      <c r="AM1067" s="737"/>
      <c r="AN1067" s="737"/>
      <c r="AO1067" s="741"/>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915"/>
      <c r="AD1068" s="915"/>
      <c r="AE1068" s="915"/>
      <c r="AF1068" s="915"/>
      <c r="AG1068" s="915"/>
      <c r="AH1068" s="721"/>
      <c r="AI1068" s="721"/>
      <c r="AJ1068" s="721"/>
      <c r="AK1068" s="721"/>
      <c r="AL1068" s="733"/>
      <c r="AM1068" s="737"/>
      <c r="AN1068" s="737"/>
      <c r="AO1068" s="741"/>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915"/>
      <c r="AD1069" s="915"/>
      <c r="AE1069" s="915"/>
      <c r="AF1069" s="915"/>
      <c r="AG1069" s="915"/>
      <c r="AH1069" s="721"/>
      <c r="AI1069" s="721"/>
      <c r="AJ1069" s="721"/>
      <c r="AK1069" s="721"/>
      <c r="AL1069" s="733"/>
      <c r="AM1069" s="737"/>
      <c r="AN1069" s="737"/>
      <c r="AO1069" s="741"/>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915"/>
      <c r="AD1070" s="915"/>
      <c r="AE1070" s="915"/>
      <c r="AF1070" s="915"/>
      <c r="AG1070" s="915"/>
      <c r="AH1070" s="721"/>
      <c r="AI1070" s="721"/>
      <c r="AJ1070" s="721"/>
      <c r="AK1070" s="721"/>
      <c r="AL1070" s="733"/>
      <c r="AM1070" s="737"/>
      <c r="AN1070" s="737"/>
      <c r="AO1070" s="741"/>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915"/>
      <c r="AD1071" s="915"/>
      <c r="AE1071" s="915"/>
      <c r="AF1071" s="915"/>
      <c r="AG1071" s="915"/>
      <c r="AH1071" s="721"/>
      <c r="AI1071" s="721"/>
      <c r="AJ1071" s="721"/>
      <c r="AK1071" s="721"/>
      <c r="AL1071" s="733"/>
      <c r="AM1071" s="737"/>
      <c r="AN1071" s="737"/>
      <c r="AO1071" s="741"/>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915"/>
      <c r="AD1072" s="915"/>
      <c r="AE1072" s="915"/>
      <c r="AF1072" s="915"/>
      <c r="AG1072" s="915"/>
      <c r="AH1072" s="721"/>
      <c r="AI1072" s="721"/>
      <c r="AJ1072" s="721"/>
      <c r="AK1072" s="721"/>
      <c r="AL1072" s="733"/>
      <c r="AM1072" s="737"/>
      <c r="AN1072" s="737"/>
      <c r="AO1072" s="741"/>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4"/>
      <c r="AC1073" s="915"/>
      <c r="AD1073" s="915"/>
      <c r="AE1073" s="915"/>
      <c r="AF1073" s="915"/>
      <c r="AG1073" s="915"/>
      <c r="AH1073" s="721"/>
      <c r="AI1073" s="721"/>
      <c r="AJ1073" s="721"/>
      <c r="AK1073" s="721"/>
      <c r="AL1073" s="733"/>
      <c r="AM1073" s="737"/>
      <c r="AN1073" s="737"/>
      <c r="AO1073" s="741"/>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4"/>
      <c r="AC1074" s="915"/>
      <c r="AD1074" s="915"/>
      <c r="AE1074" s="915"/>
      <c r="AF1074" s="915"/>
      <c r="AG1074" s="915"/>
      <c r="AH1074" s="721"/>
      <c r="AI1074" s="721"/>
      <c r="AJ1074" s="721"/>
      <c r="AK1074" s="721"/>
      <c r="AL1074" s="733"/>
      <c r="AM1074" s="737"/>
      <c r="AN1074" s="737"/>
      <c r="AO1074" s="741"/>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4"/>
      <c r="AC1075" s="915"/>
      <c r="AD1075" s="915"/>
      <c r="AE1075" s="915"/>
      <c r="AF1075" s="915"/>
      <c r="AG1075" s="915"/>
      <c r="AH1075" s="721"/>
      <c r="AI1075" s="721"/>
      <c r="AJ1075" s="721"/>
      <c r="AK1075" s="721"/>
      <c r="AL1075" s="733"/>
      <c r="AM1075" s="737"/>
      <c r="AN1075" s="737"/>
      <c r="AO1075" s="741"/>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4"/>
      <c r="AC1076" s="915"/>
      <c r="AD1076" s="915"/>
      <c r="AE1076" s="915"/>
      <c r="AF1076" s="915"/>
      <c r="AG1076" s="915"/>
      <c r="AH1076" s="721"/>
      <c r="AI1076" s="721"/>
      <c r="AJ1076" s="721"/>
      <c r="AK1076" s="721"/>
      <c r="AL1076" s="733"/>
      <c r="AM1076" s="737"/>
      <c r="AN1076" s="737"/>
      <c r="AO1076" s="741"/>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4"/>
      <c r="AC1077" s="915"/>
      <c r="AD1077" s="915"/>
      <c r="AE1077" s="915"/>
      <c r="AF1077" s="915"/>
      <c r="AG1077" s="915"/>
      <c r="AH1077" s="721"/>
      <c r="AI1077" s="721"/>
      <c r="AJ1077" s="721"/>
      <c r="AK1077" s="721"/>
      <c r="AL1077" s="733"/>
      <c r="AM1077" s="737"/>
      <c r="AN1077" s="737"/>
      <c r="AO1077" s="741"/>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4"/>
      <c r="AC1078" s="915"/>
      <c r="AD1078" s="915"/>
      <c r="AE1078" s="915"/>
      <c r="AF1078" s="915"/>
      <c r="AG1078" s="915"/>
      <c r="AH1078" s="721"/>
      <c r="AI1078" s="721"/>
      <c r="AJ1078" s="721"/>
      <c r="AK1078" s="721"/>
      <c r="AL1078" s="733"/>
      <c r="AM1078" s="737"/>
      <c r="AN1078" s="737"/>
      <c r="AO1078" s="741"/>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4"/>
      <c r="AC1079" s="915"/>
      <c r="AD1079" s="915"/>
      <c r="AE1079" s="915"/>
      <c r="AF1079" s="915"/>
      <c r="AG1079" s="915"/>
      <c r="AH1079" s="721"/>
      <c r="AI1079" s="721"/>
      <c r="AJ1079" s="721"/>
      <c r="AK1079" s="721"/>
      <c r="AL1079" s="733"/>
      <c r="AM1079" s="737"/>
      <c r="AN1079" s="737"/>
      <c r="AO1079" s="741"/>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4"/>
      <c r="AC1080" s="915"/>
      <c r="AD1080" s="915"/>
      <c r="AE1080" s="915"/>
      <c r="AF1080" s="915"/>
      <c r="AG1080" s="915"/>
      <c r="AH1080" s="721"/>
      <c r="AI1080" s="721"/>
      <c r="AJ1080" s="721"/>
      <c r="AK1080" s="721"/>
      <c r="AL1080" s="733"/>
      <c r="AM1080" s="737"/>
      <c r="AN1080" s="737"/>
      <c r="AO1080" s="741"/>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915"/>
      <c r="AD1081" s="915"/>
      <c r="AE1081" s="915"/>
      <c r="AF1081" s="915"/>
      <c r="AG1081" s="915"/>
      <c r="AH1081" s="721"/>
      <c r="AI1081" s="721"/>
      <c r="AJ1081" s="721"/>
      <c r="AK1081" s="721"/>
      <c r="AL1081" s="733"/>
      <c r="AM1081" s="737"/>
      <c r="AN1081" s="737"/>
      <c r="AO1081" s="741"/>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915"/>
      <c r="AD1082" s="915"/>
      <c r="AE1082" s="915"/>
      <c r="AF1082" s="915"/>
      <c r="AG1082" s="915"/>
      <c r="AH1082" s="721"/>
      <c r="AI1082" s="721"/>
      <c r="AJ1082" s="721"/>
      <c r="AK1082" s="721"/>
      <c r="AL1082" s="733"/>
      <c r="AM1082" s="737"/>
      <c r="AN1082" s="737"/>
      <c r="AO1082" s="741"/>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915"/>
      <c r="AD1083" s="915"/>
      <c r="AE1083" s="915"/>
      <c r="AF1083" s="915"/>
      <c r="AG1083" s="915"/>
      <c r="AH1083" s="721"/>
      <c r="AI1083" s="721"/>
      <c r="AJ1083" s="721"/>
      <c r="AK1083" s="721"/>
      <c r="AL1083" s="733"/>
      <c r="AM1083" s="737"/>
      <c r="AN1083" s="737"/>
      <c r="AO1083" s="741"/>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915"/>
      <c r="AD1084" s="915"/>
      <c r="AE1084" s="915"/>
      <c r="AF1084" s="915"/>
      <c r="AG1084" s="915"/>
      <c r="AH1084" s="721"/>
      <c r="AI1084" s="721"/>
      <c r="AJ1084" s="721"/>
      <c r="AK1084" s="721"/>
      <c r="AL1084" s="733"/>
      <c r="AM1084" s="737"/>
      <c r="AN1084" s="737"/>
      <c r="AO1084" s="741"/>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915"/>
      <c r="AD1085" s="915"/>
      <c r="AE1085" s="915"/>
      <c r="AF1085" s="915"/>
      <c r="AG1085" s="915"/>
      <c r="AH1085" s="721"/>
      <c r="AI1085" s="721"/>
      <c r="AJ1085" s="721"/>
      <c r="AK1085" s="721"/>
      <c r="AL1085" s="733"/>
      <c r="AM1085" s="737"/>
      <c r="AN1085" s="737"/>
      <c r="AO1085" s="741"/>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915"/>
      <c r="AD1086" s="915"/>
      <c r="AE1086" s="915"/>
      <c r="AF1086" s="915"/>
      <c r="AG1086" s="915"/>
      <c r="AH1086" s="721"/>
      <c r="AI1086" s="721"/>
      <c r="AJ1086" s="721"/>
      <c r="AK1086" s="721"/>
      <c r="AL1086" s="733"/>
      <c r="AM1086" s="737"/>
      <c r="AN1086" s="737"/>
      <c r="AO1086" s="741"/>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915"/>
      <c r="AD1087" s="915"/>
      <c r="AE1087" s="915"/>
      <c r="AF1087" s="915"/>
      <c r="AG1087" s="915"/>
      <c r="AH1087" s="721"/>
      <c r="AI1087" s="721"/>
      <c r="AJ1087" s="721"/>
      <c r="AK1087" s="721"/>
      <c r="AL1087" s="733"/>
      <c r="AM1087" s="737"/>
      <c r="AN1087" s="737"/>
      <c r="AO1087" s="741"/>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915"/>
      <c r="AD1088" s="915"/>
      <c r="AE1088" s="915"/>
      <c r="AF1088" s="915"/>
      <c r="AG1088" s="915"/>
      <c r="AH1088" s="721"/>
      <c r="AI1088" s="721"/>
      <c r="AJ1088" s="721"/>
      <c r="AK1088" s="721"/>
      <c r="AL1088" s="733"/>
      <c r="AM1088" s="737"/>
      <c r="AN1088" s="737"/>
      <c r="AO1088" s="741"/>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915"/>
      <c r="AD1089" s="915"/>
      <c r="AE1089" s="915"/>
      <c r="AF1089" s="915"/>
      <c r="AG1089" s="915"/>
      <c r="AH1089" s="721"/>
      <c r="AI1089" s="721"/>
      <c r="AJ1089" s="721"/>
      <c r="AK1089" s="721"/>
      <c r="AL1089" s="733"/>
      <c r="AM1089" s="737"/>
      <c r="AN1089" s="737"/>
      <c r="AO1089" s="741"/>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91</v>
      </c>
      <c r="D1092" s="65"/>
      <c r="E1092" s="65"/>
      <c r="F1092" s="65"/>
      <c r="G1092" s="65"/>
      <c r="H1092" s="65"/>
      <c r="I1092" s="65"/>
      <c r="J1092" s="166" t="s">
        <v>95</v>
      </c>
      <c r="K1092" s="60"/>
      <c r="L1092" s="60"/>
      <c r="M1092" s="60"/>
      <c r="N1092" s="60"/>
      <c r="O1092" s="60"/>
      <c r="P1092" s="65" t="s">
        <v>22</v>
      </c>
      <c r="Q1092" s="65"/>
      <c r="R1092" s="65"/>
      <c r="S1092" s="65"/>
      <c r="T1092" s="65"/>
      <c r="U1092" s="65"/>
      <c r="V1092" s="65"/>
      <c r="W1092" s="65"/>
      <c r="X1092" s="65"/>
      <c r="Y1092" s="446" t="s">
        <v>441</v>
      </c>
      <c r="Z1092" s="446"/>
      <c r="AA1092" s="446"/>
      <c r="AB1092" s="446"/>
      <c r="AC1092" s="166" t="s">
        <v>367</v>
      </c>
      <c r="AD1092" s="166"/>
      <c r="AE1092" s="166"/>
      <c r="AF1092" s="166"/>
      <c r="AG1092" s="166"/>
      <c r="AH1092" s="446" t="s">
        <v>398</v>
      </c>
      <c r="AI1092" s="65"/>
      <c r="AJ1092" s="65"/>
      <c r="AK1092" s="65"/>
      <c r="AL1092" s="65" t="s">
        <v>21</v>
      </c>
      <c r="AM1092" s="65"/>
      <c r="AN1092" s="65"/>
      <c r="AO1092" s="581"/>
      <c r="AP1092" s="166" t="s">
        <v>445</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915"/>
      <c r="AD1093" s="915"/>
      <c r="AE1093" s="915"/>
      <c r="AF1093" s="915"/>
      <c r="AG1093" s="915"/>
      <c r="AH1093" s="721"/>
      <c r="AI1093" s="721"/>
      <c r="AJ1093" s="721"/>
      <c r="AK1093" s="721"/>
      <c r="AL1093" s="733"/>
      <c r="AM1093" s="737"/>
      <c r="AN1093" s="737"/>
      <c r="AO1093" s="741"/>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915"/>
      <c r="AD1094" s="915"/>
      <c r="AE1094" s="915"/>
      <c r="AF1094" s="915"/>
      <c r="AG1094" s="915"/>
      <c r="AH1094" s="721"/>
      <c r="AI1094" s="721"/>
      <c r="AJ1094" s="721"/>
      <c r="AK1094" s="721"/>
      <c r="AL1094" s="733"/>
      <c r="AM1094" s="737"/>
      <c r="AN1094" s="737"/>
      <c r="AO1094" s="741"/>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915"/>
      <c r="AD1095" s="915"/>
      <c r="AE1095" s="915"/>
      <c r="AF1095" s="915"/>
      <c r="AG1095" s="915"/>
      <c r="AH1095" s="721"/>
      <c r="AI1095" s="721"/>
      <c r="AJ1095" s="721"/>
      <c r="AK1095" s="721"/>
      <c r="AL1095" s="733"/>
      <c r="AM1095" s="737"/>
      <c r="AN1095" s="737"/>
      <c r="AO1095" s="741"/>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915"/>
      <c r="AD1096" s="915"/>
      <c r="AE1096" s="915"/>
      <c r="AF1096" s="915"/>
      <c r="AG1096" s="915"/>
      <c r="AH1096" s="721"/>
      <c r="AI1096" s="721"/>
      <c r="AJ1096" s="721"/>
      <c r="AK1096" s="721"/>
      <c r="AL1096" s="733"/>
      <c r="AM1096" s="737"/>
      <c r="AN1096" s="737"/>
      <c r="AO1096" s="741"/>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915"/>
      <c r="AD1097" s="915"/>
      <c r="AE1097" s="915"/>
      <c r="AF1097" s="915"/>
      <c r="AG1097" s="915"/>
      <c r="AH1097" s="721"/>
      <c r="AI1097" s="721"/>
      <c r="AJ1097" s="721"/>
      <c r="AK1097" s="721"/>
      <c r="AL1097" s="733"/>
      <c r="AM1097" s="737"/>
      <c r="AN1097" s="737"/>
      <c r="AO1097" s="741"/>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915"/>
      <c r="AD1098" s="915"/>
      <c r="AE1098" s="915"/>
      <c r="AF1098" s="915"/>
      <c r="AG1098" s="915"/>
      <c r="AH1098" s="721"/>
      <c r="AI1098" s="721"/>
      <c r="AJ1098" s="721"/>
      <c r="AK1098" s="721"/>
      <c r="AL1098" s="733"/>
      <c r="AM1098" s="737"/>
      <c r="AN1098" s="737"/>
      <c r="AO1098" s="741"/>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915"/>
      <c r="AD1099" s="915"/>
      <c r="AE1099" s="915"/>
      <c r="AF1099" s="915"/>
      <c r="AG1099" s="915"/>
      <c r="AH1099" s="721"/>
      <c r="AI1099" s="721"/>
      <c r="AJ1099" s="721"/>
      <c r="AK1099" s="721"/>
      <c r="AL1099" s="733"/>
      <c r="AM1099" s="737"/>
      <c r="AN1099" s="737"/>
      <c r="AO1099" s="741"/>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915"/>
      <c r="AD1100" s="915"/>
      <c r="AE1100" s="915"/>
      <c r="AF1100" s="915"/>
      <c r="AG1100" s="915"/>
      <c r="AH1100" s="721"/>
      <c r="AI1100" s="721"/>
      <c r="AJ1100" s="721"/>
      <c r="AK1100" s="721"/>
      <c r="AL1100" s="733"/>
      <c r="AM1100" s="737"/>
      <c r="AN1100" s="737"/>
      <c r="AO1100" s="741"/>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915"/>
      <c r="AD1101" s="915"/>
      <c r="AE1101" s="915"/>
      <c r="AF1101" s="915"/>
      <c r="AG1101" s="915"/>
      <c r="AH1101" s="721"/>
      <c r="AI1101" s="721"/>
      <c r="AJ1101" s="721"/>
      <c r="AK1101" s="721"/>
      <c r="AL1101" s="733"/>
      <c r="AM1101" s="737"/>
      <c r="AN1101" s="737"/>
      <c r="AO1101" s="741"/>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915"/>
      <c r="AD1102" s="915"/>
      <c r="AE1102" s="915"/>
      <c r="AF1102" s="915"/>
      <c r="AG1102" s="915"/>
      <c r="AH1102" s="721"/>
      <c r="AI1102" s="721"/>
      <c r="AJ1102" s="721"/>
      <c r="AK1102" s="721"/>
      <c r="AL1102" s="733"/>
      <c r="AM1102" s="737"/>
      <c r="AN1102" s="737"/>
      <c r="AO1102" s="741"/>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915"/>
      <c r="AD1103" s="915"/>
      <c r="AE1103" s="915"/>
      <c r="AF1103" s="915"/>
      <c r="AG1103" s="915"/>
      <c r="AH1103" s="721"/>
      <c r="AI1103" s="721"/>
      <c r="AJ1103" s="721"/>
      <c r="AK1103" s="721"/>
      <c r="AL1103" s="733"/>
      <c r="AM1103" s="737"/>
      <c r="AN1103" s="737"/>
      <c r="AO1103" s="741"/>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915"/>
      <c r="AD1104" s="915"/>
      <c r="AE1104" s="915"/>
      <c r="AF1104" s="915"/>
      <c r="AG1104" s="915"/>
      <c r="AH1104" s="721"/>
      <c r="AI1104" s="721"/>
      <c r="AJ1104" s="721"/>
      <c r="AK1104" s="721"/>
      <c r="AL1104" s="733"/>
      <c r="AM1104" s="737"/>
      <c r="AN1104" s="737"/>
      <c r="AO1104" s="741"/>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915"/>
      <c r="AD1105" s="915"/>
      <c r="AE1105" s="915"/>
      <c r="AF1105" s="915"/>
      <c r="AG1105" s="915"/>
      <c r="AH1105" s="721"/>
      <c r="AI1105" s="721"/>
      <c r="AJ1105" s="721"/>
      <c r="AK1105" s="721"/>
      <c r="AL1105" s="733"/>
      <c r="AM1105" s="737"/>
      <c r="AN1105" s="737"/>
      <c r="AO1105" s="741"/>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4"/>
      <c r="AC1106" s="915"/>
      <c r="AD1106" s="915"/>
      <c r="AE1106" s="915"/>
      <c r="AF1106" s="915"/>
      <c r="AG1106" s="915"/>
      <c r="AH1106" s="721"/>
      <c r="AI1106" s="721"/>
      <c r="AJ1106" s="721"/>
      <c r="AK1106" s="721"/>
      <c r="AL1106" s="733"/>
      <c r="AM1106" s="737"/>
      <c r="AN1106" s="737"/>
      <c r="AO1106" s="741"/>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4"/>
      <c r="AC1107" s="915"/>
      <c r="AD1107" s="915"/>
      <c r="AE1107" s="915"/>
      <c r="AF1107" s="915"/>
      <c r="AG1107" s="915"/>
      <c r="AH1107" s="721"/>
      <c r="AI1107" s="721"/>
      <c r="AJ1107" s="721"/>
      <c r="AK1107" s="721"/>
      <c r="AL1107" s="733"/>
      <c r="AM1107" s="737"/>
      <c r="AN1107" s="737"/>
      <c r="AO1107" s="741"/>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4"/>
      <c r="AC1108" s="915"/>
      <c r="AD1108" s="915"/>
      <c r="AE1108" s="915"/>
      <c r="AF1108" s="915"/>
      <c r="AG1108" s="915"/>
      <c r="AH1108" s="721"/>
      <c r="AI1108" s="721"/>
      <c r="AJ1108" s="721"/>
      <c r="AK1108" s="721"/>
      <c r="AL1108" s="733"/>
      <c r="AM1108" s="737"/>
      <c r="AN1108" s="737"/>
      <c r="AO1108" s="741"/>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4"/>
      <c r="AC1109" s="915"/>
      <c r="AD1109" s="915"/>
      <c r="AE1109" s="915"/>
      <c r="AF1109" s="915"/>
      <c r="AG1109" s="915"/>
      <c r="AH1109" s="721"/>
      <c r="AI1109" s="721"/>
      <c r="AJ1109" s="721"/>
      <c r="AK1109" s="721"/>
      <c r="AL1109" s="733"/>
      <c r="AM1109" s="737"/>
      <c r="AN1109" s="737"/>
      <c r="AO1109" s="741"/>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4"/>
      <c r="AC1110" s="915"/>
      <c r="AD1110" s="915"/>
      <c r="AE1110" s="915"/>
      <c r="AF1110" s="915"/>
      <c r="AG1110" s="915"/>
      <c r="AH1110" s="721"/>
      <c r="AI1110" s="721"/>
      <c r="AJ1110" s="721"/>
      <c r="AK1110" s="721"/>
      <c r="AL1110" s="733"/>
      <c r="AM1110" s="737"/>
      <c r="AN1110" s="737"/>
      <c r="AO1110" s="741"/>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4"/>
      <c r="AC1111" s="915"/>
      <c r="AD1111" s="915"/>
      <c r="AE1111" s="915"/>
      <c r="AF1111" s="915"/>
      <c r="AG1111" s="915"/>
      <c r="AH1111" s="721"/>
      <c r="AI1111" s="721"/>
      <c r="AJ1111" s="721"/>
      <c r="AK1111" s="721"/>
      <c r="AL1111" s="733"/>
      <c r="AM1111" s="737"/>
      <c r="AN1111" s="737"/>
      <c r="AO1111" s="741"/>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4"/>
      <c r="AC1112" s="915"/>
      <c r="AD1112" s="915"/>
      <c r="AE1112" s="915"/>
      <c r="AF1112" s="915"/>
      <c r="AG1112" s="915"/>
      <c r="AH1112" s="721"/>
      <c r="AI1112" s="721"/>
      <c r="AJ1112" s="721"/>
      <c r="AK1112" s="721"/>
      <c r="AL1112" s="733"/>
      <c r="AM1112" s="737"/>
      <c r="AN1112" s="737"/>
      <c r="AO1112" s="741"/>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4"/>
      <c r="AC1113" s="915"/>
      <c r="AD1113" s="915"/>
      <c r="AE1113" s="915"/>
      <c r="AF1113" s="915"/>
      <c r="AG1113" s="915"/>
      <c r="AH1113" s="721"/>
      <c r="AI1113" s="721"/>
      <c r="AJ1113" s="721"/>
      <c r="AK1113" s="721"/>
      <c r="AL1113" s="733"/>
      <c r="AM1113" s="737"/>
      <c r="AN1113" s="737"/>
      <c r="AO1113" s="741"/>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4"/>
      <c r="AC1114" s="915"/>
      <c r="AD1114" s="915"/>
      <c r="AE1114" s="915"/>
      <c r="AF1114" s="915"/>
      <c r="AG1114" s="915"/>
      <c r="AH1114" s="721"/>
      <c r="AI1114" s="721"/>
      <c r="AJ1114" s="721"/>
      <c r="AK1114" s="721"/>
      <c r="AL1114" s="733"/>
      <c r="AM1114" s="737"/>
      <c r="AN1114" s="737"/>
      <c r="AO1114" s="741"/>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4"/>
      <c r="AC1115" s="915"/>
      <c r="AD1115" s="915"/>
      <c r="AE1115" s="915"/>
      <c r="AF1115" s="915"/>
      <c r="AG1115" s="915"/>
      <c r="AH1115" s="721"/>
      <c r="AI1115" s="721"/>
      <c r="AJ1115" s="721"/>
      <c r="AK1115" s="721"/>
      <c r="AL1115" s="733"/>
      <c r="AM1115" s="737"/>
      <c r="AN1115" s="737"/>
      <c r="AO1115" s="741"/>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915"/>
      <c r="AD1116" s="915"/>
      <c r="AE1116" s="915"/>
      <c r="AF1116" s="915"/>
      <c r="AG1116" s="915"/>
      <c r="AH1116" s="721"/>
      <c r="AI1116" s="721"/>
      <c r="AJ1116" s="721"/>
      <c r="AK1116" s="721"/>
      <c r="AL1116" s="733"/>
      <c r="AM1116" s="737"/>
      <c r="AN1116" s="737"/>
      <c r="AO1116" s="741"/>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915"/>
      <c r="AD1117" s="915"/>
      <c r="AE1117" s="915"/>
      <c r="AF1117" s="915"/>
      <c r="AG1117" s="915"/>
      <c r="AH1117" s="721"/>
      <c r="AI1117" s="721"/>
      <c r="AJ1117" s="721"/>
      <c r="AK1117" s="721"/>
      <c r="AL1117" s="733"/>
      <c r="AM1117" s="737"/>
      <c r="AN1117" s="737"/>
      <c r="AO1117" s="741"/>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915"/>
      <c r="AD1118" s="915"/>
      <c r="AE1118" s="915"/>
      <c r="AF1118" s="915"/>
      <c r="AG1118" s="915"/>
      <c r="AH1118" s="721"/>
      <c r="AI1118" s="721"/>
      <c r="AJ1118" s="721"/>
      <c r="AK1118" s="721"/>
      <c r="AL1118" s="733"/>
      <c r="AM1118" s="737"/>
      <c r="AN1118" s="737"/>
      <c r="AO1118" s="741"/>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915"/>
      <c r="AD1119" s="915"/>
      <c r="AE1119" s="915"/>
      <c r="AF1119" s="915"/>
      <c r="AG1119" s="915"/>
      <c r="AH1119" s="721"/>
      <c r="AI1119" s="721"/>
      <c r="AJ1119" s="721"/>
      <c r="AK1119" s="721"/>
      <c r="AL1119" s="733"/>
      <c r="AM1119" s="737"/>
      <c r="AN1119" s="737"/>
      <c r="AO1119" s="741"/>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915"/>
      <c r="AD1120" s="915"/>
      <c r="AE1120" s="915"/>
      <c r="AF1120" s="915"/>
      <c r="AG1120" s="915"/>
      <c r="AH1120" s="721"/>
      <c r="AI1120" s="721"/>
      <c r="AJ1120" s="721"/>
      <c r="AK1120" s="721"/>
      <c r="AL1120" s="733"/>
      <c r="AM1120" s="737"/>
      <c r="AN1120" s="737"/>
      <c r="AO1120" s="741"/>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915"/>
      <c r="AD1121" s="915"/>
      <c r="AE1121" s="915"/>
      <c r="AF1121" s="915"/>
      <c r="AG1121" s="915"/>
      <c r="AH1121" s="721"/>
      <c r="AI1121" s="721"/>
      <c r="AJ1121" s="721"/>
      <c r="AK1121" s="721"/>
      <c r="AL1121" s="733"/>
      <c r="AM1121" s="737"/>
      <c r="AN1121" s="737"/>
      <c r="AO1121" s="741"/>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915"/>
      <c r="AD1122" s="915"/>
      <c r="AE1122" s="915"/>
      <c r="AF1122" s="915"/>
      <c r="AG1122" s="915"/>
      <c r="AH1122" s="721"/>
      <c r="AI1122" s="721"/>
      <c r="AJ1122" s="721"/>
      <c r="AK1122" s="721"/>
      <c r="AL1122" s="733"/>
      <c r="AM1122" s="737"/>
      <c r="AN1122" s="737"/>
      <c r="AO1122" s="741"/>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125</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91</v>
      </c>
      <c r="D1125" s="65"/>
      <c r="E1125" s="65"/>
      <c r="F1125" s="65"/>
      <c r="G1125" s="65"/>
      <c r="H1125" s="65"/>
      <c r="I1125" s="65"/>
      <c r="J1125" s="166" t="s">
        <v>95</v>
      </c>
      <c r="K1125" s="60"/>
      <c r="L1125" s="60"/>
      <c r="M1125" s="60"/>
      <c r="N1125" s="60"/>
      <c r="O1125" s="60"/>
      <c r="P1125" s="65" t="s">
        <v>22</v>
      </c>
      <c r="Q1125" s="65"/>
      <c r="R1125" s="65"/>
      <c r="S1125" s="65"/>
      <c r="T1125" s="65"/>
      <c r="U1125" s="65"/>
      <c r="V1125" s="65"/>
      <c r="W1125" s="65"/>
      <c r="X1125" s="65"/>
      <c r="Y1125" s="446" t="s">
        <v>441</v>
      </c>
      <c r="Z1125" s="446"/>
      <c r="AA1125" s="446"/>
      <c r="AB1125" s="446"/>
      <c r="AC1125" s="166" t="s">
        <v>367</v>
      </c>
      <c r="AD1125" s="166"/>
      <c r="AE1125" s="166"/>
      <c r="AF1125" s="166"/>
      <c r="AG1125" s="166"/>
      <c r="AH1125" s="446" t="s">
        <v>398</v>
      </c>
      <c r="AI1125" s="65"/>
      <c r="AJ1125" s="65"/>
      <c r="AK1125" s="65"/>
      <c r="AL1125" s="65" t="s">
        <v>21</v>
      </c>
      <c r="AM1125" s="65"/>
      <c r="AN1125" s="65"/>
      <c r="AO1125" s="581"/>
      <c r="AP1125" s="166" t="s">
        <v>445</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915"/>
      <c r="AD1126" s="915"/>
      <c r="AE1126" s="915"/>
      <c r="AF1126" s="915"/>
      <c r="AG1126" s="915"/>
      <c r="AH1126" s="721"/>
      <c r="AI1126" s="721"/>
      <c r="AJ1126" s="721"/>
      <c r="AK1126" s="721"/>
      <c r="AL1126" s="733"/>
      <c r="AM1126" s="737"/>
      <c r="AN1126" s="737"/>
      <c r="AO1126" s="741"/>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915"/>
      <c r="AD1127" s="915"/>
      <c r="AE1127" s="915"/>
      <c r="AF1127" s="915"/>
      <c r="AG1127" s="915"/>
      <c r="AH1127" s="721"/>
      <c r="AI1127" s="721"/>
      <c r="AJ1127" s="721"/>
      <c r="AK1127" s="721"/>
      <c r="AL1127" s="733"/>
      <c r="AM1127" s="737"/>
      <c r="AN1127" s="737"/>
      <c r="AO1127" s="741"/>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915"/>
      <c r="AD1128" s="915"/>
      <c r="AE1128" s="915"/>
      <c r="AF1128" s="915"/>
      <c r="AG1128" s="915"/>
      <c r="AH1128" s="721"/>
      <c r="AI1128" s="721"/>
      <c r="AJ1128" s="721"/>
      <c r="AK1128" s="721"/>
      <c r="AL1128" s="733"/>
      <c r="AM1128" s="737"/>
      <c r="AN1128" s="737"/>
      <c r="AO1128" s="741"/>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915"/>
      <c r="AD1129" s="915"/>
      <c r="AE1129" s="915"/>
      <c r="AF1129" s="915"/>
      <c r="AG1129" s="915"/>
      <c r="AH1129" s="721"/>
      <c r="AI1129" s="721"/>
      <c r="AJ1129" s="721"/>
      <c r="AK1129" s="721"/>
      <c r="AL1129" s="733"/>
      <c r="AM1129" s="737"/>
      <c r="AN1129" s="737"/>
      <c r="AO1129" s="741"/>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915"/>
      <c r="AD1130" s="915"/>
      <c r="AE1130" s="915"/>
      <c r="AF1130" s="915"/>
      <c r="AG1130" s="915"/>
      <c r="AH1130" s="721"/>
      <c r="AI1130" s="721"/>
      <c r="AJ1130" s="721"/>
      <c r="AK1130" s="721"/>
      <c r="AL1130" s="733"/>
      <c r="AM1130" s="737"/>
      <c r="AN1130" s="737"/>
      <c r="AO1130" s="741"/>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915"/>
      <c r="AD1131" s="915"/>
      <c r="AE1131" s="915"/>
      <c r="AF1131" s="915"/>
      <c r="AG1131" s="915"/>
      <c r="AH1131" s="721"/>
      <c r="AI1131" s="721"/>
      <c r="AJ1131" s="721"/>
      <c r="AK1131" s="721"/>
      <c r="AL1131" s="733"/>
      <c r="AM1131" s="737"/>
      <c r="AN1131" s="737"/>
      <c r="AO1131" s="741"/>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915"/>
      <c r="AD1132" s="915"/>
      <c r="AE1132" s="915"/>
      <c r="AF1132" s="915"/>
      <c r="AG1132" s="915"/>
      <c r="AH1132" s="721"/>
      <c r="AI1132" s="721"/>
      <c r="AJ1132" s="721"/>
      <c r="AK1132" s="721"/>
      <c r="AL1132" s="733"/>
      <c r="AM1132" s="737"/>
      <c r="AN1132" s="737"/>
      <c r="AO1132" s="741"/>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915"/>
      <c r="AD1133" s="915"/>
      <c r="AE1133" s="915"/>
      <c r="AF1133" s="915"/>
      <c r="AG1133" s="915"/>
      <c r="AH1133" s="721"/>
      <c r="AI1133" s="721"/>
      <c r="AJ1133" s="721"/>
      <c r="AK1133" s="721"/>
      <c r="AL1133" s="733"/>
      <c r="AM1133" s="737"/>
      <c r="AN1133" s="737"/>
      <c r="AO1133" s="741"/>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915"/>
      <c r="AD1134" s="915"/>
      <c r="AE1134" s="915"/>
      <c r="AF1134" s="915"/>
      <c r="AG1134" s="915"/>
      <c r="AH1134" s="721"/>
      <c r="AI1134" s="721"/>
      <c r="AJ1134" s="721"/>
      <c r="AK1134" s="721"/>
      <c r="AL1134" s="733"/>
      <c r="AM1134" s="737"/>
      <c r="AN1134" s="737"/>
      <c r="AO1134" s="741"/>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915"/>
      <c r="AD1135" s="915"/>
      <c r="AE1135" s="915"/>
      <c r="AF1135" s="915"/>
      <c r="AG1135" s="915"/>
      <c r="AH1135" s="721"/>
      <c r="AI1135" s="721"/>
      <c r="AJ1135" s="721"/>
      <c r="AK1135" s="721"/>
      <c r="AL1135" s="733"/>
      <c r="AM1135" s="737"/>
      <c r="AN1135" s="737"/>
      <c r="AO1135" s="741"/>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915"/>
      <c r="AD1136" s="915"/>
      <c r="AE1136" s="915"/>
      <c r="AF1136" s="915"/>
      <c r="AG1136" s="915"/>
      <c r="AH1136" s="721"/>
      <c r="AI1136" s="721"/>
      <c r="AJ1136" s="721"/>
      <c r="AK1136" s="721"/>
      <c r="AL1136" s="733"/>
      <c r="AM1136" s="737"/>
      <c r="AN1136" s="737"/>
      <c r="AO1136" s="741"/>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915"/>
      <c r="AD1137" s="915"/>
      <c r="AE1137" s="915"/>
      <c r="AF1137" s="915"/>
      <c r="AG1137" s="915"/>
      <c r="AH1137" s="721"/>
      <c r="AI1137" s="721"/>
      <c r="AJ1137" s="721"/>
      <c r="AK1137" s="721"/>
      <c r="AL1137" s="733"/>
      <c r="AM1137" s="737"/>
      <c r="AN1137" s="737"/>
      <c r="AO1137" s="741"/>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915"/>
      <c r="AD1138" s="915"/>
      <c r="AE1138" s="915"/>
      <c r="AF1138" s="915"/>
      <c r="AG1138" s="915"/>
      <c r="AH1138" s="721"/>
      <c r="AI1138" s="721"/>
      <c r="AJ1138" s="721"/>
      <c r="AK1138" s="721"/>
      <c r="AL1138" s="733"/>
      <c r="AM1138" s="737"/>
      <c r="AN1138" s="737"/>
      <c r="AO1138" s="741"/>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915"/>
      <c r="AD1139" s="915"/>
      <c r="AE1139" s="915"/>
      <c r="AF1139" s="915"/>
      <c r="AG1139" s="915"/>
      <c r="AH1139" s="721"/>
      <c r="AI1139" s="721"/>
      <c r="AJ1139" s="721"/>
      <c r="AK1139" s="721"/>
      <c r="AL1139" s="733"/>
      <c r="AM1139" s="737"/>
      <c r="AN1139" s="737"/>
      <c r="AO1139" s="741"/>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4"/>
      <c r="AC1140" s="915"/>
      <c r="AD1140" s="915"/>
      <c r="AE1140" s="915"/>
      <c r="AF1140" s="915"/>
      <c r="AG1140" s="915"/>
      <c r="AH1140" s="721"/>
      <c r="AI1140" s="721"/>
      <c r="AJ1140" s="721"/>
      <c r="AK1140" s="721"/>
      <c r="AL1140" s="733"/>
      <c r="AM1140" s="737"/>
      <c r="AN1140" s="737"/>
      <c r="AO1140" s="741"/>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4"/>
      <c r="AC1141" s="915"/>
      <c r="AD1141" s="915"/>
      <c r="AE1141" s="915"/>
      <c r="AF1141" s="915"/>
      <c r="AG1141" s="915"/>
      <c r="AH1141" s="721"/>
      <c r="AI1141" s="721"/>
      <c r="AJ1141" s="721"/>
      <c r="AK1141" s="721"/>
      <c r="AL1141" s="733"/>
      <c r="AM1141" s="737"/>
      <c r="AN1141" s="737"/>
      <c r="AO1141" s="741"/>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4"/>
      <c r="AC1142" s="915"/>
      <c r="AD1142" s="915"/>
      <c r="AE1142" s="915"/>
      <c r="AF1142" s="915"/>
      <c r="AG1142" s="915"/>
      <c r="AH1142" s="721"/>
      <c r="AI1142" s="721"/>
      <c r="AJ1142" s="721"/>
      <c r="AK1142" s="721"/>
      <c r="AL1142" s="733"/>
      <c r="AM1142" s="737"/>
      <c r="AN1142" s="737"/>
      <c r="AO1142" s="741"/>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4"/>
      <c r="AC1143" s="915"/>
      <c r="AD1143" s="915"/>
      <c r="AE1143" s="915"/>
      <c r="AF1143" s="915"/>
      <c r="AG1143" s="915"/>
      <c r="AH1143" s="721"/>
      <c r="AI1143" s="721"/>
      <c r="AJ1143" s="721"/>
      <c r="AK1143" s="721"/>
      <c r="AL1143" s="733"/>
      <c r="AM1143" s="737"/>
      <c r="AN1143" s="737"/>
      <c r="AO1143" s="741"/>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4"/>
      <c r="AC1144" s="915"/>
      <c r="AD1144" s="915"/>
      <c r="AE1144" s="915"/>
      <c r="AF1144" s="915"/>
      <c r="AG1144" s="915"/>
      <c r="AH1144" s="721"/>
      <c r="AI1144" s="721"/>
      <c r="AJ1144" s="721"/>
      <c r="AK1144" s="721"/>
      <c r="AL1144" s="733"/>
      <c r="AM1144" s="737"/>
      <c r="AN1144" s="737"/>
      <c r="AO1144" s="741"/>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4"/>
      <c r="AC1145" s="915"/>
      <c r="AD1145" s="915"/>
      <c r="AE1145" s="915"/>
      <c r="AF1145" s="915"/>
      <c r="AG1145" s="915"/>
      <c r="AH1145" s="721"/>
      <c r="AI1145" s="721"/>
      <c r="AJ1145" s="721"/>
      <c r="AK1145" s="721"/>
      <c r="AL1145" s="733"/>
      <c r="AM1145" s="737"/>
      <c r="AN1145" s="737"/>
      <c r="AO1145" s="741"/>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4"/>
      <c r="AC1146" s="915"/>
      <c r="AD1146" s="915"/>
      <c r="AE1146" s="915"/>
      <c r="AF1146" s="915"/>
      <c r="AG1146" s="915"/>
      <c r="AH1146" s="721"/>
      <c r="AI1146" s="721"/>
      <c r="AJ1146" s="721"/>
      <c r="AK1146" s="721"/>
      <c r="AL1146" s="733"/>
      <c r="AM1146" s="737"/>
      <c r="AN1146" s="737"/>
      <c r="AO1146" s="741"/>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4"/>
      <c r="AC1147" s="915"/>
      <c r="AD1147" s="915"/>
      <c r="AE1147" s="915"/>
      <c r="AF1147" s="915"/>
      <c r="AG1147" s="915"/>
      <c r="AH1147" s="721"/>
      <c r="AI1147" s="721"/>
      <c r="AJ1147" s="721"/>
      <c r="AK1147" s="721"/>
      <c r="AL1147" s="733"/>
      <c r="AM1147" s="737"/>
      <c r="AN1147" s="737"/>
      <c r="AO1147" s="741"/>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4"/>
      <c r="AC1148" s="915"/>
      <c r="AD1148" s="915"/>
      <c r="AE1148" s="915"/>
      <c r="AF1148" s="915"/>
      <c r="AG1148" s="915"/>
      <c r="AH1148" s="721"/>
      <c r="AI1148" s="721"/>
      <c r="AJ1148" s="721"/>
      <c r="AK1148" s="721"/>
      <c r="AL1148" s="733"/>
      <c r="AM1148" s="737"/>
      <c r="AN1148" s="737"/>
      <c r="AO1148" s="741"/>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4"/>
      <c r="AC1149" s="915"/>
      <c r="AD1149" s="915"/>
      <c r="AE1149" s="915"/>
      <c r="AF1149" s="915"/>
      <c r="AG1149" s="915"/>
      <c r="AH1149" s="721"/>
      <c r="AI1149" s="721"/>
      <c r="AJ1149" s="721"/>
      <c r="AK1149" s="721"/>
      <c r="AL1149" s="733"/>
      <c r="AM1149" s="737"/>
      <c r="AN1149" s="737"/>
      <c r="AO1149" s="741"/>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4"/>
      <c r="AC1150" s="915"/>
      <c r="AD1150" s="915"/>
      <c r="AE1150" s="915"/>
      <c r="AF1150" s="915"/>
      <c r="AG1150" s="915"/>
      <c r="AH1150" s="721"/>
      <c r="AI1150" s="721"/>
      <c r="AJ1150" s="721"/>
      <c r="AK1150" s="721"/>
      <c r="AL1150" s="733"/>
      <c r="AM1150" s="737"/>
      <c r="AN1150" s="737"/>
      <c r="AO1150" s="741"/>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4"/>
      <c r="AC1151" s="915"/>
      <c r="AD1151" s="915"/>
      <c r="AE1151" s="915"/>
      <c r="AF1151" s="915"/>
      <c r="AG1151" s="915"/>
      <c r="AH1151" s="721"/>
      <c r="AI1151" s="721"/>
      <c r="AJ1151" s="721"/>
      <c r="AK1151" s="721"/>
      <c r="AL1151" s="733"/>
      <c r="AM1151" s="737"/>
      <c r="AN1151" s="737"/>
      <c r="AO1151" s="741"/>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4"/>
      <c r="AC1152" s="915"/>
      <c r="AD1152" s="915"/>
      <c r="AE1152" s="915"/>
      <c r="AF1152" s="915"/>
      <c r="AG1152" s="915"/>
      <c r="AH1152" s="721"/>
      <c r="AI1152" s="721"/>
      <c r="AJ1152" s="721"/>
      <c r="AK1152" s="721"/>
      <c r="AL1152" s="733"/>
      <c r="AM1152" s="737"/>
      <c r="AN1152" s="737"/>
      <c r="AO1152" s="741"/>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4"/>
      <c r="AC1153" s="915"/>
      <c r="AD1153" s="915"/>
      <c r="AE1153" s="915"/>
      <c r="AF1153" s="915"/>
      <c r="AG1153" s="915"/>
      <c r="AH1153" s="721"/>
      <c r="AI1153" s="721"/>
      <c r="AJ1153" s="721"/>
      <c r="AK1153" s="721"/>
      <c r="AL1153" s="733"/>
      <c r="AM1153" s="737"/>
      <c r="AN1153" s="737"/>
      <c r="AO1153" s="741"/>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4"/>
      <c r="AC1154" s="915"/>
      <c r="AD1154" s="915"/>
      <c r="AE1154" s="915"/>
      <c r="AF1154" s="915"/>
      <c r="AG1154" s="915"/>
      <c r="AH1154" s="721"/>
      <c r="AI1154" s="721"/>
      <c r="AJ1154" s="721"/>
      <c r="AK1154" s="721"/>
      <c r="AL1154" s="733"/>
      <c r="AM1154" s="737"/>
      <c r="AN1154" s="737"/>
      <c r="AO1154" s="741"/>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4"/>
      <c r="AC1155" s="915"/>
      <c r="AD1155" s="915"/>
      <c r="AE1155" s="915"/>
      <c r="AF1155" s="915"/>
      <c r="AG1155" s="915"/>
      <c r="AH1155" s="721"/>
      <c r="AI1155" s="721"/>
      <c r="AJ1155" s="721"/>
      <c r="AK1155" s="721"/>
      <c r="AL1155" s="733"/>
      <c r="AM1155" s="737"/>
      <c r="AN1155" s="737"/>
      <c r="AO1155" s="741"/>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359</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91</v>
      </c>
      <c r="D1158" s="65"/>
      <c r="E1158" s="65"/>
      <c r="F1158" s="65"/>
      <c r="G1158" s="65"/>
      <c r="H1158" s="65"/>
      <c r="I1158" s="65"/>
      <c r="J1158" s="166" t="s">
        <v>95</v>
      </c>
      <c r="K1158" s="60"/>
      <c r="L1158" s="60"/>
      <c r="M1158" s="60"/>
      <c r="N1158" s="60"/>
      <c r="O1158" s="60"/>
      <c r="P1158" s="65" t="s">
        <v>22</v>
      </c>
      <c r="Q1158" s="65"/>
      <c r="R1158" s="65"/>
      <c r="S1158" s="65"/>
      <c r="T1158" s="65"/>
      <c r="U1158" s="65"/>
      <c r="V1158" s="65"/>
      <c r="W1158" s="65"/>
      <c r="X1158" s="65"/>
      <c r="Y1158" s="446" t="s">
        <v>441</v>
      </c>
      <c r="Z1158" s="446"/>
      <c r="AA1158" s="446"/>
      <c r="AB1158" s="446"/>
      <c r="AC1158" s="166" t="s">
        <v>367</v>
      </c>
      <c r="AD1158" s="166"/>
      <c r="AE1158" s="166"/>
      <c r="AF1158" s="166"/>
      <c r="AG1158" s="166"/>
      <c r="AH1158" s="446" t="s">
        <v>398</v>
      </c>
      <c r="AI1158" s="65"/>
      <c r="AJ1158" s="65"/>
      <c r="AK1158" s="65"/>
      <c r="AL1158" s="65" t="s">
        <v>21</v>
      </c>
      <c r="AM1158" s="65"/>
      <c r="AN1158" s="65"/>
      <c r="AO1158" s="581"/>
      <c r="AP1158" s="166" t="s">
        <v>445</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4"/>
      <c r="AC1159" s="915"/>
      <c r="AD1159" s="915"/>
      <c r="AE1159" s="915"/>
      <c r="AF1159" s="915"/>
      <c r="AG1159" s="915"/>
      <c r="AH1159" s="721"/>
      <c r="AI1159" s="721"/>
      <c r="AJ1159" s="721"/>
      <c r="AK1159" s="721"/>
      <c r="AL1159" s="733"/>
      <c r="AM1159" s="737"/>
      <c r="AN1159" s="737"/>
      <c r="AO1159" s="741"/>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4"/>
      <c r="AC1160" s="915"/>
      <c r="AD1160" s="915"/>
      <c r="AE1160" s="915"/>
      <c r="AF1160" s="915"/>
      <c r="AG1160" s="915"/>
      <c r="AH1160" s="721"/>
      <c r="AI1160" s="721"/>
      <c r="AJ1160" s="721"/>
      <c r="AK1160" s="721"/>
      <c r="AL1160" s="733"/>
      <c r="AM1160" s="737"/>
      <c r="AN1160" s="737"/>
      <c r="AO1160" s="741"/>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4"/>
      <c r="AC1161" s="915"/>
      <c r="AD1161" s="915"/>
      <c r="AE1161" s="915"/>
      <c r="AF1161" s="915"/>
      <c r="AG1161" s="915"/>
      <c r="AH1161" s="721"/>
      <c r="AI1161" s="721"/>
      <c r="AJ1161" s="721"/>
      <c r="AK1161" s="721"/>
      <c r="AL1161" s="733"/>
      <c r="AM1161" s="737"/>
      <c r="AN1161" s="737"/>
      <c r="AO1161" s="741"/>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4"/>
      <c r="AC1162" s="915"/>
      <c r="AD1162" s="915"/>
      <c r="AE1162" s="915"/>
      <c r="AF1162" s="915"/>
      <c r="AG1162" s="915"/>
      <c r="AH1162" s="721"/>
      <c r="AI1162" s="721"/>
      <c r="AJ1162" s="721"/>
      <c r="AK1162" s="721"/>
      <c r="AL1162" s="733"/>
      <c r="AM1162" s="737"/>
      <c r="AN1162" s="737"/>
      <c r="AO1162" s="741"/>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4"/>
      <c r="AC1163" s="915"/>
      <c r="AD1163" s="915"/>
      <c r="AE1163" s="915"/>
      <c r="AF1163" s="915"/>
      <c r="AG1163" s="915"/>
      <c r="AH1163" s="721"/>
      <c r="AI1163" s="721"/>
      <c r="AJ1163" s="721"/>
      <c r="AK1163" s="721"/>
      <c r="AL1163" s="733"/>
      <c r="AM1163" s="737"/>
      <c r="AN1163" s="737"/>
      <c r="AO1163" s="741"/>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4"/>
      <c r="AC1164" s="915"/>
      <c r="AD1164" s="915"/>
      <c r="AE1164" s="915"/>
      <c r="AF1164" s="915"/>
      <c r="AG1164" s="915"/>
      <c r="AH1164" s="721"/>
      <c r="AI1164" s="721"/>
      <c r="AJ1164" s="721"/>
      <c r="AK1164" s="721"/>
      <c r="AL1164" s="733"/>
      <c r="AM1164" s="737"/>
      <c r="AN1164" s="737"/>
      <c r="AO1164" s="741"/>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4"/>
      <c r="AC1165" s="915"/>
      <c r="AD1165" s="915"/>
      <c r="AE1165" s="915"/>
      <c r="AF1165" s="915"/>
      <c r="AG1165" s="915"/>
      <c r="AH1165" s="721"/>
      <c r="AI1165" s="721"/>
      <c r="AJ1165" s="721"/>
      <c r="AK1165" s="721"/>
      <c r="AL1165" s="733"/>
      <c r="AM1165" s="737"/>
      <c r="AN1165" s="737"/>
      <c r="AO1165" s="741"/>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4"/>
      <c r="AC1166" s="915"/>
      <c r="AD1166" s="915"/>
      <c r="AE1166" s="915"/>
      <c r="AF1166" s="915"/>
      <c r="AG1166" s="915"/>
      <c r="AH1166" s="721"/>
      <c r="AI1166" s="721"/>
      <c r="AJ1166" s="721"/>
      <c r="AK1166" s="721"/>
      <c r="AL1166" s="733"/>
      <c r="AM1166" s="737"/>
      <c r="AN1166" s="737"/>
      <c r="AO1166" s="741"/>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4"/>
      <c r="AC1167" s="915"/>
      <c r="AD1167" s="915"/>
      <c r="AE1167" s="915"/>
      <c r="AF1167" s="915"/>
      <c r="AG1167" s="915"/>
      <c r="AH1167" s="721"/>
      <c r="AI1167" s="721"/>
      <c r="AJ1167" s="721"/>
      <c r="AK1167" s="721"/>
      <c r="AL1167" s="733"/>
      <c r="AM1167" s="737"/>
      <c r="AN1167" s="737"/>
      <c r="AO1167" s="741"/>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4"/>
      <c r="AC1168" s="915"/>
      <c r="AD1168" s="915"/>
      <c r="AE1168" s="915"/>
      <c r="AF1168" s="915"/>
      <c r="AG1168" s="915"/>
      <c r="AH1168" s="721"/>
      <c r="AI1168" s="721"/>
      <c r="AJ1168" s="721"/>
      <c r="AK1168" s="721"/>
      <c r="AL1168" s="733"/>
      <c r="AM1168" s="737"/>
      <c r="AN1168" s="737"/>
      <c r="AO1168" s="741"/>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4"/>
      <c r="AC1169" s="915"/>
      <c r="AD1169" s="915"/>
      <c r="AE1169" s="915"/>
      <c r="AF1169" s="915"/>
      <c r="AG1169" s="915"/>
      <c r="AH1169" s="721"/>
      <c r="AI1169" s="721"/>
      <c r="AJ1169" s="721"/>
      <c r="AK1169" s="721"/>
      <c r="AL1169" s="733"/>
      <c r="AM1169" s="737"/>
      <c r="AN1169" s="737"/>
      <c r="AO1169" s="741"/>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4"/>
      <c r="AC1170" s="915"/>
      <c r="AD1170" s="915"/>
      <c r="AE1170" s="915"/>
      <c r="AF1170" s="915"/>
      <c r="AG1170" s="915"/>
      <c r="AH1170" s="721"/>
      <c r="AI1170" s="721"/>
      <c r="AJ1170" s="721"/>
      <c r="AK1170" s="721"/>
      <c r="AL1170" s="733"/>
      <c r="AM1170" s="737"/>
      <c r="AN1170" s="737"/>
      <c r="AO1170" s="741"/>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4"/>
      <c r="AC1171" s="915"/>
      <c r="AD1171" s="915"/>
      <c r="AE1171" s="915"/>
      <c r="AF1171" s="915"/>
      <c r="AG1171" s="915"/>
      <c r="AH1171" s="721"/>
      <c r="AI1171" s="721"/>
      <c r="AJ1171" s="721"/>
      <c r="AK1171" s="721"/>
      <c r="AL1171" s="733"/>
      <c r="AM1171" s="737"/>
      <c r="AN1171" s="737"/>
      <c r="AO1171" s="741"/>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4"/>
      <c r="AC1172" s="915"/>
      <c r="AD1172" s="915"/>
      <c r="AE1172" s="915"/>
      <c r="AF1172" s="915"/>
      <c r="AG1172" s="915"/>
      <c r="AH1172" s="721"/>
      <c r="AI1172" s="721"/>
      <c r="AJ1172" s="721"/>
      <c r="AK1172" s="721"/>
      <c r="AL1172" s="733"/>
      <c r="AM1172" s="737"/>
      <c r="AN1172" s="737"/>
      <c r="AO1172" s="741"/>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4"/>
      <c r="AC1173" s="915"/>
      <c r="AD1173" s="915"/>
      <c r="AE1173" s="915"/>
      <c r="AF1173" s="915"/>
      <c r="AG1173" s="915"/>
      <c r="AH1173" s="721"/>
      <c r="AI1173" s="721"/>
      <c r="AJ1173" s="721"/>
      <c r="AK1173" s="721"/>
      <c r="AL1173" s="733"/>
      <c r="AM1173" s="737"/>
      <c r="AN1173" s="737"/>
      <c r="AO1173" s="741"/>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4"/>
      <c r="AC1174" s="915"/>
      <c r="AD1174" s="915"/>
      <c r="AE1174" s="915"/>
      <c r="AF1174" s="915"/>
      <c r="AG1174" s="915"/>
      <c r="AH1174" s="721"/>
      <c r="AI1174" s="721"/>
      <c r="AJ1174" s="721"/>
      <c r="AK1174" s="721"/>
      <c r="AL1174" s="733"/>
      <c r="AM1174" s="737"/>
      <c r="AN1174" s="737"/>
      <c r="AO1174" s="741"/>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4"/>
      <c r="AC1175" s="915"/>
      <c r="AD1175" s="915"/>
      <c r="AE1175" s="915"/>
      <c r="AF1175" s="915"/>
      <c r="AG1175" s="915"/>
      <c r="AH1175" s="721"/>
      <c r="AI1175" s="721"/>
      <c r="AJ1175" s="721"/>
      <c r="AK1175" s="721"/>
      <c r="AL1175" s="733"/>
      <c r="AM1175" s="737"/>
      <c r="AN1175" s="737"/>
      <c r="AO1175" s="741"/>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4"/>
      <c r="AC1176" s="915"/>
      <c r="AD1176" s="915"/>
      <c r="AE1176" s="915"/>
      <c r="AF1176" s="915"/>
      <c r="AG1176" s="915"/>
      <c r="AH1176" s="721"/>
      <c r="AI1176" s="721"/>
      <c r="AJ1176" s="721"/>
      <c r="AK1176" s="721"/>
      <c r="AL1176" s="733"/>
      <c r="AM1176" s="737"/>
      <c r="AN1176" s="737"/>
      <c r="AO1176" s="741"/>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4"/>
      <c r="AC1177" s="915"/>
      <c r="AD1177" s="915"/>
      <c r="AE1177" s="915"/>
      <c r="AF1177" s="915"/>
      <c r="AG1177" s="915"/>
      <c r="AH1177" s="721"/>
      <c r="AI1177" s="721"/>
      <c r="AJ1177" s="721"/>
      <c r="AK1177" s="721"/>
      <c r="AL1177" s="733"/>
      <c r="AM1177" s="737"/>
      <c r="AN1177" s="737"/>
      <c r="AO1177" s="741"/>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4"/>
      <c r="AC1178" s="915"/>
      <c r="AD1178" s="915"/>
      <c r="AE1178" s="915"/>
      <c r="AF1178" s="915"/>
      <c r="AG1178" s="915"/>
      <c r="AH1178" s="721"/>
      <c r="AI1178" s="721"/>
      <c r="AJ1178" s="721"/>
      <c r="AK1178" s="721"/>
      <c r="AL1178" s="733"/>
      <c r="AM1178" s="737"/>
      <c r="AN1178" s="737"/>
      <c r="AO1178" s="741"/>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4"/>
      <c r="AC1179" s="915"/>
      <c r="AD1179" s="915"/>
      <c r="AE1179" s="915"/>
      <c r="AF1179" s="915"/>
      <c r="AG1179" s="915"/>
      <c r="AH1179" s="721"/>
      <c r="AI1179" s="721"/>
      <c r="AJ1179" s="721"/>
      <c r="AK1179" s="721"/>
      <c r="AL1179" s="733"/>
      <c r="AM1179" s="737"/>
      <c r="AN1179" s="737"/>
      <c r="AO1179" s="741"/>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4"/>
      <c r="AC1180" s="915"/>
      <c r="AD1180" s="915"/>
      <c r="AE1180" s="915"/>
      <c r="AF1180" s="915"/>
      <c r="AG1180" s="915"/>
      <c r="AH1180" s="721"/>
      <c r="AI1180" s="721"/>
      <c r="AJ1180" s="721"/>
      <c r="AK1180" s="721"/>
      <c r="AL1180" s="733"/>
      <c r="AM1180" s="737"/>
      <c r="AN1180" s="737"/>
      <c r="AO1180" s="741"/>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4"/>
      <c r="AC1181" s="915"/>
      <c r="AD1181" s="915"/>
      <c r="AE1181" s="915"/>
      <c r="AF1181" s="915"/>
      <c r="AG1181" s="915"/>
      <c r="AH1181" s="721"/>
      <c r="AI1181" s="721"/>
      <c r="AJ1181" s="721"/>
      <c r="AK1181" s="721"/>
      <c r="AL1181" s="733"/>
      <c r="AM1181" s="737"/>
      <c r="AN1181" s="737"/>
      <c r="AO1181" s="741"/>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4"/>
      <c r="AC1182" s="915"/>
      <c r="AD1182" s="915"/>
      <c r="AE1182" s="915"/>
      <c r="AF1182" s="915"/>
      <c r="AG1182" s="915"/>
      <c r="AH1182" s="721"/>
      <c r="AI1182" s="721"/>
      <c r="AJ1182" s="721"/>
      <c r="AK1182" s="721"/>
      <c r="AL1182" s="733"/>
      <c r="AM1182" s="737"/>
      <c r="AN1182" s="737"/>
      <c r="AO1182" s="741"/>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4"/>
      <c r="AC1183" s="915"/>
      <c r="AD1183" s="915"/>
      <c r="AE1183" s="915"/>
      <c r="AF1183" s="915"/>
      <c r="AG1183" s="915"/>
      <c r="AH1183" s="721"/>
      <c r="AI1183" s="721"/>
      <c r="AJ1183" s="721"/>
      <c r="AK1183" s="721"/>
      <c r="AL1183" s="733"/>
      <c r="AM1183" s="737"/>
      <c r="AN1183" s="737"/>
      <c r="AO1183" s="741"/>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4"/>
      <c r="AC1184" s="915"/>
      <c r="AD1184" s="915"/>
      <c r="AE1184" s="915"/>
      <c r="AF1184" s="915"/>
      <c r="AG1184" s="915"/>
      <c r="AH1184" s="721"/>
      <c r="AI1184" s="721"/>
      <c r="AJ1184" s="721"/>
      <c r="AK1184" s="721"/>
      <c r="AL1184" s="733"/>
      <c r="AM1184" s="737"/>
      <c r="AN1184" s="737"/>
      <c r="AO1184" s="741"/>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4"/>
      <c r="AC1185" s="915"/>
      <c r="AD1185" s="915"/>
      <c r="AE1185" s="915"/>
      <c r="AF1185" s="915"/>
      <c r="AG1185" s="915"/>
      <c r="AH1185" s="721"/>
      <c r="AI1185" s="721"/>
      <c r="AJ1185" s="721"/>
      <c r="AK1185" s="721"/>
      <c r="AL1185" s="733"/>
      <c r="AM1185" s="737"/>
      <c r="AN1185" s="737"/>
      <c r="AO1185" s="741"/>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4"/>
      <c r="AC1186" s="915"/>
      <c r="AD1186" s="915"/>
      <c r="AE1186" s="915"/>
      <c r="AF1186" s="915"/>
      <c r="AG1186" s="915"/>
      <c r="AH1186" s="721"/>
      <c r="AI1186" s="721"/>
      <c r="AJ1186" s="721"/>
      <c r="AK1186" s="721"/>
      <c r="AL1186" s="733"/>
      <c r="AM1186" s="737"/>
      <c r="AN1186" s="737"/>
      <c r="AO1186" s="741"/>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4"/>
      <c r="AC1187" s="915"/>
      <c r="AD1187" s="915"/>
      <c r="AE1187" s="915"/>
      <c r="AF1187" s="915"/>
      <c r="AG1187" s="915"/>
      <c r="AH1187" s="721"/>
      <c r="AI1187" s="721"/>
      <c r="AJ1187" s="721"/>
      <c r="AK1187" s="721"/>
      <c r="AL1187" s="733"/>
      <c r="AM1187" s="737"/>
      <c r="AN1187" s="737"/>
      <c r="AO1187" s="741"/>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4"/>
      <c r="AC1188" s="915"/>
      <c r="AD1188" s="915"/>
      <c r="AE1188" s="915"/>
      <c r="AF1188" s="915"/>
      <c r="AG1188" s="915"/>
      <c r="AH1188" s="721"/>
      <c r="AI1188" s="721"/>
      <c r="AJ1188" s="721"/>
      <c r="AK1188" s="721"/>
      <c r="AL1188" s="733"/>
      <c r="AM1188" s="737"/>
      <c r="AN1188" s="737"/>
      <c r="AO1188" s="741"/>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361</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91</v>
      </c>
      <c r="D1191" s="65"/>
      <c r="E1191" s="65"/>
      <c r="F1191" s="65"/>
      <c r="G1191" s="65"/>
      <c r="H1191" s="65"/>
      <c r="I1191" s="65"/>
      <c r="J1191" s="166" t="s">
        <v>95</v>
      </c>
      <c r="K1191" s="60"/>
      <c r="L1191" s="60"/>
      <c r="M1191" s="60"/>
      <c r="N1191" s="60"/>
      <c r="O1191" s="60"/>
      <c r="P1191" s="65" t="s">
        <v>22</v>
      </c>
      <c r="Q1191" s="65"/>
      <c r="R1191" s="65"/>
      <c r="S1191" s="65"/>
      <c r="T1191" s="65"/>
      <c r="U1191" s="65"/>
      <c r="V1191" s="65"/>
      <c r="W1191" s="65"/>
      <c r="X1191" s="65"/>
      <c r="Y1191" s="446" t="s">
        <v>441</v>
      </c>
      <c r="Z1191" s="446"/>
      <c r="AA1191" s="446"/>
      <c r="AB1191" s="446"/>
      <c r="AC1191" s="166" t="s">
        <v>367</v>
      </c>
      <c r="AD1191" s="166"/>
      <c r="AE1191" s="166"/>
      <c r="AF1191" s="166"/>
      <c r="AG1191" s="166"/>
      <c r="AH1191" s="446" t="s">
        <v>398</v>
      </c>
      <c r="AI1191" s="65"/>
      <c r="AJ1191" s="65"/>
      <c r="AK1191" s="65"/>
      <c r="AL1191" s="65" t="s">
        <v>21</v>
      </c>
      <c r="AM1191" s="65"/>
      <c r="AN1191" s="65"/>
      <c r="AO1191" s="581"/>
      <c r="AP1191" s="166" t="s">
        <v>445</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4"/>
      <c r="AC1192" s="915"/>
      <c r="AD1192" s="915"/>
      <c r="AE1192" s="915"/>
      <c r="AF1192" s="915"/>
      <c r="AG1192" s="915"/>
      <c r="AH1192" s="721"/>
      <c r="AI1192" s="721"/>
      <c r="AJ1192" s="721"/>
      <c r="AK1192" s="721"/>
      <c r="AL1192" s="733"/>
      <c r="AM1192" s="737"/>
      <c r="AN1192" s="737"/>
      <c r="AO1192" s="741"/>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4"/>
      <c r="AC1193" s="915"/>
      <c r="AD1193" s="915"/>
      <c r="AE1193" s="915"/>
      <c r="AF1193" s="915"/>
      <c r="AG1193" s="915"/>
      <c r="AH1193" s="721"/>
      <c r="AI1193" s="721"/>
      <c r="AJ1193" s="721"/>
      <c r="AK1193" s="721"/>
      <c r="AL1193" s="733"/>
      <c r="AM1193" s="737"/>
      <c r="AN1193" s="737"/>
      <c r="AO1193" s="741"/>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4"/>
      <c r="AC1194" s="915"/>
      <c r="AD1194" s="915"/>
      <c r="AE1194" s="915"/>
      <c r="AF1194" s="915"/>
      <c r="AG1194" s="915"/>
      <c r="AH1194" s="721"/>
      <c r="AI1194" s="721"/>
      <c r="AJ1194" s="721"/>
      <c r="AK1194" s="721"/>
      <c r="AL1194" s="733"/>
      <c r="AM1194" s="737"/>
      <c r="AN1194" s="737"/>
      <c r="AO1194" s="741"/>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4"/>
      <c r="AC1195" s="915"/>
      <c r="AD1195" s="915"/>
      <c r="AE1195" s="915"/>
      <c r="AF1195" s="915"/>
      <c r="AG1195" s="915"/>
      <c r="AH1195" s="721"/>
      <c r="AI1195" s="721"/>
      <c r="AJ1195" s="721"/>
      <c r="AK1195" s="721"/>
      <c r="AL1195" s="733"/>
      <c r="AM1195" s="737"/>
      <c r="AN1195" s="737"/>
      <c r="AO1195" s="741"/>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4"/>
      <c r="AC1196" s="915"/>
      <c r="AD1196" s="915"/>
      <c r="AE1196" s="915"/>
      <c r="AF1196" s="915"/>
      <c r="AG1196" s="915"/>
      <c r="AH1196" s="721"/>
      <c r="AI1196" s="721"/>
      <c r="AJ1196" s="721"/>
      <c r="AK1196" s="721"/>
      <c r="AL1196" s="733"/>
      <c r="AM1196" s="737"/>
      <c r="AN1196" s="737"/>
      <c r="AO1196" s="741"/>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4"/>
      <c r="AC1197" s="915"/>
      <c r="AD1197" s="915"/>
      <c r="AE1197" s="915"/>
      <c r="AF1197" s="915"/>
      <c r="AG1197" s="915"/>
      <c r="AH1197" s="721"/>
      <c r="AI1197" s="721"/>
      <c r="AJ1197" s="721"/>
      <c r="AK1197" s="721"/>
      <c r="AL1197" s="733"/>
      <c r="AM1197" s="737"/>
      <c r="AN1197" s="737"/>
      <c r="AO1197" s="741"/>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4"/>
      <c r="AC1198" s="915"/>
      <c r="AD1198" s="915"/>
      <c r="AE1198" s="915"/>
      <c r="AF1198" s="915"/>
      <c r="AG1198" s="915"/>
      <c r="AH1198" s="721"/>
      <c r="AI1198" s="721"/>
      <c r="AJ1198" s="721"/>
      <c r="AK1198" s="721"/>
      <c r="AL1198" s="733"/>
      <c r="AM1198" s="737"/>
      <c r="AN1198" s="737"/>
      <c r="AO1198" s="741"/>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4"/>
      <c r="AC1199" s="915"/>
      <c r="AD1199" s="915"/>
      <c r="AE1199" s="915"/>
      <c r="AF1199" s="915"/>
      <c r="AG1199" s="915"/>
      <c r="AH1199" s="721"/>
      <c r="AI1199" s="721"/>
      <c r="AJ1199" s="721"/>
      <c r="AK1199" s="721"/>
      <c r="AL1199" s="733"/>
      <c r="AM1199" s="737"/>
      <c r="AN1199" s="737"/>
      <c r="AO1199" s="741"/>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4"/>
      <c r="AC1200" s="915"/>
      <c r="AD1200" s="915"/>
      <c r="AE1200" s="915"/>
      <c r="AF1200" s="915"/>
      <c r="AG1200" s="915"/>
      <c r="AH1200" s="721"/>
      <c r="AI1200" s="721"/>
      <c r="AJ1200" s="721"/>
      <c r="AK1200" s="721"/>
      <c r="AL1200" s="733"/>
      <c r="AM1200" s="737"/>
      <c r="AN1200" s="737"/>
      <c r="AO1200" s="741"/>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4"/>
      <c r="AC1201" s="915"/>
      <c r="AD1201" s="915"/>
      <c r="AE1201" s="915"/>
      <c r="AF1201" s="915"/>
      <c r="AG1201" s="915"/>
      <c r="AH1201" s="721"/>
      <c r="AI1201" s="721"/>
      <c r="AJ1201" s="721"/>
      <c r="AK1201" s="721"/>
      <c r="AL1201" s="733"/>
      <c r="AM1201" s="737"/>
      <c r="AN1201" s="737"/>
      <c r="AO1201" s="741"/>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4"/>
      <c r="AC1202" s="915"/>
      <c r="AD1202" s="915"/>
      <c r="AE1202" s="915"/>
      <c r="AF1202" s="915"/>
      <c r="AG1202" s="915"/>
      <c r="AH1202" s="721"/>
      <c r="AI1202" s="721"/>
      <c r="AJ1202" s="721"/>
      <c r="AK1202" s="721"/>
      <c r="AL1202" s="733"/>
      <c r="AM1202" s="737"/>
      <c r="AN1202" s="737"/>
      <c r="AO1202" s="741"/>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4"/>
      <c r="AC1203" s="915"/>
      <c r="AD1203" s="915"/>
      <c r="AE1203" s="915"/>
      <c r="AF1203" s="915"/>
      <c r="AG1203" s="915"/>
      <c r="AH1203" s="721"/>
      <c r="AI1203" s="721"/>
      <c r="AJ1203" s="721"/>
      <c r="AK1203" s="721"/>
      <c r="AL1203" s="733"/>
      <c r="AM1203" s="737"/>
      <c r="AN1203" s="737"/>
      <c r="AO1203" s="741"/>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4"/>
      <c r="AC1204" s="915"/>
      <c r="AD1204" s="915"/>
      <c r="AE1204" s="915"/>
      <c r="AF1204" s="915"/>
      <c r="AG1204" s="915"/>
      <c r="AH1204" s="721"/>
      <c r="AI1204" s="721"/>
      <c r="AJ1204" s="721"/>
      <c r="AK1204" s="721"/>
      <c r="AL1204" s="733"/>
      <c r="AM1204" s="737"/>
      <c r="AN1204" s="737"/>
      <c r="AO1204" s="741"/>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4"/>
      <c r="AC1205" s="915"/>
      <c r="AD1205" s="915"/>
      <c r="AE1205" s="915"/>
      <c r="AF1205" s="915"/>
      <c r="AG1205" s="915"/>
      <c r="AH1205" s="721"/>
      <c r="AI1205" s="721"/>
      <c r="AJ1205" s="721"/>
      <c r="AK1205" s="721"/>
      <c r="AL1205" s="733"/>
      <c r="AM1205" s="737"/>
      <c r="AN1205" s="737"/>
      <c r="AO1205" s="741"/>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4"/>
      <c r="AC1206" s="915"/>
      <c r="AD1206" s="915"/>
      <c r="AE1206" s="915"/>
      <c r="AF1206" s="915"/>
      <c r="AG1206" s="915"/>
      <c r="AH1206" s="721"/>
      <c r="AI1206" s="721"/>
      <c r="AJ1206" s="721"/>
      <c r="AK1206" s="721"/>
      <c r="AL1206" s="733"/>
      <c r="AM1206" s="737"/>
      <c r="AN1206" s="737"/>
      <c r="AO1206" s="741"/>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4"/>
      <c r="AC1207" s="915"/>
      <c r="AD1207" s="915"/>
      <c r="AE1207" s="915"/>
      <c r="AF1207" s="915"/>
      <c r="AG1207" s="915"/>
      <c r="AH1207" s="721"/>
      <c r="AI1207" s="721"/>
      <c r="AJ1207" s="721"/>
      <c r="AK1207" s="721"/>
      <c r="AL1207" s="733"/>
      <c r="AM1207" s="737"/>
      <c r="AN1207" s="737"/>
      <c r="AO1207" s="741"/>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4"/>
      <c r="AC1208" s="915"/>
      <c r="AD1208" s="915"/>
      <c r="AE1208" s="915"/>
      <c r="AF1208" s="915"/>
      <c r="AG1208" s="915"/>
      <c r="AH1208" s="721"/>
      <c r="AI1208" s="721"/>
      <c r="AJ1208" s="721"/>
      <c r="AK1208" s="721"/>
      <c r="AL1208" s="733"/>
      <c r="AM1208" s="737"/>
      <c r="AN1208" s="737"/>
      <c r="AO1208" s="741"/>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4"/>
      <c r="AC1209" s="915"/>
      <c r="AD1209" s="915"/>
      <c r="AE1209" s="915"/>
      <c r="AF1209" s="915"/>
      <c r="AG1209" s="915"/>
      <c r="AH1209" s="721"/>
      <c r="AI1209" s="721"/>
      <c r="AJ1209" s="721"/>
      <c r="AK1209" s="721"/>
      <c r="AL1209" s="733"/>
      <c r="AM1209" s="737"/>
      <c r="AN1209" s="737"/>
      <c r="AO1209" s="741"/>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4"/>
      <c r="AC1210" s="915"/>
      <c r="AD1210" s="915"/>
      <c r="AE1210" s="915"/>
      <c r="AF1210" s="915"/>
      <c r="AG1210" s="915"/>
      <c r="AH1210" s="721"/>
      <c r="AI1210" s="721"/>
      <c r="AJ1210" s="721"/>
      <c r="AK1210" s="721"/>
      <c r="AL1210" s="733"/>
      <c r="AM1210" s="737"/>
      <c r="AN1210" s="737"/>
      <c r="AO1210" s="741"/>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4"/>
      <c r="AC1211" s="915"/>
      <c r="AD1211" s="915"/>
      <c r="AE1211" s="915"/>
      <c r="AF1211" s="915"/>
      <c r="AG1211" s="915"/>
      <c r="AH1211" s="721"/>
      <c r="AI1211" s="721"/>
      <c r="AJ1211" s="721"/>
      <c r="AK1211" s="721"/>
      <c r="AL1211" s="733"/>
      <c r="AM1211" s="737"/>
      <c r="AN1211" s="737"/>
      <c r="AO1211" s="741"/>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4"/>
      <c r="AC1212" s="915"/>
      <c r="AD1212" s="915"/>
      <c r="AE1212" s="915"/>
      <c r="AF1212" s="915"/>
      <c r="AG1212" s="915"/>
      <c r="AH1212" s="721"/>
      <c r="AI1212" s="721"/>
      <c r="AJ1212" s="721"/>
      <c r="AK1212" s="721"/>
      <c r="AL1212" s="733"/>
      <c r="AM1212" s="737"/>
      <c r="AN1212" s="737"/>
      <c r="AO1212" s="741"/>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4"/>
      <c r="AC1213" s="915"/>
      <c r="AD1213" s="915"/>
      <c r="AE1213" s="915"/>
      <c r="AF1213" s="915"/>
      <c r="AG1213" s="915"/>
      <c r="AH1213" s="721"/>
      <c r="AI1213" s="721"/>
      <c r="AJ1213" s="721"/>
      <c r="AK1213" s="721"/>
      <c r="AL1213" s="733"/>
      <c r="AM1213" s="737"/>
      <c r="AN1213" s="737"/>
      <c r="AO1213" s="741"/>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4"/>
      <c r="AC1214" s="915"/>
      <c r="AD1214" s="915"/>
      <c r="AE1214" s="915"/>
      <c r="AF1214" s="915"/>
      <c r="AG1214" s="915"/>
      <c r="AH1214" s="721"/>
      <c r="AI1214" s="721"/>
      <c r="AJ1214" s="721"/>
      <c r="AK1214" s="721"/>
      <c r="AL1214" s="733"/>
      <c r="AM1214" s="737"/>
      <c r="AN1214" s="737"/>
      <c r="AO1214" s="741"/>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4"/>
      <c r="AC1215" s="915"/>
      <c r="AD1215" s="915"/>
      <c r="AE1215" s="915"/>
      <c r="AF1215" s="915"/>
      <c r="AG1215" s="915"/>
      <c r="AH1215" s="721"/>
      <c r="AI1215" s="721"/>
      <c r="AJ1215" s="721"/>
      <c r="AK1215" s="721"/>
      <c r="AL1215" s="733"/>
      <c r="AM1215" s="737"/>
      <c r="AN1215" s="737"/>
      <c r="AO1215" s="741"/>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4"/>
      <c r="AC1216" s="915"/>
      <c r="AD1216" s="915"/>
      <c r="AE1216" s="915"/>
      <c r="AF1216" s="915"/>
      <c r="AG1216" s="915"/>
      <c r="AH1216" s="721"/>
      <c r="AI1216" s="721"/>
      <c r="AJ1216" s="721"/>
      <c r="AK1216" s="721"/>
      <c r="AL1216" s="733"/>
      <c r="AM1216" s="737"/>
      <c r="AN1216" s="737"/>
      <c r="AO1216" s="741"/>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4"/>
      <c r="AC1217" s="915"/>
      <c r="AD1217" s="915"/>
      <c r="AE1217" s="915"/>
      <c r="AF1217" s="915"/>
      <c r="AG1217" s="915"/>
      <c r="AH1217" s="721"/>
      <c r="AI1217" s="721"/>
      <c r="AJ1217" s="721"/>
      <c r="AK1217" s="721"/>
      <c r="AL1217" s="733"/>
      <c r="AM1217" s="737"/>
      <c r="AN1217" s="737"/>
      <c r="AO1217" s="741"/>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4"/>
      <c r="AC1218" s="915"/>
      <c r="AD1218" s="915"/>
      <c r="AE1218" s="915"/>
      <c r="AF1218" s="915"/>
      <c r="AG1218" s="915"/>
      <c r="AH1218" s="721"/>
      <c r="AI1218" s="721"/>
      <c r="AJ1218" s="721"/>
      <c r="AK1218" s="721"/>
      <c r="AL1218" s="733"/>
      <c r="AM1218" s="737"/>
      <c r="AN1218" s="737"/>
      <c r="AO1218" s="741"/>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4"/>
      <c r="AC1219" s="915"/>
      <c r="AD1219" s="915"/>
      <c r="AE1219" s="915"/>
      <c r="AF1219" s="915"/>
      <c r="AG1219" s="915"/>
      <c r="AH1219" s="721"/>
      <c r="AI1219" s="721"/>
      <c r="AJ1219" s="721"/>
      <c r="AK1219" s="721"/>
      <c r="AL1219" s="733"/>
      <c r="AM1219" s="737"/>
      <c r="AN1219" s="737"/>
      <c r="AO1219" s="741"/>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4"/>
      <c r="AC1220" s="915"/>
      <c r="AD1220" s="915"/>
      <c r="AE1220" s="915"/>
      <c r="AF1220" s="915"/>
      <c r="AG1220" s="915"/>
      <c r="AH1220" s="721"/>
      <c r="AI1220" s="721"/>
      <c r="AJ1220" s="721"/>
      <c r="AK1220" s="721"/>
      <c r="AL1220" s="733"/>
      <c r="AM1220" s="737"/>
      <c r="AN1220" s="737"/>
      <c r="AO1220" s="741"/>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4"/>
      <c r="AC1221" s="915"/>
      <c r="AD1221" s="915"/>
      <c r="AE1221" s="915"/>
      <c r="AF1221" s="915"/>
      <c r="AG1221" s="915"/>
      <c r="AH1221" s="721"/>
      <c r="AI1221" s="721"/>
      <c r="AJ1221" s="721"/>
      <c r="AK1221" s="721"/>
      <c r="AL1221" s="733"/>
      <c r="AM1221" s="737"/>
      <c r="AN1221" s="737"/>
      <c r="AO1221" s="741"/>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304</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91</v>
      </c>
      <c r="D1224" s="65"/>
      <c r="E1224" s="65"/>
      <c r="F1224" s="65"/>
      <c r="G1224" s="65"/>
      <c r="H1224" s="65"/>
      <c r="I1224" s="65"/>
      <c r="J1224" s="166" t="s">
        <v>95</v>
      </c>
      <c r="K1224" s="60"/>
      <c r="L1224" s="60"/>
      <c r="M1224" s="60"/>
      <c r="N1224" s="60"/>
      <c r="O1224" s="60"/>
      <c r="P1224" s="65" t="s">
        <v>22</v>
      </c>
      <c r="Q1224" s="65"/>
      <c r="R1224" s="65"/>
      <c r="S1224" s="65"/>
      <c r="T1224" s="65"/>
      <c r="U1224" s="65"/>
      <c r="V1224" s="65"/>
      <c r="W1224" s="65"/>
      <c r="X1224" s="65"/>
      <c r="Y1224" s="446" t="s">
        <v>441</v>
      </c>
      <c r="Z1224" s="446"/>
      <c r="AA1224" s="446"/>
      <c r="AB1224" s="446"/>
      <c r="AC1224" s="166" t="s">
        <v>367</v>
      </c>
      <c r="AD1224" s="166"/>
      <c r="AE1224" s="166"/>
      <c r="AF1224" s="166"/>
      <c r="AG1224" s="166"/>
      <c r="AH1224" s="446" t="s">
        <v>398</v>
      </c>
      <c r="AI1224" s="65"/>
      <c r="AJ1224" s="65"/>
      <c r="AK1224" s="65"/>
      <c r="AL1224" s="65" t="s">
        <v>21</v>
      </c>
      <c r="AM1224" s="65"/>
      <c r="AN1224" s="65"/>
      <c r="AO1224" s="581"/>
      <c r="AP1224" s="166" t="s">
        <v>445</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4"/>
      <c r="AC1225" s="915"/>
      <c r="AD1225" s="915"/>
      <c r="AE1225" s="915"/>
      <c r="AF1225" s="915"/>
      <c r="AG1225" s="915"/>
      <c r="AH1225" s="721"/>
      <c r="AI1225" s="721"/>
      <c r="AJ1225" s="721"/>
      <c r="AK1225" s="721"/>
      <c r="AL1225" s="733"/>
      <c r="AM1225" s="737"/>
      <c r="AN1225" s="737"/>
      <c r="AO1225" s="741"/>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4"/>
      <c r="AC1226" s="915"/>
      <c r="AD1226" s="915"/>
      <c r="AE1226" s="915"/>
      <c r="AF1226" s="915"/>
      <c r="AG1226" s="915"/>
      <c r="AH1226" s="721"/>
      <c r="AI1226" s="721"/>
      <c r="AJ1226" s="721"/>
      <c r="AK1226" s="721"/>
      <c r="AL1226" s="733"/>
      <c r="AM1226" s="737"/>
      <c r="AN1226" s="737"/>
      <c r="AO1226" s="741"/>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4"/>
      <c r="AC1227" s="915"/>
      <c r="AD1227" s="915"/>
      <c r="AE1227" s="915"/>
      <c r="AF1227" s="915"/>
      <c r="AG1227" s="915"/>
      <c r="AH1227" s="721"/>
      <c r="AI1227" s="721"/>
      <c r="AJ1227" s="721"/>
      <c r="AK1227" s="721"/>
      <c r="AL1227" s="733"/>
      <c r="AM1227" s="737"/>
      <c r="AN1227" s="737"/>
      <c r="AO1227" s="741"/>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4"/>
      <c r="AC1228" s="915"/>
      <c r="AD1228" s="915"/>
      <c r="AE1228" s="915"/>
      <c r="AF1228" s="915"/>
      <c r="AG1228" s="915"/>
      <c r="AH1228" s="721"/>
      <c r="AI1228" s="721"/>
      <c r="AJ1228" s="721"/>
      <c r="AK1228" s="721"/>
      <c r="AL1228" s="733"/>
      <c r="AM1228" s="737"/>
      <c r="AN1228" s="737"/>
      <c r="AO1228" s="741"/>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4"/>
      <c r="AC1229" s="915"/>
      <c r="AD1229" s="915"/>
      <c r="AE1229" s="915"/>
      <c r="AF1229" s="915"/>
      <c r="AG1229" s="915"/>
      <c r="AH1229" s="721"/>
      <c r="AI1229" s="721"/>
      <c r="AJ1229" s="721"/>
      <c r="AK1229" s="721"/>
      <c r="AL1229" s="733"/>
      <c r="AM1229" s="737"/>
      <c r="AN1229" s="737"/>
      <c r="AO1229" s="741"/>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4"/>
      <c r="AC1230" s="915"/>
      <c r="AD1230" s="915"/>
      <c r="AE1230" s="915"/>
      <c r="AF1230" s="915"/>
      <c r="AG1230" s="915"/>
      <c r="AH1230" s="721"/>
      <c r="AI1230" s="721"/>
      <c r="AJ1230" s="721"/>
      <c r="AK1230" s="721"/>
      <c r="AL1230" s="733"/>
      <c r="AM1230" s="737"/>
      <c r="AN1230" s="737"/>
      <c r="AO1230" s="741"/>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4"/>
      <c r="AC1231" s="915"/>
      <c r="AD1231" s="915"/>
      <c r="AE1231" s="915"/>
      <c r="AF1231" s="915"/>
      <c r="AG1231" s="915"/>
      <c r="AH1231" s="721"/>
      <c r="AI1231" s="721"/>
      <c r="AJ1231" s="721"/>
      <c r="AK1231" s="721"/>
      <c r="AL1231" s="733"/>
      <c r="AM1231" s="737"/>
      <c r="AN1231" s="737"/>
      <c r="AO1231" s="741"/>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4"/>
      <c r="AC1232" s="915"/>
      <c r="AD1232" s="915"/>
      <c r="AE1232" s="915"/>
      <c r="AF1232" s="915"/>
      <c r="AG1232" s="915"/>
      <c r="AH1232" s="721"/>
      <c r="AI1232" s="721"/>
      <c r="AJ1232" s="721"/>
      <c r="AK1232" s="721"/>
      <c r="AL1232" s="733"/>
      <c r="AM1232" s="737"/>
      <c r="AN1232" s="737"/>
      <c r="AO1232" s="741"/>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4"/>
      <c r="AC1233" s="915"/>
      <c r="AD1233" s="915"/>
      <c r="AE1233" s="915"/>
      <c r="AF1233" s="915"/>
      <c r="AG1233" s="915"/>
      <c r="AH1233" s="721"/>
      <c r="AI1233" s="721"/>
      <c r="AJ1233" s="721"/>
      <c r="AK1233" s="721"/>
      <c r="AL1233" s="733"/>
      <c r="AM1233" s="737"/>
      <c r="AN1233" s="737"/>
      <c r="AO1233" s="741"/>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4"/>
      <c r="AC1234" s="915"/>
      <c r="AD1234" s="915"/>
      <c r="AE1234" s="915"/>
      <c r="AF1234" s="915"/>
      <c r="AG1234" s="915"/>
      <c r="AH1234" s="721"/>
      <c r="AI1234" s="721"/>
      <c r="AJ1234" s="721"/>
      <c r="AK1234" s="721"/>
      <c r="AL1234" s="733"/>
      <c r="AM1234" s="737"/>
      <c r="AN1234" s="737"/>
      <c r="AO1234" s="741"/>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4"/>
      <c r="AC1235" s="915"/>
      <c r="AD1235" s="915"/>
      <c r="AE1235" s="915"/>
      <c r="AF1235" s="915"/>
      <c r="AG1235" s="915"/>
      <c r="AH1235" s="721"/>
      <c r="AI1235" s="721"/>
      <c r="AJ1235" s="721"/>
      <c r="AK1235" s="721"/>
      <c r="AL1235" s="733"/>
      <c r="AM1235" s="737"/>
      <c r="AN1235" s="737"/>
      <c r="AO1235" s="741"/>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4"/>
      <c r="AC1236" s="915"/>
      <c r="AD1236" s="915"/>
      <c r="AE1236" s="915"/>
      <c r="AF1236" s="915"/>
      <c r="AG1236" s="915"/>
      <c r="AH1236" s="721"/>
      <c r="AI1236" s="721"/>
      <c r="AJ1236" s="721"/>
      <c r="AK1236" s="721"/>
      <c r="AL1236" s="733"/>
      <c r="AM1236" s="737"/>
      <c r="AN1236" s="737"/>
      <c r="AO1236" s="741"/>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4"/>
      <c r="AC1237" s="915"/>
      <c r="AD1237" s="915"/>
      <c r="AE1237" s="915"/>
      <c r="AF1237" s="915"/>
      <c r="AG1237" s="915"/>
      <c r="AH1237" s="721"/>
      <c r="AI1237" s="721"/>
      <c r="AJ1237" s="721"/>
      <c r="AK1237" s="721"/>
      <c r="AL1237" s="733"/>
      <c r="AM1237" s="737"/>
      <c r="AN1237" s="737"/>
      <c r="AO1237" s="741"/>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4"/>
      <c r="AC1238" s="915"/>
      <c r="AD1238" s="915"/>
      <c r="AE1238" s="915"/>
      <c r="AF1238" s="915"/>
      <c r="AG1238" s="915"/>
      <c r="AH1238" s="721"/>
      <c r="AI1238" s="721"/>
      <c r="AJ1238" s="721"/>
      <c r="AK1238" s="721"/>
      <c r="AL1238" s="733"/>
      <c r="AM1238" s="737"/>
      <c r="AN1238" s="737"/>
      <c r="AO1238" s="741"/>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4"/>
      <c r="AC1239" s="915"/>
      <c r="AD1239" s="915"/>
      <c r="AE1239" s="915"/>
      <c r="AF1239" s="915"/>
      <c r="AG1239" s="915"/>
      <c r="AH1239" s="721"/>
      <c r="AI1239" s="721"/>
      <c r="AJ1239" s="721"/>
      <c r="AK1239" s="721"/>
      <c r="AL1239" s="733"/>
      <c r="AM1239" s="737"/>
      <c r="AN1239" s="737"/>
      <c r="AO1239" s="741"/>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4"/>
      <c r="AC1240" s="915"/>
      <c r="AD1240" s="915"/>
      <c r="AE1240" s="915"/>
      <c r="AF1240" s="915"/>
      <c r="AG1240" s="915"/>
      <c r="AH1240" s="721"/>
      <c r="AI1240" s="721"/>
      <c r="AJ1240" s="721"/>
      <c r="AK1240" s="721"/>
      <c r="AL1240" s="733"/>
      <c r="AM1240" s="737"/>
      <c r="AN1240" s="737"/>
      <c r="AO1240" s="741"/>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4"/>
      <c r="AC1241" s="915"/>
      <c r="AD1241" s="915"/>
      <c r="AE1241" s="915"/>
      <c r="AF1241" s="915"/>
      <c r="AG1241" s="915"/>
      <c r="AH1241" s="721"/>
      <c r="AI1241" s="721"/>
      <c r="AJ1241" s="721"/>
      <c r="AK1241" s="721"/>
      <c r="AL1241" s="733"/>
      <c r="AM1241" s="737"/>
      <c r="AN1241" s="737"/>
      <c r="AO1241" s="741"/>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4"/>
      <c r="AC1242" s="915"/>
      <c r="AD1242" s="915"/>
      <c r="AE1242" s="915"/>
      <c r="AF1242" s="915"/>
      <c r="AG1242" s="915"/>
      <c r="AH1242" s="721"/>
      <c r="AI1242" s="721"/>
      <c r="AJ1242" s="721"/>
      <c r="AK1242" s="721"/>
      <c r="AL1242" s="733"/>
      <c r="AM1242" s="737"/>
      <c r="AN1242" s="737"/>
      <c r="AO1242" s="741"/>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4"/>
      <c r="AC1243" s="915"/>
      <c r="AD1243" s="915"/>
      <c r="AE1243" s="915"/>
      <c r="AF1243" s="915"/>
      <c r="AG1243" s="915"/>
      <c r="AH1243" s="721"/>
      <c r="AI1243" s="721"/>
      <c r="AJ1243" s="721"/>
      <c r="AK1243" s="721"/>
      <c r="AL1243" s="733"/>
      <c r="AM1243" s="737"/>
      <c r="AN1243" s="737"/>
      <c r="AO1243" s="741"/>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4"/>
      <c r="AC1244" s="915"/>
      <c r="AD1244" s="915"/>
      <c r="AE1244" s="915"/>
      <c r="AF1244" s="915"/>
      <c r="AG1244" s="915"/>
      <c r="AH1244" s="721"/>
      <c r="AI1244" s="721"/>
      <c r="AJ1244" s="721"/>
      <c r="AK1244" s="721"/>
      <c r="AL1244" s="733"/>
      <c r="AM1244" s="737"/>
      <c r="AN1244" s="737"/>
      <c r="AO1244" s="741"/>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4"/>
      <c r="AC1245" s="915"/>
      <c r="AD1245" s="915"/>
      <c r="AE1245" s="915"/>
      <c r="AF1245" s="915"/>
      <c r="AG1245" s="915"/>
      <c r="AH1245" s="721"/>
      <c r="AI1245" s="721"/>
      <c r="AJ1245" s="721"/>
      <c r="AK1245" s="721"/>
      <c r="AL1245" s="733"/>
      <c r="AM1245" s="737"/>
      <c r="AN1245" s="737"/>
      <c r="AO1245" s="741"/>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4"/>
      <c r="AC1246" s="915"/>
      <c r="AD1246" s="915"/>
      <c r="AE1246" s="915"/>
      <c r="AF1246" s="915"/>
      <c r="AG1246" s="915"/>
      <c r="AH1246" s="721"/>
      <c r="AI1246" s="721"/>
      <c r="AJ1246" s="721"/>
      <c r="AK1246" s="721"/>
      <c r="AL1246" s="733"/>
      <c r="AM1246" s="737"/>
      <c r="AN1246" s="737"/>
      <c r="AO1246" s="741"/>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4"/>
      <c r="AC1247" s="915"/>
      <c r="AD1247" s="915"/>
      <c r="AE1247" s="915"/>
      <c r="AF1247" s="915"/>
      <c r="AG1247" s="915"/>
      <c r="AH1247" s="721"/>
      <c r="AI1247" s="721"/>
      <c r="AJ1247" s="721"/>
      <c r="AK1247" s="721"/>
      <c r="AL1247" s="733"/>
      <c r="AM1247" s="737"/>
      <c r="AN1247" s="737"/>
      <c r="AO1247" s="741"/>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4"/>
      <c r="AC1248" s="915"/>
      <c r="AD1248" s="915"/>
      <c r="AE1248" s="915"/>
      <c r="AF1248" s="915"/>
      <c r="AG1248" s="915"/>
      <c r="AH1248" s="721"/>
      <c r="AI1248" s="721"/>
      <c r="AJ1248" s="721"/>
      <c r="AK1248" s="721"/>
      <c r="AL1248" s="733"/>
      <c r="AM1248" s="737"/>
      <c r="AN1248" s="737"/>
      <c r="AO1248" s="741"/>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4"/>
      <c r="AC1249" s="915"/>
      <c r="AD1249" s="915"/>
      <c r="AE1249" s="915"/>
      <c r="AF1249" s="915"/>
      <c r="AG1249" s="915"/>
      <c r="AH1249" s="721"/>
      <c r="AI1249" s="721"/>
      <c r="AJ1249" s="721"/>
      <c r="AK1249" s="721"/>
      <c r="AL1249" s="733"/>
      <c r="AM1249" s="737"/>
      <c r="AN1249" s="737"/>
      <c r="AO1249" s="741"/>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4"/>
      <c r="AC1250" s="915"/>
      <c r="AD1250" s="915"/>
      <c r="AE1250" s="915"/>
      <c r="AF1250" s="915"/>
      <c r="AG1250" s="915"/>
      <c r="AH1250" s="721"/>
      <c r="AI1250" s="721"/>
      <c r="AJ1250" s="721"/>
      <c r="AK1250" s="721"/>
      <c r="AL1250" s="733"/>
      <c r="AM1250" s="737"/>
      <c r="AN1250" s="737"/>
      <c r="AO1250" s="741"/>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4"/>
      <c r="AC1251" s="915"/>
      <c r="AD1251" s="915"/>
      <c r="AE1251" s="915"/>
      <c r="AF1251" s="915"/>
      <c r="AG1251" s="915"/>
      <c r="AH1251" s="721"/>
      <c r="AI1251" s="721"/>
      <c r="AJ1251" s="721"/>
      <c r="AK1251" s="721"/>
      <c r="AL1251" s="733"/>
      <c r="AM1251" s="737"/>
      <c r="AN1251" s="737"/>
      <c r="AO1251" s="741"/>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4"/>
      <c r="AC1252" s="915"/>
      <c r="AD1252" s="915"/>
      <c r="AE1252" s="915"/>
      <c r="AF1252" s="915"/>
      <c r="AG1252" s="915"/>
      <c r="AH1252" s="721"/>
      <c r="AI1252" s="721"/>
      <c r="AJ1252" s="721"/>
      <c r="AK1252" s="721"/>
      <c r="AL1252" s="733"/>
      <c r="AM1252" s="737"/>
      <c r="AN1252" s="737"/>
      <c r="AO1252" s="741"/>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4"/>
      <c r="AC1253" s="915"/>
      <c r="AD1253" s="915"/>
      <c r="AE1253" s="915"/>
      <c r="AF1253" s="915"/>
      <c r="AG1253" s="915"/>
      <c r="AH1253" s="721"/>
      <c r="AI1253" s="721"/>
      <c r="AJ1253" s="721"/>
      <c r="AK1253" s="721"/>
      <c r="AL1253" s="733"/>
      <c r="AM1253" s="737"/>
      <c r="AN1253" s="737"/>
      <c r="AO1253" s="741"/>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4"/>
      <c r="AC1254" s="915"/>
      <c r="AD1254" s="915"/>
      <c r="AE1254" s="915"/>
      <c r="AF1254" s="915"/>
      <c r="AG1254" s="915"/>
      <c r="AH1254" s="721"/>
      <c r="AI1254" s="721"/>
      <c r="AJ1254" s="721"/>
      <c r="AK1254" s="721"/>
      <c r="AL1254" s="733"/>
      <c r="AM1254" s="737"/>
      <c r="AN1254" s="737"/>
      <c r="AO1254" s="741"/>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362</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91</v>
      </c>
      <c r="D1257" s="65"/>
      <c r="E1257" s="65"/>
      <c r="F1257" s="65"/>
      <c r="G1257" s="65"/>
      <c r="H1257" s="65"/>
      <c r="I1257" s="65"/>
      <c r="J1257" s="166" t="s">
        <v>95</v>
      </c>
      <c r="K1257" s="60"/>
      <c r="L1257" s="60"/>
      <c r="M1257" s="60"/>
      <c r="N1257" s="60"/>
      <c r="O1257" s="60"/>
      <c r="P1257" s="65" t="s">
        <v>22</v>
      </c>
      <c r="Q1257" s="65"/>
      <c r="R1257" s="65"/>
      <c r="S1257" s="65"/>
      <c r="T1257" s="65"/>
      <c r="U1257" s="65"/>
      <c r="V1257" s="65"/>
      <c r="W1257" s="65"/>
      <c r="X1257" s="65"/>
      <c r="Y1257" s="446" t="s">
        <v>441</v>
      </c>
      <c r="Z1257" s="446"/>
      <c r="AA1257" s="446"/>
      <c r="AB1257" s="446"/>
      <c r="AC1257" s="166" t="s">
        <v>367</v>
      </c>
      <c r="AD1257" s="166"/>
      <c r="AE1257" s="166"/>
      <c r="AF1257" s="166"/>
      <c r="AG1257" s="166"/>
      <c r="AH1257" s="446" t="s">
        <v>398</v>
      </c>
      <c r="AI1257" s="65"/>
      <c r="AJ1257" s="65"/>
      <c r="AK1257" s="65"/>
      <c r="AL1257" s="65" t="s">
        <v>21</v>
      </c>
      <c r="AM1257" s="65"/>
      <c r="AN1257" s="65"/>
      <c r="AO1257" s="581"/>
      <c r="AP1257" s="166" t="s">
        <v>445</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4"/>
      <c r="AC1258" s="915"/>
      <c r="AD1258" s="915"/>
      <c r="AE1258" s="915"/>
      <c r="AF1258" s="915"/>
      <c r="AG1258" s="915"/>
      <c r="AH1258" s="721"/>
      <c r="AI1258" s="721"/>
      <c r="AJ1258" s="721"/>
      <c r="AK1258" s="721"/>
      <c r="AL1258" s="733"/>
      <c r="AM1258" s="737"/>
      <c r="AN1258" s="737"/>
      <c r="AO1258" s="741"/>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4"/>
      <c r="AC1259" s="915"/>
      <c r="AD1259" s="915"/>
      <c r="AE1259" s="915"/>
      <c r="AF1259" s="915"/>
      <c r="AG1259" s="915"/>
      <c r="AH1259" s="721"/>
      <c r="AI1259" s="721"/>
      <c r="AJ1259" s="721"/>
      <c r="AK1259" s="721"/>
      <c r="AL1259" s="733"/>
      <c r="AM1259" s="737"/>
      <c r="AN1259" s="737"/>
      <c r="AO1259" s="741"/>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4"/>
      <c r="AC1260" s="915"/>
      <c r="AD1260" s="915"/>
      <c r="AE1260" s="915"/>
      <c r="AF1260" s="915"/>
      <c r="AG1260" s="915"/>
      <c r="AH1260" s="721"/>
      <c r="AI1260" s="721"/>
      <c r="AJ1260" s="721"/>
      <c r="AK1260" s="721"/>
      <c r="AL1260" s="733"/>
      <c r="AM1260" s="737"/>
      <c r="AN1260" s="737"/>
      <c r="AO1260" s="741"/>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4"/>
      <c r="AC1261" s="915"/>
      <c r="AD1261" s="915"/>
      <c r="AE1261" s="915"/>
      <c r="AF1261" s="915"/>
      <c r="AG1261" s="915"/>
      <c r="AH1261" s="721"/>
      <c r="AI1261" s="721"/>
      <c r="AJ1261" s="721"/>
      <c r="AK1261" s="721"/>
      <c r="AL1261" s="733"/>
      <c r="AM1261" s="737"/>
      <c r="AN1261" s="737"/>
      <c r="AO1261" s="741"/>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4"/>
      <c r="AC1262" s="915"/>
      <c r="AD1262" s="915"/>
      <c r="AE1262" s="915"/>
      <c r="AF1262" s="915"/>
      <c r="AG1262" s="915"/>
      <c r="AH1262" s="721"/>
      <c r="AI1262" s="721"/>
      <c r="AJ1262" s="721"/>
      <c r="AK1262" s="721"/>
      <c r="AL1262" s="733"/>
      <c r="AM1262" s="737"/>
      <c r="AN1262" s="737"/>
      <c r="AO1262" s="741"/>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4"/>
      <c r="AC1263" s="915"/>
      <c r="AD1263" s="915"/>
      <c r="AE1263" s="915"/>
      <c r="AF1263" s="915"/>
      <c r="AG1263" s="915"/>
      <c r="AH1263" s="721"/>
      <c r="AI1263" s="721"/>
      <c r="AJ1263" s="721"/>
      <c r="AK1263" s="721"/>
      <c r="AL1263" s="733"/>
      <c r="AM1263" s="737"/>
      <c r="AN1263" s="737"/>
      <c r="AO1263" s="741"/>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4"/>
      <c r="AC1264" s="915"/>
      <c r="AD1264" s="915"/>
      <c r="AE1264" s="915"/>
      <c r="AF1264" s="915"/>
      <c r="AG1264" s="915"/>
      <c r="AH1264" s="721"/>
      <c r="AI1264" s="721"/>
      <c r="AJ1264" s="721"/>
      <c r="AK1264" s="721"/>
      <c r="AL1264" s="733"/>
      <c r="AM1264" s="737"/>
      <c r="AN1264" s="737"/>
      <c r="AO1264" s="741"/>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4"/>
      <c r="AC1265" s="915"/>
      <c r="AD1265" s="915"/>
      <c r="AE1265" s="915"/>
      <c r="AF1265" s="915"/>
      <c r="AG1265" s="915"/>
      <c r="AH1265" s="721"/>
      <c r="AI1265" s="721"/>
      <c r="AJ1265" s="721"/>
      <c r="AK1265" s="721"/>
      <c r="AL1265" s="733"/>
      <c r="AM1265" s="737"/>
      <c r="AN1265" s="737"/>
      <c r="AO1265" s="741"/>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4"/>
      <c r="AC1266" s="915"/>
      <c r="AD1266" s="915"/>
      <c r="AE1266" s="915"/>
      <c r="AF1266" s="915"/>
      <c r="AG1266" s="915"/>
      <c r="AH1266" s="721"/>
      <c r="AI1266" s="721"/>
      <c r="AJ1266" s="721"/>
      <c r="AK1266" s="721"/>
      <c r="AL1266" s="733"/>
      <c r="AM1266" s="737"/>
      <c r="AN1266" s="737"/>
      <c r="AO1266" s="741"/>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4"/>
      <c r="AC1267" s="915"/>
      <c r="AD1267" s="915"/>
      <c r="AE1267" s="915"/>
      <c r="AF1267" s="915"/>
      <c r="AG1267" s="915"/>
      <c r="AH1267" s="721"/>
      <c r="AI1267" s="721"/>
      <c r="AJ1267" s="721"/>
      <c r="AK1267" s="721"/>
      <c r="AL1267" s="733"/>
      <c r="AM1267" s="737"/>
      <c r="AN1267" s="737"/>
      <c r="AO1267" s="741"/>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4"/>
      <c r="AC1268" s="915"/>
      <c r="AD1268" s="915"/>
      <c r="AE1268" s="915"/>
      <c r="AF1268" s="915"/>
      <c r="AG1268" s="915"/>
      <c r="AH1268" s="721"/>
      <c r="AI1268" s="721"/>
      <c r="AJ1268" s="721"/>
      <c r="AK1268" s="721"/>
      <c r="AL1268" s="733"/>
      <c r="AM1268" s="737"/>
      <c r="AN1268" s="737"/>
      <c r="AO1268" s="741"/>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4"/>
      <c r="AC1269" s="915"/>
      <c r="AD1269" s="915"/>
      <c r="AE1269" s="915"/>
      <c r="AF1269" s="915"/>
      <c r="AG1269" s="915"/>
      <c r="AH1269" s="721"/>
      <c r="AI1269" s="721"/>
      <c r="AJ1269" s="721"/>
      <c r="AK1269" s="721"/>
      <c r="AL1269" s="733"/>
      <c r="AM1269" s="737"/>
      <c r="AN1269" s="737"/>
      <c r="AO1269" s="741"/>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4"/>
      <c r="AC1270" s="915"/>
      <c r="AD1270" s="915"/>
      <c r="AE1270" s="915"/>
      <c r="AF1270" s="915"/>
      <c r="AG1270" s="915"/>
      <c r="AH1270" s="721"/>
      <c r="AI1270" s="721"/>
      <c r="AJ1270" s="721"/>
      <c r="AK1270" s="721"/>
      <c r="AL1270" s="733"/>
      <c r="AM1270" s="737"/>
      <c r="AN1270" s="737"/>
      <c r="AO1270" s="741"/>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4"/>
      <c r="AC1271" s="915"/>
      <c r="AD1271" s="915"/>
      <c r="AE1271" s="915"/>
      <c r="AF1271" s="915"/>
      <c r="AG1271" s="915"/>
      <c r="AH1271" s="721"/>
      <c r="AI1271" s="721"/>
      <c r="AJ1271" s="721"/>
      <c r="AK1271" s="721"/>
      <c r="AL1271" s="733"/>
      <c r="AM1271" s="737"/>
      <c r="AN1271" s="737"/>
      <c r="AO1271" s="741"/>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4"/>
      <c r="AC1272" s="915"/>
      <c r="AD1272" s="915"/>
      <c r="AE1272" s="915"/>
      <c r="AF1272" s="915"/>
      <c r="AG1272" s="915"/>
      <c r="AH1272" s="721"/>
      <c r="AI1272" s="721"/>
      <c r="AJ1272" s="721"/>
      <c r="AK1272" s="721"/>
      <c r="AL1272" s="733"/>
      <c r="AM1272" s="737"/>
      <c r="AN1272" s="737"/>
      <c r="AO1272" s="741"/>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4"/>
      <c r="AC1273" s="915"/>
      <c r="AD1273" s="915"/>
      <c r="AE1273" s="915"/>
      <c r="AF1273" s="915"/>
      <c r="AG1273" s="915"/>
      <c r="AH1273" s="721"/>
      <c r="AI1273" s="721"/>
      <c r="AJ1273" s="721"/>
      <c r="AK1273" s="721"/>
      <c r="AL1273" s="733"/>
      <c r="AM1273" s="737"/>
      <c r="AN1273" s="737"/>
      <c r="AO1273" s="741"/>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4"/>
      <c r="AC1274" s="915"/>
      <c r="AD1274" s="915"/>
      <c r="AE1274" s="915"/>
      <c r="AF1274" s="915"/>
      <c r="AG1274" s="915"/>
      <c r="AH1274" s="721"/>
      <c r="AI1274" s="721"/>
      <c r="AJ1274" s="721"/>
      <c r="AK1274" s="721"/>
      <c r="AL1274" s="733"/>
      <c r="AM1274" s="737"/>
      <c r="AN1274" s="737"/>
      <c r="AO1274" s="741"/>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4"/>
      <c r="AC1275" s="915"/>
      <c r="AD1275" s="915"/>
      <c r="AE1275" s="915"/>
      <c r="AF1275" s="915"/>
      <c r="AG1275" s="915"/>
      <c r="AH1275" s="721"/>
      <c r="AI1275" s="721"/>
      <c r="AJ1275" s="721"/>
      <c r="AK1275" s="721"/>
      <c r="AL1275" s="733"/>
      <c r="AM1275" s="737"/>
      <c r="AN1275" s="737"/>
      <c r="AO1275" s="741"/>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4"/>
      <c r="AC1276" s="915"/>
      <c r="AD1276" s="915"/>
      <c r="AE1276" s="915"/>
      <c r="AF1276" s="915"/>
      <c r="AG1276" s="915"/>
      <c r="AH1276" s="721"/>
      <c r="AI1276" s="721"/>
      <c r="AJ1276" s="721"/>
      <c r="AK1276" s="721"/>
      <c r="AL1276" s="733"/>
      <c r="AM1276" s="737"/>
      <c r="AN1276" s="737"/>
      <c r="AO1276" s="741"/>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4"/>
      <c r="AC1277" s="915"/>
      <c r="AD1277" s="915"/>
      <c r="AE1277" s="915"/>
      <c r="AF1277" s="915"/>
      <c r="AG1277" s="915"/>
      <c r="AH1277" s="721"/>
      <c r="AI1277" s="721"/>
      <c r="AJ1277" s="721"/>
      <c r="AK1277" s="721"/>
      <c r="AL1277" s="733"/>
      <c r="AM1277" s="737"/>
      <c r="AN1277" s="737"/>
      <c r="AO1277" s="741"/>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4"/>
      <c r="AC1278" s="915"/>
      <c r="AD1278" s="915"/>
      <c r="AE1278" s="915"/>
      <c r="AF1278" s="915"/>
      <c r="AG1278" s="915"/>
      <c r="AH1278" s="721"/>
      <c r="AI1278" s="721"/>
      <c r="AJ1278" s="721"/>
      <c r="AK1278" s="721"/>
      <c r="AL1278" s="733"/>
      <c r="AM1278" s="737"/>
      <c r="AN1278" s="737"/>
      <c r="AO1278" s="741"/>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4"/>
      <c r="AC1279" s="915"/>
      <c r="AD1279" s="915"/>
      <c r="AE1279" s="915"/>
      <c r="AF1279" s="915"/>
      <c r="AG1279" s="915"/>
      <c r="AH1279" s="721"/>
      <c r="AI1279" s="721"/>
      <c r="AJ1279" s="721"/>
      <c r="AK1279" s="721"/>
      <c r="AL1279" s="733"/>
      <c r="AM1279" s="737"/>
      <c r="AN1279" s="737"/>
      <c r="AO1279" s="741"/>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4"/>
      <c r="AC1280" s="915"/>
      <c r="AD1280" s="915"/>
      <c r="AE1280" s="915"/>
      <c r="AF1280" s="915"/>
      <c r="AG1280" s="915"/>
      <c r="AH1280" s="721"/>
      <c r="AI1280" s="721"/>
      <c r="AJ1280" s="721"/>
      <c r="AK1280" s="721"/>
      <c r="AL1280" s="733"/>
      <c r="AM1280" s="737"/>
      <c r="AN1280" s="737"/>
      <c r="AO1280" s="741"/>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4"/>
      <c r="AC1281" s="915"/>
      <c r="AD1281" s="915"/>
      <c r="AE1281" s="915"/>
      <c r="AF1281" s="915"/>
      <c r="AG1281" s="915"/>
      <c r="AH1281" s="721"/>
      <c r="AI1281" s="721"/>
      <c r="AJ1281" s="721"/>
      <c r="AK1281" s="721"/>
      <c r="AL1281" s="733"/>
      <c r="AM1281" s="737"/>
      <c r="AN1281" s="737"/>
      <c r="AO1281" s="741"/>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4"/>
      <c r="AC1282" s="915"/>
      <c r="AD1282" s="915"/>
      <c r="AE1282" s="915"/>
      <c r="AF1282" s="915"/>
      <c r="AG1282" s="915"/>
      <c r="AH1282" s="721"/>
      <c r="AI1282" s="721"/>
      <c r="AJ1282" s="721"/>
      <c r="AK1282" s="721"/>
      <c r="AL1282" s="733"/>
      <c r="AM1282" s="737"/>
      <c r="AN1282" s="737"/>
      <c r="AO1282" s="741"/>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4"/>
      <c r="AC1283" s="915"/>
      <c r="AD1283" s="915"/>
      <c r="AE1283" s="915"/>
      <c r="AF1283" s="915"/>
      <c r="AG1283" s="915"/>
      <c r="AH1283" s="721"/>
      <c r="AI1283" s="721"/>
      <c r="AJ1283" s="721"/>
      <c r="AK1283" s="721"/>
      <c r="AL1283" s="733"/>
      <c r="AM1283" s="737"/>
      <c r="AN1283" s="737"/>
      <c r="AO1283" s="741"/>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4"/>
      <c r="AC1284" s="915"/>
      <c r="AD1284" s="915"/>
      <c r="AE1284" s="915"/>
      <c r="AF1284" s="915"/>
      <c r="AG1284" s="915"/>
      <c r="AH1284" s="721"/>
      <c r="AI1284" s="721"/>
      <c r="AJ1284" s="721"/>
      <c r="AK1284" s="721"/>
      <c r="AL1284" s="733"/>
      <c r="AM1284" s="737"/>
      <c r="AN1284" s="737"/>
      <c r="AO1284" s="741"/>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4"/>
      <c r="AC1285" s="915"/>
      <c r="AD1285" s="915"/>
      <c r="AE1285" s="915"/>
      <c r="AF1285" s="915"/>
      <c r="AG1285" s="915"/>
      <c r="AH1285" s="721"/>
      <c r="AI1285" s="721"/>
      <c r="AJ1285" s="721"/>
      <c r="AK1285" s="721"/>
      <c r="AL1285" s="733"/>
      <c r="AM1285" s="737"/>
      <c r="AN1285" s="737"/>
      <c r="AO1285" s="741"/>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4"/>
      <c r="AC1286" s="915"/>
      <c r="AD1286" s="915"/>
      <c r="AE1286" s="915"/>
      <c r="AF1286" s="915"/>
      <c r="AG1286" s="915"/>
      <c r="AH1286" s="721"/>
      <c r="AI1286" s="721"/>
      <c r="AJ1286" s="721"/>
      <c r="AK1286" s="721"/>
      <c r="AL1286" s="733"/>
      <c r="AM1286" s="737"/>
      <c r="AN1286" s="737"/>
      <c r="AO1286" s="741"/>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4"/>
      <c r="AC1287" s="915"/>
      <c r="AD1287" s="915"/>
      <c r="AE1287" s="915"/>
      <c r="AF1287" s="915"/>
      <c r="AG1287" s="915"/>
      <c r="AH1287" s="721"/>
      <c r="AI1287" s="721"/>
      <c r="AJ1287" s="721"/>
      <c r="AK1287" s="721"/>
      <c r="AL1287" s="733"/>
      <c r="AM1287" s="737"/>
      <c r="AN1287" s="737"/>
      <c r="AO1287" s="741"/>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363</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91</v>
      </c>
      <c r="D1290" s="65"/>
      <c r="E1290" s="65"/>
      <c r="F1290" s="65"/>
      <c r="G1290" s="65"/>
      <c r="H1290" s="65"/>
      <c r="I1290" s="65"/>
      <c r="J1290" s="166" t="s">
        <v>95</v>
      </c>
      <c r="K1290" s="60"/>
      <c r="L1290" s="60"/>
      <c r="M1290" s="60"/>
      <c r="N1290" s="60"/>
      <c r="O1290" s="60"/>
      <c r="P1290" s="65" t="s">
        <v>22</v>
      </c>
      <c r="Q1290" s="65"/>
      <c r="R1290" s="65"/>
      <c r="S1290" s="65"/>
      <c r="T1290" s="65"/>
      <c r="U1290" s="65"/>
      <c r="V1290" s="65"/>
      <c r="W1290" s="65"/>
      <c r="X1290" s="65"/>
      <c r="Y1290" s="446" t="s">
        <v>441</v>
      </c>
      <c r="Z1290" s="446"/>
      <c r="AA1290" s="446"/>
      <c r="AB1290" s="446"/>
      <c r="AC1290" s="166" t="s">
        <v>367</v>
      </c>
      <c r="AD1290" s="166"/>
      <c r="AE1290" s="166"/>
      <c r="AF1290" s="166"/>
      <c r="AG1290" s="166"/>
      <c r="AH1290" s="446" t="s">
        <v>398</v>
      </c>
      <c r="AI1290" s="65"/>
      <c r="AJ1290" s="65"/>
      <c r="AK1290" s="65"/>
      <c r="AL1290" s="65" t="s">
        <v>21</v>
      </c>
      <c r="AM1290" s="65"/>
      <c r="AN1290" s="65"/>
      <c r="AO1290" s="581"/>
      <c r="AP1290" s="166" t="s">
        <v>445</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4"/>
      <c r="AC1291" s="915"/>
      <c r="AD1291" s="915"/>
      <c r="AE1291" s="915"/>
      <c r="AF1291" s="915"/>
      <c r="AG1291" s="915"/>
      <c r="AH1291" s="721"/>
      <c r="AI1291" s="721"/>
      <c r="AJ1291" s="721"/>
      <c r="AK1291" s="721"/>
      <c r="AL1291" s="733"/>
      <c r="AM1291" s="737"/>
      <c r="AN1291" s="737"/>
      <c r="AO1291" s="741"/>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4"/>
      <c r="AC1292" s="915"/>
      <c r="AD1292" s="915"/>
      <c r="AE1292" s="915"/>
      <c r="AF1292" s="915"/>
      <c r="AG1292" s="915"/>
      <c r="AH1292" s="721"/>
      <c r="AI1292" s="721"/>
      <c r="AJ1292" s="721"/>
      <c r="AK1292" s="721"/>
      <c r="AL1292" s="733"/>
      <c r="AM1292" s="737"/>
      <c r="AN1292" s="737"/>
      <c r="AO1292" s="741"/>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4"/>
      <c r="AC1293" s="915"/>
      <c r="AD1293" s="915"/>
      <c r="AE1293" s="915"/>
      <c r="AF1293" s="915"/>
      <c r="AG1293" s="915"/>
      <c r="AH1293" s="721"/>
      <c r="AI1293" s="721"/>
      <c r="AJ1293" s="721"/>
      <c r="AK1293" s="721"/>
      <c r="AL1293" s="733"/>
      <c r="AM1293" s="737"/>
      <c r="AN1293" s="737"/>
      <c r="AO1293" s="741"/>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4"/>
      <c r="AC1294" s="915"/>
      <c r="AD1294" s="915"/>
      <c r="AE1294" s="915"/>
      <c r="AF1294" s="915"/>
      <c r="AG1294" s="915"/>
      <c r="AH1294" s="721"/>
      <c r="AI1294" s="721"/>
      <c r="AJ1294" s="721"/>
      <c r="AK1294" s="721"/>
      <c r="AL1294" s="733"/>
      <c r="AM1294" s="737"/>
      <c r="AN1294" s="737"/>
      <c r="AO1294" s="741"/>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4"/>
      <c r="AC1295" s="915"/>
      <c r="AD1295" s="915"/>
      <c r="AE1295" s="915"/>
      <c r="AF1295" s="915"/>
      <c r="AG1295" s="915"/>
      <c r="AH1295" s="721"/>
      <c r="AI1295" s="721"/>
      <c r="AJ1295" s="721"/>
      <c r="AK1295" s="721"/>
      <c r="AL1295" s="733"/>
      <c r="AM1295" s="737"/>
      <c r="AN1295" s="737"/>
      <c r="AO1295" s="741"/>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4"/>
      <c r="AC1296" s="915"/>
      <c r="AD1296" s="915"/>
      <c r="AE1296" s="915"/>
      <c r="AF1296" s="915"/>
      <c r="AG1296" s="915"/>
      <c r="AH1296" s="721"/>
      <c r="AI1296" s="721"/>
      <c r="AJ1296" s="721"/>
      <c r="AK1296" s="721"/>
      <c r="AL1296" s="733"/>
      <c r="AM1296" s="737"/>
      <c r="AN1296" s="737"/>
      <c r="AO1296" s="741"/>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4"/>
      <c r="AC1297" s="915"/>
      <c r="AD1297" s="915"/>
      <c r="AE1297" s="915"/>
      <c r="AF1297" s="915"/>
      <c r="AG1297" s="915"/>
      <c r="AH1297" s="721"/>
      <c r="AI1297" s="721"/>
      <c r="AJ1297" s="721"/>
      <c r="AK1297" s="721"/>
      <c r="AL1297" s="733"/>
      <c r="AM1297" s="737"/>
      <c r="AN1297" s="737"/>
      <c r="AO1297" s="741"/>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4"/>
      <c r="AC1298" s="915"/>
      <c r="AD1298" s="915"/>
      <c r="AE1298" s="915"/>
      <c r="AF1298" s="915"/>
      <c r="AG1298" s="915"/>
      <c r="AH1298" s="721"/>
      <c r="AI1298" s="721"/>
      <c r="AJ1298" s="721"/>
      <c r="AK1298" s="721"/>
      <c r="AL1298" s="733"/>
      <c r="AM1298" s="737"/>
      <c r="AN1298" s="737"/>
      <c r="AO1298" s="741"/>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4"/>
      <c r="AC1299" s="915"/>
      <c r="AD1299" s="915"/>
      <c r="AE1299" s="915"/>
      <c r="AF1299" s="915"/>
      <c r="AG1299" s="915"/>
      <c r="AH1299" s="721"/>
      <c r="AI1299" s="721"/>
      <c r="AJ1299" s="721"/>
      <c r="AK1299" s="721"/>
      <c r="AL1299" s="733"/>
      <c r="AM1299" s="737"/>
      <c r="AN1299" s="737"/>
      <c r="AO1299" s="741"/>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4"/>
      <c r="AC1300" s="915"/>
      <c r="AD1300" s="915"/>
      <c r="AE1300" s="915"/>
      <c r="AF1300" s="915"/>
      <c r="AG1300" s="915"/>
      <c r="AH1300" s="721"/>
      <c r="AI1300" s="721"/>
      <c r="AJ1300" s="721"/>
      <c r="AK1300" s="721"/>
      <c r="AL1300" s="733"/>
      <c r="AM1300" s="737"/>
      <c r="AN1300" s="737"/>
      <c r="AO1300" s="741"/>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4"/>
      <c r="AC1301" s="915"/>
      <c r="AD1301" s="915"/>
      <c r="AE1301" s="915"/>
      <c r="AF1301" s="915"/>
      <c r="AG1301" s="915"/>
      <c r="AH1301" s="721"/>
      <c r="AI1301" s="721"/>
      <c r="AJ1301" s="721"/>
      <c r="AK1301" s="721"/>
      <c r="AL1301" s="733"/>
      <c r="AM1301" s="737"/>
      <c r="AN1301" s="737"/>
      <c r="AO1301" s="741"/>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4"/>
      <c r="AC1302" s="915"/>
      <c r="AD1302" s="915"/>
      <c r="AE1302" s="915"/>
      <c r="AF1302" s="915"/>
      <c r="AG1302" s="915"/>
      <c r="AH1302" s="721"/>
      <c r="AI1302" s="721"/>
      <c r="AJ1302" s="721"/>
      <c r="AK1302" s="721"/>
      <c r="AL1302" s="733"/>
      <c r="AM1302" s="737"/>
      <c r="AN1302" s="737"/>
      <c r="AO1302" s="741"/>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4"/>
      <c r="AC1303" s="915"/>
      <c r="AD1303" s="915"/>
      <c r="AE1303" s="915"/>
      <c r="AF1303" s="915"/>
      <c r="AG1303" s="915"/>
      <c r="AH1303" s="721"/>
      <c r="AI1303" s="721"/>
      <c r="AJ1303" s="721"/>
      <c r="AK1303" s="721"/>
      <c r="AL1303" s="733"/>
      <c r="AM1303" s="737"/>
      <c r="AN1303" s="737"/>
      <c r="AO1303" s="741"/>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4"/>
      <c r="AC1304" s="915"/>
      <c r="AD1304" s="915"/>
      <c r="AE1304" s="915"/>
      <c r="AF1304" s="915"/>
      <c r="AG1304" s="915"/>
      <c r="AH1304" s="721"/>
      <c r="AI1304" s="721"/>
      <c r="AJ1304" s="721"/>
      <c r="AK1304" s="721"/>
      <c r="AL1304" s="733"/>
      <c r="AM1304" s="737"/>
      <c r="AN1304" s="737"/>
      <c r="AO1304" s="741"/>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4"/>
      <c r="AC1305" s="915"/>
      <c r="AD1305" s="915"/>
      <c r="AE1305" s="915"/>
      <c r="AF1305" s="915"/>
      <c r="AG1305" s="915"/>
      <c r="AH1305" s="721"/>
      <c r="AI1305" s="721"/>
      <c r="AJ1305" s="721"/>
      <c r="AK1305" s="721"/>
      <c r="AL1305" s="733"/>
      <c r="AM1305" s="737"/>
      <c r="AN1305" s="737"/>
      <c r="AO1305" s="741"/>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4"/>
      <c r="AC1306" s="915"/>
      <c r="AD1306" s="915"/>
      <c r="AE1306" s="915"/>
      <c r="AF1306" s="915"/>
      <c r="AG1306" s="915"/>
      <c r="AH1306" s="721"/>
      <c r="AI1306" s="721"/>
      <c r="AJ1306" s="721"/>
      <c r="AK1306" s="721"/>
      <c r="AL1306" s="733"/>
      <c r="AM1306" s="737"/>
      <c r="AN1306" s="737"/>
      <c r="AO1306" s="741"/>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4"/>
      <c r="AC1307" s="915"/>
      <c r="AD1307" s="915"/>
      <c r="AE1307" s="915"/>
      <c r="AF1307" s="915"/>
      <c r="AG1307" s="915"/>
      <c r="AH1307" s="721"/>
      <c r="AI1307" s="721"/>
      <c r="AJ1307" s="721"/>
      <c r="AK1307" s="721"/>
      <c r="AL1307" s="733"/>
      <c r="AM1307" s="737"/>
      <c r="AN1307" s="737"/>
      <c r="AO1307" s="741"/>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4"/>
      <c r="AC1308" s="915"/>
      <c r="AD1308" s="915"/>
      <c r="AE1308" s="915"/>
      <c r="AF1308" s="915"/>
      <c r="AG1308" s="915"/>
      <c r="AH1308" s="721"/>
      <c r="AI1308" s="721"/>
      <c r="AJ1308" s="721"/>
      <c r="AK1308" s="721"/>
      <c r="AL1308" s="733"/>
      <c r="AM1308" s="737"/>
      <c r="AN1308" s="737"/>
      <c r="AO1308" s="741"/>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4"/>
      <c r="AC1309" s="915"/>
      <c r="AD1309" s="915"/>
      <c r="AE1309" s="915"/>
      <c r="AF1309" s="915"/>
      <c r="AG1309" s="915"/>
      <c r="AH1309" s="721"/>
      <c r="AI1309" s="721"/>
      <c r="AJ1309" s="721"/>
      <c r="AK1309" s="721"/>
      <c r="AL1309" s="733"/>
      <c r="AM1309" s="737"/>
      <c r="AN1309" s="737"/>
      <c r="AO1309" s="741"/>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4"/>
      <c r="AC1310" s="915"/>
      <c r="AD1310" s="915"/>
      <c r="AE1310" s="915"/>
      <c r="AF1310" s="915"/>
      <c r="AG1310" s="915"/>
      <c r="AH1310" s="721"/>
      <c r="AI1310" s="721"/>
      <c r="AJ1310" s="721"/>
      <c r="AK1310" s="721"/>
      <c r="AL1310" s="733"/>
      <c r="AM1310" s="737"/>
      <c r="AN1310" s="737"/>
      <c r="AO1310" s="741"/>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4"/>
      <c r="AC1311" s="915"/>
      <c r="AD1311" s="915"/>
      <c r="AE1311" s="915"/>
      <c r="AF1311" s="915"/>
      <c r="AG1311" s="915"/>
      <c r="AH1311" s="721"/>
      <c r="AI1311" s="721"/>
      <c r="AJ1311" s="721"/>
      <c r="AK1311" s="721"/>
      <c r="AL1311" s="733"/>
      <c r="AM1311" s="737"/>
      <c r="AN1311" s="737"/>
      <c r="AO1311" s="741"/>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4"/>
      <c r="AC1312" s="915"/>
      <c r="AD1312" s="915"/>
      <c r="AE1312" s="915"/>
      <c r="AF1312" s="915"/>
      <c r="AG1312" s="915"/>
      <c r="AH1312" s="721"/>
      <c r="AI1312" s="721"/>
      <c r="AJ1312" s="721"/>
      <c r="AK1312" s="721"/>
      <c r="AL1312" s="733"/>
      <c r="AM1312" s="737"/>
      <c r="AN1312" s="737"/>
      <c r="AO1312" s="741"/>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4"/>
      <c r="AC1313" s="915"/>
      <c r="AD1313" s="915"/>
      <c r="AE1313" s="915"/>
      <c r="AF1313" s="915"/>
      <c r="AG1313" s="915"/>
      <c r="AH1313" s="721"/>
      <c r="AI1313" s="721"/>
      <c r="AJ1313" s="721"/>
      <c r="AK1313" s="721"/>
      <c r="AL1313" s="733"/>
      <c r="AM1313" s="737"/>
      <c r="AN1313" s="737"/>
      <c r="AO1313" s="741"/>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4"/>
      <c r="AC1314" s="915"/>
      <c r="AD1314" s="915"/>
      <c r="AE1314" s="915"/>
      <c r="AF1314" s="915"/>
      <c r="AG1314" s="915"/>
      <c r="AH1314" s="721"/>
      <c r="AI1314" s="721"/>
      <c r="AJ1314" s="721"/>
      <c r="AK1314" s="721"/>
      <c r="AL1314" s="733"/>
      <c r="AM1314" s="737"/>
      <c r="AN1314" s="737"/>
      <c r="AO1314" s="741"/>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4"/>
      <c r="AC1315" s="915"/>
      <c r="AD1315" s="915"/>
      <c r="AE1315" s="915"/>
      <c r="AF1315" s="915"/>
      <c r="AG1315" s="915"/>
      <c r="AH1315" s="721"/>
      <c r="AI1315" s="721"/>
      <c r="AJ1315" s="721"/>
      <c r="AK1315" s="721"/>
      <c r="AL1315" s="733"/>
      <c r="AM1315" s="737"/>
      <c r="AN1315" s="737"/>
      <c r="AO1315" s="741"/>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4"/>
      <c r="AC1316" s="915"/>
      <c r="AD1316" s="915"/>
      <c r="AE1316" s="915"/>
      <c r="AF1316" s="915"/>
      <c r="AG1316" s="915"/>
      <c r="AH1316" s="721"/>
      <c r="AI1316" s="721"/>
      <c r="AJ1316" s="721"/>
      <c r="AK1316" s="721"/>
      <c r="AL1316" s="733"/>
      <c r="AM1316" s="737"/>
      <c r="AN1316" s="737"/>
      <c r="AO1316" s="741"/>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4"/>
      <c r="AC1317" s="915"/>
      <c r="AD1317" s="915"/>
      <c r="AE1317" s="915"/>
      <c r="AF1317" s="915"/>
      <c r="AG1317" s="915"/>
      <c r="AH1317" s="721"/>
      <c r="AI1317" s="721"/>
      <c r="AJ1317" s="721"/>
      <c r="AK1317" s="721"/>
      <c r="AL1317" s="733"/>
      <c r="AM1317" s="737"/>
      <c r="AN1317" s="737"/>
      <c r="AO1317" s="741"/>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4"/>
      <c r="AC1318" s="915"/>
      <c r="AD1318" s="915"/>
      <c r="AE1318" s="915"/>
      <c r="AF1318" s="915"/>
      <c r="AG1318" s="915"/>
      <c r="AH1318" s="721"/>
      <c r="AI1318" s="721"/>
      <c r="AJ1318" s="721"/>
      <c r="AK1318" s="721"/>
      <c r="AL1318" s="733"/>
      <c r="AM1318" s="737"/>
      <c r="AN1318" s="737"/>
      <c r="AO1318" s="741"/>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4"/>
      <c r="AC1319" s="915"/>
      <c r="AD1319" s="915"/>
      <c r="AE1319" s="915"/>
      <c r="AF1319" s="915"/>
      <c r="AG1319" s="915"/>
      <c r="AH1319" s="721"/>
      <c r="AI1319" s="721"/>
      <c r="AJ1319" s="721"/>
      <c r="AK1319" s="721"/>
      <c r="AL1319" s="733"/>
      <c r="AM1319" s="737"/>
      <c r="AN1319" s="737"/>
      <c r="AO1319" s="741"/>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4"/>
      <c r="AC1320" s="915"/>
      <c r="AD1320" s="915"/>
      <c r="AE1320" s="915"/>
      <c r="AF1320" s="915"/>
      <c r="AG1320" s="915"/>
      <c r="AH1320" s="721"/>
      <c r="AI1320" s="721"/>
      <c r="AJ1320" s="721"/>
      <c r="AK1320" s="721"/>
      <c r="AL1320" s="733"/>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早瀬 智毅</cp:lastModifiedBy>
  <cp:lastPrinted>2021-06-14T08:06:21Z</cp:lastPrinted>
  <dcterms:created xsi:type="dcterms:W3CDTF">2012-03-13T00:50:25Z</dcterms:created>
  <dcterms:modified xsi:type="dcterms:W3CDTF">2021-06-29T04:12:41Z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2021-06-29T04:12:41Z</vt:filetime>
  </property>
</Properties>
</file>