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３とりまとめ\確認済み\"/>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17" i="3" s="1"/>
  <c r="AY825" i="3"/>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6"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s="1"/>
  <c r="AY483" i="3" s="1"/>
  <c r="AY476" i="3"/>
  <c r="AY479" i="3"/>
  <c r="AY471" i="3"/>
  <c r="AY473" i="3"/>
  <c r="AY466" i="3"/>
  <c r="AY470" i="3"/>
  <c r="AY461" i="3"/>
  <c r="AY464" i="3"/>
  <c r="AY456" i="3"/>
  <c r="AY457" i="3"/>
  <c r="AY451" i="3"/>
  <c r="AY455" i="3"/>
  <c r="AY446" i="3"/>
  <c r="AY450" i="3"/>
  <c r="AY441" i="3"/>
  <c r="AY443" i="3"/>
  <c r="AY436" i="3"/>
  <c r="AY437" i="3"/>
  <c r="AY431" i="3"/>
  <c r="AY434" i="3"/>
  <c r="AY430" i="3"/>
  <c r="AY427" i="3"/>
  <c r="AY428" i="3" s="1"/>
  <c r="AY420" i="3"/>
  <c r="AY424" i="3"/>
  <c r="AY413" i="3"/>
  <c r="AY419" i="3" s="1"/>
  <c r="AY406" i="3"/>
  <c r="AY412" i="3" s="1"/>
  <c r="AY399" i="3"/>
  <c r="AY404" i="3"/>
  <c r="AY392" i="3"/>
  <c r="AY398" i="3" s="1"/>
  <c r="AY388" i="3"/>
  <c r="AY389" i="3" s="1"/>
  <c r="AY384" i="3"/>
  <c r="AY385" i="3" s="1"/>
  <c r="AY386" i="3"/>
  <c r="AY380" i="3"/>
  <c r="AY383" i="3" s="1"/>
  <c r="AY376" i="3"/>
  <c r="AY378" i="3" s="1"/>
  <c r="AY372" i="3"/>
  <c r="AY375" i="3"/>
  <c r="AY370" i="3"/>
  <c r="AY371" i="3"/>
  <c r="AY367" i="3"/>
  <c r="AY368" i="3" s="1"/>
  <c r="AY360" i="3"/>
  <c r="AY366" i="3" s="1"/>
  <c r="AY353" i="3"/>
  <c r="AY355" i="3" s="1"/>
  <c r="AY359" i="3"/>
  <c r="AY346" i="3"/>
  <c r="AY352" i="3" s="1"/>
  <c r="AY339" i="3"/>
  <c r="AY343" i="3"/>
  <c r="AY332" i="3"/>
  <c r="AY337" i="3" s="1"/>
  <c r="AY338" i="3"/>
  <c r="AY328" i="3"/>
  <c r="AY330" i="3" s="1"/>
  <c r="AY324" i="3"/>
  <c r="AY326" i="3" s="1"/>
  <c r="AY320" i="3"/>
  <c r="AY321" i="3"/>
  <c r="AY316" i="3"/>
  <c r="AY317" i="3" s="1"/>
  <c r="AY312" i="3"/>
  <c r="AY315" i="3" s="1"/>
  <c r="AY310" i="3"/>
  <c r="AY311" i="3"/>
  <c r="AY307" i="3"/>
  <c r="AY308" i="3" s="1"/>
  <c r="AY300" i="3"/>
  <c r="AY304" i="3" s="1"/>
  <c r="AY293" i="3"/>
  <c r="AY299" i="3"/>
  <c r="AY286" i="3"/>
  <c r="AY292" i="3" s="1"/>
  <c r="AY279" i="3"/>
  <c r="AY285" i="3" s="1"/>
  <c r="AY272" i="3"/>
  <c r="AY274" i="3" s="1"/>
  <c r="AY277" i="3"/>
  <c r="AY268" i="3"/>
  <c r="AY269" i="3" s="1"/>
  <c r="AY264" i="3"/>
  <c r="AY266" i="3" s="1"/>
  <c r="AY260" i="3"/>
  <c r="AY262" i="3" s="1"/>
  <c r="AY263" i="3"/>
  <c r="AY256" i="3"/>
  <c r="AY259" i="3" s="1"/>
  <c r="AY252" i="3"/>
  <c r="AY253" i="3" s="1"/>
  <c r="AY250" i="3"/>
  <c r="AY251" i="3"/>
  <c r="AY247" i="3"/>
  <c r="AY248" i="3" s="1"/>
  <c r="AY249" i="3"/>
  <c r="AY240" i="3"/>
  <c r="AY243" i="3" s="1"/>
  <c r="AY233" i="3"/>
  <c r="AY234" i="3" s="1"/>
  <c r="AY226" i="3"/>
  <c r="AY229" i="3" s="1"/>
  <c r="AY232" i="3"/>
  <c r="AY219" i="3"/>
  <c r="AY223" i="3" s="1"/>
  <c r="AY212" i="3"/>
  <c r="AY218" i="3"/>
  <c r="AY208" i="3"/>
  <c r="AY210" i="3" s="1"/>
  <c r="AY204" i="3"/>
  <c r="AY207" i="3" s="1"/>
  <c r="AY200" i="3"/>
  <c r="AY202" i="3" s="1"/>
  <c r="AY196" i="3"/>
  <c r="AY197" i="3" s="1"/>
  <c r="AY192" i="3"/>
  <c r="AY194" i="3" s="1"/>
  <c r="AY190" i="3"/>
  <c r="AY191" i="3" s="1"/>
  <c r="AY187" i="3"/>
  <c r="AY188" i="3" s="1"/>
  <c r="AY180" i="3"/>
  <c r="AY185" i="3" s="1"/>
  <c r="AY186" i="3"/>
  <c r="AY173" i="3"/>
  <c r="AY179" i="3" s="1"/>
  <c r="AY166" i="3"/>
  <c r="AY168" i="3" s="1"/>
  <c r="AY159" i="3"/>
  <c r="AY160" i="3" s="1"/>
  <c r="AY152" i="3"/>
  <c r="AY156" i="3" s="1"/>
  <c r="AY148" i="3"/>
  <c r="AY150" i="3" s="1"/>
  <c r="AY149" i="3"/>
  <c r="AY144" i="3"/>
  <c r="AY147" i="3"/>
  <c r="AY140" i="3"/>
  <c r="AY141" i="3" s="1"/>
  <c r="AY136" i="3"/>
  <c r="AY139" i="3" s="1"/>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35" i="3"/>
  <c r="AY615" i="3"/>
  <c r="AY213" i="3"/>
  <c r="AY255" i="3"/>
  <c r="AY645" i="3"/>
  <c r="AY50" i="3"/>
  <c r="AY134" i="3"/>
  <c r="AY459" i="3"/>
  <c r="AY177" i="3"/>
  <c r="AY216" i="3"/>
  <c r="AY680" i="3"/>
  <c r="AY1074" i="3"/>
  <c r="AY120" i="3"/>
  <c r="AY158" i="3"/>
  <c r="AY175" i="3"/>
  <c r="AY214" i="3"/>
  <c r="AY402" i="3"/>
  <c r="AY433" i="3"/>
  <c r="AY463" i="3"/>
  <c r="AY664" i="3"/>
  <c r="AY62" i="3"/>
  <c r="AY64" i="3"/>
  <c r="AY297" i="3"/>
  <c r="AY357" i="3"/>
  <c r="AY435" i="3"/>
  <c r="AY444" i="3"/>
  <c r="AY542" i="3"/>
  <c r="AY547" i="3"/>
  <c r="AY650" i="3"/>
  <c r="AY878" i="3"/>
  <c r="AY976" i="3"/>
  <c r="AY303" i="3"/>
  <c r="AY298" i="3"/>
  <c r="AY354" i="3"/>
  <c r="AY358" i="3"/>
  <c r="AY426" i="3"/>
  <c r="AY432" i="3"/>
  <c r="AY445" i="3"/>
  <c r="AY458" i="3"/>
  <c r="AY462" i="3"/>
  <c r="AY487" i="3"/>
  <c r="AY543" i="3"/>
  <c r="AY561" i="3"/>
  <c r="AY651" i="3"/>
  <c r="AY681" i="3"/>
  <c r="AY296" i="3"/>
  <c r="AY302" i="3"/>
  <c r="AY356" i="3"/>
  <c r="AY374" i="3"/>
  <c r="AY403" i="3"/>
  <c r="AY442" i="3"/>
  <c r="AY460" i="3"/>
  <c r="AY492" i="3"/>
  <c r="AY541" i="3"/>
  <c r="AY546" i="3"/>
  <c r="AY649" i="3"/>
  <c r="AY666" i="3"/>
  <c r="AY685" i="3"/>
  <c r="AY910" i="3"/>
  <c r="AY94" i="3"/>
  <c r="AY133" i="3"/>
  <c r="AY295" i="3"/>
  <c r="AY306" i="3"/>
  <c r="AY405" i="3"/>
  <c r="AY465" i="3"/>
  <c r="AY480" i="3"/>
  <c r="AY523" i="3"/>
  <c r="AY568" i="3"/>
  <c r="AY577" i="3"/>
  <c r="AY591" i="3"/>
  <c r="AY622" i="3"/>
  <c r="AY631" i="3"/>
  <c r="AY663" i="3"/>
  <c r="AY679" i="3"/>
  <c r="AY816" i="3"/>
  <c r="AY943" i="3"/>
  <c r="AY820" i="3"/>
  <c r="AY52" i="3"/>
  <c r="AY84" i="3"/>
  <c r="AY98" i="3"/>
  <c r="AY230" i="3"/>
  <c r="AY468" i="3"/>
  <c r="AY570" i="3"/>
  <c r="AY698" i="3"/>
  <c r="AY164" i="3"/>
  <c r="AY246" i="3"/>
  <c r="AY278" i="3"/>
  <c r="AY517" i="3"/>
  <c r="AY532" i="3"/>
  <c r="AY571" i="3"/>
  <c r="AY582" i="3"/>
  <c r="AY594" i="3"/>
  <c r="AY625" i="3"/>
  <c r="AY42" i="3"/>
  <c r="AY54" i="3"/>
  <c r="AY71" i="3"/>
  <c r="AY86" i="3"/>
  <c r="AY126" i="3"/>
  <c r="AY373" i="3"/>
  <c r="AY486" i="3"/>
  <c r="AY518" i="3"/>
  <c r="AY560" i="3"/>
  <c r="AY572" i="3"/>
  <c r="AY583" i="3"/>
  <c r="AY595" i="3"/>
  <c r="AY626" i="3"/>
  <c r="AY684" i="3"/>
  <c r="AY821" i="3"/>
  <c r="AY822" i="3"/>
  <c r="AY516" i="3"/>
  <c r="AY580" i="3"/>
  <c r="AY624" i="3"/>
  <c r="AY53" i="3"/>
  <c r="AY70" i="3"/>
  <c r="AY43" i="3"/>
  <c r="AY55" i="3"/>
  <c r="AY596" i="3"/>
  <c r="AY56" i="3"/>
  <c r="AY77" i="3"/>
  <c r="AY91" i="3"/>
  <c r="AY345" i="3"/>
  <c r="AY439" i="3"/>
  <c r="AY454" i="3"/>
  <c r="AY477" i="3"/>
  <c r="AY488" i="3"/>
  <c r="AY507" i="3"/>
  <c r="AY562" i="3"/>
  <c r="AY686" i="3"/>
  <c r="AY814" i="3"/>
  <c r="AY49" i="3"/>
  <c r="AY78" i="3"/>
  <c r="AY92" i="3"/>
  <c r="AY294" i="3"/>
  <c r="AY440" i="3"/>
  <c r="AY478" i="3"/>
  <c r="AY508" i="3"/>
  <c r="AY548" i="3"/>
  <c r="AY576" i="3"/>
  <c r="AY630" i="3"/>
  <c r="AY815" i="3"/>
  <c r="AY110" i="3"/>
  <c r="AY143" i="3"/>
  <c r="AY313" i="3"/>
  <c r="AY387" i="3"/>
  <c r="AY555" i="3"/>
  <c r="AY38" i="3"/>
  <c r="AY59" i="3"/>
  <c r="AY66" i="3"/>
  <c r="AY87" i="3"/>
  <c r="AY81" i="3"/>
  <c r="AY88" i="3"/>
  <c r="AY105" i="3"/>
  <c r="AY122" i="3"/>
  <c r="AY151" i="3"/>
  <c r="AY203" i="3"/>
  <c r="AY209" i="3"/>
  <c r="AY265" i="3"/>
  <c r="AY314" i="3"/>
  <c r="AY335" i="3"/>
  <c r="AY340" i="3"/>
  <c r="AY363" i="3"/>
  <c r="AY397" i="3"/>
  <c r="AY425" i="3"/>
  <c r="AY421" i="3"/>
  <c r="AY472" i="3"/>
  <c r="AY494" i="3"/>
  <c r="AY512" i="3"/>
  <c r="AY526" i="3"/>
  <c r="AY556" i="3"/>
  <c r="AY578" i="3"/>
  <c r="AY585" i="3"/>
  <c r="AY601" i="3"/>
  <c r="AY609" i="3"/>
  <c r="AY632" i="3"/>
  <c r="AY659" i="3"/>
  <c r="AY661" i="3"/>
  <c r="AY693" i="3"/>
  <c r="AY802" i="3"/>
  <c r="AY40" i="3"/>
  <c r="AY47" i="3"/>
  <c r="AY60" i="3"/>
  <c r="AY67" i="3"/>
  <c r="AY74" i="3"/>
  <c r="AY82" i="3"/>
  <c r="AY89" i="3"/>
  <c r="AY96" i="3"/>
  <c r="AY113" i="3"/>
  <c r="AY145" i="3"/>
  <c r="AY155" i="3"/>
  <c r="AY153" i="3"/>
  <c r="AY201" i="3"/>
  <c r="AY211" i="3"/>
  <c r="AY258" i="3"/>
  <c r="AY267" i="3"/>
  <c r="AY276" i="3"/>
  <c r="AY333" i="3"/>
  <c r="AY342"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215" i="3"/>
  <c r="AY217" i="3"/>
  <c r="AY301" i="3"/>
  <c r="AY318" i="3"/>
  <c r="AY334" i="3"/>
  <c r="AY401" i="3"/>
  <c r="AY400"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365" i="3"/>
  <c r="AY449" i="3"/>
  <c r="AY448" i="3"/>
  <c r="AY533" i="3"/>
  <c r="AY531" i="3"/>
  <c r="AY617" i="3"/>
  <c r="AY614" i="3"/>
  <c r="AY676" i="3"/>
  <c r="AY675" i="3"/>
  <c r="AY689" i="3"/>
  <c r="AY688" i="3"/>
  <c r="AY690" i="3"/>
  <c r="AY808" i="3"/>
  <c r="AY835" i="3"/>
  <c r="AY142" i="3"/>
  <c r="AY281" i="3"/>
  <c r="AY377" i="3"/>
  <c r="AY379" i="3"/>
  <c r="AY447" i="3"/>
  <c r="AY503" i="3"/>
  <c r="AY504" i="3"/>
  <c r="AY641" i="3"/>
  <c r="AY642" i="3"/>
  <c r="AY653" i="3"/>
  <c r="AY655" i="3"/>
  <c r="AY654" i="3"/>
  <c r="AY673" i="3"/>
  <c r="AY691" i="3"/>
  <c r="AY189" i="3"/>
  <c r="AY72" i="3"/>
  <c r="AY128" i="3"/>
  <c r="AY182" i="3"/>
  <c r="AY245" i="3"/>
  <c r="AY273"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46" i="3"/>
  <c r="AY341" i="3"/>
  <c r="AY344" i="3"/>
  <c r="AY942" i="3"/>
  <c r="AY1076"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37" i="3" l="1"/>
  <c r="AY138" i="3"/>
  <c r="AY828" i="3"/>
  <c r="AY1010" i="3"/>
  <c r="AY1009" i="3"/>
  <c r="AY911" i="3"/>
  <c r="AY348" i="3"/>
  <c r="AY361" i="3"/>
  <c r="AY325" i="3"/>
  <c r="AY193" i="3"/>
  <c r="AY283" i="3"/>
  <c r="AY237" i="3"/>
  <c r="AY199" i="3"/>
  <c r="AY329" i="3"/>
  <c r="AY364" i="3"/>
  <c r="AY408" i="3"/>
  <c r="AY282" i="3"/>
  <c r="AY236" i="3"/>
  <c r="AY414" i="3"/>
  <c r="AY261" i="3"/>
  <c r="AY411" i="3"/>
  <c r="AY225" i="3"/>
  <c r="AY238" i="3"/>
  <c r="AY195" i="3"/>
  <c r="AY239" i="3"/>
  <c r="AY407" i="3"/>
  <c r="AY410" i="3"/>
  <c r="AY289" i="3"/>
  <c r="AY280" i="3"/>
  <c r="AY287" i="3"/>
  <c r="AY409" i="3"/>
  <c r="AY220" i="3"/>
  <c r="AY350" i="3"/>
  <c r="AY198" i="3"/>
  <c r="AY327" i="3"/>
  <c r="AY169" i="3"/>
  <c r="AY167" i="3"/>
  <c r="AY170" i="3"/>
  <c r="AY161" i="3"/>
  <c r="AY178" i="3"/>
  <c r="AY172" i="3"/>
  <c r="AY171" i="3"/>
  <c r="AY154" i="3"/>
  <c r="AY165" i="3"/>
  <c r="AY257" i="3"/>
  <c r="AY290" i="3"/>
  <c r="AY309" i="3"/>
  <c r="AY291" i="3"/>
  <c r="AY174" i="3"/>
  <c r="AY271" i="3"/>
  <c r="AY351" i="3"/>
  <c r="AY395" i="3"/>
  <c r="AY228" i="3"/>
  <c r="AY184" i="3"/>
  <c r="AY349" i="3"/>
  <c r="AY231" i="3"/>
  <c r="AY183" i="3"/>
  <c r="AY222" i="3"/>
  <c r="AY205" i="3"/>
  <c r="AY157" i="3"/>
  <c r="AY275" i="3"/>
  <c r="AY394" i="3"/>
  <c r="AY347" i="3"/>
  <c r="AY181" i="3"/>
  <c r="AY391" i="3"/>
  <c r="AY305" i="3"/>
  <c r="AY390" i="3"/>
  <c r="AY284" i="3"/>
  <c r="AY224" i="3"/>
  <c r="AY429" i="3"/>
  <c r="AY227" i="3"/>
  <c r="AY336" i="3"/>
  <c r="AY270" i="3"/>
  <c r="AY418" i="3"/>
  <c r="AY331" i="3"/>
  <c r="AY393" i="3"/>
  <c r="AY242" i="3"/>
  <c r="AY241" i="3"/>
  <c r="AY319" i="3"/>
  <c r="AY417" i="3"/>
  <c r="AY244" i="3"/>
  <c r="AY382" i="3"/>
  <c r="AY163" i="3"/>
  <c r="AY381" i="3"/>
  <c r="AY221" i="3"/>
  <c r="AY162" i="3"/>
  <c r="AY415" i="3"/>
  <c r="AY416" i="3"/>
  <c r="AY254" i="3"/>
  <c r="AY176" i="3"/>
  <c r="AY369" i="3"/>
  <c r="AY288" i="3"/>
  <c r="AY206" i="3"/>
  <c r="AY818" i="3"/>
  <c r="AY824" i="3"/>
  <c r="AY823" i="3"/>
  <c r="AY1043" i="3"/>
  <c r="AY1042" i="3"/>
  <c r="AY977" i="3"/>
</calcChain>
</file>

<file path=xl/sharedStrings.xml><?xml version="1.0" encoding="utf-8"?>
<sst xmlns="http://schemas.openxmlformats.org/spreadsheetml/2006/main" count="2806" uniqueCount="844">
  <si>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</si>
  <si>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</si>
  <si>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</si>
  <si>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</si>
  <si>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</si>
  <si>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</si>
  <si>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</si>
  <si>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</si>
  <si>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</si>
  <si>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</si>
  <si>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</si>
  <si>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</si>
  <si>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</si>
  <si>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</si>
  <si>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</si>
  <si>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</si>
  <si>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</si>
  <si>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</si>
  <si>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</si>
  <si>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</si>
  <si>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</si>
  <si>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</si>
  <si>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</si>
  <si>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</si>
  <si>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</si>
  <si>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</si>
  <si>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</si>
  <si>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</si>
  <si>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</si>
  <si>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</si>
  <si>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</si>
  <si>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</si>
  <si>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</si>
  <si>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</si>
  <si>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</si>
  <si>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</si>
  <si>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</si>
  <si>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</si>
  <si>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</si>
  <si>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</si>
  <si>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</si>
  <si>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</si>
  <si>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</si>
  <si>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</si>
  <si>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</si>
  <si>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</si>
  <si>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</si>
  <si>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</si>
  <si>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</si>
  <si>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</si>
  <si>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</si>
  <si>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</si>
  <si>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</si>
  <si>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</si>
  <si>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</si>
  <si>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</si>
  <si>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</si>
  <si>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</si>
  <si>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</si>
  <si>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</si>
  <si>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</si>
  <si>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</si>
  <si>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</si>
  <si>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</si>
  <si>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</si>
  <si>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</si>
  <si>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</si>
  <si>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</si>
  <si>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</si>
  <si>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</si>
  <si>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</si>
  <si>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</si>
  <si>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</si>
  <si>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</si>
  <si>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</si>
  <si>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</si>
  <si>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</si>
  <si>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</si>
  <si>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</si>
  <si>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</si>
  <si>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</si>
  <si>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</si>
  <si>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</si>
  <si>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</si>
  <si>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</si>
  <si>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</si>
  <si>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</si>
  <si>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</si>
  <si>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</si>
  <si>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</si>
  <si>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</si>
  <si>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</si>
  <si>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</si>
  <si>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</si>
  <si>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</si>
  <si>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</si>
  <si>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</si>
  <si>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</si>
  <si>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</si>
  <si>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</si>
  <si>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</si>
  <si>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</si>
  <si>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</si>
  <si>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</si>
  <si>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</si>
  <si>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</si>
  <si>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</si>
  <si>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</si>
  <si>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</si>
  <si>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</si>
  <si>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</si>
  <si>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</si>
  <si>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</si>
  <si>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</si>
  <si>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</si>
  <si>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</si>
  <si>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</si>
  <si>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</si>
  <si>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</si>
  <si>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</si>
  <si>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</si>
  <si>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</si>
  <si>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</si>
  <si>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</si>
  <si>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</si>
  <si>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</si>
  <si>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</si>
  <si>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</si>
  <si>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</si>
  <si>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</si>
  <si>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</si>
  <si>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</si>
  <si>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</si>
  <si>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</si>
  <si>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</si>
  <si>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</si>
  <si>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</si>
  <si>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</si>
  <si>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</si>
  <si>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</si>
  <si>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</si>
  <si>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</si>
  <si>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</si>
  <si>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</si>
  <si>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</si>
  <si>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</si>
  <si>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</si>
  <si>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</si>
  <si>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</si>
  <si>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</si>
  <si>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</si>
  <si>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</si>
  <si>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</si>
  <si>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</si>
  <si>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</si>
  <si>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</si>
  <si>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</si>
  <si>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</si>
  <si>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</si>
  <si>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</si>
  <si>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</si>
  <si>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</si>
  <si>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</si>
  <si>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</si>
  <si>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</si>
  <si>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</si>
  <si>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</si>
  <si>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</si>
  <si>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</si>
  <si>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</si>
  <si>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</si>
  <si>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</si>
  <si>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</si>
  <si>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</si>
  <si>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</si>
  <si>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</si>
  <si>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</si>
  <si>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</si>
  <si>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</si>
  <si>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</si>
  <si>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</si>
  <si>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</si>
  <si>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</si>
  <si>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</si>
  <si>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</si>
  <si>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</si>
  <si>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</si>
  <si>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</si>
  <si>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</si>
  <si>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</si>
  <si>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</si>
  <si>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</si>
  <si>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</si>
  <si>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</si>
  <si>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</si>
  <si>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</si>
  <si>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</si>
  <si>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</si>
  <si>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</si>
  <si>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</si>
  <si>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</si>
  <si>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</si>
  <si>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</si>
  <si>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</si>
  <si>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</si>
  <si>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</si>
  <si>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</si>
  <si>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</si>
  <si>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</si>
  <si>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</si>
  <si>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</si>
  <si>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</si>
  <si>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</si>
  <si>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</si>
  <si>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</si>
  <si>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</si>
  <si>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</si>
  <si>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</si>
  <si>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</si>
  <si>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</si>
  <si>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</si>
  <si>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</si>
  <si>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</si>
  <si>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</si>
  <si>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</si>
  <si>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</si>
  <si>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</si>
  <si>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</si>
  <si>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</si>
  <si>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</si>
  <si>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</si>
  <si>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</si>
  <si>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</si>
  <si>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</si>
  <si>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</si>
  <si>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</si>
  <si>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</si>
  <si>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</si>
  <si>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</si>
  <si>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</si>
  <si>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</si>
  <si>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</si>
  <si>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</si>
  <si>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</si>
  <si>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</si>
  <si>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</si>
  <si>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</si>
  <si>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</si>
  <si>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</si>
  <si>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</si>
  <si>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</si>
  <si>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</si>
  <si>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</si>
  <si>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</si>
  <si>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</si>
  <si>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</si>
  <si>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</si>
  <si>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</si>
  <si>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</si>
  <si>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</si>
  <si>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</si>
  <si>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</si>
  <si>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</si>
  <si>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</si>
  <si>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</si>
  <si>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</si>
  <si>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</si>
  <si>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</si>
  <si>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</si>
  <si>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</si>
  <si>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</si>
  <si>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</si>
  <si>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</si>
  <si>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</si>
  <si>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</si>
  <si>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</si>
  <si>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</si>
  <si>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</si>
  <si>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</si>
  <si>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</si>
  <si>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</si>
  <si>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</si>
  <si>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</si>
  <si>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</si>
  <si>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</si>
  <si>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</si>
  <si>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</si>
  <si>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</si>
  <si>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</si>
  <si>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</si>
  <si>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</si>
  <si>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</si>
  <si>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</si>
  <si>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</si>
  <si>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</si>
  <si>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</si>
  <si>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</si>
  <si>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</si>
  <si>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</si>
  <si>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</si>
  <si>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</si>
  <si>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</si>
  <si>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</si>
  <si>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</si>
  <si>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</si>
  <si>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</si>
  <si>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</si>
  <si>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</si>
  <si>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</si>
  <si>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</si>
  <si>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</si>
  <si>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</si>
  <si>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</si>
  <si>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</si>
  <si>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</si>
  <si>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</si>
  <si>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</si>
  <si>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</si>
  <si>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</si>
  <si>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</si>
  <si>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</si>
  <si>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</si>
  <si>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</si>
  <si>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</si>
  <si>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</si>
  <si>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</si>
  <si>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</si>
  <si>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</si>
  <si>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</si>
  <si>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</si>
  <si>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</si>
  <si>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</si>
  <si>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</si>
  <si>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</si>
  <si>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</si>
  <si>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</si>
  <si>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</si>
  <si>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</si>
  <si>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</si>
  <si>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</si>
  <si>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</si>
  <si>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</si>
  <si>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</si>
  <si>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</si>
  <si>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</si>
  <si>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</si>
  <si>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</si>
  <si>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</si>
  <si>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</si>
  <si>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</si>
  <si>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</si>
  <si>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</si>
  <si>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</si>
  <si>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</si>
  <si>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</si>
  <si>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</si>
  <si>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</si>
  <si>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</si>
  <si>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</si>
  <si>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</si>
  <si>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</si>
  <si>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</si>
  <si>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</si>
  <si>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</si>
  <si>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</si>
  <si>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</si>
  <si>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</si>
  <si>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</si>
  <si>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</si>
  <si>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</si>
  <si>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</si>
  <si>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</si>
  <si>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</si>
  <si>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</si>
  <si>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</si>
  <si>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</si>
  <si>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</si>
  <si>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</si>
  <si>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</si>
  <si>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</si>
  <si>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</si>
  <si>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</si>
  <si>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</si>
  <si>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</si>
  <si>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</si>
  <si>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</si>
  <si>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</si>
  <si>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</si>
  <si>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</si>
  <si>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</si>
  <si>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</si>
  <si>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</si>
  <si>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</si>
  <si>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</si>
  <si>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</si>
  <si>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</si>
  <si>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</si>
  <si>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</si>
  <si>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</si>
  <si>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</si>
  <si>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</si>
  <si>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</si>
  <si>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</si>
  <si>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</si>
  <si>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</si>
  <si>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</si>
  <si>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</si>
  <si>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</si>
  <si>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</si>
  <si>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</si>
  <si>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</si>
  <si>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</si>
  <si>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</si>
  <si>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</si>
  <si>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</si>
  <si>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</si>
  <si>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</si>
  <si>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</si>
  <si>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</si>
  <si>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</si>
  <si>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</si>
  <si>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</si>
  <si>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</si>
  <si>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</si>
  <si>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</si>
  <si>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</si>
  <si>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</si>
  <si>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</si>
  <si>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</si>
  <si>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</si>
  <si>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</si>
  <si>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</si>
  <si>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</si>
  <si>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</si>
  <si>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</si>
  <si>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</si>
  <si>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</si>
  <si>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</si>
  <si>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</si>
  <si>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</si>
  <si>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</si>
  <si>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</si>
  <si>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</si>
  <si>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</si>
  <si>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</si>
  <si>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</si>
  <si>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</si>
  <si>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</si>
  <si>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</si>
  <si>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</si>
  <si>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</si>
  <si>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</si>
  <si>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</si>
  <si>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</si>
  <si>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</si>
  <si>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</si>
  <si>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</si>
  <si>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</si>
  <si>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</si>
  <si>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</si>
  <si>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</si>
  <si>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</si>
  <si>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</si>
  <si>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</si>
  <si>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</si>
  <si>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</si>
  <si>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</si>
  <si>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</si>
  <si>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</si>
  <si>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</si>
  <si>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</si>
  <si>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</si>
  <si>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</si>
  <si>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</si>
  <si>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</si>
  <si>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</si>
  <si>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</si>
  <si>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</si>
  <si>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</si>
  <si>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</si>
  <si>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</si>
  <si>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</si>
  <si>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</si>
  <si>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</si>
  <si>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</si>
  <si>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</si>
  <si>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</si>
  <si>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</si>
  <si>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</si>
  <si>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</si>
  <si>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</si>
  <si>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</si>
  <si>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</si>
  <si>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</si>
  <si>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</si>
  <si>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</si>
  <si>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</si>
  <si>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</si>
  <si>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</si>
  <si>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</si>
  <si>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</si>
  <si>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</si>
  <si>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</si>
  <si>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</si>
  <si>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</si>
  <si>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</si>
  <si>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</si>
  <si>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</si>
  <si>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</si>
  <si>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</si>
  <si>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</si>
  <si>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</si>
  <si>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</si>
  <si>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</si>
  <si>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</si>
  <si>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</si>
  <si>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</si>
  <si>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</si>
  <si>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</si>
  <si>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</si>
  <si>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</si>
  <si>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</si>
  <si>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</si>
  <si>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</si>
  <si>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</si>
  <si>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</si>
  <si>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</si>
  <si>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</si>
  <si>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</si>
  <si>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</si>
  <si>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</si>
  <si>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</si>
  <si>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</si>
  <si>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</si>
  <si>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</si>
  <si>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</si>
  <si>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</si>
  <si>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</si>
  <si>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</si>
  <si>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</si>
  <si>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</si>
  <si>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</si>
  <si>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</si>
  <si>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</si>
  <si>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</si>
  <si>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</si>
  <si>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</si>
  <si>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</si>
  <si>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</si>
  <si>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</si>
  <si>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</si>
  <si>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</si>
  <si>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</si>
  <si>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</si>
  <si>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</si>
  <si>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</si>
  <si>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</si>
  <si>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</si>
  <si>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</si>
  <si>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</si>
  <si>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</si>
  <si>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</si>
  <si>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</si>
  <si>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</si>
  <si>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</si>
  <si>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</si>
  <si>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</si>
  <si>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</si>
  <si>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</si>
  <si>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</si>
  <si>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</si>
  <si>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</si>
  <si>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</si>
  <si>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</si>
  <si>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</si>
  <si>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</si>
  <si>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</si>
  <si>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</si>
  <si>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</si>
  <si>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</si>
  <si>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</si>
  <si>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</si>
  <si>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</si>
  <si>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</si>
  <si>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</si>
  <si>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</si>
  <si>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</si>
  <si>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</si>
  <si>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</si>
  <si>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</si>
  <si>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</si>
  <si>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</si>
  <si>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</si>
  <si>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</si>
  <si>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</si>
  <si>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</si>
  <si>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</si>
  <si>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</si>
  <si>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</si>
  <si>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</si>
  <si>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</si>
  <si>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</si>
  <si>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</si>
  <si>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</si>
  <si>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</si>
  <si>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</si>
  <si>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</si>
  <si>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</si>
  <si>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</si>
  <si>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</si>
  <si>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</si>
  <si>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</si>
  <si>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</si>
  <si>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</si>
  <si>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</si>
  <si>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</si>
  <si>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</si>
  <si>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</si>
  <si>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</si>
  <si>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</si>
  <si>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</si>
  <si>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</si>
  <si>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</si>
  <si>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基本測地基準点測量経費</t>
  </si>
  <si>
    <t>国土地理院</t>
  </si>
  <si>
    <t>昭和元年度以前</t>
  </si>
  <si>
    <t>終了予定なし</t>
  </si>
  <si>
    <t>測地部計画課</t>
  </si>
  <si>
    <t>地理空間情報活用推進基本法（第16条2項、第18条）
測量法（第4条、第11条～第31条）</t>
  </si>
  <si>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等の外縁を根拠付ける離島に三角点を設置し位置情報を求めることにより、我が国の領土の位置情報基盤を整備する。得られた成果は広く国民に提供され、公共測量など各種測量の基準として利用される。</t>
  </si>
  <si>
    <t>-</t>
  </si>
  <si>
    <t>測量庁費</t>
  </si>
  <si>
    <t>職員旅費</t>
  </si>
  <si>
    <t>測量施設整備費</t>
  </si>
  <si>
    <t>土地建物借料</t>
  </si>
  <si>
    <t>支障物件補償金</t>
  </si>
  <si>
    <t>電子基準点の観測データの取得率（観測できた割合）について、99.5％以上を維持する。</t>
  </si>
  <si>
    <t>毎年度の電子基準点の観測データのダウンロード件数を160百万件以上とする。(R1年度からは260百万件以上）</t>
  </si>
  <si>
    <t>電子基準点観測データのダウンロード件数（毎年度）</t>
  </si>
  <si>
    <t>百万件</t>
  </si>
  <si>
    <t>各年度において、電子基準点を確実に維持・管理している設置総点数（点）。
※維持・管理の保守を実施し、観測データを公開している電子基準点数</t>
  </si>
  <si>
    <t>点</t>
  </si>
  <si>
    <t>電子基準点の維持経費
保守経費の総額（千円）／設置総点数（点）</t>
    <phoneticPr fontId="6"/>
  </si>
  <si>
    <t>千円/点</t>
  </si>
  <si>
    <t>　　千円/点</t>
    <phoneticPr fontId="6"/>
  </si>
  <si>
    <t>695,023
/1,318</t>
  </si>
  <si>
    <t>10　国土の総合的な利用、整備及び保全、国土に関する情報の整備</t>
  </si>
  <si>
    <t>38　国土の位置・形状を定めるための調査及び地理空間情報の整備・活用を推進する</t>
  </si>
  <si>
    <t>件</t>
  </si>
  <si>
    <t>455</t>
  </si>
  <si>
    <t>430</t>
  </si>
  <si>
    <t>461</t>
  </si>
  <si>
    <t>390</t>
  </si>
  <si>
    <t>377</t>
  </si>
  <si>
    <t>394</t>
  </si>
  <si>
    <t>411</t>
  </si>
  <si>
    <t>402</t>
  </si>
  <si>
    <t>404</t>
  </si>
  <si>
    <t>○</t>
  </si>
  <si>
    <t>観測データの取得率：
99.5％以上（毎年度）
取得率(％)=（実際に取得した観測データ数／全電子基準点がフルタイムで稼動したときの観測データ数</t>
    <phoneticPr fontId="6"/>
  </si>
  <si>
    <t>-</t>
    <phoneticPr fontId="6"/>
  </si>
  <si>
    <t>有</t>
  </si>
  <si>
    <t>‐</t>
  </si>
  <si>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6"/>
  </si>
  <si>
    <t>国土の的確な把握、管理、地理空間情報の活用を推進する観点から、国の責務として実施すべきものであり、必要かつ適切で、優先度の高い事業である。</t>
    <phoneticPr fontId="6"/>
  </si>
  <si>
    <t>事業目的に沿って予算執行しており、その執行状況等を適切に把握・確認している。</t>
    <phoneticPr fontId="6"/>
  </si>
  <si>
    <t>成果実績は、成果目標を概ね達成した。</t>
    <phoneticPr fontId="6"/>
  </si>
  <si>
    <t>見込みどおり。</t>
    <phoneticPr fontId="6"/>
  </si>
  <si>
    <t>-</t>
    <phoneticPr fontId="6"/>
  </si>
  <si>
    <t>電子基準点網等の耐災害性強化（電子基準点の二重管化）（その１）</t>
  </si>
  <si>
    <t>電子基準点網等の耐災害性強化（電子基準点の二重管化）（その２）</t>
    <phoneticPr fontId="26"/>
  </si>
  <si>
    <t>-</t>
    <phoneticPr fontId="26"/>
  </si>
  <si>
    <t>電話料金</t>
    <rPh sb="0" eb="2">
      <t>デンワ</t>
    </rPh>
    <rPh sb="2" eb="4">
      <t>リョウキン</t>
    </rPh>
    <phoneticPr fontId="26"/>
  </si>
  <si>
    <t>ＧＮＳＳ連続観測システム（GEONET中央局等）の保守・運用</t>
    <phoneticPr fontId="26"/>
  </si>
  <si>
    <t>電子基準点網等の耐災害性強化（データ収集対策）</t>
    <phoneticPr fontId="26"/>
  </si>
  <si>
    <t>電子基準点網等の耐災害性強化（電子基準点データ提供管理装置の更新及び改造業務）</t>
    <phoneticPr fontId="26"/>
  </si>
  <si>
    <t>電子基準点網等の耐災害性強化（GEONET解析機能の強化）</t>
    <phoneticPr fontId="26"/>
  </si>
  <si>
    <t>電子基準点網等の耐災害性強化（外部情報提供装置）</t>
    <phoneticPr fontId="26"/>
  </si>
  <si>
    <t>GNSS連続観測システムの改造（Galileo航法暦のサブレコード化）</t>
    <phoneticPr fontId="26"/>
  </si>
  <si>
    <t>GNSS連続観測システムの改造（L3スイッチの強化）</t>
    <phoneticPr fontId="26"/>
  </si>
  <si>
    <t>電子基準点網等の耐災害性強化（停電対策）（その１）</t>
    <phoneticPr fontId="26"/>
  </si>
  <si>
    <t>ＧＮＳＳ連続観測システム（電子基準点等）の保守</t>
    <phoneticPr fontId="26"/>
  </si>
  <si>
    <t>ＧＮＳＳ連続観測システム（保守用機器（その１））の購入（単価契約）</t>
    <phoneticPr fontId="26"/>
  </si>
  <si>
    <t>石岡測地観測局の測量用観測台設置業務</t>
    <phoneticPr fontId="26"/>
  </si>
  <si>
    <t>電子基準点の通信端末用架台の作製</t>
    <rPh sb="0" eb="2">
      <t>デンシ</t>
    </rPh>
    <rPh sb="2" eb="5">
      <t>キジュンテン</t>
    </rPh>
    <rPh sb="6" eb="8">
      <t>ツウシン</t>
    </rPh>
    <rPh sb="8" eb="10">
      <t>タンマツ</t>
    </rPh>
    <rPh sb="10" eb="11">
      <t>ヨウ</t>
    </rPh>
    <rPh sb="11" eb="13">
      <t>カダイ</t>
    </rPh>
    <rPh sb="14" eb="16">
      <t>サクセイ</t>
    </rPh>
    <phoneticPr fontId="26"/>
  </si>
  <si>
    <t>ソフトウェア（GNSS受信機ファームウェアアップデートに伴う保証（ワランティ））</t>
    <rPh sb="11" eb="14">
      <t>ジュシンキ</t>
    </rPh>
    <rPh sb="28" eb="29">
      <t>トモナ</t>
    </rPh>
    <rPh sb="30" eb="32">
      <t>ホショウ</t>
    </rPh>
    <phoneticPr fontId="26"/>
  </si>
  <si>
    <t>GNSS連続観測装置の改造</t>
    <rPh sb="4" eb="10">
      <t>レンゾクカンソクソウチ</t>
    </rPh>
    <rPh sb="11" eb="13">
      <t>カイゾウ</t>
    </rPh>
    <phoneticPr fontId="26"/>
  </si>
  <si>
    <t>チョークリングアンテナ修理</t>
    <rPh sb="11" eb="13">
      <t>シュウリ</t>
    </rPh>
    <phoneticPr fontId="26"/>
  </si>
  <si>
    <t>特殊離島用部材の購入（マイクロロガー）</t>
    <phoneticPr fontId="1"/>
  </si>
  <si>
    <t>パケット通信端末の修理</t>
    <phoneticPr fontId="26"/>
  </si>
  <si>
    <t>無停電電源装置の修理</t>
    <rPh sb="0" eb="3">
      <t>ムテイデン</t>
    </rPh>
    <rPh sb="3" eb="5">
      <t>デンゲン</t>
    </rPh>
    <rPh sb="5" eb="7">
      <t>ソウチ</t>
    </rPh>
    <rPh sb="8" eb="10">
      <t>シュウリ</t>
    </rPh>
    <phoneticPr fontId="26"/>
  </si>
  <si>
    <t>井川森林組合</t>
    <rPh sb="0" eb="2">
      <t>イガワ</t>
    </rPh>
    <rPh sb="2" eb="4">
      <t>シンリン</t>
    </rPh>
    <rPh sb="4" eb="6">
      <t>クミアイ</t>
    </rPh>
    <phoneticPr fontId="26"/>
  </si>
  <si>
    <t>電子基準点（静岡１）の支障木の伐採作業</t>
    <phoneticPr fontId="26"/>
  </si>
  <si>
    <t>姶良西部森林組合</t>
    <rPh sb="0" eb="2">
      <t>アイラ</t>
    </rPh>
    <rPh sb="2" eb="4">
      <t>セイブ</t>
    </rPh>
    <rPh sb="4" eb="6">
      <t>シンリン</t>
    </rPh>
    <rPh sb="6" eb="8">
      <t>クミアイ</t>
    </rPh>
    <phoneticPr fontId="26"/>
  </si>
  <si>
    <t>電子基準点（鹿児島郡山）の支障木の伐採作業</t>
    <phoneticPr fontId="26"/>
  </si>
  <si>
    <t>下北地方森林組合</t>
    <rPh sb="0" eb="2">
      <t>シモキタ</t>
    </rPh>
    <rPh sb="2" eb="4">
      <t>チホウ</t>
    </rPh>
    <rPh sb="4" eb="6">
      <t>シンリン</t>
    </rPh>
    <rPh sb="6" eb="8">
      <t>クミアイ</t>
    </rPh>
    <phoneticPr fontId="26"/>
  </si>
  <si>
    <t>電子基準点（風間浦）外1点の支障木伐採の伐採作業</t>
    <phoneticPr fontId="26"/>
  </si>
  <si>
    <t>吉野きたやま森林組合</t>
    <rPh sb="0" eb="2">
      <t>ヨシノ</t>
    </rPh>
    <rPh sb="6" eb="8">
      <t>シンリン</t>
    </rPh>
    <rPh sb="8" eb="10">
      <t>クミアイ</t>
    </rPh>
    <phoneticPr fontId="26"/>
  </si>
  <si>
    <t>電子基準点（大台ヶ原）の支障木の伐採作業</t>
    <phoneticPr fontId="26"/>
  </si>
  <si>
    <t>仁淀川森林組合</t>
    <rPh sb="0" eb="3">
      <t>ニヨドガワ</t>
    </rPh>
    <rPh sb="3" eb="5">
      <t>シンリン</t>
    </rPh>
    <rPh sb="5" eb="7">
      <t>クミアイ</t>
    </rPh>
    <phoneticPr fontId="26"/>
  </si>
  <si>
    <t>日本地球惑星科学連合2020年大会参加費及び投稿料</t>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4">
      <t>トウコウ</t>
    </rPh>
    <rPh sb="24" eb="25">
      <t>リョウ</t>
    </rPh>
    <phoneticPr fontId="26"/>
  </si>
  <si>
    <t>測量機器検定</t>
    <phoneticPr fontId="26"/>
  </si>
  <si>
    <t>伊豆漁業協同組合</t>
    <rPh sb="0" eb="2">
      <t>イズ</t>
    </rPh>
    <rPh sb="2" eb="4">
      <t>ギョギョウ</t>
    </rPh>
    <rPh sb="4" eb="6">
      <t>キョウドウ</t>
    </rPh>
    <rPh sb="6" eb="8">
      <t>クミアイ</t>
    </rPh>
    <phoneticPr fontId="26"/>
  </si>
  <si>
    <t>田子験潮場の保守及び測定業務</t>
    <phoneticPr fontId="26"/>
  </si>
  <si>
    <t>トロンフォーラム</t>
    <phoneticPr fontId="26"/>
  </si>
  <si>
    <t>トロンフォーラム年会費</t>
    <phoneticPr fontId="26"/>
  </si>
  <si>
    <t>INTERNATIONAL　FEDERATION　OF　SURVEYORS</t>
    <phoneticPr fontId="26"/>
  </si>
  <si>
    <t>国際測量者連盟会費</t>
    <phoneticPr fontId="26"/>
  </si>
  <si>
    <t>基線精密測定装置の計量標準に係る校正</t>
    <phoneticPr fontId="26"/>
  </si>
  <si>
    <t>電気料分担金</t>
    <rPh sb="0" eb="3">
      <t>デンキリョウ</t>
    </rPh>
    <rPh sb="3" eb="6">
      <t>ブンタンキン</t>
    </rPh>
    <phoneticPr fontId="26"/>
  </si>
  <si>
    <t>電気料（1年分）</t>
    <rPh sb="5" eb="7">
      <t>ネンブン</t>
    </rPh>
    <phoneticPr fontId="26"/>
  </si>
  <si>
    <t>茨城県</t>
    <rPh sb="0" eb="3">
      <t>イバラキケン</t>
    </rPh>
    <phoneticPr fontId="26"/>
  </si>
  <si>
    <t>石岡測地観測局賃借料</t>
    <rPh sb="0" eb="2">
      <t>イシオカ</t>
    </rPh>
    <rPh sb="2" eb="4">
      <t>ソクチ</t>
    </rPh>
    <rPh sb="4" eb="7">
      <t>カンソクキョク</t>
    </rPh>
    <rPh sb="7" eb="10">
      <t>チンシャクリョウ</t>
    </rPh>
    <phoneticPr fontId="26"/>
  </si>
  <si>
    <t>確定保険料</t>
    <rPh sb="0" eb="2">
      <t>カクテイ</t>
    </rPh>
    <rPh sb="2" eb="5">
      <t>ホケンリョウ</t>
    </rPh>
    <phoneticPr fontId="26"/>
  </si>
  <si>
    <t>石岡市</t>
    <phoneticPr fontId="26"/>
  </si>
  <si>
    <t>上水道使用料</t>
    <rPh sb="0" eb="3">
      <t>ジョウスイドウ</t>
    </rPh>
    <rPh sb="3" eb="6">
      <t>シヨウリョウ</t>
    </rPh>
    <phoneticPr fontId="26"/>
  </si>
  <si>
    <t>京都市</t>
    <rPh sb="0" eb="3">
      <t>キョウトシ</t>
    </rPh>
    <phoneticPr fontId="26"/>
  </si>
  <si>
    <t>土地建物借料</t>
    <rPh sb="0" eb="2">
      <t>トチ</t>
    </rPh>
    <rPh sb="2" eb="4">
      <t>タテモノ</t>
    </rPh>
    <rPh sb="4" eb="6">
      <t>シャクリョウ</t>
    </rPh>
    <phoneticPr fontId="26"/>
  </si>
  <si>
    <t>高梁市</t>
    <phoneticPr fontId="26"/>
  </si>
  <si>
    <t>妙高市</t>
    <rPh sb="0" eb="2">
      <t>ミョウコウ</t>
    </rPh>
    <rPh sb="2" eb="3">
      <t>シ</t>
    </rPh>
    <phoneticPr fontId="26"/>
  </si>
  <si>
    <t>長野市</t>
    <rPh sb="0" eb="3">
      <t>ナガノシ</t>
    </rPh>
    <phoneticPr fontId="26"/>
  </si>
  <si>
    <t>三沢市</t>
    <rPh sb="0" eb="2">
      <t>ミサワ</t>
    </rPh>
    <rPh sb="2" eb="3">
      <t>シ</t>
    </rPh>
    <phoneticPr fontId="26"/>
  </si>
  <si>
    <t>雲仙市</t>
    <rPh sb="0" eb="2">
      <t>ウンゼン</t>
    </rPh>
    <rPh sb="2" eb="3">
      <t>シ</t>
    </rPh>
    <phoneticPr fontId="26"/>
  </si>
  <si>
    <t>関東地方測量部</t>
    <rPh sb="0" eb="2">
      <t>カントウ</t>
    </rPh>
    <rPh sb="2" eb="4">
      <t>チホウ</t>
    </rPh>
    <rPh sb="4" eb="6">
      <t>ソクリョウ</t>
    </rPh>
    <rPh sb="6" eb="7">
      <t>ブ</t>
    </rPh>
    <phoneticPr fontId="26"/>
  </si>
  <si>
    <t>基本測地基準点測量に係る事業の実施</t>
    <rPh sb="0" eb="2">
      <t>キホン</t>
    </rPh>
    <rPh sb="2" eb="4">
      <t>ソクチ</t>
    </rPh>
    <rPh sb="4" eb="6">
      <t>キジュン</t>
    </rPh>
    <rPh sb="6" eb="9">
      <t>テンソクリョウ</t>
    </rPh>
    <rPh sb="10" eb="11">
      <t>カカ</t>
    </rPh>
    <rPh sb="12" eb="14">
      <t>ジギョウ</t>
    </rPh>
    <rPh sb="15" eb="17">
      <t>ジッシ</t>
    </rPh>
    <phoneticPr fontId="26"/>
  </si>
  <si>
    <t>北海道地方測量部</t>
    <rPh sb="0" eb="3">
      <t>ホッカイドウ</t>
    </rPh>
    <rPh sb="3" eb="5">
      <t>チホウ</t>
    </rPh>
    <rPh sb="5" eb="7">
      <t>ソクリョウ</t>
    </rPh>
    <rPh sb="7" eb="8">
      <t>ブ</t>
    </rPh>
    <phoneticPr fontId="26"/>
  </si>
  <si>
    <t>東北地方測量部</t>
    <rPh sb="0" eb="7">
      <t>トウホクチホウソクリョウブ</t>
    </rPh>
    <phoneticPr fontId="26"/>
  </si>
  <si>
    <t>九州地方測量部</t>
    <rPh sb="0" eb="2">
      <t>キュウシュウ</t>
    </rPh>
    <rPh sb="2" eb="4">
      <t>チホウ</t>
    </rPh>
    <rPh sb="4" eb="6">
      <t>ソクリョウ</t>
    </rPh>
    <rPh sb="6" eb="7">
      <t>ブ</t>
    </rPh>
    <phoneticPr fontId="26"/>
  </si>
  <si>
    <t>中部地方測量部</t>
    <rPh sb="0" eb="2">
      <t>チュウブ</t>
    </rPh>
    <rPh sb="2" eb="4">
      <t>チホウ</t>
    </rPh>
    <rPh sb="4" eb="6">
      <t>ソクリョウ</t>
    </rPh>
    <rPh sb="6" eb="7">
      <t>ブ</t>
    </rPh>
    <phoneticPr fontId="26"/>
  </si>
  <si>
    <t>近畿地方測量部</t>
    <rPh sb="0" eb="7">
      <t>キンキチホウソクリョウブ</t>
    </rPh>
    <phoneticPr fontId="26"/>
  </si>
  <si>
    <t>四国地方測量部</t>
    <rPh sb="0" eb="2">
      <t>シコク</t>
    </rPh>
    <rPh sb="2" eb="4">
      <t>チホウ</t>
    </rPh>
    <rPh sb="4" eb="6">
      <t>ソクリョウ</t>
    </rPh>
    <rPh sb="6" eb="7">
      <t>ブ</t>
    </rPh>
    <phoneticPr fontId="26"/>
  </si>
  <si>
    <t>北陸地方測量部</t>
    <rPh sb="0" eb="2">
      <t>ホクリク</t>
    </rPh>
    <rPh sb="2" eb="4">
      <t>チホウ</t>
    </rPh>
    <rPh sb="4" eb="6">
      <t>ソクリョウ</t>
    </rPh>
    <rPh sb="6" eb="7">
      <t>ブ</t>
    </rPh>
    <phoneticPr fontId="26"/>
  </si>
  <si>
    <t>中国地方測量部</t>
    <rPh sb="0" eb="2">
      <t>チュウゴク</t>
    </rPh>
    <rPh sb="2" eb="4">
      <t>チホウ</t>
    </rPh>
    <rPh sb="4" eb="6">
      <t>ソクリョウ</t>
    </rPh>
    <rPh sb="6" eb="7">
      <t>ブ</t>
    </rPh>
    <phoneticPr fontId="26"/>
  </si>
  <si>
    <t>沖縄支所</t>
    <rPh sb="0" eb="2">
      <t>オキナワ</t>
    </rPh>
    <rPh sb="2" eb="4">
      <t>シショ</t>
    </rPh>
    <phoneticPr fontId="26"/>
  </si>
  <si>
    <t>千葉県森林組合</t>
    <phoneticPr fontId="26"/>
  </si>
  <si>
    <t>紀中森林組合</t>
    <phoneticPr fontId="26"/>
  </si>
  <si>
    <t>南会津森林組合</t>
    <phoneticPr fontId="26"/>
  </si>
  <si>
    <t>根羽村森林組合</t>
    <phoneticPr fontId="26"/>
  </si>
  <si>
    <t>南紀森林組合</t>
    <phoneticPr fontId="26"/>
  </si>
  <si>
    <t>くびき野森林組合</t>
    <phoneticPr fontId="26"/>
  </si>
  <si>
    <t>高萩市森林組合</t>
    <phoneticPr fontId="26"/>
  </si>
  <si>
    <t>地球電磁気連続観測施設周囲草刈り</t>
    <phoneticPr fontId="26"/>
  </si>
  <si>
    <t>鹿野山測地観測所浄化槽法定検査</t>
    <phoneticPr fontId="26"/>
  </si>
  <si>
    <t>電子基準点現地調査及び電子基準点付属標取付観測（四国中部地区）</t>
    <phoneticPr fontId="26"/>
  </si>
  <si>
    <t>電子基準点現地調査（広島・岡山西部地区）</t>
    <phoneticPr fontId="26"/>
  </si>
  <si>
    <t>電子基準点現地調査（北海道北部地区）</t>
    <phoneticPr fontId="26"/>
  </si>
  <si>
    <t>電子基準点付属標取付観測（岡崎Ａ地区）及び電子基準点現地調査（岐阜・愛知・三重地区）</t>
    <phoneticPr fontId="26"/>
  </si>
  <si>
    <t>電子基準点現地調査及び電子基準点付属標取付観測（岩手東部地区）</t>
    <phoneticPr fontId="26"/>
  </si>
  <si>
    <t>電子基準点現地調査及び電子基準点付属標取付観測（宮城福島地区）</t>
    <phoneticPr fontId="26"/>
  </si>
  <si>
    <t>ジオプラ・エビサワ・タハラ測量共同企業体</t>
    <phoneticPr fontId="26"/>
  </si>
  <si>
    <t>電子基準点現地調査及び電子基準点付属標取付観測（関東北部地区）</t>
    <phoneticPr fontId="26"/>
  </si>
  <si>
    <t>電子基準点現地調査（九州北西部地区）</t>
    <phoneticPr fontId="26"/>
  </si>
  <si>
    <t>電子基準点現地調査（越中・上越地区）</t>
    <phoneticPr fontId="26"/>
  </si>
  <si>
    <t>電子基準点現地調査（近畿東部地区）</t>
    <phoneticPr fontId="26"/>
  </si>
  <si>
    <t>一等水準点「４８７」移転及び「渡７」撤去</t>
    <phoneticPr fontId="26"/>
  </si>
  <si>
    <t>一等水準点「４８５」移転</t>
    <phoneticPr fontId="26"/>
  </si>
  <si>
    <t>二等三角点「岩井」撤去</t>
    <phoneticPr fontId="26"/>
  </si>
  <si>
    <t>かずさ水道広域連合企業団</t>
    <phoneticPr fontId="26"/>
  </si>
  <si>
    <t>水道料</t>
    <rPh sb="0" eb="3">
      <t>スイドウリョウ</t>
    </rPh>
    <phoneticPr fontId="26"/>
  </si>
  <si>
    <t>奥州市</t>
    <rPh sb="0" eb="3">
      <t>オウシュウシ</t>
    </rPh>
    <phoneticPr fontId="26"/>
  </si>
  <si>
    <t>国交</t>
  </si>
  <si>
    <t>電子基準点網等の耐災害性強化（電子基準点の二重管化）（その１）</t>
    <phoneticPr fontId="6"/>
  </si>
  <si>
    <t>電子基準点網等の耐災害性強化（電子基準点の二重管化）（その２）</t>
    <phoneticPr fontId="6"/>
  </si>
  <si>
    <t>令和２年度ＧＮＳＳ連続観測システムの改造（機器更新）</t>
    <phoneticPr fontId="6"/>
  </si>
  <si>
    <t>B.井川森林組合</t>
    <phoneticPr fontId="6"/>
  </si>
  <si>
    <t>電子基準点（静岡１）の支障木の伐採作業</t>
    <phoneticPr fontId="6"/>
  </si>
  <si>
    <t>D.茨城県</t>
    <phoneticPr fontId="6"/>
  </si>
  <si>
    <t>石岡測地観測局賃借料</t>
    <phoneticPr fontId="6"/>
  </si>
  <si>
    <t>E.関東地方測量部</t>
    <phoneticPr fontId="6"/>
  </si>
  <si>
    <t>基本測地基準点測量に係る事業の実施</t>
    <phoneticPr fontId="6"/>
  </si>
  <si>
    <t>電子基準点現地調査及び電子基準点付属標取付観測（四国中部地区）</t>
    <phoneticPr fontId="6"/>
  </si>
  <si>
    <t>電子基準点現地調査（広島・岡山西部地区）</t>
    <phoneticPr fontId="6"/>
  </si>
  <si>
    <t>支障樹木伐採（電子基準点　大網白里）</t>
    <phoneticPr fontId="6"/>
  </si>
  <si>
    <t>G.千葉県森林組合</t>
    <phoneticPr fontId="6"/>
  </si>
  <si>
    <t>土地建物借料</t>
    <rPh sb="0" eb="6">
      <t>トチタテモノシャクリョウ</t>
    </rPh>
    <phoneticPr fontId="6"/>
  </si>
  <si>
    <t>雑役務費</t>
    <phoneticPr fontId="6"/>
  </si>
  <si>
    <t>測量庁費</t>
    <rPh sb="0" eb="2">
      <t>ソクリョウ</t>
    </rPh>
    <rPh sb="2" eb="4">
      <t>チョウヒ</t>
    </rPh>
    <phoneticPr fontId="6"/>
  </si>
  <si>
    <t>672,465
/1,318</t>
    <phoneticPr fontId="6"/>
  </si>
  <si>
    <t>631,392
/1,318</t>
    <phoneticPr fontId="6"/>
  </si>
  <si>
    <t>665,114
/1,318</t>
    <phoneticPr fontId="6"/>
  </si>
  <si>
    <t>新型コロナウイルスの影響や基本計画の策定・変更（業務実施箇所）に不測の日数を要したため。</t>
    <rPh sb="0" eb="2">
      <t>シンガタ</t>
    </rPh>
    <rPh sb="10" eb="12">
      <t>エイキョウ</t>
    </rPh>
    <phoneticPr fontId="6"/>
  </si>
  <si>
    <t>課長　宮原 伐折羅</t>
    <rPh sb="0" eb="2">
      <t>カチョウ</t>
    </rPh>
    <phoneticPr fontId="6"/>
  </si>
  <si>
    <t>国土交通省国土地理院調べ（電子基準点の観測データの取得率）（令和3年4月）</t>
    <phoneticPr fontId="6"/>
  </si>
  <si>
    <t>国土交通省国土地理院調べ（電子基準点観測データのダウンロード件数）（令和3年4月）</t>
    <phoneticPr fontId="6"/>
  </si>
  <si>
    <t>電子基準点（富士山）バッテリー更新</t>
    <rPh sb="0" eb="2">
      <t>デンシ</t>
    </rPh>
    <rPh sb="2" eb="5">
      <t>キジュンテン</t>
    </rPh>
    <rPh sb="6" eb="9">
      <t>フジサン</t>
    </rPh>
    <rPh sb="15" eb="17">
      <t>コウシン</t>
    </rPh>
    <phoneticPr fontId="26"/>
  </si>
  <si>
    <t>電子基準点（富山）の移設</t>
    <phoneticPr fontId="26"/>
  </si>
  <si>
    <t>電子基準点（鉾田）電力通信経路の補修作業</t>
    <phoneticPr fontId="26"/>
  </si>
  <si>
    <t>電子基準点（広島福山２）電力線の撤去およびソーラーパネルの設置</t>
    <phoneticPr fontId="6"/>
  </si>
  <si>
    <t>電子基準点（池川）周辺の支障木の伐採</t>
    <phoneticPr fontId="26"/>
  </si>
  <si>
    <t>電子基準点（和歌山美山）周辺樹木剪定作業</t>
    <phoneticPr fontId="26"/>
  </si>
  <si>
    <t>電子基準点（福島南郷）、（舘岩　）隣接樹木の伐採</t>
    <phoneticPr fontId="26"/>
  </si>
  <si>
    <t>電子基準点（大網白里）支障樹木伐採</t>
    <phoneticPr fontId="26"/>
  </si>
  <si>
    <t>電子基準点（根羽）支障樹木伐採</t>
    <phoneticPr fontId="26"/>
  </si>
  <si>
    <t>電子基準点（古座）周辺樹木伐採及び剪定作業</t>
    <phoneticPr fontId="26"/>
  </si>
  <si>
    <t>電子基準点（名立）周辺樹木剪定業務</t>
    <phoneticPr fontId="26"/>
  </si>
  <si>
    <t>電子基準点（日立）支障樹木伐採</t>
    <phoneticPr fontId="26"/>
  </si>
  <si>
    <t>未納付所得税の納付(観測所保守業務)</t>
    <rPh sb="0" eb="1">
      <t>ミ</t>
    </rPh>
    <rPh sb="1" eb="3">
      <t>ノウフ</t>
    </rPh>
    <rPh sb="3" eb="6">
      <t>ショトクゼイ</t>
    </rPh>
    <rPh sb="7" eb="9">
      <t>ノウフ</t>
    </rPh>
    <phoneticPr fontId="26"/>
  </si>
  <si>
    <t>小型貨物自動車荷室への棚フレームの製作</t>
    <phoneticPr fontId="6"/>
  </si>
  <si>
    <t>特殊離島用部材の購入（リレーボックス）</t>
    <rPh sb="0" eb="2">
      <t>トクシュ</t>
    </rPh>
    <rPh sb="2" eb="4">
      <t>リトウ</t>
    </rPh>
    <rPh sb="4" eb="5">
      <t>ヨウ</t>
    </rPh>
    <rPh sb="5" eb="7">
      <t>ブザイ</t>
    </rPh>
    <rPh sb="8" eb="10">
      <t>コウニュウ</t>
    </rPh>
    <phoneticPr fontId="6"/>
  </si>
  <si>
    <t>ＧＮＳＳ連続観測システムの改造（機器更新）</t>
    <phoneticPr fontId="26"/>
  </si>
  <si>
    <t>ＧＮＳＳデータ交換装置の移行業務</t>
    <phoneticPr fontId="26"/>
  </si>
  <si>
    <t>電子基準点測量及び三角点・水準点等の測量を実施することにより、測量法第31条に定められた測量成果の修正を適切に行い、地理空間情報の整備に寄与する。</t>
    <phoneticPr fontId="6"/>
  </si>
  <si>
    <t>本事業による国家基準点の正確な位置情報は、国民生活の向上及び国民経済の健全な発展の基盤となっており、必要不可欠なものである。</t>
    <rPh sb="6" eb="8">
      <t>コッカ</t>
    </rPh>
    <phoneticPr fontId="6"/>
  </si>
  <si>
    <t>A.株式会社ニコン・トリンブル</t>
    <phoneticPr fontId="6"/>
  </si>
  <si>
    <t>株式会社ニコン・トリンブル</t>
    <phoneticPr fontId="6"/>
  </si>
  <si>
    <t xml:space="preserve">ＫＤＤＩ株式会社 </t>
    <phoneticPr fontId="26"/>
  </si>
  <si>
    <t>日立造船株式会社</t>
    <phoneticPr fontId="26"/>
  </si>
  <si>
    <t xml:space="preserve">株式会社栄光エンジニアリング </t>
    <phoneticPr fontId="6"/>
  </si>
  <si>
    <t xml:space="preserve">公益社団法人日本地球惑星科学連合 </t>
    <phoneticPr fontId="26"/>
  </si>
  <si>
    <t xml:space="preserve">公益社団法人日本測量協会 </t>
    <phoneticPr fontId="26"/>
  </si>
  <si>
    <t xml:space="preserve">国立研究開発法人産業技術総合研究所 </t>
    <rPh sb="0" eb="18">
      <t>コクケン</t>
    </rPh>
    <phoneticPr fontId="26"/>
  </si>
  <si>
    <t xml:space="preserve">国立研究開発法人情報通信研究機構 </t>
    <phoneticPr fontId="6"/>
  </si>
  <si>
    <t xml:space="preserve">独立行政法人国立青少年教育振興機構 </t>
    <phoneticPr fontId="6"/>
  </si>
  <si>
    <t>厚生労働省 茨城労働局</t>
    <phoneticPr fontId="26"/>
  </si>
  <si>
    <t>国税庁 土浦税務署</t>
    <rPh sb="0" eb="3">
      <t>コクゼイチョウ</t>
    </rPh>
    <phoneticPr fontId="26"/>
  </si>
  <si>
    <t xml:space="preserve">エボシ技工調査設計株式会社 </t>
    <phoneticPr fontId="26"/>
  </si>
  <si>
    <t>株式会社一寸房コンサル</t>
    <phoneticPr fontId="26"/>
  </si>
  <si>
    <t>株式会社イビソク</t>
    <phoneticPr fontId="26"/>
  </si>
  <si>
    <t xml:space="preserve">株式会社柳平測量設計 </t>
    <phoneticPr fontId="26"/>
  </si>
  <si>
    <t xml:space="preserve">日本測地設計株式会社 </t>
    <phoneticPr fontId="26"/>
  </si>
  <si>
    <t xml:space="preserve">株式会社オオバ </t>
    <phoneticPr fontId="26"/>
  </si>
  <si>
    <t>株式会社新日本コンサルタント</t>
    <phoneticPr fontId="26"/>
  </si>
  <si>
    <t xml:space="preserve">株式会社大同コンサルタンツ </t>
    <phoneticPr fontId="26"/>
  </si>
  <si>
    <t xml:space="preserve">株式会社日研コンサル </t>
    <phoneticPr fontId="26"/>
  </si>
  <si>
    <t xml:space="preserve">一般社団法人沖縄産業開発青年協会 </t>
    <phoneticPr fontId="26"/>
  </si>
  <si>
    <t xml:space="preserve">一般財団法人千葉県環境財団 </t>
    <phoneticPr fontId="26"/>
  </si>
  <si>
    <t xml:space="preserve">F. エボシ技工調査設計株式会社 </t>
    <phoneticPr fontId="6"/>
  </si>
  <si>
    <t>雑役務費</t>
  </si>
  <si>
    <t>我が国の位置の基準である国家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rPh sb="12" eb="14">
      <t>コッカ</t>
    </rPh>
    <phoneticPr fontId="6"/>
  </si>
  <si>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げている。</t>
    <phoneticPr fontId="6"/>
  </si>
  <si>
    <t>解析ソフトウェアの保守</t>
    <rPh sb="0" eb="2">
      <t>カイセキ</t>
    </rPh>
    <rPh sb="9" eb="11">
      <t>ホシュ</t>
    </rPh>
    <phoneticPr fontId="26"/>
  </si>
  <si>
    <t>C.独立行政法人</t>
    <rPh sb="2" eb="4">
      <t>ドクリツ</t>
    </rPh>
    <rPh sb="4" eb="6">
      <t>ギョウセイ</t>
    </rPh>
    <rPh sb="6" eb="8">
      <t>ホウジン</t>
    </rPh>
    <phoneticPr fontId="6"/>
  </si>
  <si>
    <t>H.地方公共団体等</t>
    <rPh sb="2" eb="6">
      <t>チホウコウキョウ</t>
    </rPh>
    <rPh sb="6" eb="8">
      <t>ダンタイ</t>
    </rPh>
    <rPh sb="8" eb="9">
      <t>ナド</t>
    </rPh>
    <phoneticPr fontId="6"/>
  </si>
  <si>
    <t>-</t>
    <phoneticPr fontId="6"/>
  </si>
  <si>
    <t>総合評価落札方式など透明性・公平性・競争性の高い発注に引き続き努めるとともに、一者応札又は一者応募の減少に向け参加者の有無を確認する公募手続に係る参加意思確認書の提出を求める公示を取り入れた発注など、透明性・公平性・競争性の確保に引き続き努める。また、これまでと同様に良質な位置情報基盤を整備し、幅広く国民に情報提供する環境を整備する。</t>
    <rPh sb="100" eb="103">
      <t>トウメイセイ</t>
    </rPh>
    <rPh sb="104" eb="107">
      <t>コウヘイセイ</t>
    </rPh>
    <rPh sb="115" eb="116">
      <t>ヒ</t>
    </rPh>
    <rPh sb="117" eb="118">
      <t>ツヅ</t>
    </rPh>
    <phoneticPr fontId="6"/>
  </si>
  <si>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・引き続きコスト縮減及び透明性・公平性・競争性の高い発注に努めながら、事業を確実に実施していく必要がある。</t>
    <rPh sb="212" eb="214">
      <t>ジギョウ</t>
    </rPh>
    <phoneticPr fontId="6"/>
  </si>
  <si>
    <t>-</t>
    <phoneticPr fontId="6"/>
  </si>
  <si>
    <t>契約方式は、一般競争入札を原則とし、透明性・公平性･競争性の確保に努めている。
一者応札となった場合は理由を検証し、参加者の有無を確認する公募手続に係る参加意思確認書の提出を求める公示を取り入れるなど、発注における透明性・公平性・競争性の確保に努める。
競争性のない随意契約となっているものは、電子基準点周辺の支障木の伐採作業等である。作業を実施するには、電子基準点近傍の民有地の所有者と土地の立入及び伐採作業について協議する必要がある。協議の結果、近隣の森林管理を行い、所有者が信頼の置ける事業者として認識している森林組合が作業を行うことを条件として所有者の同意が得られたことから、随意契約を締結したものである。</t>
    <rPh sb="0" eb="2">
      <t>ケイヤク</t>
    </rPh>
    <rPh sb="2" eb="4">
      <t>ホウシキ</t>
    </rPh>
    <rPh sb="107" eb="110">
      <t>トウメイセイ</t>
    </rPh>
    <rPh sb="111" eb="114">
      <t>コウヘイセイ</t>
    </rPh>
    <rPh sb="147" eb="149">
      <t>デンシ</t>
    </rPh>
    <rPh sb="149" eb="152">
      <t>キジュンテン</t>
    </rPh>
    <rPh sb="152" eb="154">
      <t>シュウヘン</t>
    </rPh>
    <rPh sb="155" eb="157">
      <t>シショウ</t>
    </rPh>
    <rPh sb="157" eb="158">
      <t>キ</t>
    </rPh>
    <rPh sb="159" eb="161">
      <t>バッサイ</t>
    </rPh>
    <rPh sb="161" eb="163">
      <t>サギョウ</t>
    </rPh>
    <rPh sb="163" eb="164">
      <t>ナド</t>
    </rPh>
    <rPh sb="168" eb="170">
      <t>サギョウ</t>
    </rPh>
    <rPh sb="171" eb="173">
      <t>ジッシ</t>
    </rPh>
    <rPh sb="209" eb="211">
      <t>キョウギ</t>
    </rPh>
    <rPh sb="213" eb="215">
      <t>ヒツヨウ</t>
    </rPh>
    <rPh sb="219" eb="221">
      <t>キョウギ</t>
    </rPh>
    <rPh sb="222" eb="224">
      <t>ケッカ</t>
    </rPh>
    <rPh sb="252" eb="254">
      <t>ニンシキ</t>
    </rPh>
    <rPh sb="258" eb="260">
      <t>シンリン</t>
    </rPh>
    <rPh sb="260" eb="262">
      <t>クミアイ</t>
    </rPh>
    <rPh sb="263" eb="265">
      <t>サギョウ</t>
    </rPh>
    <rPh sb="266" eb="267">
      <t>オコナ</t>
    </rPh>
    <rPh sb="271" eb="273">
      <t>ジョウケン</t>
    </rPh>
    <rPh sb="280" eb="282">
      <t>ドウイ</t>
    </rPh>
    <rPh sb="283" eb="284">
      <t>エ</t>
    </rPh>
    <rPh sb="292" eb="294">
      <t>ズイイ</t>
    </rPh>
    <rPh sb="294" eb="296">
      <t>ケイヤク</t>
    </rPh>
    <rPh sb="297" eb="299">
      <t>テイケツ</t>
    </rPh>
    <phoneticPr fontId="6"/>
  </si>
  <si>
    <t>契約方式は、一般競争入札を原則とし、透明性・公平性･競争性の確保に努めている。</t>
    <rPh sb="0" eb="2">
      <t>ケイヤク</t>
    </rPh>
    <rPh sb="2" eb="4">
      <t>ホウシキ</t>
    </rPh>
    <phoneticPr fontId="6"/>
  </si>
  <si>
    <t>未納付所得税の納付(験潮場保守業務等)</t>
    <rPh sb="0" eb="1">
      <t>ミ</t>
    </rPh>
    <rPh sb="1" eb="3">
      <t>ノウフ</t>
    </rPh>
    <rPh sb="3" eb="6">
      <t>ショトクゼイ</t>
    </rPh>
    <rPh sb="7" eb="9">
      <t>ノウフ</t>
    </rPh>
    <rPh sb="10" eb="13">
      <t>ケンチョウジョウ</t>
    </rPh>
    <rPh sb="13" eb="15">
      <t>ホシュ</t>
    </rPh>
    <rPh sb="15" eb="17">
      <t>ギョウム</t>
    </rPh>
    <rPh sb="17" eb="18">
      <t>トウ</t>
    </rPh>
    <phoneticPr fontId="26"/>
  </si>
  <si>
    <t>-</t>
    <phoneticPr fontId="6"/>
  </si>
  <si>
    <t>地理空間情報活用推進基本計画（平成29年3月24日閣議決定）
海洋基本計画（平成30年5月15日閣議決定）
国土強靱化基本計画（平成30年12月14日閣議決定）
宇宙基本計画（令和2年6月30日閣議決定）
世界最先端デジタル国家創造宣言・官民データ活用推進基本計画（令和2年7月17日閣議決定）
災害の軽減に貢献するための地震火山観測研究計画（第2次）の推進について（平成31年1月30日科学技術･学術審議会建議）
基本測量に関する長期計画（平成26年4月9日策定）
国土地理院研究開発基本計画（平成31年4月策定）</t>
    <rPh sb="227" eb="228">
      <t>ガツ</t>
    </rPh>
    <rPh sb="229" eb="230">
      <t>ニチ</t>
    </rPh>
    <rPh sb="255" eb="257">
      <t>サクテイ</t>
    </rPh>
    <phoneticPr fontId="6"/>
  </si>
  <si>
    <t>133　電子基準点の観測データの取得率</t>
    <phoneticPr fontId="6"/>
  </si>
  <si>
    <t>134　地理空間情報ライブラリーの内容の充実（地理空間情報ライブラリー情報登録件数）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</si>
</sst>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_);[Red]\(0.00000\)"/>
    <numFmt numFmtId="185" formatCode="#,##0.00;&quot;▲ &quot;#,##0.00"/>
    <numFmt numFmtId="186" formatCode="0.000_);[Red]\(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4" fontId="34" fillId="0" borderId="24" xfId="0" applyNumberFormat="1" applyFont="1" applyFill="1" applyBorder="1" applyAlignment="1" applyProtection="1">
      <alignment horizontal="right" vertical="center"/>
      <protection locked="0"/>
    </xf>
    <xf numFmtId="184" fontId="34" fillId="0" borderId="25" xfId="0" applyNumberFormat="1" applyFont="1" applyFill="1" applyBorder="1" applyAlignment="1" applyProtection="1">
      <alignment horizontal="right" vertical="center"/>
      <protection locked="0"/>
    </xf>
    <xf numFmtId="184" fontId="34"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34" fillId="0" borderId="24" xfId="0" applyNumberFormat="1" applyFont="1" applyFill="1" applyBorder="1" applyAlignment="1" applyProtection="1">
      <alignment horizontal="center" vertical="center" wrapText="1"/>
      <protection locked="0"/>
    </xf>
    <xf numFmtId="177" fontId="34" fillId="0" borderId="25" xfId="0" applyNumberFormat="1" applyFont="1" applyFill="1" applyBorder="1" applyAlignment="1" applyProtection="1">
      <alignment horizontal="center" vertical="center" wrapText="1"/>
      <protection locked="0"/>
    </xf>
    <xf numFmtId="177" fontId="34" fillId="0" borderId="26" xfId="0" applyNumberFormat="1" applyFont="1" applyFill="1" applyBorder="1" applyAlignment="1" applyProtection="1">
      <alignment horizontal="center" vertical="center" wrapText="1"/>
      <protection locked="0"/>
    </xf>
    <xf numFmtId="182" fontId="34"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34" fillId="0" borderId="24" xfId="0" applyNumberFormat="1" applyFont="1" applyFill="1" applyBorder="1" applyAlignment="1" applyProtection="1">
      <alignment horizontal="right" vertical="center" wrapText="1"/>
      <protection locked="0"/>
    </xf>
    <xf numFmtId="177" fontId="34" fillId="0" borderId="25" xfId="0" applyNumberFormat="1" applyFont="1" applyFill="1" applyBorder="1" applyAlignment="1" applyProtection="1">
      <alignment horizontal="right" vertical="center" wrapText="1"/>
      <protection locked="0"/>
    </xf>
    <xf numFmtId="177" fontId="34" fillId="0" borderId="26" xfId="0" applyNumberFormat="1" applyFont="1" applyFill="1" applyBorder="1" applyAlignment="1" applyProtection="1">
      <alignment horizontal="right" vertical="center" wrapText="1"/>
      <protection locked="0"/>
    </xf>
    <xf numFmtId="182" fontId="34"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34" fillId="0" borderId="11" xfId="0" applyNumberFormat="1" applyFont="1" applyFill="1" applyBorder="1" applyAlignment="1" applyProtection="1">
      <alignment horizontal="center" vertical="center" wrapText="1"/>
      <protection locked="0"/>
    </xf>
    <xf numFmtId="183" fontId="34" fillId="0" borderId="24" xfId="0" applyNumberFormat="1" applyFont="1" applyFill="1" applyBorder="1" applyAlignment="1" applyProtection="1">
      <alignment horizontal="right" vertical="center"/>
      <protection locked="0"/>
    </xf>
    <xf numFmtId="183" fontId="34" fillId="0" borderId="25" xfId="0" applyNumberFormat="1" applyFont="1" applyFill="1" applyBorder="1" applyAlignment="1" applyProtection="1">
      <alignment horizontal="right" vertical="center"/>
      <protection locked="0"/>
    </xf>
    <xf numFmtId="183" fontId="34" fillId="0" borderId="26" xfId="0" applyNumberFormat="1" applyFont="1" applyFill="1" applyBorder="1" applyAlignment="1" applyProtection="1">
      <alignment horizontal="right" vertical="center"/>
      <protection locked="0"/>
    </xf>
    <xf numFmtId="185" fontId="34" fillId="0" borderId="24" xfId="0" applyNumberFormat="1" applyFont="1" applyFill="1" applyBorder="1" applyAlignment="1" applyProtection="1">
      <alignment horizontal="right" vertical="center" wrapText="1"/>
      <protection locked="0"/>
    </xf>
    <xf numFmtId="185" fontId="34" fillId="0" borderId="25" xfId="0" applyNumberFormat="1" applyFont="1" applyFill="1" applyBorder="1" applyAlignment="1" applyProtection="1">
      <alignment horizontal="right" vertical="center" wrapText="1"/>
      <protection locked="0"/>
    </xf>
    <xf numFmtId="185" fontId="34"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3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34"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34" fillId="5" borderId="24" xfId="0" applyNumberFormat="1" applyFont="1" applyFill="1" applyBorder="1" applyAlignment="1" applyProtection="1">
      <alignment horizontal="center" vertical="center" wrapText="1"/>
      <protection locked="0"/>
    </xf>
    <xf numFmtId="181" fontId="34" fillId="5" borderId="25" xfId="0" applyNumberFormat="1" applyFont="1" applyFill="1" applyBorder="1" applyAlignment="1" applyProtection="1">
      <alignment horizontal="center" vertical="center" wrapText="1"/>
      <protection locked="0"/>
    </xf>
    <xf numFmtId="181" fontId="34" fillId="5" borderId="26" xfId="0" applyNumberFormat="1" applyFont="1" applyFill="1" applyBorder="1" applyAlignment="1" applyProtection="1">
      <alignment horizontal="center" vertical="center" wrapText="1"/>
      <protection locked="0"/>
    </xf>
    <xf numFmtId="182" fontId="34" fillId="0" borderId="24" xfId="0" applyNumberFormat="1" applyFont="1" applyFill="1" applyBorder="1" applyAlignment="1" applyProtection="1">
      <alignment horizontal="right" vertical="center" wrapText="1"/>
      <protection locked="0"/>
    </xf>
    <xf numFmtId="182" fontId="34" fillId="0" borderId="25" xfId="0" applyNumberFormat="1" applyFont="1" applyFill="1" applyBorder="1" applyAlignment="1" applyProtection="1">
      <alignment horizontal="right" vertical="center" wrapText="1"/>
      <protection locked="0"/>
    </xf>
    <xf numFmtId="182" fontId="34" fillId="0" borderId="26" xfId="0" applyNumberFormat="1" applyFont="1" applyFill="1" applyBorder="1" applyAlignment="1" applyProtection="1">
      <alignment horizontal="right" vertical="center" wrapText="1"/>
      <protection locked="0"/>
    </xf>
    <xf numFmtId="176" fontId="4" fillId="0" borderId="11" xfId="0" applyNumberFormat="1"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wrapText="1"/>
      <protection locked="0"/>
    </xf>
    <xf numFmtId="177" fontId="4" fillId="0" borderId="24" xfId="0" applyNumberFormat="1" applyFont="1" applyFill="1" applyBorder="1" applyAlignment="1" applyProtection="1">
      <alignment horizontal="right" vertical="center" wrapText="1"/>
      <protection locked="0"/>
    </xf>
    <xf numFmtId="177" fontId="4" fillId="0" borderId="25" xfId="0" applyNumberFormat="1" applyFont="1" applyFill="1" applyBorder="1" applyAlignment="1" applyProtection="1">
      <alignment horizontal="right" vertical="center" wrapText="1"/>
      <protection locked="0"/>
    </xf>
    <xf numFmtId="177" fontId="4" fillId="0" borderId="26" xfId="0" applyNumberFormat="1" applyFont="1" applyFill="1" applyBorder="1" applyAlignment="1" applyProtection="1">
      <alignment horizontal="right" vertical="center" wrapText="1"/>
      <protection locked="0"/>
    </xf>
    <xf numFmtId="181" fontId="4" fillId="0" borderId="24" xfId="0" applyNumberFormat="1" applyFont="1" applyFill="1" applyBorder="1" applyAlignment="1" applyProtection="1">
      <alignment horizontal="center" vertical="center" wrapText="1"/>
      <protection locked="0"/>
    </xf>
    <xf numFmtId="181" fontId="4" fillId="0" borderId="25" xfId="0" applyNumberFormat="1" applyFont="1" applyFill="1" applyBorder="1" applyAlignment="1" applyProtection="1">
      <alignment horizontal="center" vertical="center" wrapText="1"/>
      <protection locked="0"/>
    </xf>
    <xf numFmtId="181" fontId="4" fillId="0" borderId="26" xfId="0" applyNumberFormat="1" applyFont="1" applyFill="1" applyBorder="1" applyAlignment="1" applyProtection="1">
      <alignment horizontal="center" vertical="center" wrapText="1"/>
      <protection locked="0"/>
    </xf>
    <xf numFmtId="186" fontId="34" fillId="0" borderId="24" xfId="0" applyNumberFormat="1" applyFont="1" applyFill="1" applyBorder="1" applyAlignment="1" applyProtection="1">
      <alignment horizontal="right" vertical="center"/>
      <protection locked="0"/>
    </xf>
    <xf numFmtId="186" fontId="34" fillId="0" borderId="25" xfId="0" applyNumberFormat="1" applyFont="1" applyFill="1" applyBorder="1" applyAlignment="1" applyProtection="1">
      <alignment horizontal="right" vertical="center"/>
      <protection locked="0"/>
    </xf>
    <xf numFmtId="186" fontId="34" fillId="0" borderId="26" xfId="0" applyNumberFormat="1" applyFont="1" applyFill="1" applyBorder="1" applyAlignment="1" applyProtection="1">
      <alignment horizontal="right" vertical="center"/>
      <protection locked="0"/>
    </xf>
    <xf numFmtId="186" fontId="4" fillId="0" borderId="24" xfId="0" applyNumberFormat="1" applyFont="1" applyFill="1" applyBorder="1" applyAlignment="1" applyProtection="1">
      <alignment horizontal="right" vertical="center"/>
      <protection locked="0"/>
    </xf>
    <xf numFmtId="186" fontId="4" fillId="0" borderId="25" xfId="0" applyNumberFormat="1" applyFont="1" applyFill="1" applyBorder="1" applyAlignment="1" applyProtection="1">
      <alignment horizontal="right" vertical="center"/>
      <protection locked="0"/>
    </xf>
    <xf numFmtId="186" fontId="4" fillId="0"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4">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748</xdr:row>
      <xdr:rowOff>122465</xdr:rowOff>
    </xdr:from>
    <xdr:to>
      <xdr:col>45</xdr:col>
      <xdr:colOff>148925</xdr:colOff>
      <xdr:row>766</xdr:row>
      <xdr:rowOff>334058</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581978" y="48053922"/>
          <a:ext cx="7512164" cy="7251810"/>
          <a:chOff x="8001000" y="232162351"/>
          <a:chExt cx="7647930" cy="711993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1,821</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8043990"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584892" y="232162351"/>
            <a:ext cx="1948499" cy="577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18</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11</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539383" y="2334173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167</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1,715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観測環境維持業務、測量機器検定の実施等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136071</xdr:colOff>
      <xdr:row>766</xdr:row>
      <xdr:rowOff>135351</xdr:rowOff>
    </xdr:from>
    <xdr:to>
      <xdr:col>46</xdr:col>
      <xdr:colOff>37659</xdr:colOff>
      <xdr:row>783</xdr:row>
      <xdr:rowOff>20704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527549" y="55107025"/>
          <a:ext cx="7654110" cy="5745301"/>
          <a:chOff x="2600325" y="240172875"/>
          <a:chExt cx="7468618" cy="5749737"/>
        </a:xfrm>
      </xdr:grpSpPr>
      <xdr:sp macro="" textlink="">
        <xdr:nvSpPr>
          <xdr:cNvPr id="40" name="正方形/長方形 39">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1" name="大かっこ 40">
            <a:extLst>
              <a:ext uri="{FF2B5EF4-FFF2-40B4-BE49-F238E27FC236}">
                <a16:creationId xmlns:a16="http://schemas.microsoft.com/office/drawing/2014/main" id="{00000000-0008-0000-0000-000019000000}"/>
              </a:ext>
            </a:extLst>
          </xdr:cNvPr>
          <xdr:cNvSpPr/>
        </xdr:nvSpPr>
        <xdr:spPr>
          <a:xfrm>
            <a:off x="2600325"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sp macro="" textlink="">
        <xdr:nvSpPr>
          <xdr:cNvPr id="43" name="正方形/長方形 42">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131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4" name="大かっこ 43">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45" name="正方形/長方形 44">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46" name="正方形/長方形 45">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47" name="大かっこ 46">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観測環境維持業務</a:t>
            </a:r>
            <a:r>
              <a:rPr lang="ja-JP" altLang="en-US">
                <a:solidFill>
                  <a:sysClr val="windowText" lastClr="000000"/>
                </a:solidFill>
              </a:rPr>
              <a:t>、測量機器検定の実施等</a:t>
            </a:r>
            <a:endParaRPr lang="en-US" altLang="ja-JP">
              <a:solidFill>
                <a:sysClr val="windowText" lastClr="000000"/>
              </a:solidFill>
            </a:endParaRPr>
          </a:p>
        </xdr:txBody>
      </xdr:sp>
      <xdr:sp macro="" textlink="">
        <xdr:nvSpPr>
          <xdr:cNvPr id="48" name="正方形/長方形 47">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49" name="正方形/長方形 48">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0" name="大かっこ 49">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所得税納付、水道料</a:t>
            </a:r>
            <a:endParaRPr lang="en-US" altLang="ja-JP">
              <a:solidFill>
                <a:sysClr val="windowText" lastClr="000000"/>
              </a:solidFill>
            </a:endParaRPr>
          </a:p>
        </xdr:txBody>
      </xdr:sp>
      <xdr:cxnSp macro="">
        <xdr:nvCxnSpPr>
          <xdr:cNvPr id="51" name="直線コネクタ 50">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760</v>
      </c>
      <c r="AK2" s="191"/>
      <c r="AL2" s="191"/>
      <c r="AM2" s="191"/>
      <c r="AN2" s="83" t="s">
        <v>318</v>
      </c>
      <c r="AO2" s="191">
        <v>20</v>
      </c>
      <c r="AP2" s="191"/>
      <c r="AQ2" s="191"/>
      <c r="AR2" s="84" t="s">
        <v>621</v>
      </c>
      <c r="AS2" s="192">
        <v>473</v>
      </c>
      <c r="AT2" s="192"/>
      <c r="AU2" s="192"/>
      <c r="AV2" s="83" t="str">
        <f>IF(AW2="","","-")</f>
        <v/>
      </c>
      <c r="AW2" s="393"/>
      <c r="AX2" s="393"/>
    </row>
    <row r="3" spans="1:50" ht="21" customHeight="1" thickBot="1" x14ac:dyDescent="0.2">
      <c r="A3" s="556" t="s">
        <v>614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63</v>
      </c>
      <c r="AJ3" s="558" t="s">
        <v>622</v>
      </c>
      <c r="AK3" s="558"/>
      <c r="AL3" s="558"/>
      <c r="AM3" s="558"/>
      <c r="AN3" s="558"/>
      <c r="AO3" s="558"/>
      <c r="AP3" s="558"/>
      <c r="AQ3" s="558"/>
      <c r="AR3" s="558"/>
      <c r="AS3" s="558"/>
      <c r="AT3" s="558"/>
      <c r="AU3" s="558"/>
      <c r="AV3" s="558"/>
      <c r="AW3" s="558"/>
      <c r="AX3" s="24" t="s">
        <v>64</v>
      </c>
    </row>
    <row r="4" spans="1:50" ht="24.75" customHeight="1" x14ac:dyDescent="0.15">
      <c r="A4" s="758" t="s">
        <v>25</v>
      </c>
      <c r="B4" s="759"/>
      <c r="C4" s="759"/>
      <c r="D4" s="759"/>
      <c r="E4" s="759"/>
      <c r="F4" s="759"/>
      <c r="G4" s="734" t="s">
        <v>623</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624</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66</v>
      </c>
      <c r="B5" s="745"/>
      <c r="C5" s="745"/>
      <c r="D5" s="745"/>
      <c r="E5" s="745"/>
      <c r="F5" s="746"/>
      <c r="G5" s="591" t="s">
        <v>625</v>
      </c>
      <c r="H5" s="592"/>
      <c r="I5" s="592"/>
      <c r="J5" s="592"/>
      <c r="K5" s="592"/>
      <c r="L5" s="592"/>
      <c r="M5" s="593" t="s">
        <v>65</v>
      </c>
      <c r="N5" s="594"/>
      <c r="O5" s="594"/>
      <c r="P5" s="594"/>
      <c r="Q5" s="594"/>
      <c r="R5" s="595"/>
      <c r="S5" s="596" t="s">
        <v>626</v>
      </c>
      <c r="T5" s="592"/>
      <c r="U5" s="592"/>
      <c r="V5" s="592"/>
      <c r="W5" s="592"/>
      <c r="X5" s="597"/>
      <c r="Y5" s="750" t="s">
        <v>3</v>
      </c>
      <c r="Z5" s="751"/>
      <c r="AA5" s="751"/>
      <c r="AB5" s="751"/>
      <c r="AC5" s="751"/>
      <c r="AD5" s="752"/>
      <c r="AE5" s="753" t="s">
        <v>627</v>
      </c>
      <c r="AF5" s="753"/>
      <c r="AG5" s="753"/>
      <c r="AH5" s="753"/>
      <c r="AI5" s="753"/>
      <c r="AJ5" s="753"/>
      <c r="AK5" s="753"/>
      <c r="AL5" s="753"/>
      <c r="AM5" s="753"/>
      <c r="AN5" s="753"/>
      <c r="AO5" s="753"/>
      <c r="AP5" s="754"/>
      <c r="AQ5" s="755" t="s">
        <v>781</v>
      </c>
      <c r="AR5" s="756"/>
      <c r="AS5" s="756"/>
      <c r="AT5" s="756"/>
      <c r="AU5" s="756"/>
      <c r="AV5" s="756"/>
      <c r="AW5" s="756"/>
      <c r="AX5" s="757"/>
    </row>
    <row r="6" spans="1:50" ht="39" customHeight="1" x14ac:dyDescent="0.15">
      <c r="A6" s="760" t="s">
        <v>4</v>
      </c>
      <c r="B6" s="761"/>
      <c r="C6" s="761"/>
      <c r="D6" s="761"/>
      <c r="E6" s="761"/>
      <c r="F6" s="761"/>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182.25" customHeight="1" x14ac:dyDescent="0.15">
      <c r="A7" s="857" t="s">
        <v>22</v>
      </c>
      <c r="B7" s="858"/>
      <c r="C7" s="858"/>
      <c r="D7" s="858"/>
      <c r="E7" s="858"/>
      <c r="F7" s="859"/>
      <c r="G7" s="860" t="s">
        <v>628</v>
      </c>
      <c r="H7" s="861"/>
      <c r="I7" s="861"/>
      <c r="J7" s="861"/>
      <c r="K7" s="861"/>
      <c r="L7" s="861"/>
      <c r="M7" s="861"/>
      <c r="N7" s="861"/>
      <c r="O7" s="861"/>
      <c r="P7" s="861"/>
      <c r="Q7" s="861"/>
      <c r="R7" s="861"/>
      <c r="S7" s="861"/>
      <c r="T7" s="861"/>
      <c r="U7" s="861"/>
      <c r="V7" s="861"/>
      <c r="W7" s="861"/>
      <c r="X7" s="862"/>
      <c r="Y7" s="391" t="s">
        <v>301</v>
      </c>
      <c r="Z7" s="281"/>
      <c r="AA7" s="281"/>
      <c r="AB7" s="281"/>
      <c r="AC7" s="281"/>
      <c r="AD7" s="392"/>
      <c r="AE7" s="378" t="s">
        <v>841</v>
      </c>
      <c r="AF7" s="379"/>
      <c r="AG7" s="379"/>
      <c r="AH7" s="379"/>
      <c r="AI7" s="379"/>
      <c r="AJ7" s="379"/>
      <c r="AK7" s="379"/>
      <c r="AL7" s="379"/>
      <c r="AM7" s="379"/>
      <c r="AN7" s="379"/>
      <c r="AO7" s="379"/>
      <c r="AP7" s="379"/>
      <c r="AQ7" s="379"/>
      <c r="AR7" s="379"/>
      <c r="AS7" s="379"/>
      <c r="AT7" s="379"/>
      <c r="AU7" s="379"/>
      <c r="AV7" s="379"/>
      <c r="AW7" s="379"/>
      <c r="AX7" s="380"/>
    </row>
    <row r="8" spans="1:50" ht="49.5" customHeight="1" x14ac:dyDescent="0.15">
      <c r="A8" s="857" t="s">
        <v>207</v>
      </c>
      <c r="B8" s="858"/>
      <c r="C8" s="858"/>
      <c r="D8" s="858"/>
      <c r="E8" s="858"/>
      <c r="F8" s="859"/>
      <c r="G8" s="203" t="str">
        <f>入力規則等!A27</f>
        <v>宇宙開発利用、海洋政策、国土強靱化施策、ＩＴ戦略</v>
      </c>
      <c r="H8" s="204"/>
      <c r="I8" s="204"/>
      <c r="J8" s="204"/>
      <c r="K8" s="204"/>
      <c r="L8" s="204"/>
      <c r="M8" s="204"/>
      <c r="N8" s="204"/>
      <c r="O8" s="204"/>
      <c r="P8" s="204"/>
      <c r="Q8" s="204"/>
      <c r="R8" s="204"/>
      <c r="S8" s="204"/>
      <c r="T8" s="204"/>
      <c r="U8" s="204"/>
      <c r="V8" s="204"/>
      <c r="W8" s="204"/>
      <c r="X8" s="205"/>
      <c r="Y8" s="602" t="s">
        <v>208</v>
      </c>
      <c r="Z8" s="603"/>
      <c r="AA8" s="603"/>
      <c r="AB8" s="603"/>
      <c r="AC8" s="603"/>
      <c r="AD8" s="604"/>
      <c r="AE8" s="77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74"/>
    </row>
    <row r="9" spans="1:50" ht="58.5" customHeight="1" x14ac:dyDescent="0.15">
      <c r="A9" s="108" t="s">
        <v>23</v>
      </c>
      <c r="B9" s="109"/>
      <c r="C9" s="109"/>
      <c r="D9" s="109"/>
      <c r="E9" s="109"/>
      <c r="F9" s="109"/>
      <c r="G9" s="605" t="s">
        <v>828</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74.25" customHeight="1" x14ac:dyDescent="0.15">
      <c r="A10" s="775" t="s">
        <v>29</v>
      </c>
      <c r="B10" s="776"/>
      <c r="C10" s="776"/>
      <c r="D10" s="776"/>
      <c r="E10" s="776"/>
      <c r="F10" s="776"/>
      <c r="G10" s="708" t="s">
        <v>629</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75" t="s">
        <v>5</v>
      </c>
      <c r="B11" s="776"/>
      <c r="C11" s="776"/>
      <c r="D11" s="776"/>
      <c r="E11" s="776"/>
      <c r="F11" s="784"/>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2" t="s">
        <v>24</v>
      </c>
      <c r="B12" s="103"/>
      <c r="C12" s="103"/>
      <c r="D12" s="103"/>
      <c r="E12" s="103"/>
      <c r="F12" s="104"/>
      <c r="G12" s="714"/>
      <c r="H12" s="715"/>
      <c r="I12" s="715"/>
      <c r="J12" s="715"/>
      <c r="K12" s="715"/>
      <c r="L12" s="715"/>
      <c r="M12" s="715"/>
      <c r="N12" s="715"/>
      <c r="O12" s="715"/>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77"/>
    </row>
    <row r="13" spans="1:50" ht="21" customHeight="1" x14ac:dyDescent="0.15">
      <c r="A13" s="105"/>
      <c r="B13" s="106"/>
      <c r="C13" s="106"/>
      <c r="D13" s="106"/>
      <c r="E13" s="106"/>
      <c r="F13" s="107"/>
      <c r="G13" s="778" t="s">
        <v>6</v>
      </c>
      <c r="H13" s="779"/>
      <c r="I13" s="671" t="s">
        <v>7</v>
      </c>
      <c r="J13" s="672"/>
      <c r="K13" s="672"/>
      <c r="L13" s="672"/>
      <c r="M13" s="672"/>
      <c r="N13" s="672"/>
      <c r="O13" s="673"/>
      <c r="P13" s="148">
        <v>1054</v>
      </c>
      <c r="Q13" s="149"/>
      <c r="R13" s="149"/>
      <c r="S13" s="149"/>
      <c r="T13" s="149"/>
      <c r="U13" s="149"/>
      <c r="V13" s="150"/>
      <c r="W13" s="148">
        <v>1061</v>
      </c>
      <c r="X13" s="149"/>
      <c r="Y13" s="149"/>
      <c r="Z13" s="149"/>
      <c r="AA13" s="149"/>
      <c r="AB13" s="149"/>
      <c r="AC13" s="150"/>
      <c r="AD13" s="148">
        <v>2047</v>
      </c>
      <c r="AE13" s="149"/>
      <c r="AF13" s="149"/>
      <c r="AG13" s="149"/>
      <c r="AH13" s="149"/>
      <c r="AI13" s="149"/>
      <c r="AJ13" s="150"/>
      <c r="AK13" s="148">
        <v>968</v>
      </c>
      <c r="AL13" s="149"/>
      <c r="AM13" s="149"/>
      <c r="AN13" s="149"/>
      <c r="AO13" s="149"/>
      <c r="AP13" s="149"/>
      <c r="AQ13" s="150"/>
      <c r="AR13" s="145"/>
      <c r="AS13" s="146"/>
      <c r="AT13" s="146"/>
      <c r="AU13" s="146"/>
      <c r="AV13" s="146"/>
      <c r="AW13" s="146"/>
      <c r="AX13" s="390"/>
    </row>
    <row r="14" spans="1:50" ht="21" customHeight="1" x14ac:dyDescent="0.15">
      <c r="A14" s="105"/>
      <c r="B14" s="106"/>
      <c r="C14" s="106"/>
      <c r="D14" s="106"/>
      <c r="E14" s="106"/>
      <c r="F14" s="107"/>
      <c r="G14" s="780"/>
      <c r="H14" s="781"/>
      <c r="I14" s="608" t="s">
        <v>8</v>
      </c>
      <c r="J14" s="662"/>
      <c r="K14" s="662"/>
      <c r="L14" s="662"/>
      <c r="M14" s="662"/>
      <c r="N14" s="662"/>
      <c r="O14" s="663"/>
      <c r="P14" s="148">
        <v>393</v>
      </c>
      <c r="Q14" s="149"/>
      <c r="R14" s="149"/>
      <c r="S14" s="149"/>
      <c r="T14" s="149"/>
      <c r="U14" s="149"/>
      <c r="V14" s="150"/>
      <c r="W14" s="148" t="s">
        <v>630</v>
      </c>
      <c r="X14" s="149"/>
      <c r="Y14" s="149"/>
      <c r="Z14" s="149"/>
      <c r="AA14" s="149"/>
      <c r="AB14" s="149"/>
      <c r="AC14" s="150"/>
      <c r="AD14" s="148">
        <v>456</v>
      </c>
      <c r="AE14" s="149"/>
      <c r="AF14" s="149"/>
      <c r="AG14" s="149"/>
      <c r="AH14" s="149"/>
      <c r="AI14" s="149"/>
      <c r="AJ14" s="150"/>
      <c r="AK14" s="148" t="s">
        <v>668</v>
      </c>
      <c r="AL14" s="149"/>
      <c r="AM14" s="149"/>
      <c r="AN14" s="149"/>
      <c r="AO14" s="149"/>
      <c r="AP14" s="149"/>
      <c r="AQ14" s="150"/>
      <c r="AR14" s="698"/>
      <c r="AS14" s="698"/>
      <c r="AT14" s="698"/>
      <c r="AU14" s="698"/>
      <c r="AV14" s="698"/>
      <c r="AW14" s="698"/>
      <c r="AX14" s="699"/>
    </row>
    <row r="15" spans="1:50" ht="21" customHeight="1" x14ac:dyDescent="0.15">
      <c r="A15" s="105"/>
      <c r="B15" s="106"/>
      <c r="C15" s="106"/>
      <c r="D15" s="106"/>
      <c r="E15" s="106"/>
      <c r="F15" s="107"/>
      <c r="G15" s="780"/>
      <c r="H15" s="781"/>
      <c r="I15" s="608" t="s">
        <v>50</v>
      </c>
      <c r="J15" s="609"/>
      <c r="K15" s="609"/>
      <c r="L15" s="609"/>
      <c r="M15" s="609"/>
      <c r="N15" s="609"/>
      <c r="O15" s="610"/>
      <c r="P15" s="148">
        <v>21</v>
      </c>
      <c r="Q15" s="149"/>
      <c r="R15" s="149"/>
      <c r="S15" s="149"/>
      <c r="T15" s="149"/>
      <c r="U15" s="149"/>
      <c r="V15" s="150"/>
      <c r="W15" s="148">
        <v>351</v>
      </c>
      <c r="X15" s="149"/>
      <c r="Y15" s="149"/>
      <c r="Z15" s="149"/>
      <c r="AA15" s="149"/>
      <c r="AB15" s="149"/>
      <c r="AC15" s="150"/>
      <c r="AD15" s="148">
        <v>100</v>
      </c>
      <c r="AE15" s="149"/>
      <c r="AF15" s="149"/>
      <c r="AG15" s="149"/>
      <c r="AH15" s="149"/>
      <c r="AI15" s="149"/>
      <c r="AJ15" s="150"/>
      <c r="AK15" s="148">
        <v>772</v>
      </c>
      <c r="AL15" s="149"/>
      <c r="AM15" s="149"/>
      <c r="AN15" s="149"/>
      <c r="AO15" s="149"/>
      <c r="AP15" s="149"/>
      <c r="AQ15" s="150"/>
      <c r="AR15" s="148"/>
      <c r="AS15" s="149"/>
      <c r="AT15" s="149"/>
      <c r="AU15" s="149"/>
      <c r="AV15" s="149"/>
      <c r="AW15" s="149"/>
      <c r="AX15" s="661"/>
    </row>
    <row r="16" spans="1:50" ht="21" customHeight="1" x14ac:dyDescent="0.15">
      <c r="A16" s="105"/>
      <c r="B16" s="106"/>
      <c r="C16" s="106"/>
      <c r="D16" s="106"/>
      <c r="E16" s="106"/>
      <c r="F16" s="107"/>
      <c r="G16" s="780"/>
      <c r="H16" s="781"/>
      <c r="I16" s="608" t="s">
        <v>51</v>
      </c>
      <c r="J16" s="609"/>
      <c r="K16" s="609"/>
      <c r="L16" s="609"/>
      <c r="M16" s="609"/>
      <c r="N16" s="609"/>
      <c r="O16" s="610"/>
      <c r="P16" s="148">
        <v>-351</v>
      </c>
      <c r="Q16" s="149"/>
      <c r="R16" s="149"/>
      <c r="S16" s="149"/>
      <c r="T16" s="149"/>
      <c r="U16" s="149"/>
      <c r="V16" s="150"/>
      <c r="W16" s="148">
        <v>-100</v>
      </c>
      <c r="X16" s="149"/>
      <c r="Y16" s="149"/>
      <c r="Z16" s="149"/>
      <c r="AA16" s="149"/>
      <c r="AB16" s="149"/>
      <c r="AC16" s="150"/>
      <c r="AD16" s="148">
        <v>-772</v>
      </c>
      <c r="AE16" s="149"/>
      <c r="AF16" s="149"/>
      <c r="AG16" s="149"/>
      <c r="AH16" s="149"/>
      <c r="AI16" s="149"/>
      <c r="AJ16" s="150"/>
      <c r="AK16" s="148" t="s">
        <v>668</v>
      </c>
      <c r="AL16" s="149"/>
      <c r="AM16" s="149"/>
      <c r="AN16" s="149"/>
      <c r="AO16" s="149"/>
      <c r="AP16" s="149"/>
      <c r="AQ16" s="150"/>
      <c r="AR16" s="711"/>
      <c r="AS16" s="712"/>
      <c r="AT16" s="712"/>
      <c r="AU16" s="712"/>
      <c r="AV16" s="712"/>
      <c r="AW16" s="712"/>
      <c r="AX16" s="713"/>
    </row>
    <row r="17" spans="1:50" ht="24.75" customHeight="1" x14ac:dyDescent="0.15">
      <c r="A17" s="105"/>
      <c r="B17" s="106"/>
      <c r="C17" s="106"/>
      <c r="D17" s="106"/>
      <c r="E17" s="106"/>
      <c r="F17" s="107"/>
      <c r="G17" s="780"/>
      <c r="H17" s="781"/>
      <c r="I17" s="608" t="s">
        <v>49</v>
      </c>
      <c r="J17" s="662"/>
      <c r="K17" s="662"/>
      <c r="L17" s="662"/>
      <c r="M17" s="662"/>
      <c r="N17" s="662"/>
      <c r="O17" s="663"/>
      <c r="P17" s="148" t="s">
        <v>630</v>
      </c>
      <c r="Q17" s="149"/>
      <c r="R17" s="149"/>
      <c r="S17" s="149"/>
      <c r="T17" s="149"/>
      <c r="U17" s="149"/>
      <c r="V17" s="150"/>
      <c r="W17" s="148" t="s">
        <v>630</v>
      </c>
      <c r="X17" s="149"/>
      <c r="Y17" s="149"/>
      <c r="Z17" s="149"/>
      <c r="AA17" s="149"/>
      <c r="AB17" s="149"/>
      <c r="AC17" s="150"/>
      <c r="AD17" s="148" t="s">
        <v>630</v>
      </c>
      <c r="AE17" s="149"/>
      <c r="AF17" s="149"/>
      <c r="AG17" s="149"/>
      <c r="AH17" s="149"/>
      <c r="AI17" s="149"/>
      <c r="AJ17" s="150"/>
      <c r="AK17" s="148" t="s">
        <v>668</v>
      </c>
      <c r="AL17" s="149"/>
      <c r="AM17" s="149"/>
      <c r="AN17" s="149"/>
      <c r="AO17" s="149"/>
      <c r="AP17" s="149"/>
      <c r="AQ17" s="150"/>
      <c r="AR17" s="388"/>
      <c r="AS17" s="388"/>
      <c r="AT17" s="388"/>
      <c r="AU17" s="388"/>
      <c r="AV17" s="388"/>
      <c r="AW17" s="388"/>
      <c r="AX17" s="389"/>
    </row>
    <row r="18" spans="1:50" ht="24.75" customHeight="1" x14ac:dyDescent="0.15">
      <c r="A18" s="105"/>
      <c r="B18" s="106"/>
      <c r="C18" s="106"/>
      <c r="D18" s="106"/>
      <c r="E18" s="106"/>
      <c r="F18" s="107"/>
      <c r="G18" s="782"/>
      <c r="H18" s="783"/>
      <c r="I18" s="770" t="s">
        <v>20</v>
      </c>
      <c r="J18" s="771"/>
      <c r="K18" s="771"/>
      <c r="L18" s="771"/>
      <c r="M18" s="771"/>
      <c r="N18" s="771"/>
      <c r="O18" s="772"/>
      <c r="P18" s="154">
        <f>SUM(P13:V17)</f>
        <v>1117</v>
      </c>
      <c r="Q18" s="155"/>
      <c r="R18" s="155"/>
      <c r="S18" s="155"/>
      <c r="T18" s="155"/>
      <c r="U18" s="155"/>
      <c r="V18" s="156"/>
      <c r="W18" s="154">
        <f>SUM(W13:AC17)</f>
        <v>1312</v>
      </c>
      <c r="X18" s="155"/>
      <c r="Y18" s="155"/>
      <c r="Z18" s="155"/>
      <c r="AA18" s="155"/>
      <c r="AB18" s="155"/>
      <c r="AC18" s="156"/>
      <c r="AD18" s="154">
        <f>SUM(AD13:AJ17)</f>
        <v>1831</v>
      </c>
      <c r="AE18" s="155"/>
      <c r="AF18" s="155"/>
      <c r="AG18" s="155"/>
      <c r="AH18" s="155"/>
      <c r="AI18" s="155"/>
      <c r="AJ18" s="156"/>
      <c r="AK18" s="154">
        <f>SUM(AK13:AQ17)</f>
        <v>1740</v>
      </c>
      <c r="AL18" s="155"/>
      <c r="AM18" s="155"/>
      <c r="AN18" s="155"/>
      <c r="AO18" s="155"/>
      <c r="AP18" s="155"/>
      <c r="AQ18" s="156"/>
      <c r="AR18" s="154">
        <f>SUM(AR13:AX17)</f>
        <v>0</v>
      </c>
      <c r="AS18" s="155"/>
      <c r="AT18" s="155"/>
      <c r="AU18" s="155"/>
      <c r="AV18" s="155"/>
      <c r="AW18" s="155"/>
      <c r="AX18" s="570"/>
    </row>
    <row r="19" spans="1:50" ht="24.75" customHeight="1" x14ac:dyDescent="0.15">
      <c r="A19" s="105"/>
      <c r="B19" s="106"/>
      <c r="C19" s="106"/>
      <c r="D19" s="106"/>
      <c r="E19" s="106"/>
      <c r="F19" s="107"/>
      <c r="G19" s="568" t="s">
        <v>9</v>
      </c>
      <c r="H19" s="569"/>
      <c r="I19" s="569"/>
      <c r="J19" s="569"/>
      <c r="K19" s="569"/>
      <c r="L19" s="569"/>
      <c r="M19" s="569"/>
      <c r="N19" s="569"/>
      <c r="O19" s="569"/>
      <c r="P19" s="148">
        <v>1110</v>
      </c>
      <c r="Q19" s="149"/>
      <c r="R19" s="149"/>
      <c r="S19" s="149"/>
      <c r="T19" s="149"/>
      <c r="U19" s="149"/>
      <c r="V19" s="150"/>
      <c r="W19" s="148">
        <v>1297</v>
      </c>
      <c r="X19" s="149"/>
      <c r="Y19" s="149"/>
      <c r="Z19" s="149"/>
      <c r="AA19" s="149"/>
      <c r="AB19" s="149"/>
      <c r="AC19" s="150"/>
      <c r="AD19" s="148">
        <v>1821</v>
      </c>
      <c r="AE19" s="149"/>
      <c r="AF19" s="149"/>
      <c r="AG19" s="149"/>
      <c r="AH19" s="149"/>
      <c r="AI19" s="149"/>
      <c r="AJ19" s="150"/>
      <c r="AK19" s="519"/>
      <c r="AL19" s="519"/>
      <c r="AM19" s="519"/>
      <c r="AN19" s="519"/>
      <c r="AO19" s="519"/>
      <c r="AP19" s="519"/>
      <c r="AQ19" s="519"/>
      <c r="AR19" s="519"/>
      <c r="AS19" s="519"/>
      <c r="AT19" s="519"/>
      <c r="AU19" s="519"/>
      <c r="AV19" s="519"/>
      <c r="AW19" s="519"/>
      <c r="AX19" s="571"/>
    </row>
    <row r="20" spans="1:50" ht="24.75" customHeight="1" x14ac:dyDescent="0.15">
      <c r="A20" s="105"/>
      <c r="B20" s="106"/>
      <c r="C20" s="106"/>
      <c r="D20" s="106"/>
      <c r="E20" s="106"/>
      <c r="F20" s="107"/>
      <c r="G20" s="568" t="s">
        <v>10</v>
      </c>
      <c r="H20" s="569"/>
      <c r="I20" s="569"/>
      <c r="J20" s="569"/>
      <c r="K20" s="569"/>
      <c r="L20" s="569"/>
      <c r="M20" s="569"/>
      <c r="N20" s="569"/>
      <c r="O20" s="569"/>
      <c r="P20" s="572">
        <f>IF(P18=0, "-", SUM(P19)/P18)</f>
        <v>0.99373321396598036</v>
      </c>
      <c r="Q20" s="572"/>
      <c r="R20" s="572"/>
      <c r="S20" s="572"/>
      <c r="T20" s="572"/>
      <c r="U20" s="572"/>
      <c r="V20" s="572"/>
      <c r="W20" s="572">
        <f t="shared" ref="W20" si="0">IF(W18=0, "-", SUM(W19)/W18)</f>
        <v>0.98856707317073167</v>
      </c>
      <c r="X20" s="572"/>
      <c r="Y20" s="572"/>
      <c r="Z20" s="572"/>
      <c r="AA20" s="572"/>
      <c r="AB20" s="572"/>
      <c r="AC20" s="572"/>
      <c r="AD20" s="572">
        <f t="shared" ref="AD20" si="1">IF(AD18=0, "-", SUM(AD19)/AD18)</f>
        <v>0.99453850354997264</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08"/>
      <c r="B21" s="109"/>
      <c r="C21" s="109"/>
      <c r="D21" s="109"/>
      <c r="E21" s="109"/>
      <c r="F21" s="110"/>
      <c r="G21" s="959" t="s">
        <v>268</v>
      </c>
      <c r="H21" s="960"/>
      <c r="I21" s="960"/>
      <c r="J21" s="960"/>
      <c r="K21" s="960"/>
      <c r="L21" s="960"/>
      <c r="M21" s="960"/>
      <c r="N21" s="960"/>
      <c r="O21" s="960"/>
      <c r="P21" s="572">
        <f>IF(P19=0, "-", SUM(P19)/SUM(P13,P14))</f>
        <v>0.76710435383552178</v>
      </c>
      <c r="Q21" s="572"/>
      <c r="R21" s="572"/>
      <c r="S21" s="572"/>
      <c r="T21" s="572"/>
      <c r="U21" s="572"/>
      <c r="V21" s="572"/>
      <c r="W21" s="572">
        <f t="shared" ref="W21" si="2">IF(W19=0, "-", SUM(W19)/SUM(W13,W14))</f>
        <v>1.2224316682375118</v>
      </c>
      <c r="X21" s="572"/>
      <c r="Y21" s="572"/>
      <c r="Z21" s="572"/>
      <c r="AA21" s="572"/>
      <c r="AB21" s="572"/>
      <c r="AC21" s="572"/>
      <c r="AD21" s="572">
        <f t="shared" ref="AD21" si="3">IF(AD19=0, "-", SUM(AD19)/SUM(AD13,AD14))</f>
        <v>0.7275269676388334</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123" t="s">
        <v>619</v>
      </c>
      <c r="B22" s="124"/>
      <c r="C22" s="124"/>
      <c r="D22" s="124"/>
      <c r="E22" s="124"/>
      <c r="F22" s="125"/>
      <c r="G22" s="114" t="s">
        <v>248</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631</v>
      </c>
      <c r="H23" s="118"/>
      <c r="I23" s="118"/>
      <c r="J23" s="118"/>
      <c r="K23" s="118"/>
      <c r="L23" s="118"/>
      <c r="M23" s="118"/>
      <c r="N23" s="118"/>
      <c r="O23" s="119"/>
      <c r="P23" s="145">
        <v>936</v>
      </c>
      <c r="Q23" s="146"/>
      <c r="R23" s="146"/>
      <c r="S23" s="146"/>
      <c r="T23" s="146"/>
      <c r="U23" s="146"/>
      <c r="V23" s="147"/>
      <c r="W23" s="145"/>
      <c r="X23" s="146"/>
      <c r="Y23" s="146"/>
      <c r="Z23" s="146"/>
      <c r="AA23" s="146"/>
      <c r="AB23" s="146"/>
      <c r="AC23" s="147"/>
      <c r="AD23" s="134" t="s">
        <v>833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632</v>
      </c>
      <c r="H24" s="121"/>
      <c r="I24" s="121"/>
      <c r="J24" s="121"/>
      <c r="K24" s="121"/>
      <c r="L24" s="121"/>
      <c r="M24" s="121"/>
      <c r="N24" s="121"/>
      <c r="O24" s="122"/>
      <c r="P24" s="148">
        <v>23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633</v>
      </c>
      <c r="H25" s="121"/>
      <c r="I25" s="121"/>
      <c r="J25" s="121"/>
      <c r="K25" s="121"/>
      <c r="L25" s="121"/>
      <c r="M25" s="121"/>
      <c r="N25" s="121"/>
      <c r="O25" s="122"/>
      <c r="P25" s="148">
        <v>6</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634</v>
      </c>
      <c r="H26" s="121"/>
      <c r="I26" s="121"/>
      <c r="J26" s="121"/>
      <c r="K26" s="121"/>
      <c r="L26" s="121"/>
      <c r="M26" s="121"/>
      <c r="N26" s="121"/>
      <c r="O26" s="122"/>
      <c r="P26" s="148">
        <v>3</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635</v>
      </c>
      <c r="H27" s="121"/>
      <c r="I27" s="121"/>
      <c r="J27" s="121"/>
      <c r="K27" s="121"/>
      <c r="L27" s="121"/>
      <c r="M27" s="121"/>
      <c r="N27" s="121"/>
      <c r="O27" s="122"/>
      <c r="P27" s="148">
        <v>3.3000000000000002E-2</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2.5" hidden="1" customHeight="1" x14ac:dyDescent="0.15">
      <c r="A28" s="126"/>
      <c r="B28" s="127"/>
      <c r="C28" s="127"/>
      <c r="D28" s="127"/>
      <c r="E28" s="127"/>
      <c r="F28" s="128"/>
      <c r="G28" s="210" t="s">
        <v>252</v>
      </c>
      <c r="H28" s="211"/>
      <c r="I28" s="211"/>
      <c r="J28" s="211"/>
      <c r="K28" s="211"/>
      <c r="L28" s="211"/>
      <c r="M28" s="211"/>
      <c r="N28" s="211"/>
      <c r="O28" s="212"/>
      <c r="P28" s="154">
        <f>P29-SUM(P23:P27)</f>
        <v>-3.3000000000015461E-2</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968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42" t="s">
        <v>264</v>
      </c>
      <c r="B30" s="543"/>
      <c r="C30" s="543"/>
      <c r="D30" s="543"/>
      <c r="E30" s="543"/>
      <c r="F30" s="544"/>
      <c r="G30" s="683" t="s">
        <v>145</v>
      </c>
      <c r="H30" s="386"/>
      <c r="I30" s="386"/>
      <c r="J30" s="386"/>
      <c r="K30" s="386"/>
      <c r="L30" s="386"/>
      <c r="M30" s="386"/>
      <c r="N30" s="386"/>
      <c r="O30" s="612"/>
      <c r="P30" s="611" t="s">
        <v>58</v>
      </c>
      <c r="Q30" s="386"/>
      <c r="R30" s="386"/>
      <c r="S30" s="386"/>
      <c r="T30" s="386"/>
      <c r="U30" s="386"/>
      <c r="V30" s="386"/>
      <c r="W30" s="386"/>
      <c r="X30" s="612"/>
      <c r="Y30" s="498"/>
      <c r="Z30" s="499"/>
      <c r="AA30" s="500"/>
      <c r="AB30" s="381" t="s">
        <v>11</v>
      </c>
      <c r="AC30" s="382"/>
      <c r="AD30" s="383"/>
      <c r="AE30" s="381" t="s">
        <v>302</v>
      </c>
      <c r="AF30" s="382"/>
      <c r="AG30" s="382"/>
      <c r="AH30" s="383"/>
      <c r="AI30" s="384" t="s">
        <v>324</v>
      </c>
      <c r="AJ30" s="384"/>
      <c r="AK30" s="384"/>
      <c r="AL30" s="381"/>
      <c r="AM30" s="384" t="s">
        <v>421</v>
      </c>
      <c r="AN30" s="384"/>
      <c r="AO30" s="384"/>
      <c r="AP30" s="381"/>
      <c r="AQ30" s="674" t="s">
        <v>183</v>
      </c>
      <c r="AR30" s="675"/>
      <c r="AS30" s="675"/>
      <c r="AT30" s="676"/>
      <c r="AU30" s="386" t="s">
        <v>133</v>
      </c>
      <c r="AV30" s="386"/>
      <c r="AW30" s="386"/>
      <c r="AX30" s="387"/>
    </row>
    <row r="31" spans="1:50" ht="18.75" customHeight="1" x14ac:dyDescent="0.15">
      <c r="A31" s="545"/>
      <c r="B31" s="546"/>
      <c r="C31" s="546"/>
      <c r="D31" s="546"/>
      <c r="E31" s="546"/>
      <c r="F31" s="547"/>
      <c r="G31" s="600"/>
      <c r="H31" s="374"/>
      <c r="I31" s="374"/>
      <c r="J31" s="374"/>
      <c r="K31" s="374"/>
      <c r="L31" s="374"/>
      <c r="M31" s="374"/>
      <c r="N31" s="374"/>
      <c r="O31" s="601"/>
      <c r="P31" s="613"/>
      <c r="Q31" s="374"/>
      <c r="R31" s="374"/>
      <c r="S31" s="374"/>
      <c r="T31" s="374"/>
      <c r="U31" s="374"/>
      <c r="V31" s="374"/>
      <c r="W31" s="374"/>
      <c r="X31" s="601"/>
      <c r="Y31" s="501"/>
      <c r="Z31" s="502"/>
      <c r="AA31" s="503"/>
      <c r="AB31" s="331"/>
      <c r="AC31" s="332"/>
      <c r="AD31" s="333"/>
      <c r="AE31" s="331"/>
      <c r="AF31" s="332"/>
      <c r="AG31" s="332"/>
      <c r="AH31" s="333"/>
      <c r="AI31" s="385"/>
      <c r="AJ31" s="385"/>
      <c r="AK31" s="385"/>
      <c r="AL31" s="331"/>
      <c r="AM31" s="385"/>
      <c r="AN31" s="385"/>
      <c r="AO31" s="385"/>
      <c r="AP31" s="331"/>
      <c r="AQ31" s="216" t="s">
        <v>630</v>
      </c>
      <c r="AR31" s="163"/>
      <c r="AS31" s="164" t="s">
        <v>184</v>
      </c>
      <c r="AT31" s="187"/>
      <c r="AU31" s="256">
        <v>3</v>
      </c>
      <c r="AV31" s="256"/>
      <c r="AW31" s="374" t="s">
        <v>175</v>
      </c>
      <c r="AX31" s="375"/>
    </row>
    <row r="32" spans="1:50" ht="38.25" customHeight="1" x14ac:dyDescent="0.15">
      <c r="A32" s="548"/>
      <c r="B32" s="546"/>
      <c r="C32" s="546"/>
      <c r="D32" s="546"/>
      <c r="E32" s="546"/>
      <c r="F32" s="547"/>
      <c r="G32" s="573" t="s">
        <v>636</v>
      </c>
      <c r="H32" s="574"/>
      <c r="I32" s="574"/>
      <c r="J32" s="574"/>
      <c r="K32" s="574"/>
      <c r="L32" s="574"/>
      <c r="M32" s="574"/>
      <c r="N32" s="574"/>
      <c r="O32" s="575"/>
      <c r="P32" s="176" t="s">
        <v>659</v>
      </c>
      <c r="Q32" s="176"/>
      <c r="R32" s="176"/>
      <c r="S32" s="176"/>
      <c r="T32" s="176"/>
      <c r="U32" s="176"/>
      <c r="V32" s="176"/>
      <c r="W32" s="176"/>
      <c r="X32" s="218"/>
      <c r="Y32" s="338" t="s">
        <v>12</v>
      </c>
      <c r="Z32" s="582"/>
      <c r="AA32" s="583"/>
      <c r="AB32" s="584" t="s">
        <v>283</v>
      </c>
      <c r="AC32" s="584"/>
      <c r="AD32" s="584"/>
      <c r="AE32" s="362">
        <v>99.9</v>
      </c>
      <c r="AF32" s="363"/>
      <c r="AG32" s="363"/>
      <c r="AH32" s="363"/>
      <c r="AI32" s="362">
        <v>99.8</v>
      </c>
      <c r="AJ32" s="363"/>
      <c r="AK32" s="363"/>
      <c r="AL32" s="363"/>
      <c r="AM32" s="362">
        <v>99.8</v>
      </c>
      <c r="AN32" s="363"/>
      <c r="AO32" s="363"/>
      <c r="AP32" s="363"/>
      <c r="AQ32" s="151" t="s">
        <v>630</v>
      </c>
      <c r="AR32" s="152"/>
      <c r="AS32" s="152"/>
      <c r="AT32" s="153"/>
      <c r="AU32" s="363" t="s">
        <v>630</v>
      </c>
      <c r="AV32" s="363"/>
      <c r="AW32" s="363"/>
      <c r="AX32" s="364"/>
    </row>
    <row r="33" spans="1:51" ht="38.25" customHeight="1" x14ac:dyDescent="0.15">
      <c r="A33" s="549"/>
      <c r="B33" s="550"/>
      <c r="C33" s="550"/>
      <c r="D33" s="550"/>
      <c r="E33" s="550"/>
      <c r="F33" s="551"/>
      <c r="G33" s="576"/>
      <c r="H33" s="577"/>
      <c r="I33" s="577"/>
      <c r="J33" s="577"/>
      <c r="K33" s="577"/>
      <c r="L33" s="577"/>
      <c r="M33" s="577"/>
      <c r="N33" s="577"/>
      <c r="O33" s="578"/>
      <c r="P33" s="220"/>
      <c r="Q33" s="220"/>
      <c r="R33" s="220"/>
      <c r="S33" s="220"/>
      <c r="T33" s="220"/>
      <c r="U33" s="220"/>
      <c r="V33" s="220"/>
      <c r="W33" s="220"/>
      <c r="X33" s="221"/>
      <c r="Y33" s="288" t="s">
        <v>53</v>
      </c>
      <c r="Z33" s="283"/>
      <c r="AA33" s="284"/>
      <c r="AB33" s="555" t="s">
        <v>283</v>
      </c>
      <c r="AC33" s="555"/>
      <c r="AD33" s="555"/>
      <c r="AE33" s="362">
        <v>99.5</v>
      </c>
      <c r="AF33" s="363"/>
      <c r="AG33" s="363"/>
      <c r="AH33" s="363"/>
      <c r="AI33" s="362">
        <v>99.5</v>
      </c>
      <c r="AJ33" s="363"/>
      <c r="AK33" s="363"/>
      <c r="AL33" s="363"/>
      <c r="AM33" s="362">
        <v>99.5</v>
      </c>
      <c r="AN33" s="363"/>
      <c r="AO33" s="363"/>
      <c r="AP33" s="363"/>
      <c r="AQ33" s="151" t="s">
        <v>630</v>
      </c>
      <c r="AR33" s="152"/>
      <c r="AS33" s="152"/>
      <c r="AT33" s="153"/>
      <c r="AU33" s="363">
        <v>99.5</v>
      </c>
      <c r="AV33" s="363"/>
      <c r="AW33" s="363"/>
      <c r="AX33" s="364"/>
    </row>
    <row r="34" spans="1:51" ht="38.25" customHeight="1" x14ac:dyDescent="0.15">
      <c r="A34" s="548"/>
      <c r="B34" s="546"/>
      <c r="C34" s="546"/>
      <c r="D34" s="546"/>
      <c r="E34" s="546"/>
      <c r="F34" s="547"/>
      <c r="G34" s="579"/>
      <c r="H34" s="580"/>
      <c r="I34" s="580"/>
      <c r="J34" s="580"/>
      <c r="K34" s="580"/>
      <c r="L34" s="580"/>
      <c r="M34" s="580"/>
      <c r="N34" s="580"/>
      <c r="O34" s="581"/>
      <c r="P34" s="179"/>
      <c r="Q34" s="179"/>
      <c r="R34" s="179"/>
      <c r="S34" s="179"/>
      <c r="T34" s="179"/>
      <c r="U34" s="179"/>
      <c r="V34" s="179"/>
      <c r="W34" s="179"/>
      <c r="X34" s="223"/>
      <c r="Y34" s="288" t="s">
        <v>13</v>
      </c>
      <c r="Z34" s="283"/>
      <c r="AA34" s="284"/>
      <c r="AB34" s="530" t="s">
        <v>176</v>
      </c>
      <c r="AC34" s="530"/>
      <c r="AD34" s="530"/>
      <c r="AE34" s="362">
        <v>100</v>
      </c>
      <c r="AF34" s="363"/>
      <c r="AG34" s="363"/>
      <c r="AH34" s="363"/>
      <c r="AI34" s="362">
        <v>100</v>
      </c>
      <c r="AJ34" s="363"/>
      <c r="AK34" s="363"/>
      <c r="AL34" s="363"/>
      <c r="AM34" s="362">
        <v>100</v>
      </c>
      <c r="AN34" s="363"/>
      <c r="AO34" s="363"/>
      <c r="AP34" s="363"/>
      <c r="AQ34" s="151" t="s">
        <v>630</v>
      </c>
      <c r="AR34" s="152"/>
      <c r="AS34" s="152"/>
      <c r="AT34" s="153"/>
      <c r="AU34" s="363" t="s">
        <v>630</v>
      </c>
      <c r="AV34" s="363"/>
      <c r="AW34" s="363"/>
      <c r="AX34" s="364"/>
    </row>
    <row r="35" spans="1:51" ht="23.25" customHeight="1" x14ac:dyDescent="0.15">
      <c r="A35" s="932" t="s">
        <v>292</v>
      </c>
      <c r="B35" s="933"/>
      <c r="C35" s="933"/>
      <c r="D35" s="933"/>
      <c r="E35" s="933"/>
      <c r="F35" s="934"/>
      <c r="G35" s="938" t="s">
        <v>782</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1" ht="18.75" customHeight="1" x14ac:dyDescent="0.15">
      <c r="A37" s="677" t="s">
        <v>264</v>
      </c>
      <c r="B37" s="678"/>
      <c r="C37" s="678"/>
      <c r="D37" s="678"/>
      <c r="E37" s="678"/>
      <c r="F37" s="679"/>
      <c r="G37" s="598" t="s">
        <v>145</v>
      </c>
      <c r="H37" s="376"/>
      <c r="I37" s="376"/>
      <c r="J37" s="376"/>
      <c r="K37" s="376"/>
      <c r="L37" s="376"/>
      <c r="M37" s="376"/>
      <c r="N37" s="376"/>
      <c r="O37" s="599"/>
      <c r="P37" s="664" t="s">
        <v>58</v>
      </c>
      <c r="Q37" s="376"/>
      <c r="R37" s="376"/>
      <c r="S37" s="376"/>
      <c r="T37" s="376"/>
      <c r="U37" s="376"/>
      <c r="V37" s="376"/>
      <c r="W37" s="376"/>
      <c r="X37" s="599"/>
      <c r="Y37" s="665"/>
      <c r="Z37" s="666"/>
      <c r="AA37" s="667"/>
      <c r="AB37" s="668" t="s">
        <v>11</v>
      </c>
      <c r="AC37" s="669"/>
      <c r="AD37" s="670"/>
      <c r="AE37" s="334" t="s">
        <v>302</v>
      </c>
      <c r="AF37" s="334"/>
      <c r="AG37" s="334"/>
      <c r="AH37" s="334"/>
      <c r="AI37" s="334" t="s">
        <v>324</v>
      </c>
      <c r="AJ37" s="334"/>
      <c r="AK37" s="334"/>
      <c r="AL37" s="334"/>
      <c r="AM37" s="334" t="s">
        <v>421</v>
      </c>
      <c r="AN37" s="334"/>
      <c r="AO37" s="334"/>
      <c r="AP37" s="334"/>
      <c r="AQ37" s="252" t="s">
        <v>183</v>
      </c>
      <c r="AR37" s="253"/>
      <c r="AS37" s="253"/>
      <c r="AT37" s="254"/>
      <c r="AU37" s="376" t="s">
        <v>133</v>
      </c>
      <c r="AV37" s="376"/>
      <c r="AW37" s="376"/>
      <c r="AX37" s="377"/>
      <c r="AY37">
        <f>COUNTA($G$39)</f>
        <v>1</v>
      </c>
    </row>
    <row r="38" spans="1:51" ht="18.75" customHeight="1" x14ac:dyDescent="0.15">
      <c r="A38" s="545"/>
      <c r="B38" s="546"/>
      <c r="C38" s="546"/>
      <c r="D38" s="546"/>
      <c r="E38" s="546"/>
      <c r="F38" s="547"/>
      <c r="G38" s="600"/>
      <c r="H38" s="374"/>
      <c r="I38" s="374"/>
      <c r="J38" s="374"/>
      <c r="K38" s="374"/>
      <c r="L38" s="374"/>
      <c r="M38" s="374"/>
      <c r="N38" s="374"/>
      <c r="O38" s="601"/>
      <c r="P38" s="613"/>
      <c r="Q38" s="374"/>
      <c r="R38" s="374"/>
      <c r="S38" s="374"/>
      <c r="T38" s="374"/>
      <c r="U38" s="374"/>
      <c r="V38" s="374"/>
      <c r="W38" s="374"/>
      <c r="X38" s="601"/>
      <c r="Y38" s="501"/>
      <c r="Z38" s="502"/>
      <c r="AA38" s="503"/>
      <c r="AB38" s="331"/>
      <c r="AC38" s="332"/>
      <c r="AD38" s="333"/>
      <c r="AE38" s="334"/>
      <c r="AF38" s="334"/>
      <c r="AG38" s="334"/>
      <c r="AH38" s="334"/>
      <c r="AI38" s="334"/>
      <c r="AJ38" s="334"/>
      <c r="AK38" s="334"/>
      <c r="AL38" s="334"/>
      <c r="AM38" s="334"/>
      <c r="AN38" s="334"/>
      <c r="AO38" s="334"/>
      <c r="AP38" s="334"/>
      <c r="AQ38" s="216" t="s">
        <v>630</v>
      </c>
      <c r="AR38" s="163"/>
      <c r="AS38" s="164" t="s">
        <v>184</v>
      </c>
      <c r="AT38" s="187"/>
      <c r="AU38" s="256">
        <v>3</v>
      </c>
      <c r="AV38" s="256"/>
      <c r="AW38" s="374" t="s">
        <v>175</v>
      </c>
      <c r="AX38" s="375"/>
      <c r="AY38">
        <f>$AY$37</f>
        <v>1</v>
      </c>
    </row>
    <row r="39" spans="1:51" ht="23.25" customHeight="1" x14ac:dyDescent="0.15">
      <c r="A39" s="548"/>
      <c r="B39" s="546"/>
      <c r="C39" s="546"/>
      <c r="D39" s="546"/>
      <c r="E39" s="546"/>
      <c r="F39" s="547"/>
      <c r="G39" s="573" t="s">
        <v>637</v>
      </c>
      <c r="H39" s="574"/>
      <c r="I39" s="574"/>
      <c r="J39" s="574"/>
      <c r="K39" s="574"/>
      <c r="L39" s="574"/>
      <c r="M39" s="574"/>
      <c r="N39" s="574"/>
      <c r="O39" s="575"/>
      <c r="P39" s="176" t="s">
        <v>638</v>
      </c>
      <c r="Q39" s="176"/>
      <c r="R39" s="176"/>
      <c r="S39" s="176"/>
      <c r="T39" s="176"/>
      <c r="U39" s="176"/>
      <c r="V39" s="176"/>
      <c r="W39" s="176"/>
      <c r="X39" s="218"/>
      <c r="Y39" s="338" t="s">
        <v>12</v>
      </c>
      <c r="Z39" s="582"/>
      <c r="AA39" s="583"/>
      <c r="AB39" s="584" t="s">
        <v>639</v>
      </c>
      <c r="AC39" s="584"/>
      <c r="AD39" s="584"/>
      <c r="AE39" s="362">
        <v>260.39999999999998</v>
      </c>
      <c r="AF39" s="363"/>
      <c r="AG39" s="363"/>
      <c r="AH39" s="363"/>
      <c r="AI39" s="362">
        <v>211.6</v>
      </c>
      <c r="AJ39" s="363"/>
      <c r="AK39" s="363"/>
      <c r="AL39" s="363"/>
      <c r="AM39" s="362">
        <v>239.4</v>
      </c>
      <c r="AN39" s="363"/>
      <c r="AO39" s="363"/>
      <c r="AP39" s="363"/>
      <c r="AQ39" s="151" t="s">
        <v>630</v>
      </c>
      <c r="AR39" s="152"/>
      <c r="AS39" s="152"/>
      <c r="AT39" s="153"/>
      <c r="AU39" s="363" t="s">
        <v>630</v>
      </c>
      <c r="AV39" s="363"/>
      <c r="AW39" s="363"/>
      <c r="AX39" s="364"/>
      <c r="AY39">
        <f t="shared" ref="AY39:AY43" si="4">$AY$37</f>
        <v>1</v>
      </c>
    </row>
    <row r="40" spans="1:51" ht="23.25" customHeight="1" x14ac:dyDescent="0.15">
      <c r="A40" s="549"/>
      <c r="B40" s="550"/>
      <c r="C40" s="550"/>
      <c r="D40" s="550"/>
      <c r="E40" s="550"/>
      <c r="F40" s="551"/>
      <c r="G40" s="576"/>
      <c r="H40" s="577"/>
      <c r="I40" s="577"/>
      <c r="J40" s="577"/>
      <c r="K40" s="577"/>
      <c r="L40" s="577"/>
      <c r="M40" s="577"/>
      <c r="N40" s="577"/>
      <c r="O40" s="578"/>
      <c r="P40" s="220"/>
      <c r="Q40" s="220"/>
      <c r="R40" s="220"/>
      <c r="S40" s="220"/>
      <c r="T40" s="220"/>
      <c r="U40" s="220"/>
      <c r="V40" s="220"/>
      <c r="W40" s="220"/>
      <c r="X40" s="221"/>
      <c r="Y40" s="288" t="s">
        <v>53</v>
      </c>
      <c r="Z40" s="283"/>
      <c r="AA40" s="284"/>
      <c r="AB40" s="555" t="s">
        <v>639</v>
      </c>
      <c r="AC40" s="555"/>
      <c r="AD40" s="555"/>
      <c r="AE40" s="362">
        <v>240</v>
      </c>
      <c r="AF40" s="363"/>
      <c r="AG40" s="363"/>
      <c r="AH40" s="363"/>
      <c r="AI40" s="362">
        <v>260</v>
      </c>
      <c r="AJ40" s="363"/>
      <c r="AK40" s="363"/>
      <c r="AL40" s="363"/>
      <c r="AM40" s="362">
        <v>260</v>
      </c>
      <c r="AN40" s="363"/>
      <c r="AO40" s="363"/>
      <c r="AP40" s="363"/>
      <c r="AQ40" s="151" t="s">
        <v>630</v>
      </c>
      <c r="AR40" s="152"/>
      <c r="AS40" s="152"/>
      <c r="AT40" s="153"/>
      <c r="AU40" s="363">
        <v>260</v>
      </c>
      <c r="AV40" s="363"/>
      <c r="AW40" s="363"/>
      <c r="AX40" s="364"/>
      <c r="AY40">
        <f t="shared" si="4"/>
        <v>1</v>
      </c>
    </row>
    <row r="41" spans="1:51" ht="23.25" customHeight="1" x14ac:dyDescent="0.15">
      <c r="A41" s="680"/>
      <c r="B41" s="681"/>
      <c r="C41" s="681"/>
      <c r="D41" s="681"/>
      <c r="E41" s="681"/>
      <c r="F41" s="682"/>
      <c r="G41" s="579"/>
      <c r="H41" s="580"/>
      <c r="I41" s="580"/>
      <c r="J41" s="580"/>
      <c r="K41" s="580"/>
      <c r="L41" s="580"/>
      <c r="M41" s="580"/>
      <c r="N41" s="580"/>
      <c r="O41" s="581"/>
      <c r="P41" s="179"/>
      <c r="Q41" s="179"/>
      <c r="R41" s="179"/>
      <c r="S41" s="179"/>
      <c r="T41" s="179"/>
      <c r="U41" s="179"/>
      <c r="V41" s="179"/>
      <c r="W41" s="179"/>
      <c r="X41" s="223"/>
      <c r="Y41" s="288" t="s">
        <v>13</v>
      </c>
      <c r="Z41" s="283"/>
      <c r="AA41" s="284"/>
      <c r="AB41" s="530" t="s">
        <v>176</v>
      </c>
      <c r="AC41" s="530"/>
      <c r="AD41" s="530"/>
      <c r="AE41" s="362">
        <v>109</v>
      </c>
      <c r="AF41" s="363"/>
      <c r="AG41" s="363"/>
      <c r="AH41" s="363"/>
      <c r="AI41" s="362">
        <v>81</v>
      </c>
      <c r="AJ41" s="363"/>
      <c r="AK41" s="363"/>
      <c r="AL41" s="363"/>
      <c r="AM41" s="362">
        <v>92</v>
      </c>
      <c r="AN41" s="363"/>
      <c r="AO41" s="363"/>
      <c r="AP41" s="363"/>
      <c r="AQ41" s="151" t="s">
        <v>630</v>
      </c>
      <c r="AR41" s="152"/>
      <c r="AS41" s="152"/>
      <c r="AT41" s="153"/>
      <c r="AU41" s="363" t="s">
        <v>630</v>
      </c>
      <c r="AV41" s="363"/>
      <c r="AW41" s="363"/>
      <c r="AX41" s="364"/>
      <c r="AY41">
        <f t="shared" si="4"/>
        <v>1</v>
      </c>
    </row>
    <row r="42" spans="1:51" ht="23.25" customHeight="1" x14ac:dyDescent="0.15">
      <c r="A42" s="932" t="s">
        <v>292</v>
      </c>
      <c r="B42" s="933"/>
      <c r="C42" s="933"/>
      <c r="D42" s="933"/>
      <c r="E42" s="933"/>
      <c r="F42" s="934"/>
      <c r="G42" s="938" t="s">
        <v>783</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f t="shared" si="4"/>
        <v>1</v>
      </c>
    </row>
    <row r="43" spans="1:5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3"/>
      <c r="AF43" s="943"/>
      <c r="AG43" s="943"/>
      <c r="AH43" s="943"/>
      <c r="AI43" s="943"/>
      <c r="AJ43" s="943"/>
      <c r="AK43" s="943"/>
      <c r="AL43" s="943"/>
      <c r="AM43" s="943"/>
      <c r="AN43" s="943"/>
      <c r="AO43" s="943"/>
      <c r="AP43" s="943"/>
      <c r="AQ43" s="942"/>
      <c r="AR43" s="942"/>
      <c r="AS43" s="942"/>
      <c r="AT43" s="942"/>
      <c r="AU43" s="942"/>
      <c r="AV43" s="942"/>
      <c r="AW43" s="942"/>
      <c r="AX43" s="944"/>
      <c r="AY43">
        <f t="shared" si="4"/>
        <v>1</v>
      </c>
    </row>
    <row r="44" spans="1:51" ht="18.75" hidden="1" customHeight="1" x14ac:dyDescent="0.15">
      <c r="A44" s="677" t="s">
        <v>264</v>
      </c>
      <c r="B44" s="678"/>
      <c r="C44" s="678"/>
      <c r="D44" s="678"/>
      <c r="E44" s="678"/>
      <c r="F44" s="679"/>
      <c r="G44" s="598" t="s">
        <v>145</v>
      </c>
      <c r="H44" s="376"/>
      <c r="I44" s="376"/>
      <c r="J44" s="376"/>
      <c r="K44" s="376"/>
      <c r="L44" s="376"/>
      <c r="M44" s="376"/>
      <c r="N44" s="376"/>
      <c r="O44" s="599"/>
      <c r="P44" s="664" t="s">
        <v>58</v>
      </c>
      <c r="Q44" s="376"/>
      <c r="R44" s="376"/>
      <c r="S44" s="376"/>
      <c r="T44" s="376"/>
      <c r="U44" s="376"/>
      <c r="V44" s="376"/>
      <c r="W44" s="376"/>
      <c r="X44" s="599"/>
      <c r="Y44" s="665"/>
      <c r="Z44" s="666"/>
      <c r="AA44" s="667"/>
      <c r="AB44" s="668" t="s">
        <v>11</v>
      </c>
      <c r="AC44" s="669"/>
      <c r="AD44" s="670"/>
      <c r="AE44" s="334" t="s">
        <v>302</v>
      </c>
      <c r="AF44" s="334"/>
      <c r="AG44" s="334"/>
      <c r="AH44" s="334"/>
      <c r="AI44" s="334" t="s">
        <v>324</v>
      </c>
      <c r="AJ44" s="334"/>
      <c r="AK44" s="334"/>
      <c r="AL44" s="334"/>
      <c r="AM44" s="334" t="s">
        <v>421</v>
      </c>
      <c r="AN44" s="334"/>
      <c r="AO44" s="334"/>
      <c r="AP44" s="334"/>
      <c r="AQ44" s="252" t="s">
        <v>183</v>
      </c>
      <c r="AR44" s="253"/>
      <c r="AS44" s="253"/>
      <c r="AT44" s="254"/>
      <c r="AU44" s="376" t="s">
        <v>133</v>
      </c>
      <c r="AV44" s="376"/>
      <c r="AW44" s="376"/>
      <c r="AX44" s="377"/>
      <c r="AY44">
        <f>COUNTA($G$46)</f>
        <v>0</v>
      </c>
    </row>
    <row r="45" spans="1:51" ht="18.75" hidden="1" customHeight="1" x14ac:dyDescent="0.15">
      <c r="A45" s="545"/>
      <c r="B45" s="546"/>
      <c r="C45" s="546"/>
      <c r="D45" s="546"/>
      <c r="E45" s="546"/>
      <c r="F45" s="547"/>
      <c r="G45" s="600"/>
      <c r="H45" s="374"/>
      <c r="I45" s="374"/>
      <c r="J45" s="374"/>
      <c r="K45" s="374"/>
      <c r="L45" s="374"/>
      <c r="M45" s="374"/>
      <c r="N45" s="374"/>
      <c r="O45" s="601"/>
      <c r="P45" s="613"/>
      <c r="Q45" s="374"/>
      <c r="R45" s="374"/>
      <c r="S45" s="374"/>
      <c r="T45" s="374"/>
      <c r="U45" s="374"/>
      <c r="V45" s="374"/>
      <c r="W45" s="374"/>
      <c r="X45" s="601"/>
      <c r="Y45" s="501"/>
      <c r="Z45" s="502"/>
      <c r="AA45" s="503"/>
      <c r="AB45" s="331"/>
      <c r="AC45" s="332"/>
      <c r="AD45" s="333"/>
      <c r="AE45" s="334"/>
      <c r="AF45" s="334"/>
      <c r="AG45" s="334"/>
      <c r="AH45" s="334"/>
      <c r="AI45" s="334"/>
      <c r="AJ45" s="334"/>
      <c r="AK45" s="334"/>
      <c r="AL45" s="334"/>
      <c r="AM45" s="334"/>
      <c r="AN45" s="334"/>
      <c r="AO45" s="334"/>
      <c r="AP45" s="334"/>
      <c r="AQ45" s="216"/>
      <c r="AR45" s="163"/>
      <c r="AS45" s="164" t="s">
        <v>184</v>
      </c>
      <c r="AT45" s="187"/>
      <c r="AU45" s="256"/>
      <c r="AV45" s="256"/>
      <c r="AW45" s="374" t="s">
        <v>175</v>
      </c>
      <c r="AX45" s="375"/>
      <c r="AY45">
        <f>$AY$44</f>
        <v>0</v>
      </c>
    </row>
    <row r="46" spans="1:51" ht="23.25" hidden="1" customHeight="1" x14ac:dyDescent="0.15">
      <c r="A46" s="548"/>
      <c r="B46" s="546"/>
      <c r="C46" s="546"/>
      <c r="D46" s="546"/>
      <c r="E46" s="546"/>
      <c r="F46" s="547"/>
      <c r="G46" s="573"/>
      <c r="H46" s="574"/>
      <c r="I46" s="574"/>
      <c r="J46" s="574"/>
      <c r="K46" s="574"/>
      <c r="L46" s="574"/>
      <c r="M46" s="574"/>
      <c r="N46" s="574"/>
      <c r="O46" s="575"/>
      <c r="P46" s="176"/>
      <c r="Q46" s="176"/>
      <c r="R46" s="176"/>
      <c r="S46" s="176"/>
      <c r="T46" s="176"/>
      <c r="U46" s="176"/>
      <c r="V46" s="176"/>
      <c r="W46" s="176"/>
      <c r="X46" s="218"/>
      <c r="Y46" s="338" t="s">
        <v>12</v>
      </c>
      <c r="Z46" s="582"/>
      <c r="AA46" s="583"/>
      <c r="AB46" s="584"/>
      <c r="AC46" s="584"/>
      <c r="AD46" s="584"/>
      <c r="AE46" s="357"/>
      <c r="AF46" s="357"/>
      <c r="AG46" s="357"/>
      <c r="AH46" s="357"/>
      <c r="AI46" s="357"/>
      <c r="AJ46" s="357"/>
      <c r="AK46" s="357"/>
      <c r="AL46" s="357"/>
      <c r="AM46" s="357"/>
      <c r="AN46" s="357"/>
      <c r="AO46" s="357"/>
      <c r="AP46" s="357"/>
      <c r="AQ46" s="151"/>
      <c r="AR46" s="152"/>
      <c r="AS46" s="152"/>
      <c r="AT46" s="153"/>
      <c r="AU46" s="363"/>
      <c r="AV46" s="363"/>
      <c r="AW46" s="363"/>
      <c r="AX46" s="364"/>
      <c r="AY46">
        <f t="shared" ref="AY46:AY50" si="5">$AY$44</f>
        <v>0</v>
      </c>
    </row>
    <row r="47" spans="1:51" ht="23.25" hidden="1" customHeight="1" x14ac:dyDescent="0.15">
      <c r="A47" s="549"/>
      <c r="B47" s="550"/>
      <c r="C47" s="550"/>
      <c r="D47" s="550"/>
      <c r="E47" s="550"/>
      <c r="F47" s="551"/>
      <c r="G47" s="576"/>
      <c r="H47" s="577"/>
      <c r="I47" s="577"/>
      <c r="J47" s="577"/>
      <c r="K47" s="577"/>
      <c r="L47" s="577"/>
      <c r="M47" s="577"/>
      <c r="N47" s="577"/>
      <c r="O47" s="578"/>
      <c r="P47" s="220"/>
      <c r="Q47" s="220"/>
      <c r="R47" s="220"/>
      <c r="S47" s="220"/>
      <c r="T47" s="220"/>
      <c r="U47" s="220"/>
      <c r="V47" s="220"/>
      <c r="W47" s="220"/>
      <c r="X47" s="221"/>
      <c r="Y47" s="288" t="s">
        <v>53</v>
      </c>
      <c r="Z47" s="283"/>
      <c r="AA47" s="284"/>
      <c r="AB47" s="555"/>
      <c r="AC47" s="555"/>
      <c r="AD47" s="555"/>
      <c r="AE47" s="362"/>
      <c r="AF47" s="363"/>
      <c r="AG47" s="363"/>
      <c r="AH47" s="363"/>
      <c r="AI47" s="362"/>
      <c r="AJ47" s="363"/>
      <c r="AK47" s="363"/>
      <c r="AL47" s="363"/>
      <c r="AM47" s="362"/>
      <c r="AN47" s="363"/>
      <c r="AO47" s="363"/>
      <c r="AP47" s="363"/>
      <c r="AQ47" s="151"/>
      <c r="AR47" s="152"/>
      <c r="AS47" s="152"/>
      <c r="AT47" s="153"/>
      <c r="AU47" s="363"/>
      <c r="AV47" s="363"/>
      <c r="AW47" s="363"/>
      <c r="AX47" s="364"/>
      <c r="AY47">
        <f t="shared" si="5"/>
        <v>0</v>
      </c>
    </row>
    <row r="48" spans="1:51" ht="23.25" hidden="1" customHeight="1" x14ac:dyDescent="0.15">
      <c r="A48" s="680"/>
      <c r="B48" s="681"/>
      <c r="C48" s="681"/>
      <c r="D48" s="681"/>
      <c r="E48" s="681"/>
      <c r="F48" s="682"/>
      <c r="G48" s="579"/>
      <c r="H48" s="580"/>
      <c r="I48" s="580"/>
      <c r="J48" s="580"/>
      <c r="K48" s="580"/>
      <c r="L48" s="580"/>
      <c r="M48" s="580"/>
      <c r="N48" s="580"/>
      <c r="O48" s="581"/>
      <c r="P48" s="179"/>
      <c r="Q48" s="179"/>
      <c r="R48" s="179"/>
      <c r="S48" s="179"/>
      <c r="T48" s="179"/>
      <c r="U48" s="179"/>
      <c r="V48" s="179"/>
      <c r="W48" s="179"/>
      <c r="X48" s="223"/>
      <c r="Y48" s="288" t="s">
        <v>13</v>
      </c>
      <c r="Z48" s="283"/>
      <c r="AA48" s="284"/>
      <c r="AB48" s="530" t="s">
        <v>176</v>
      </c>
      <c r="AC48" s="530"/>
      <c r="AD48" s="530"/>
      <c r="AE48" s="362"/>
      <c r="AF48" s="363"/>
      <c r="AG48" s="363"/>
      <c r="AH48" s="363"/>
      <c r="AI48" s="362"/>
      <c r="AJ48" s="363"/>
      <c r="AK48" s="363"/>
      <c r="AL48" s="363"/>
      <c r="AM48" s="362"/>
      <c r="AN48" s="363"/>
      <c r="AO48" s="363"/>
      <c r="AP48" s="363"/>
      <c r="AQ48" s="151"/>
      <c r="AR48" s="152"/>
      <c r="AS48" s="152"/>
      <c r="AT48" s="153"/>
      <c r="AU48" s="363"/>
      <c r="AV48" s="363"/>
      <c r="AW48" s="363"/>
      <c r="AX48" s="364"/>
      <c r="AY48">
        <f t="shared" si="5"/>
        <v>0</v>
      </c>
    </row>
    <row r="49" spans="1:51" ht="23.25" hidden="1" customHeight="1" x14ac:dyDescent="0.15">
      <c r="A49" s="932" t="s">
        <v>292</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f t="shared" si="5"/>
        <v>0</v>
      </c>
    </row>
    <row r="50" spans="1:51"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3"/>
      <c r="AF50" s="943"/>
      <c r="AG50" s="943"/>
      <c r="AH50" s="943"/>
      <c r="AI50" s="943"/>
      <c r="AJ50" s="943"/>
      <c r="AK50" s="943"/>
      <c r="AL50" s="943"/>
      <c r="AM50" s="943"/>
      <c r="AN50" s="943"/>
      <c r="AO50" s="943"/>
      <c r="AP50" s="943"/>
      <c r="AQ50" s="942"/>
      <c r="AR50" s="942"/>
      <c r="AS50" s="942"/>
      <c r="AT50" s="942"/>
      <c r="AU50" s="942"/>
      <c r="AV50" s="942"/>
      <c r="AW50" s="942"/>
      <c r="AX50" s="944"/>
      <c r="AY50">
        <f t="shared" si="5"/>
        <v>0</v>
      </c>
    </row>
    <row r="51" spans="1:51" ht="18.75" hidden="1" customHeight="1" x14ac:dyDescent="0.15">
      <c r="A51" s="545" t="s">
        <v>264</v>
      </c>
      <c r="B51" s="546"/>
      <c r="C51" s="546"/>
      <c r="D51" s="546"/>
      <c r="E51" s="546"/>
      <c r="F51" s="547"/>
      <c r="G51" s="598" t="s">
        <v>145</v>
      </c>
      <c r="H51" s="376"/>
      <c r="I51" s="376"/>
      <c r="J51" s="376"/>
      <c r="K51" s="376"/>
      <c r="L51" s="376"/>
      <c r="M51" s="376"/>
      <c r="N51" s="376"/>
      <c r="O51" s="599"/>
      <c r="P51" s="664" t="s">
        <v>58</v>
      </c>
      <c r="Q51" s="376"/>
      <c r="R51" s="376"/>
      <c r="S51" s="376"/>
      <c r="T51" s="376"/>
      <c r="U51" s="376"/>
      <c r="V51" s="376"/>
      <c r="W51" s="376"/>
      <c r="X51" s="599"/>
      <c r="Y51" s="665"/>
      <c r="Z51" s="666"/>
      <c r="AA51" s="667"/>
      <c r="AB51" s="668" t="s">
        <v>11</v>
      </c>
      <c r="AC51" s="669"/>
      <c r="AD51" s="670"/>
      <c r="AE51" s="334" t="s">
        <v>302</v>
      </c>
      <c r="AF51" s="334"/>
      <c r="AG51" s="334"/>
      <c r="AH51" s="334"/>
      <c r="AI51" s="334" t="s">
        <v>324</v>
      </c>
      <c r="AJ51" s="334"/>
      <c r="AK51" s="334"/>
      <c r="AL51" s="334"/>
      <c r="AM51" s="334" t="s">
        <v>421</v>
      </c>
      <c r="AN51" s="334"/>
      <c r="AO51" s="334"/>
      <c r="AP51" s="334"/>
      <c r="AQ51" s="252" t="s">
        <v>183</v>
      </c>
      <c r="AR51" s="253"/>
      <c r="AS51" s="253"/>
      <c r="AT51" s="254"/>
      <c r="AU51" s="372" t="s">
        <v>133</v>
      </c>
      <c r="AV51" s="372"/>
      <c r="AW51" s="372"/>
      <c r="AX51" s="373"/>
      <c r="AY51">
        <f>COUNTA($G$53)</f>
        <v>0</v>
      </c>
    </row>
    <row r="52" spans="1:51" ht="18.75" hidden="1" customHeight="1" x14ac:dyDescent="0.15">
      <c r="A52" s="545"/>
      <c r="B52" s="546"/>
      <c r="C52" s="546"/>
      <c r="D52" s="546"/>
      <c r="E52" s="546"/>
      <c r="F52" s="547"/>
      <c r="G52" s="600"/>
      <c r="H52" s="374"/>
      <c r="I52" s="374"/>
      <c r="J52" s="374"/>
      <c r="K52" s="374"/>
      <c r="L52" s="374"/>
      <c r="M52" s="374"/>
      <c r="N52" s="374"/>
      <c r="O52" s="601"/>
      <c r="P52" s="613"/>
      <c r="Q52" s="374"/>
      <c r="R52" s="374"/>
      <c r="S52" s="374"/>
      <c r="T52" s="374"/>
      <c r="U52" s="374"/>
      <c r="V52" s="374"/>
      <c r="W52" s="374"/>
      <c r="X52" s="601"/>
      <c r="Y52" s="501"/>
      <c r="Z52" s="502"/>
      <c r="AA52" s="503"/>
      <c r="AB52" s="331"/>
      <c r="AC52" s="332"/>
      <c r="AD52" s="333"/>
      <c r="AE52" s="334"/>
      <c r="AF52" s="334"/>
      <c r="AG52" s="334"/>
      <c r="AH52" s="334"/>
      <c r="AI52" s="334"/>
      <c r="AJ52" s="334"/>
      <c r="AK52" s="334"/>
      <c r="AL52" s="334"/>
      <c r="AM52" s="334"/>
      <c r="AN52" s="334"/>
      <c r="AO52" s="334"/>
      <c r="AP52" s="334"/>
      <c r="AQ52" s="216"/>
      <c r="AR52" s="163"/>
      <c r="AS52" s="164" t="s">
        <v>184</v>
      </c>
      <c r="AT52" s="187"/>
      <c r="AU52" s="256"/>
      <c r="AV52" s="256"/>
      <c r="AW52" s="374" t="s">
        <v>175</v>
      </c>
      <c r="AX52" s="375"/>
      <c r="AY52">
        <f>$AY$51</f>
        <v>0</v>
      </c>
    </row>
    <row r="53" spans="1:51" ht="23.25" hidden="1" customHeight="1" x14ac:dyDescent="0.15">
      <c r="A53" s="548"/>
      <c r="B53" s="546"/>
      <c r="C53" s="546"/>
      <c r="D53" s="546"/>
      <c r="E53" s="546"/>
      <c r="F53" s="547"/>
      <c r="G53" s="573"/>
      <c r="H53" s="574"/>
      <c r="I53" s="574"/>
      <c r="J53" s="574"/>
      <c r="K53" s="574"/>
      <c r="L53" s="574"/>
      <c r="M53" s="574"/>
      <c r="N53" s="574"/>
      <c r="O53" s="575"/>
      <c r="P53" s="176"/>
      <c r="Q53" s="176"/>
      <c r="R53" s="176"/>
      <c r="S53" s="176"/>
      <c r="T53" s="176"/>
      <c r="U53" s="176"/>
      <c r="V53" s="176"/>
      <c r="W53" s="176"/>
      <c r="X53" s="218"/>
      <c r="Y53" s="338" t="s">
        <v>12</v>
      </c>
      <c r="Z53" s="582"/>
      <c r="AA53" s="583"/>
      <c r="AB53" s="584"/>
      <c r="AC53" s="584"/>
      <c r="AD53" s="584"/>
      <c r="AE53" s="362"/>
      <c r="AF53" s="363"/>
      <c r="AG53" s="363"/>
      <c r="AH53" s="363"/>
      <c r="AI53" s="362"/>
      <c r="AJ53" s="363"/>
      <c r="AK53" s="363"/>
      <c r="AL53" s="363"/>
      <c r="AM53" s="362"/>
      <c r="AN53" s="363"/>
      <c r="AO53" s="363"/>
      <c r="AP53" s="363"/>
      <c r="AQ53" s="151"/>
      <c r="AR53" s="152"/>
      <c r="AS53" s="152"/>
      <c r="AT53" s="153"/>
      <c r="AU53" s="363"/>
      <c r="AV53" s="363"/>
      <c r="AW53" s="363"/>
      <c r="AX53" s="364"/>
      <c r="AY53">
        <f t="shared" ref="AY53:AY57" si="6">$AY$51</f>
        <v>0</v>
      </c>
    </row>
    <row r="54" spans="1:51" ht="23.25" hidden="1" customHeight="1" x14ac:dyDescent="0.15">
      <c r="A54" s="549"/>
      <c r="B54" s="550"/>
      <c r="C54" s="550"/>
      <c r="D54" s="550"/>
      <c r="E54" s="550"/>
      <c r="F54" s="551"/>
      <c r="G54" s="576"/>
      <c r="H54" s="577"/>
      <c r="I54" s="577"/>
      <c r="J54" s="577"/>
      <c r="K54" s="577"/>
      <c r="L54" s="577"/>
      <c r="M54" s="577"/>
      <c r="N54" s="577"/>
      <c r="O54" s="578"/>
      <c r="P54" s="220"/>
      <c r="Q54" s="220"/>
      <c r="R54" s="220"/>
      <c r="S54" s="220"/>
      <c r="T54" s="220"/>
      <c r="U54" s="220"/>
      <c r="V54" s="220"/>
      <c r="W54" s="220"/>
      <c r="X54" s="221"/>
      <c r="Y54" s="288" t="s">
        <v>53</v>
      </c>
      <c r="Z54" s="283"/>
      <c r="AA54" s="284"/>
      <c r="AB54" s="555"/>
      <c r="AC54" s="555"/>
      <c r="AD54" s="555"/>
      <c r="AE54" s="362"/>
      <c r="AF54" s="363"/>
      <c r="AG54" s="363"/>
      <c r="AH54" s="363"/>
      <c r="AI54" s="362"/>
      <c r="AJ54" s="363"/>
      <c r="AK54" s="363"/>
      <c r="AL54" s="363"/>
      <c r="AM54" s="362"/>
      <c r="AN54" s="363"/>
      <c r="AO54" s="363"/>
      <c r="AP54" s="363"/>
      <c r="AQ54" s="151"/>
      <c r="AR54" s="152"/>
      <c r="AS54" s="152"/>
      <c r="AT54" s="153"/>
      <c r="AU54" s="363"/>
      <c r="AV54" s="363"/>
      <c r="AW54" s="363"/>
      <c r="AX54" s="364"/>
      <c r="AY54">
        <f t="shared" si="6"/>
        <v>0</v>
      </c>
    </row>
    <row r="55" spans="1:51" ht="23.25" hidden="1" customHeight="1" x14ac:dyDescent="0.15">
      <c r="A55" s="680"/>
      <c r="B55" s="681"/>
      <c r="C55" s="681"/>
      <c r="D55" s="681"/>
      <c r="E55" s="681"/>
      <c r="F55" s="682"/>
      <c r="G55" s="579"/>
      <c r="H55" s="580"/>
      <c r="I55" s="580"/>
      <c r="J55" s="580"/>
      <c r="K55" s="580"/>
      <c r="L55" s="580"/>
      <c r="M55" s="580"/>
      <c r="N55" s="580"/>
      <c r="O55" s="581"/>
      <c r="P55" s="179"/>
      <c r="Q55" s="179"/>
      <c r="R55" s="179"/>
      <c r="S55" s="179"/>
      <c r="T55" s="179"/>
      <c r="U55" s="179"/>
      <c r="V55" s="179"/>
      <c r="W55" s="179"/>
      <c r="X55" s="223"/>
      <c r="Y55" s="288" t="s">
        <v>13</v>
      </c>
      <c r="Z55" s="283"/>
      <c r="AA55" s="284"/>
      <c r="AB55" s="494" t="s">
        <v>14</v>
      </c>
      <c r="AC55" s="494"/>
      <c r="AD55" s="494"/>
      <c r="AE55" s="362"/>
      <c r="AF55" s="363"/>
      <c r="AG55" s="363"/>
      <c r="AH55" s="363"/>
      <c r="AI55" s="362"/>
      <c r="AJ55" s="363"/>
      <c r="AK55" s="363"/>
      <c r="AL55" s="363"/>
      <c r="AM55" s="362"/>
      <c r="AN55" s="363"/>
      <c r="AO55" s="363"/>
      <c r="AP55" s="363"/>
      <c r="AQ55" s="151"/>
      <c r="AR55" s="152"/>
      <c r="AS55" s="152"/>
      <c r="AT55" s="153"/>
      <c r="AU55" s="363"/>
      <c r="AV55" s="363"/>
      <c r="AW55" s="363"/>
      <c r="AX55" s="364"/>
      <c r="AY55">
        <f t="shared" si="6"/>
        <v>0</v>
      </c>
    </row>
    <row r="56" spans="1:51" ht="23.25" hidden="1" customHeight="1" x14ac:dyDescent="0.15">
      <c r="A56" s="932" t="s">
        <v>292</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f t="shared" si="6"/>
        <v>0</v>
      </c>
    </row>
    <row r="57" spans="1:51"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3"/>
      <c r="AF57" s="943"/>
      <c r="AG57" s="943"/>
      <c r="AH57" s="943"/>
      <c r="AI57" s="943"/>
      <c r="AJ57" s="943"/>
      <c r="AK57" s="943"/>
      <c r="AL57" s="943"/>
      <c r="AM57" s="943"/>
      <c r="AN57" s="943"/>
      <c r="AO57" s="943"/>
      <c r="AP57" s="943"/>
      <c r="AQ57" s="942"/>
      <c r="AR57" s="942"/>
      <c r="AS57" s="942"/>
      <c r="AT57" s="942"/>
      <c r="AU57" s="942"/>
      <c r="AV57" s="942"/>
      <c r="AW57" s="942"/>
      <c r="AX57" s="944"/>
      <c r="AY57">
        <f t="shared" si="6"/>
        <v>0</v>
      </c>
    </row>
    <row r="58" spans="1:51" ht="18.75" hidden="1" customHeight="1" x14ac:dyDescent="0.15">
      <c r="A58" s="545" t="s">
        <v>264</v>
      </c>
      <c r="B58" s="546"/>
      <c r="C58" s="546"/>
      <c r="D58" s="546"/>
      <c r="E58" s="546"/>
      <c r="F58" s="547"/>
      <c r="G58" s="598" t="s">
        <v>145</v>
      </c>
      <c r="H58" s="376"/>
      <c r="I58" s="376"/>
      <c r="J58" s="376"/>
      <c r="K58" s="376"/>
      <c r="L58" s="376"/>
      <c r="M58" s="376"/>
      <c r="N58" s="376"/>
      <c r="O58" s="599"/>
      <c r="P58" s="664" t="s">
        <v>58</v>
      </c>
      <c r="Q58" s="376"/>
      <c r="R58" s="376"/>
      <c r="S58" s="376"/>
      <c r="T58" s="376"/>
      <c r="U58" s="376"/>
      <c r="V58" s="376"/>
      <c r="W58" s="376"/>
      <c r="X58" s="599"/>
      <c r="Y58" s="665"/>
      <c r="Z58" s="666"/>
      <c r="AA58" s="667"/>
      <c r="AB58" s="668" t="s">
        <v>11</v>
      </c>
      <c r="AC58" s="669"/>
      <c r="AD58" s="670"/>
      <c r="AE58" s="334" t="s">
        <v>302</v>
      </c>
      <c r="AF58" s="334"/>
      <c r="AG58" s="334"/>
      <c r="AH58" s="334"/>
      <c r="AI58" s="334" t="s">
        <v>324</v>
      </c>
      <c r="AJ58" s="334"/>
      <c r="AK58" s="334"/>
      <c r="AL58" s="334"/>
      <c r="AM58" s="334" t="s">
        <v>421</v>
      </c>
      <c r="AN58" s="334"/>
      <c r="AO58" s="334"/>
      <c r="AP58" s="334"/>
      <c r="AQ58" s="252" t="s">
        <v>183</v>
      </c>
      <c r="AR58" s="253"/>
      <c r="AS58" s="253"/>
      <c r="AT58" s="254"/>
      <c r="AU58" s="372" t="s">
        <v>133</v>
      </c>
      <c r="AV58" s="372"/>
      <c r="AW58" s="372"/>
      <c r="AX58" s="373"/>
      <c r="AY58">
        <f>COUNTA($G$60)</f>
        <v>0</v>
      </c>
    </row>
    <row r="59" spans="1:51" ht="18.75" hidden="1" customHeight="1" x14ac:dyDescent="0.15">
      <c r="A59" s="545"/>
      <c r="B59" s="546"/>
      <c r="C59" s="546"/>
      <c r="D59" s="546"/>
      <c r="E59" s="546"/>
      <c r="F59" s="547"/>
      <c r="G59" s="600"/>
      <c r="H59" s="374"/>
      <c r="I59" s="374"/>
      <c r="J59" s="374"/>
      <c r="K59" s="374"/>
      <c r="L59" s="374"/>
      <c r="M59" s="374"/>
      <c r="N59" s="374"/>
      <c r="O59" s="601"/>
      <c r="P59" s="613"/>
      <c r="Q59" s="374"/>
      <c r="R59" s="374"/>
      <c r="S59" s="374"/>
      <c r="T59" s="374"/>
      <c r="U59" s="374"/>
      <c r="V59" s="374"/>
      <c r="W59" s="374"/>
      <c r="X59" s="601"/>
      <c r="Y59" s="501"/>
      <c r="Z59" s="502"/>
      <c r="AA59" s="503"/>
      <c r="AB59" s="331"/>
      <c r="AC59" s="332"/>
      <c r="AD59" s="333"/>
      <c r="AE59" s="334"/>
      <c r="AF59" s="334"/>
      <c r="AG59" s="334"/>
      <c r="AH59" s="334"/>
      <c r="AI59" s="334"/>
      <c r="AJ59" s="334"/>
      <c r="AK59" s="334"/>
      <c r="AL59" s="334"/>
      <c r="AM59" s="334"/>
      <c r="AN59" s="334"/>
      <c r="AO59" s="334"/>
      <c r="AP59" s="334"/>
      <c r="AQ59" s="216"/>
      <c r="AR59" s="163"/>
      <c r="AS59" s="164" t="s">
        <v>184</v>
      </c>
      <c r="AT59" s="187"/>
      <c r="AU59" s="256"/>
      <c r="AV59" s="256"/>
      <c r="AW59" s="374" t="s">
        <v>175</v>
      </c>
      <c r="AX59" s="375"/>
      <c r="AY59">
        <f>$AY$58</f>
        <v>0</v>
      </c>
    </row>
    <row r="60" spans="1:51" ht="23.25" hidden="1" customHeight="1" x14ac:dyDescent="0.15">
      <c r="A60" s="548"/>
      <c r="B60" s="546"/>
      <c r="C60" s="546"/>
      <c r="D60" s="546"/>
      <c r="E60" s="546"/>
      <c r="F60" s="547"/>
      <c r="G60" s="573"/>
      <c r="H60" s="574"/>
      <c r="I60" s="574"/>
      <c r="J60" s="574"/>
      <c r="K60" s="574"/>
      <c r="L60" s="574"/>
      <c r="M60" s="574"/>
      <c r="N60" s="574"/>
      <c r="O60" s="575"/>
      <c r="P60" s="176"/>
      <c r="Q60" s="176"/>
      <c r="R60" s="176"/>
      <c r="S60" s="176"/>
      <c r="T60" s="176"/>
      <c r="U60" s="176"/>
      <c r="V60" s="176"/>
      <c r="W60" s="176"/>
      <c r="X60" s="218"/>
      <c r="Y60" s="338" t="s">
        <v>12</v>
      </c>
      <c r="Z60" s="582"/>
      <c r="AA60" s="583"/>
      <c r="AB60" s="584"/>
      <c r="AC60" s="584"/>
      <c r="AD60" s="584"/>
      <c r="AE60" s="362"/>
      <c r="AF60" s="363"/>
      <c r="AG60" s="363"/>
      <c r="AH60" s="363"/>
      <c r="AI60" s="362"/>
      <c r="AJ60" s="363"/>
      <c r="AK60" s="363"/>
      <c r="AL60" s="363"/>
      <c r="AM60" s="362"/>
      <c r="AN60" s="363"/>
      <c r="AO60" s="363"/>
      <c r="AP60" s="363"/>
      <c r="AQ60" s="151"/>
      <c r="AR60" s="152"/>
      <c r="AS60" s="152"/>
      <c r="AT60" s="153"/>
      <c r="AU60" s="363"/>
      <c r="AV60" s="363"/>
      <c r="AW60" s="363"/>
      <c r="AX60" s="364"/>
      <c r="AY60">
        <f t="shared" ref="AY60:AY64" si="7">$AY$58</f>
        <v>0</v>
      </c>
    </row>
    <row r="61" spans="1:51" ht="23.25" hidden="1" customHeight="1" x14ac:dyDescent="0.15">
      <c r="A61" s="549"/>
      <c r="B61" s="550"/>
      <c r="C61" s="550"/>
      <c r="D61" s="550"/>
      <c r="E61" s="550"/>
      <c r="F61" s="551"/>
      <c r="G61" s="576"/>
      <c r="H61" s="577"/>
      <c r="I61" s="577"/>
      <c r="J61" s="577"/>
      <c r="K61" s="577"/>
      <c r="L61" s="577"/>
      <c r="M61" s="577"/>
      <c r="N61" s="577"/>
      <c r="O61" s="578"/>
      <c r="P61" s="220"/>
      <c r="Q61" s="220"/>
      <c r="R61" s="220"/>
      <c r="S61" s="220"/>
      <c r="T61" s="220"/>
      <c r="U61" s="220"/>
      <c r="V61" s="220"/>
      <c r="W61" s="220"/>
      <c r="X61" s="221"/>
      <c r="Y61" s="288" t="s">
        <v>53</v>
      </c>
      <c r="Z61" s="283"/>
      <c r="AA61" s="284"/>
      <c r="AB61" s="555"/>
      <c r="AC61" s="555"/>
      <c r="AD61" s="555"/>
      <c r="AE61" s="362"/>
      <c r="AF61" s="363"/>
      <c r="AG61" s="363"/>
      <c r="AH61" s="363"/>
      <c r="AI61" s="362"/>
      <c r="AJ61" s="363"/>
      <c r="AK61" s="363"/>
      <c r="AL61" s="363"/>
      <c r="AM61" s="362"/>
      <c r="AN61" s="363"/>
      <c r="AO61" s="363"/>
      <c r="AP61" s="363"/>
      <c r="AQ61" s="151"/>
      <c r="AR61" s="152"/>
      <c r="AS61" s="152"/>
      <c r="AT61" s="153"/>
      <c r="AU61" s="363"/>
      <c r="AV61" s="363"/>
      <c r="AW61" s="363"/>
      <c r="AX61" s="364"/>
      <c r="AY61">
        <f t="shared" si="7"/>
        <v>0</v>
      </c>
    </row>
    <row r="62" spans="1:51" ht="23.25" hidden="1" customHeight="1" x14ac:dyDescent="0.15">
      <c r="A62" s="549"/>
      <c r="B62" s="550"/>
      <c r="C62" s="550"/>
      <c r="D62" s="550"/>
      <c r="E62" s="550"/>
      <c r="F62" s="551"/>
      <c r="G62" s="579"/>
      <c r="H62" s="580"/>
      <c r="I62" s="580"/>
      <c r="J62" s="580"/>
      <c r="K62" s="580"/>
      <c r="L62" s="580"/>
      <c r="M62" s="580"/>
      <c r="N62" s="580"/>
      <c r="O62" s="581"/>
      <c r="P62" s="179"/>
      <c r="Q62" s="179"/>
      <c r="R62" s="179"/>
      <c r="S62" s="179"/>
      <c r="T62" s="179"/>
      <c r="U62" s="179"/>
      <c r="V62" s="179"/>
      <c r="W62" s="179"/>
      <c r="X62" s="223"/>
      <c r="Y62" s="288" t="s">
        <v>13</v>
      </c>
      <c r="Z62" s="283"/>
      <c r="AA62" s="284"/>
      <c r="AB62" s="530" t="s">
        <v>14</v>
      </c>
      <c r="AC62" s="530"/>
      <c r="AD62" s="530"/>
      <c r="AE62" s="362"/>
      <c r="AF62" s="363"/>
      <c r="AG62" s="363"/>
      <c r="AH62" s="363"/>
      <c r="AI62" s="362"/>
      <c r="AJ62" s="363"/>
      <c r="AK62" s="363"/>
      <c r="AL62" s="363"/>
      <c r="AM62" s="362"/>
      <c r="AN62" s="363"/>
      <c r="AO62" s="363"/>
      <c r="AP62" s="363"/>
      <c r="AQ62" s="151"/>
      <c r="AR62" s="152"/>
      <c r="AS62" s="152"/>
      <c r="AT62" s="153"/>
      <c r="AU62" s="363"/>
      <c r="AV62" s="363"/>
      <c r="AW62" s="363"/>
      <c r="AX62" s="364"/>
      <c r="AY62">
        <f t="shared" si="7"/>
        <v>0</v>
      </c>
    </row>
    <row r="63" spans="1:51" ht="23.25" hidden="1" customHeight="1" x14ac:dyDescent="0.15">
      <c r="A63" s="932" t="s">
        <v>292</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f t="shared" si="7"/>
        <v>0</v>
      </c>
    </row>
    <row r="64" spans="1:51"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3"/>
      <c r="AF64" s="943"/>
      <c r="AG64" s="943"/>
      <c r="AH64" s="943"/>
      <c r="AI64" s="943"/>
      <c r="AJ64" s="943"/>
      <c r="AK64" s="943"/>
      <c r="AL64" s="943"/>
      <c r="AM64" s="943"/>
      <c r="AN64" s="943"/>
      <c r="AO64" s="943"/>
      <c r="AP64" s="943"/>
      <c r="AQ64" s="943"/>
      <c r="AR64" s="943"/>
      <c r="AS64" s="943"/>
      <c r="AT64" s="943"/>
      <c r="AU64" s="942"/>
      <c r="AV64" s="942"/>
      <c r="AW64" s="942"/>
      <c r="AX64" s="944"/>
      <c r="AY64">
        <f t="shared" si="7"/>
        <v>0</v>
      </c>
    </row>
    <row r="65" spans="1:51" ht="18.75" hidden="1" customHeight="1" x14ac:dyDescent="0.15">
      <c r="A65" s="889" t="s">
        <v>265</v>
      </c>
      <c r="B65" s="890"/>
      <c r="C65" s="890"/>
      <c r="D65" s="890"/>
      <c r="E65" s="890"/>
      <c r="F65" s="891"/>
      <c r="G65" s="892"/>
      <c r="H65" s="894" t="s">
        <v>145</v>
      </c>
      <c r="I65" s="894"/>
      <c r="J65" s="894"/>
      <c r="K65" s="894"/>
      <c r="L65" s="894"/>
      <c r="M65" s="894"/>
      <c r="N65" s="894"/>
      <c r="O65" s="895"/>
      <c r="P65" s="898" t="s">
        <v>58</v>
      </c>
      <c r="Q65" s="894"/>
      <c r="R65" s="894"/>
      <c r="S65" s="894"/>
      <c r="T65" s="894"/>
      <c r="U65" s="894"/>
      <c r="V65" s="895"/>
      <c r="W65" s="900" t="s">
        <v>260</v>
      </c>
      <c r="X65" s="901"/>
      <c r="Y65" s="904"/>
      <c r="Z65" s="904"/>
      <c r="AA65" s="905"/>
      <c r="AB65" s="898" t="s">
        <v>11</v>
      </c>
      <c r="AC65" s="894"/>
      <c r="AD65" s="895"/>
      <c r="AE65" s="334" t="s">
        <v>302</v>
      </c>
      <c r="AF65" s="334"/>
      <c r="AG65" s="334"/>
      <c r="AH65" s="334"/>
      <c r="AI65" s="334" t="s">
        <v>324</v>
      </c>
      <c r="AJ65" s="334"/>
      <c r="AK65" s="334"/>
      <c r="AL65" s="334"/>
      <c r="AM65" s="334" t="s">
        <v>421</v>
      </c>
      <c r="AN65" s="334"/>
      <c r="AO65" s="334"/>
      <c r="AP65" s="334"/>
      <c r="AQ65" s="200" t="s">
        <v>183</v>
      </c>
      <c r="AR65" s="184"/>
      <c r="AS65" s="184"/>
      <c r="AT65" s="185"/>
      <c r="AU65" s="1011" t="s">
        <v>133</v>
      </c>
      <c r="AV65" s="1011"/>
      <c r="AW65" s="1011"/>
      <c r="AX65" s="1012"/>
      <c r="AY65">
        <f>COUNTA($H$67)</f>
        <v>0</v>
      </c>
    </row>
    <row r="66" spans="1:51"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4"/>
      <c r="AF66" s="334"/>
      <c r="AG66" s="334"/>
      <c r="AH66" s="334"/>
      <c r="AI66" s="334"/>
      <c r="AJ66" s="334"/>
      <c r="AK66" s="334"/>
      <c r="AL66" s="334"/>
      <c r="AM66" s="334"/>
      <c r="AN66" s="334"/>
      <c r="AO66" s="334"/>
      <c r="AP66" s="334"/>
      <c r="AQ66" s="216"/>
      <c r="AR66" s="163"/>
      <c r="AS66" s="164" t="s">
        <v>184</v>
      </c>
      <c r="AT66" s="187"/>
      <c r="AU66" s="256"/>
      <c r="AV66" s="256"/>
      <c r="AW66" s="896" t="s">
        <v>263</v>
      </c>
      <c r="AX66" s="1013"/>
      <c r="AY66">
        <f>$AY$65</f>
        <v>0</v>
      </c>
    </row>
    <row r="67" spans="1:51" ht="23.25" hidden="1" customHeight="1" x14ac:dyDescent="0.15">
      <c r="A67" s="882"/>
      <c r="B67" s="883"/>
      <c r="C67" s="883"/>
      <c r="D67" s="883"/>
      <c r="E67" s="883"/>
      <c r="F67" s="884"/>
      <c r="G67" s="1014" t="s">
        <v>185</v>
      </c>
      <c r="H67" s="997"/>
      <c r="I67" s="998"/>
      <c r="J67" s="998"/>
      <c r="K67" s="998"/>
      <c r="L67" s="998"/>
      <c r="M67" s="998"/>
      <c r="N67" s="998"/>
      <c r="O67" s="999"/>
      <c r="P67" s="997"/>
      <c r="Q67" s="998"/>
      <c r="R67" s="998"/>
      <c r="S67" s="998"/>
      <c r="T67" s="998"/>
      <c r="U67" s="998"/>
      <c r="V67" s="999"/>
      <c r="W67" s="1003"/>
      <c r="X67" s="1004"/>
      <c r="Y67" s="984" t="s">
        <v>12</v>
      </c>
      <c r="Z67" s="984"/>
      <c r="AA67" s="985"/>
      <c r="AB67" s="986" t="s">
        <v>282</v>
      </c>
      <c r="AC67" s="986"/>
      <c r="AD67" s="986"/>
      <c r="AE67" s="362"/>
      <c r="AF67" s="363"/>
      <c r="AG67" s="363"/>
      <c r="AH67" s="363"/>
      <c r="AI67" s="362"/>
      <c r="AJ67" s="363"/>
      <c r="AK67" s="363"/>
      <c r="AL67" s="363"/>
      <c r="AM67" s="362"/>
      <c r="AN67" s="363"/>
      <c r="AO67" s="363"/>
      <c r="AP67" s="363"/>
      <c r="AQ67" s="362"/>
      <c r="AR67" s="363"/>
      <c r="AS67" s="363"/>
      <c r="AT67" s="847"/>
      <c r="AU67" s="363"/>
      <c r="AV67" s="363"/>
      <c r="AW67" s="363"/>
      <c r="AX67" s="364"/>
      <c r="AY67">
        <f t="shared" ref="AY67:AY72" si="8">$AY$65</f>
        <v>0</v>
      </c>
    </row>
    <row r="68" spans="1:51" ht="23.25" hidden="1" customHeight="1" x14ac:dyDescent="0.15">
      <c r="A68" s="882"/>
      <c r="B68" s="883"/>
      <c r="C68" s="883"/>
      <c r="D68" s="883"/>
      <c r="E68" s="883"/>
      <c r="F68" s="884"/>
      <c r="G68" s="974"/>
      <c r="H68" s="1000"/>
      <c r="I68" s="1001"/>
      <c r="J68" s="1001"/>
      <c r="K68" s="1001"/>
      <c r="L68" s="1001"/>
      <c r="M68" s="1001"/>
      <c r="N68" s="1001"/>
      <c r="O68" s="1002"/>
      <c r="P68" s="1000"/>
      <c r="Q68" s="1001"/>
      <c r="R68" s="1001"/>
      <c r="S68" s="1001"/>
      <c r="T68" s="1001"/>
      <c r="U68" s="1001"/>
      <c r="V68" s="1002"/>
      <c r="W68" s="1005"/>
      <c r="X68" s="1006"/>
      <c r="Y68" s="115" t="s">
        <v>53</v>
      </c>
      <c r="Z68" s="115"/>
      <c r="AA68" s="116"/>
      <c r="AB68" s="1009" t="s">
        <v>282</v>
      </c>
      <c r="AC68" s="1009"/>
      <c r="AD68" s="1009"/>
      <c r="AE68" s="362"/>
      <c r="AF68" s="363"/>
      <c r="AG68" s="363"/>
      <c r="AH68" s="363"/>
      <c r="AI68" s="362"/>
      <c r="AJ68" s="363"/>
      <c r="AK68" s="363"/>
      <c r="AL68" s="363"/>
      <c r="AM68" s="362"/>
      <c r="AN68" s="363"/>
      <c r="AO68" s="363"/>
      <c r="AP68" s="363"/>
      <c r="AQ68" s="362"/>
      <c r="AR68" s="363"/>
      <c r="AS68" s="363"/>
      <c r="AT68" s="847"/>
      <c r="AU68" s="363"/>
      <c r="AV68" s="363"/>
      <c r="AW68" s="363"/>
      <c r="AX68" s="364"/>
      <c r="AY68">
        <f t="shared" si="8"/>
        <v>0</v>
      </c>
    </row>
    <row r="69" spans="1:51" ht="23.25" hidden="1" customHeight="1" x14ac:dyDescent="0.15">
      <c r="A69" s="882"/>
      <c r="B69" s="883"/>
      <c r="C69" s="883"/>
      <c r="D69" s="883"/>
      <c r="E69" s="883"/>
      <c r="F69" s="884"/>
      <c r="G69" s="1015"/>
      <c r="H69" s="1000"/>
      <c r="I69" s="1001"/>
      <c r="J69" s="1001"/>
      <c r="K69" s="1001"/>
      <c r="L69" s="1001"/>
      <c r="M69" s="1001"/>
      <c r="N69" s="1001"/>
      <c r="O69" s="1002"/>
      <c r="P69" s="1000"/>
      <c r="Q69" s="1001"/>
      <c r="R69" s="1001"/>
      <c r="S69" s="1001"/>
      <c r="T69" s="1001"/>
      <c r="U69" s="1001"/>
      <c r="V69" s="1002"/>
      <c r="W69" s="1007"/>
      <c r="X69" s="1008"/>
      <c r="Y69" s="115" t="s">
        <v>13</v>
      </c>
      <c r="Z69" s="115"/>
      <c r="AA69" s="116"/>
      <c r="AB69" s="1010" t="s">
        <v>283</v>
      </c>
      <c r="AC69" s="1010"/>
      <c r="AD69" s="1010"/>
      <c r="AE69" s="370"/>
      <c r="AF69" s="371"/>
      <c r="AG69" s="371"/>
      <c r="AH69" s="371"/>
      <c r="AI69" s="370"/>
      <c r="AJ69" s="371"/>
      <c r="AK69" s="371"/>
      <c r="AL69" s="371"/>
      <c r="AM69" s="370"/>
      <c r="AN69" s="371"/>
      <c r="AO69" s="371"/>
      <c r="AP69" s="371"/>
      <c r="AQ69" s="362"/>
      <c r="AR69" s="363"/>
      <c r="AS69" s="363"/>
      <c r="AT69" s="847"/>
      <c r="AU69" s="363"/>
      <c r="AV69" s="363"/>
      <c r="AW69" s="363"/>
      <c r="AX69" s="364"/>
      <c r="AY69">
        <f t="shared" si="8"/>
        <v>0</v>
      </c>
    </row>
    <row r="70" spans="1:51" ht="23.25" hidden="1" customHeight="1" x14ac:dyDescent="0.15">
      <c r="A70" s="882" t="s">
        <v>269</v>
      </c>
      <c r="B70" s="883"/>
      <c r="C70" s="883"/>
      <c r="D70" s="883"/>
      <c r="E70" s="883"/>
      <c r="F70" s="884"/>
      <c r="G70" s="974" t="s">
        <v>186</v>
      </c>
      <c r="H70" s="975"/>
      <c r="I70" s="975"/>
      <c r="J70" s="975"/>
      <c r="K70" s="975"/>
      <c r="L70" s="975"/>
      <c r="M70" s="975"/>
      <c r="N70" s="975"/>
      <c r="O70" s="975"/>
      <c r="P70" s="975"/>
      <c r="Q70" s="975"/>
      <c r="R70" s="975"/>
      <c r="S70" s="975"/>
      <c r="T70" s="975"/>
      <c r="U70" s="975"/>
      <c r="V70" s="975"/>
      <c r="W70" s="978" t="s">
        <v>281</v>
      </c>
      <c r="X70" s="979"/>
      <c r="Y70" s="984" t="s">
        <v>12</v>
      </c>
      <c r="Z70" s="984"/>
      <c r="AA70" s="985"/>
      <c r="AB70" s="986" t="s">
        <v>282</v>
      </c>
      <c r="AC70" s="986"/>
      <c r="AD70" s="986"/>
      <c r="AE70" s="362"/>
      <c r="AF70" s="363"/>
      <c r="AG70" s="363"/>
      <c r="AH70" s="363"/>
      <c r="AI70" s="362"/>
      <c r="AJ70" s="363"/>
      <c r="AK70" s="363"/>
      <c r="AL70" s="363"/>
      <c r="AM70" s="362"/>
      <c r="AN70" s="363"/>
      <c r="AO70" s="363"/>
      <c r="AP70" s="363"/>
      <c r="AQ70" s="362"/>
      <c r="AR70" s="363"/>
      <c r="AS70" s="363"/>
      <c r="AT70" s="847"/>
      <c r="AU70" s="363"/>
      <c r="AV70" s="363"/>
      <c r="AW70" s="363"/>
      <c r="AX70" s="364"/>
      <c r="AY70">
        <f t="shared" si="8"/>
        <v>0</v>
      </c>
    </row>
    <row r="71" spans="1:51" ht="23.25" hidden="1" customHeight="1" x14ac:dyDescent="0.15">
      <c r="A71" s="882"/>
      <c r="B71" s="883"/>
      <c r="C71" s="883"/>
      <c r="D71" s="883"/>
      <c r="E71" s="883"/>
      <c r="F71" s="884"/>
      <c r="G71" s="974"/>
      <c r="H71" s="976"/>
      <c r="I71" s="976"/>
      <c r="J71" s="976"/>
      <c r="K71" s="976"/>
      <c r="L71" s="976"/>
      <c r="M71" s="976"/>
      <c r="N71" s="976"/>
      <c r="O71" s="976"/>
      <c r="P71" s="976"/>
      <c r="Q71" s="976"/>
      <c r="R71" s="976"/>
      <c r="S71" s="976"/>
      <c r="T71" s="976"/>
      <c r="U71" s="976"/>
      <c r="V71" s="976"/>
      <c r="W71" s="980"/>
      <c r="X71" s="981"/>
      <c r="Y71" s="115" t="s">
        <v>53</v>
      </c>
      <c r="Z71" s="115"/>
      <c r="AA71" s="116"/>
      <c r="AB71" s="1009" t="s">
        <v>282</v>
      </c>
      <c r="AC71" s="1009"/>
      <c r="AD71" s="1009"/>
      <c r="AE71" s="362"/>
      <c r="AF71" s="363"/>
      <c r="AG71" s="363"/>
      <c r="AH71" s="363"/>
      <c r="AI71" s="362"/>
      <c r="AJ71" s="363"/>
      <c r="AK71" s="363"/>
      <c r="AL71" s="363"/>
      <c r="AM71" s="362"/>
      <c r="AN71" s="363"/>
      <c r="AO71" s="363"/>
      <c r="AP71" s="363"/>
      <c r="AQ71" s="362"/>
      <c r="AR71" s="363"/>
      <c r="AS71" s="363"/>
      <c r="AT71" s="847"/>
      <c r="AU71" s="363"/>
      <c r="AV71" s="363"/>
      <c r="AW71" s="363"/>
      <c r="AX71" s="364"/>
      <c r="AY71">
        <f t="shared" si="8"/>
        <v>0</v>
      </c>
    </row>
    <row r="72" spans="1:51" ht="23.25" hidden="1" customHeight="1" x14ac:dyDescent="0.15">
      <c r="A72" s="885"/>
      <c r="B72" s="886"/>
      <c r="C72" s="886"/>
      <c r="D72" s="886"/>
      <c r="E72" s="886"/>
      <c r="F72" s="887"/>
      <c r="G72" s="974"/>
      <c r="H72" s="977"/>
      <c r="I72" s="977"/>
      <c r="J72" s="977"/>
      <c r="K72" s="977"/>
      <c r="L72" s="977"/>
      <c r="M72" s="977"/>
      <c r="N72" s="977"/>
      <c r="O72" s="977"/>
      <c r="P72" s="977"/>
      <c r="Q72" s="977"/>
      <c r="R72" s="977"/>
      <c r="S72" s="977"/>
      <c r="T72" s="977"/>
      <c r="U72" s="977"/>
      <c r="V72" s="977"/>
      <c r="W72" s="982"/>
      <c r="X72" s="983"/>
      <c r="Y72" s="115" t="s">
        <v>13</v>
      </c>
      <c r="Z72" s="115"/>
      <c r="AA72" s="116"/>
      <c r="AB72" s="1010" t="s">
        <v>283</v>
      </c>
      <c r="AC72" s="1010"/>
      <c r="AD72" s="1010"/>
      <c r="AE72" s="370"/>
      <c r="AF72" s="371"/>
      <c r="AG72" s="371"/>
      <c r="AH72" s="371"/>
      <c r="AI72" s="370"/>
      <c r="AJ72" s="371"/>
      <c r="AK72" s="371"/>
      <c r="AL72" s="371"/>
      <c r="AM72" s="370"/>
      <c r="AN72" s="371"/>
      <c r="AO72" s="371"/>
      <c r="AP72" s="973"/>
      <c r="AQ72" s="362"/>
      <c r="AR72" s="363"/>
      <c r="AS72" s="363"/>
      <c r="AT72" s="847"/>
      <c r="AU72" s="363"/>
      <c r="AV72" s="363"/>
      <c r="AW72" s="363"/>
      <c r="AX72" s="364"/>
      <c r="AY72">
        <f t="shared" si="8"/>
        <v>0</v>
      </c>
    </row>
    <row r="73" spans="1:51" ht="18.75" hidden="1" customHeight="1" x14ac:dyDescent="0.15">
      <c r="A73" s="868" t="s">
        <v>265</v>
      </c>
      <c r="B73" s="869"/>
      <c r="C73" s="869"/>
      <c r="D73" s="869"/>
      <c r="E73" s="869"/>
      <c r="F73" s="870"/>
      <c r="G73" s="839"/>
      <c r="H73" s="184" t="s">
        <v>145</v>
      </c>
      <c r="I73" s="184"/>
      <c r="J73" s="184"/>
      <c r="K73" s="184"/>
      <c r="L73" s="184"/>
      <c r="M73" s="184"/>
      <c r="N73" s="184"/>
      <c r="O73" s="185"/>
      <c r="P73" s="200" t="s">
        <v>58</v>
      </c>
      <c r="Q73" s="184"/>
      <c r="R73" s="184"/>
      <c r="S73" s="184"/>
      <c r="T73" s="184"/>
      <c r="U73" s="184"/>
      <c r="V73" s="184"/>
      <c r="W73" s="184"/>
      <c r="X73" s="185"/>
      <c r="Y73" s="841"/>
      <c r="Z73" s="842"/>
      <c r="AA73" s="843"/>
      <c r="AB73" s="200" t="s">
        <v>11</v>
      </c>
      <c r="AC73" s="184"/>
      <c r="AD73" s="185"/>
      <c r="AE73" s="334" t="s">
        <v>302</v>
      </c>
      <c r="AF73" s="334"/>
      <c r="AG73" s="334"/>
      <c r="AH73" s="334"/>
      <c r="AI73" s="334" t="s">
        <v>324</v>
      </c>
      <c r="AJ73" s="334"/>
      <c r="AK73" s="334"/>
      <c r="AL73" s="334"/>
      <c r="AM73" s="334" t="s">
        <v>421</v>
      </c>
      <c r="AN73" s="334"/>
      <c r="AO73" s="334"/>
      <c r="AP73" s="334"/>
      <c r="AQ73" s="200" t="s">
        <v>183</v>
      </c>
      <c r="AR73" s="184"/>
      <c r="AS73" s="184"/>
      <c r="AT73" s="185"/>
      <c r="AU73" s="258" t="s">
        <v>133</v>
      </c>
      <c r="AV73" s="161"/>
      <c r="AW73" s="161"/>
      <c r="AX73" s="162"/>
      <c r="AY73">
        <f>COUNTA($H$75)</f>
        <v>0</v>
      </c>
    </row>
    <row r="74" spans="1:51" ht="18.75" hidden="1" customHeight="1" x14ac:dyDescent="0.15">
      <c r="A74" s="871"/>
      <c r="B74" s="872"/>
      <c r="C74" s="872"/>
      <c r="D74" s="872"/>
      <c r="E74" s="872"/>
      <c r="F74" s="873"/>
      <c r="G74" s="84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34"/>
      <c r="AF74" s="334"/>
      <c r="AG74" s="334"/>
      <c r="AH74" s="334"/>
      <c r="AI74" s="334"/>
      <c r="AJ74" s="334"/>
      <c r="AK74" s="334"/>
      <c r="AL74" s="334"/>
      <c r="AM74" s="334"/>
      <c r="AN74" s="334"/>
      <c r="AO74" s="334"/>
      <c r="AP74" s="334"/>
      <c r="AQ74" s="216"/>
      <c r="AR74" s="163"/>
      <c r="AS74" s="164" t="s">
        <v>184</v>
      </c>
      <c r="AT74" s="187"/>
      <c r="AU74" s="216"/>
      <c r="AV74" s="163"/>
      <c r="AW74" s="164" t="s">
        <v>175</v>
      </c>
      <c r="AX74" s="165"/>
      <c r="AY74">
        <f>$AY$73</f>
        <v>0</v>
      </c>
    </row>
    <row r="75" spans="1:51" ht="23.25" hidden="1" customHeight="1" x14ac:dyDescent="0.15">
      <c r="A75" s="871"/>
      <c r="B75" s="872"/>
      <c r="C75" s="872"/>
      <c r="D75" s="872"/>
      <c r="E75" s="872"/>
      <c r="F75" s="873"/>
      <c r="G75" s="814"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3"/>
      <c r="AV75" s="363"/>
      <c r="AW75" s="363"/>
      <c r="AX75" s="364"/>
      <c r="AY75">
        <f t="shared" ref="AY75:AY78" si="9">$AY$73</f>
        <v>0</v>
      </c>
    </row>
    <row r="76" spans="1:51" ht="23.25" hidden="1" customHeight="1" x14ac:dyDescent="0.15">
      <c r="A76" s="871"/>
      <c r="B76" s="872"/>
      <c r="C76" s="872"/>
      <c r="D76" s="872"/>
      <c r="E76" s="872"/>
      <c r="F76" s="873"/>
      <c r="G76" s="81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3"/>
      <c r="AV76" s="363"/>
      <c r="AW76" s="363"/>
      <c r="AX76" s="364"/>
      <c r="AY76">
        <f t="shared" si="9"/>
        <v>0</v>
      </c>
    </row>
    <row r="77" spans="1:51" ht="23.25" hidden="1" customHeight="1" x14ac:dyDescent="0.15">
      <c r="A77" s="871"/>
      <c r="B77" s="872"/>
      <c r="C77" s="872"/>
      <c r="D77" s="872"/>
      <c r="E77" s="872"/>
      <c r="F77" s="873"/>
      <c r="G77" s="81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6"/>
      <c r="AF77" s="367"/>
      <c r="AG77" s="367"/>
      <c r="AH77" s="367"/>
      <c r="AI77" s="366"/>
      <c r="AJ77" s="367"/>
      <c r="AK77" s="367"/>
      <c r="AL77" s="367"/>
      <c r="AM77" s="366"/>
      <c r="AN77" s="367"/>
      <c r="AO77" s="367"/>
      <c r="AP77" s="367"/>
      <c r="AQ77" s="151"/>
      <c r="AR77" s="152"/>
      <c r="AS77" s="152"/>
      <c r="AT77" s="153"/>
      <c r="AU77" s="363"/>
      <c r="AV77" s="363"/>
      <c r="AW77" s="363"/>
      <c r="AX77" s="364"/>
      <c r="AY77">
        <f t="shared" si="9"/>
        <v>0</v>
      </c>
    </row>
    <row r="78" spans="1:51" ht="69.75" hidden="1" customHeight="1" x14ac:dyDescent="0.15">
      <c r="A78" s="947" t="s">
        <v>295</v>
      </c>
      <c r="B78" s="948"/>
      <c r="C78" s="948"/>
      <c r="D78" s="948"/>
      <c r="E78" s="945" t="s">
        <v>243</v>
      </c>
      <c r="F78" s="946"/>
      <c r="G78" s="45" t="s">
        <v>186</v>
      </c>
      <c r="H78" s="825"/>
      <c r="I78" s="230"/>
      <c r="J78" s="230"/>
      <c r="K78" s="230"/>
      <c r="L78" s="230"/>
      <c r="M78" s="230"/>
      <c r="N78" s="230"/>
      <c r="O78" s="826"/>
      <c r="P78" s="247"/>
      <c r="Q78" s="247"/>
      <c r="R78" s="247"/>
      <c r="S78" s="247"/>
      <c r="T78" s="247"/>
      <c r="U78" s="247"/>
      <c r="V78" s="247"/>
      <c r="W78" s="247"/>
      <c r="X78" s="247"/>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c r="AY78">
        <f t="shared" si="9"/>
        <v>0</v>
      </c>
    </row>
    <row r="79" spans="1:51" ht="18.75" hidden="1" customHeight="1" x14ac:dyDescent="0.15">
      <c r="A79" s="844" t="s">
        <v>148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11" t="s">
        <v>259</v>
      </c>
      <c r="AP79" s="112"/>
      <c r="AQ79" s="112"/>
      <c r="AR79" s="62" t="s">
        <v>257</v>
      </c>
      <c r="AS79" s="111"/>
      <c r="AT79" s="112"/>
      <c r="AU79" s="112"/>
      <c r="AV79" s="112"/>
      <c r="AW79" s="112"/>
      <c r="AX79" s="113"/>
      <c r="AY79">
        <f>COUNTIF($AR$79,"☑")</f>
        <v>0</v>
      </c>
    </row>
    <row r="80" spans="1:51" ht="18.75" hidden="1" customHeight="1" x14ac:dyDescent="0.15">
      <c r="A80" s="552" t="s">
        <v>146</v>
      </c>
      <c r="B80" s="877" t="s">
        <v>256</v>
      </c>
      <c r="C80" s="878"/>
      <c r="D80" s="878"/>
      <c r="E80" s="878"/>
      <c r="F80" s="879"/>
      <c r="G80" s="812" t="s">
        <v>138</v>
      </c>
      <c r="H80" s="812"/>
      <c r="I80" s="812"/>
      <c r="J80" s="812"/>
      <c r="K80" s="812"/>
      <c r="L80" s="812"/>
      <c r="M80" s="812"/>
      <c r="N80" s="812"/>
      <c r="O80" s="812"/>
      <c r="P80" s="812"/>
      <c r="Q80" s="812"/>
      <c r="R80" s="812"/>
      <c r="S80" s="812"/>
      <c r="T80" s="812"/>
      <c r="U80" s="812"/>
      <c r="V80" s="812"/>
      <c r="W80" s="812"/>
      <c r="X80" s="812"/>
      <c r="Y80" s="812"/>
      <c r="Z80" s="812"/>
      <c r="AA80" s="813"/>
      <c r="AB80" s="811" t="s">
        <v>612</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c r="AY80">
        <f>COUNTA($G$82)</f>
        <v>0</v>
      </c>
    </row>
    <row r="81" spans="1:60" ht="22.5" hidden="1" customHeight="1" x14ac:dyDescent="0.15">
      <c r="A81" s="553"/>
      <c r="B81" s="880"/>
      <c r="C81" s="585"/>
      <c r="D81" s="585"/>
      <c r="E81" s="585"/>
      <c r="F81" s="586"/>
      <c r="G81" s="374"/>
      <c r="H81" s="374"/>
      <c r="I81" s="374"/>
      <c r="J81" s="374"/>
      <c r="K81" s="374"/>
      <c r="L81" s="374"/>
      <c r="M81" s="374"/>
      <c r="N81" s="374"/>
      <c r="O81" s="374"/>
      <c r="P81" s="374"/>
      <c r="Q81" s="374"/>
      <c r="R81" s="374"/>
      <c r="S81" s="374"/>
      <c r="T81" s="374"/>
      <c r="U81" s="374"/>
      <c r="V81" s="374"/>
      <c r="W81" s="374"/>
      <c r="X81" s="374"/>
      <c r="Y81" s="374"/>
      <c r="Z81" s="374"/>
      <c r="AA81" s="601"/>
      <c r="AB81" s="61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53"/>
      <c r="B82" s="880"/>
      <c r="C82" s="585"/>
      <c r="D82" s="585"/>
      <c r="E82" s="585"/>
      <c r="F82" s="586"/>
      <c r="G82" s="534"/>
      <c r="H82" s="534"/>
      <c r="I82" s="534"/>
      <c r="J82" s="534"/>
      <c r="K82" s="534"/>
      <c r="L82" s="534"/>
      <c r="M82" s="534"/>
      <c r="N82" s="534"/>
      <c r="O82" s="534"/>
      <c r="P82" s="534"/>
      <c r="Q82" s="534"/>
      <c r="R82" s="534"/>
      <c r="S82" s="534"/>
      <c r="T82" s="534"/>
      <c r="U82" s="534"/>
      <c r="V82" s="534"/>
      <c r="W82" s="534"/>
      <c r="X82" s="534"/>
      <c r="Y82" s="534"/>
      <c r="Z82" s="534"/>
      <c r="AA82" s="785"/>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c r="AY82">
        <f t="shared" ref="AY82:AY89" si="10">$AY$80</f>
        <v>0</v>
      </c>
    </row>
    <row r="83" spans="1:60" ht="22.5" hidden="1" customHeight="1" x14ac:dyDescent="0.15">
      <c r="A83" s="553"/>
      <c r="B83" s="880"/>
      <c r="C83" s="585"/>
      <c r="D83" s="585"/>
      <c r="E83" s="585"/>
      <c r="F83" s="586"/>
      <c r="G83" s="537"/>
      <c r="H83" s="537"/>
      <c r="I83" s="537"/>
      <c r="J83" s="537"/>
      <c r="K83" s="537"/>
      <c r="L83" s="537"/>
      <c r="M83" s="537"/>
      <c r="N83" s="537"/>
      <c r="O83" s="537"/>
      <c r="P83" s="537"/>
      <c r="Q83" s="537"/>
      <c r="R83" s="537"/>
      <c r="S83" s="537"/>
      <c r="T83" s="537"/>
      <c r="U83" s="537"/>
      <c r="V83" s="537"/>
      <c r="W83" s="537"/>
      <c r="X83" s="537"/>
      <c r="Y83" s="537"/>
      <c r="Z83" s="537"/>
      <c r="AA83" s="786"/>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c r="AY83">
        <f t="shared" si="10"/>
        <v>0</v>
      </c>
    </row>
    <row r="84" spans="1:60" ht="19.5" hidden="1" customHeight="1" x14ac:dyDescent="0.15">
      <c r="A84" s="553"/>
      <c r="B84" s="881"/>
      <c r="C84" s="587"/>
      <c r="D84" s="587"/>
      <c r="E84" s="587"/>
      <c r="F84" s="588"/>
      <c r="G84" s="540"/>
      <c r="H84" s="540"/>
      <c r="I84" s="540"/>
      <c r="J84" s="540"/>
      <c r="K84" s="540"/>
      <c r="L84" s="540"/>
      <c r="M84" s="540"/>
      <c r="N84" s="540"/>
      <c r="O84" s="540"/>
      <c r="P84" s="540"/>
      <c r="Q84" s="540"/>
      <c r="R84" s="540"/>
      <c r="S84" s="540"/>
      <c r="T84" s="540"/>
      <c r="U84" s="540"/>
      <c r="V84" s="540"/>
      <c r="W84" s="540"/>
      <c r="X84" s="540"/>
      <c r="Y84" s="540"/>
      <c r="Z84" s="540"/>
      <c r="AA84" s="787"/>
      <c r="AB84" s="539"/>
      <c r="AC84" s="540"/>
      <c r="AD84" s="540"/>
      <c r="AE84" s="537"/>
      <c r="AF84" s="537"/>
      <c r="AG84" s="537"/>
      <c r="AH84" s="537"/>
      <c r="AI84" s="537"/>
      <c r="AJ84" s="537"/>
      <c r="AK84" s="537"/>
      <c r="AL84" s="537"/>
      <c r="AM84" s="537"/>
      <c r="AN84" s="537"/>
      <c r="AO84" s="537"/>
      <c r="AP84" s="537"/>
      <c r="AQ84" s="537"/>
      <c r="AR84" s="537"/>
      <c r="AS84" s="537"/>
      <c r="AT84" s="537"/>
      <c r="AU84" s="540"/>
      <c r="AV84" s="540"/>
      <c r="AW84" s="540"/>
      <c r="AX84" s="541"/>
      <c r="AY84">
        <f t="shared" si="10"/>
        <v>0</v>
      </c>
    </row>
    <row r="85" spans="1:60" ht="18.75" hidden="1" customHeight="1" x14ac:dyDescent="0.15">
      <c r="A85" s="553"/>
      <c r="B85" s="585" t="s">
        <v>144</v>
      </c>
      <c r="C85" s="585"/>
      <c r="D85" s="585"/>
      <c r="E85" s="585"/>
      <c r="F85" s="586"/>
      <c r="G85" s="827" t="s">
        <v>60</v>
      </c>
      <c r="H85" s="812"/>
      <c r="I85" s="812"/>
      <c r="J85" s="812"/>
      <c r="K85" s="812"/>
      <c r="L85" s="812"/>
      <c r="M85" s="812"/>
      <c r="N85" s="812"/>
      <c r="O85" s="813"/>
      <c r="P85" s="811" t="s">
        <v>62</v>
      </c>
      <c r="Q85" s="812"/>
      <c r="R85" s="812"/>
      <c r="S85" s="812"/>
      <c r="T85" s="812"/>
      <c r="U85" s="812"/>
      <c r="V85" s="812"/>
      <c r="W85" s="812"/>
      <c r="X85" s="813"/>
      <c r="Y85" s="188"/>
      <c r="Z85" s="189"/>
      <c r="AA85" s="190"/>
      <c r="AB85" s="491" t="s">
        <v>11</v>
      </c>
      <c r="AC85" s="492"/>
      <c r="AD85" s="493"/>
      <c r="AE85" s="334" t="s">
        <v>302</v>
      </c>
      <c r="AF85" s="334"/>
      <c r="AG85" s="334"/>
      <c r="AH85" s="334"/>
      <c r="AI85" s="334" t="s">
        <v>324</v>
      </c>
      <c r="AJ85" s="334"/>
      <c r="AK85" s="334"/>
      <c r="AL85" s="334"/>
      <c r="AM85" s="334" t="s">
        <v>421</v>
      </c>
      <c r="AN85" s="334"/>
      <c r="AO85" s="334"/>
      <c r="AP85" s="334"/>
      <c r="AQ85" s="200" t="s">
        <v>183</v>
      </c>
      <c r="AR85" s="184"/>
      <c r="AS85" s="184"/>
      <c r="AT85" s="185"/>
      <c r="AU85" s="368" t="s">
        <v>133</v>
      </c>
      <c r="AV85" s="368"/>
      <c r="AW85" s="368"/>
      <c r="AX85" s="369"/>
      <c r="AY85">
        <f t="shared" si="10"/>
        <v>0</v>
      </c>
      <c r="AZ85" s="10"/>
      <c r="BA85" s="10"/>
      <c r="BB85" s="10"/>
      <c r="BC85" s="10"/>
    </row>
    <row r="86" spans="1:60" ht="18.75" hidden="1" customHeight="1" x14ac:dyDescent="0.15">
      <c r="A86" s="553"/>
      <c r="B86" s="585"/>
      <c r="C86" s="585"/>
      <c r="D86" s="585"/>
      <c r="E86" s="585"/>
      <c r="F86" s="586"/>
      <c r="G86" s="600"/>
      <c r="H86" s="374"/>
      <c r="I86" s="374"/>
      <c r="J86" s="374"/>
      <c r="K86" s="374"/>
      <c r="L86" s="374"/>
      <c r="M86" s="374"/>
      <c r="N86" s="374"/>
      <c r="O86" s="601"/>
      <c r="P86" s="613"/>
      <c r="Q86" s="374"/>
      <c r="R86" s="374"/>
      <c r="S86" s="374"/>
      <c r="T86" s="374"/>
      <c r="U86" s="374"/>
      <c r="V86" s="374"/>
      <c r="W86" s="374"/>
      <c r="X86" s="601"/>
      <c r="Y86" s="188"/>
      <c r="Z86" s="189"/>
      <c r="AA86" s="190"/>
      <c r="AB86" s="331"/>
      <c r="AC86" s="332"/>
      <c r="AD86" s="333"/>
      <c r="AE86" s="334"/>
      <c r="AF86" s="334"/>
      <c r="AG86" s="334"/>
      <c r="AH86" s="334"/>
      <c r="AI86" s="334"/>
      <c r="AJ86" s="334"/>
      <c r="AK86" s="334"/>
      <c r="AL86" s="334"/>
      <c r="AM86" s="334"/>
      <c r="AN86" s="334"/>
      <c r="AO86" s="334"/>
      <c r="AP86" s="334"/>
      <c r="AQ86" s="255"/>
      <c r="AR86" s="256"/>
      <c r="AS86" s="164" t="s">
        <v>184</v>
      </c>
      <c r="AT86" s="187"/>
      <c r="AU86" s="256"/>
      <c r="AV86" s="256"/>
      <c r="AW86" s="374" t="s">
        <v>175</v>
      </c>
      <c r="AX86" s="375"/>
      <c r="AY86">
        <f t="shared" si="10"/>
        <v>0</v>
      </c>
      <c r="AZ86" s="10"/>
      <c r="BA86" s="10"/>
      <c r="BB86" s="10"/>
      <c r="BC86" s="10"/>
      <c r="BD86" s="10"/>
      <c r="BE86" s="10"/>
      <c r="BF86" s="10"/>
      <c r="BG86" s="10"/>
      <c r="BH86" s="10"/>
    </row>
    <row r="87" spans="1:60" ht="23.25" hidden="1" customHeight="1" x14ac:dyDescent="0.15">
      <c r="A87" s="553"/>
      <c r="B87" s="585"/>
      <c r="C87" s="585"/>
      <c r="D87" s="585"/>
      <c r="E87" s="585"/>
      <c r="F87" s="586"/>
      <c r="G87" s="217"/>
      <c r="H87" s="176"/>
      <c r="I87" s="176"/>
      <c r="J87" s="176"/>
      <c r="K87" s="176"/>
      <c r="L87" s="176"/>
      <c r="M87" s="176"/>
      <c r="N87" s="176"/>
      <c r="O87" s="218"/>
      <c r="P87" s="176"/>
      <c r="Q87" s="832"/>
      <c r="R87" s="832"/>
      <c r="S87" s="832"/>
      <c r="T87" s="832"/>
      <c r="U87" s="832"/>
      <c r="V87" s="832"/>
      <c r="W87" s="832"/>
      <c r="X87" s="833"/>
      <c r="Y87" s="788" t="s">
        <v>61</v>
      </c>
      <c r="Z87" s="789"/>
      <c r="AA87" s="790"/>
      <c r="AB87" s="584"/>
      <c r="AC87" s="584"/>
      <c r="AD87" s="584"/>
      <c r="AE87" s="362"/>
      <c r="AF87" s="363"/>
      <c r="AG87" s="363"/>
      <c r="AH87" s="363"/>
      <c r="AI87" s="362"/>
      <c r="AJ87" s="363"/>
      <c r="AK87" s="363"/>
      <c r="AL87" s="363"/>
      <c r="AM87" s="362"/>
      <c r="AN87" s="363"/>
      <c r="AO87" s="363"/>
      <c r="AP87" s="363"/>
      <c r="AQ87" s="151"/>
      <c r="AR87" s="152"/>
      <c r="AS87" s="152"/>
      <c r="AT87" s="153"/>
      <c r="AU87" s="363"/>
      <c r="AV87" s="363"/>
      <c r="AW87" s="363"/>
      <c r="AX87" s="364"/>
      <c r="AY87">
        <f t="shared" si="10"/>
        <v>0</v>
      </c>
    </row>
    <row r="88" spans="1:60" ht="23.25" hidden="1" customHeight="1" x14ac:dyDescent="0.15">
      <c r="A88" s="553"/>
      <c r="B88" s="585"/>
      <c r="C88" s="585"/>
      <c r="D88" s="585"/>
      <c r="E88" s="585"/>
      <c r="F88" s="586"/>
      <c r="G88" s="219"/>
      <c r="H88" s="220"/>
      <c r="I88" s="220"/>
      <c r="J88" s="220"/>
      <c r="K88" s="220"/>
      <c r="L88" s="220"/>
      <c r="M88" s="220"/>
      <c r="N88" s="220"/>
      <c r="O88" s="221"/>
      <c r="P88" s="834"/>
      <c r="Q88" s="834"/>
      <c r="R88" s="834"/>
      <c r="S88" s="834"/>
      <c r="T88" s="834"/>
      <c r="U88" s="834"/>
      <c r="V88" s="834"/>
      <c r="W88" s="834"/>
      <c r="X88" s="835"/>
      <c r="Y88" s="765" t="s">
        <v>53</v>
      </c>
      <c r="Z88" s="766"/>
      <c r="AA88" s="767"/>
      <c r="AB88" s="555"/>
      <c r="AC88" s="555"/>
      <c r="AD88" s="555"/>
      <c r="AE88" s="362"/>
      <c r="AF88" s="363"/>
      <c r="AG88" s="363"/>
      <c r="AH88" s="363"/>
      <c r="AI88" s="362"/>
      <c r="AJ88" s="363"/>
      <c r="AK88" s="363"/>
      <c r="AL88" s="363"/>
      <c r="AM88" s="362"/>
      <c r="AN88" s="363"/>
      <c r="AO88" s="363"/>
      <c r="AP88" s="363"/>
      <c r="AQ88" s="151"/>
      <c r="AR88" s="152"/>
      <c r="AS88" s="152"/>
      <c r="AT88" s="153"/>
      <c r="AU88" s="363"/>
      <c r="AV88" s="363"/>
      <c r="AW88" s="363"/>
      <c r="AX88" s="364"/>
      <c r="AY88">
        <f t="shared" si="10"/>
        <v>0</v>
      </c>
      <c r="AZ88" s="10"/>
      <c r="BA88" s="10"/>
      <c r="BB88" s="10"/>
      <c r="BC88" s="10"/>
    </row>
    <row r="89" spans="1:60" ht="23.25" hidden="1" customHeight="1" x14ac:dyDescent="0.15">
      <c r="A89" s="553"/>
      <c r="B89" s="587"/>
      <c r="C89" s="587"/>
      <c r="D89" s="587"/>
      <c r="E89" s="587"/>
      <c r="F89" s="588"/>
      <c r="G89" s="222"/>
      <c r="H89" s="179"/>
      <c r="I89" s="179"/>
      <c r="J89" s="179"/>
      <c r="K89" s="179"/>
      <c r="L89" s="179"/>
      <c r="M89" s="179"/>
      <c r="N89" s="179"/>
      <c r="O89" s="223"/>
      <c r="P89" s="289"/>
      <c r="Q89" s="289"/>
      <c r="R89" s="289"/>
      <c r="S89" s="289"/>
      <c r="T89" s="289"/>
      <c r="U89" s="289"/>
      <c r="V89" s="289"/>
      <c r="W89" s="289"/>
      <c r="X89" s="836"/>
      <c r="Y89" s="765" t="s">
        <v>13</v>
      </c>
      <c r="Z89" s="766"/>
      <c r="AA89" s="767"/>
      <c r="AB89" s="494" t="s">
        <v>14</v>
      </c>
      <c r="AC89" s="494"/>
      <c r="AD89" s="494"/>
      <c r="AE89" s="370"/>
      <c r="AF89" s="371"/>
      <c r="AG89" s="371"/>
      <c r="AH89" s="371"/>
      <c r="AI89" s="370"/>
      <c r="AJ89" s="371"/>
      <c r="AK89" s="371"/>
      <c r="AL89" s="371"/>
      <c r="AM89" s="370"/>
      <c r="AN89" s="371"/>
      <c r="AO89" s="371"/>
      <c r="AP89" s="371"/>
      <c r="AQ89" s="151"/>
      <c r="AR89" s="152"/>
      <c r="AS89" s="152"/>
      <c r="AT89" s="153"/>
      <c r="AU89" s="363"/>
      <c r="AV89" s="363"/>
      <c r="AW89" s="363"/>
      <c r="AX89" s="364"/>
      <c r="AY89">
        <f t="shared" si="10"/>
        <v>0</v>
      </c>
      <c r="AZ89" s="10"/>
      <c r="BA89" s="10"/>
      <c r="BB89" s="10"/>
      <c r="BC89" s="10"/>
      <c r="BD89" s="10"/>
      <c r="BE89" s="10"/>
      <c r="BF89" s="10"/>
      <c r="BG89" s="10"/>
      <c r="BH89" s="10"/>
    </row>
    <row r="90" spans="1:60" ht="18.75" hidden="1" customHeight="1" x14ac:dyDescent="0.15">
      <c r="A90" s="553"/>
      <c r="B90" s="585" t="s">
        <v>144</v>
      </c>
      <c r="C90" s="585"/>
      <c r="D90" s="585"/>
      <c r="E90" s="585"/>
      <c r="F90" s="586"/>
      <c r="G90" s="827" t="s">
        <v>60</v>
      </c>
      <c r="H90" s="812"/>
      <c r="I90" s="812"/>
      <c r="J90" s="812"/>
      <c r="K90" s="812"/>
      <c r="L90" s="812"/>
      <c r="M90" s="812"/>
      <c r="N90" s="812"/>
      <c r="O90" s="813"/>
      <c r="P90" s="811" t="s">
        <v>62</v>
      </c>
      <c r="Q90" s="812"/>
      <c r="R90" s="812"/>
      <c r="S90" s="812"/>
      <c r="T90" s="812"/>
      <c r="U90" s="812"/>
      <c r="V90" s="812"/>
      <c r="W90" s="812"/>
      <c r="X90" s="813"/>
      <c r="Y90" s="188"/>
      <c r="Z90" s="189"/>
      <c r="AA90" s="190"/>
      <c r="AB90" s="491" t="s">
        <v>11</v>
      </c>
      <c r="AC90" s="492"/>
      <c r="AD90" s="493"/>
      <c r="AE90" s="334" t="s">
        <v>302</v>
      </c>
      <c r="AF90" s="334"/>
      <c r="AG90" s="334"/>
      <c r="AH90" s="334"/>
      <c r="AI90" s="334" t="s">
        <v>324</v>
      </c>
      <c r="AJ90" s="334"/>
      <c r="AK90" s="334"/>
      <c r="AL90" s="334"/>
      <c r="AM90" s="334" t="s">
        <v>421</v>
      </c>
      <c r="AN90" s="334"/>
      <c r="AO90" s="334"/>
      <c r="AP90" s="334"/>
      <c r="AQ90" s="200" t="s">
        <v>183</v>
      </c>
      <c r="AR90" s="184"/>
      <c r="AS90" s="184"/>
      <c r="AT90" s="185"/>
      <c r="AU90" s="368" t="s">
        <v>133</v>
      </c>
      <c r="AV90" s="368"/>
      <c r="AW90" s="368"/>
      <c r="AX90" s="369"/>
      <c r="AY90">
        <f>COUNTA($G$92)</f>
        <v>0</v>
      </c>
    </row>
    <row r="91" spans="1:60" ht="18.75" hidden="1" customHeight="1" x14ac:dyDescent="0.15">
      <c r="A91" s="553"/>
      <c r="B91" s="585"/>
      <c r="C91" s="585"/>
      <c r="D91" s="585"/>
      <c r="E91" s="585"/>
      <c r="F91" s="586"/>
      <c r="G91" s="600"/>
      <c r="H91" s="374"/>
      <c r="I91" s="374"/>
      <c r="J91" s="374"/>
      <c r="K91" s="374"/>
      <c r="L91" s="374"/>
      <c r="M91" s="374"/>
      <c r="N91" s="374"/>
      <c r="O91" s="601"/>
      <c r="P91" s="613"/>
      <c r="Q91" s="374"/>
      <c r="R91" s="374"/>
      <c r="S91" s="374"/>
      <c r="T91" s="374"/>
      <c r="U91" s="374"/>
      <c r="V91" s="374"/>
      <c r="W91" s="374"/>
      <c r="X91" s="601"/>
      <c r="Y91" s="188"/>
      <c r="Z91" s="189"/>
      <c r="AA91" s="190"/>
      <c r="AB91" s="331"/>
      <c r="AC91" s="332"/>
      <c r="AD91" s="333"/>
      <c r="AE91" s="334"/>
      <c r="AF91" s="334"/>
      <c r="AG91" s="334"/>
      <c r="AH91" s="334"/>
      <c r="AI91" s="334"/>
      <c r="AJ91" s="334"/>
      <c r="AK91" s="334"/>
      <c r="AL91" s="334"/>
      <c r="AM91" s="334"/>
      <c r="AN91" s="334"/>
      <c r="AO91" s="334"/>
      <c r="AP91" s="334"/>
      <c r="AQ91" s="255"/>
      <c r="AR91" s="256"/>
      <c r="AS91" s="164" t="s">
        <v>184</v>
      </c>
      <c r="AT91" s="187"/>
      <c r="AU91" s="256"/>
      <c r="AV91" s="256"/>
      <c r="AW91" s="374" t="s">
        <v>175</v>
      </c>
      <c r="AX91" s="375"/>
      <c r="AY91">
        <f>$AY$90</f>
        <v>0</v>
      </c>
      <c r="AZ91" s="10"/>
      <c r="BA91" s="10"/>
      <c r="BB91" s="10"/>
      <c r="BC91" s="10"/>
    </row>
    <row r="92" spans="1:60" ht="23.25" hidden="1" customHeight="1" x14ac:dyDescent="0.15">
      <c r="A92" s="553"/>
      <c r="B92" s="585"/>
      <c r="C92" s="585"/>
      <c r="D92" s="585"/>
      <c r="E92" s="585"/>
      <c r="F92" s="586"/>
      <c r="G92" s="217"/>
      <c r="H92" s="176"/>
      <c r="I92" s="176"/>
      <c r="J92" s="176"/>
      <c r="K92" s="176"/>
      <c r="L92" s="176"/>
      <c r="M92" s="176"/>
      <c r="N92" s="176"/>
      <c r="O92" s="218"/>
      <c r="P92" s="176"/>
      <c r="Q92" s="832"/>
      <c r="R92" s="832"/>
      <c r="S92" s="832"/>
      <c r="T92" s="832"/>
      <c r="U92" s="832"/>
      <c r="V92" s="832"/>
      <c r="W92" s="832"/>
      <c r="X92" s="833"/>
      <c r="Y92" s="788" t="s">
        <v>61</v>
      </c>
      <c r="Z92" s="789"/>
      <c r="AA92" s="790"/>
      <c r="AB92" s="584"/>
      <c r="AC92" s="584"/>
      <c r="AD92" s="584"/>
      <c r="AE92" s="362"/>
      <c r="AF92" s="363"/>
      <c r="AG92" s="363"/>
      <c r="AH92" s="363"/>
      <c r="AI92" s="362"/>
      <c r="AJ92" s="363"/>
      <c r="AK92" s="363"/>
      <c r="AL92" s="363"/>
      <c r="AM92" s="362"/>
      <c r="AN92" s="363"/>
      <c r="AO92" s="363"/>
      <c r="AP92" s="363"/>
      <c r="AQ92" s="151"/>
      <c r="AR92" s="152"/>
      <c r="AS92" s="152"/>
      <c r="AT92" s="153"/>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53"/>
      <c r="B93" s="585"/>
      <c r="C93" s="585"/>
      <c r="D93" s="585"/>
      <c r="E93" s="585"/>
      <c r="F93" s="586"/>
      <c r="G93" s="219"/>
      <c r="H93" s="220"/>
      <c r="I93" s="220"/>
      <c r="J93" s="220"/>
      <c r="K93" s="220"/>
      <c r="L93" s="220"/>
      <c r="M93" s="220"/>
      <c r="N93" s="220"/>
      <c r="O93" s="221"/>
      <c r="P93" s="834"/>
      <c r="Q93" s="834"/>
      <c r="R93" s="834"/>
      <c r="S93" s="834"/>
      <c r="T93" s="834"/>
      <c r="U93" s="834"/>
      <c r="V93" s="834"/>
      <c r="W93" s="834"/>
      <c r="X93" s="835"/>
      <c r="Y93" s="765" t="s">
        <v>53</v>
      </c>
      <c r="Z93" s="766"/>
      <c r="AA93" s="767"/>
      <c r="AB93" s="555"/>
      <c r="AC93" s="555"/>
      <c r="AD93" s="555"/>
      <c r="AE93" s="362"/>
      <c r="AF93" s="363"/>
      <c r="AG93" s="363"/>
      <c r="AH93" s="363"/>
      <c r="AI93" s="362"/>
      <c r="AJ93" s="363"/>
      <c r="AK93" s="363"/>
      <c r="AL93" s="363"/>
      <c r="AM93" s="362"/>
      <c r="AN93" s="363"/>
      <c r="AO93" s="363"/>
      <c r="AP93" s="363"/>
      <c r="AQ93" s="151"/>
      <c r="AR93" s="152"/>
      <c r="AS93" s="152"/>
      <c r="AT93" s="153"/>
      <c r="AU93" s="363"/>
      <c r="AV93" s="363"/>
      <c r="AW93" s="363"/>
      <c r="AX93" s="364"/>
      <c r="AY93">
        <f t="shared" si="11"/>
        <v>0</v>
      </c>
    </row>
    <row r="94" spans="1:60" ht="23.25" hidden="1" customHeight="1" x14ac:dyDescent="0.15">
      <c r="A94" s="553"/>
      <c r="B94" s="587"/>
      <c r="C94" s="587"/>
      <c r="D94" s="587"/>
      <c r="E94" s="587"/>
      <c r="F94" s="588"/>
      <c r="G94" s="222"/>
      <c r="H94" s="179"/>
      <c r="I94" s="179"/>
      <c r="J94" s="179"/>
      <c r="K94" s="179"/>
      <c r="L94" s="179"/>
      <c r="M94" s="179"/>
      <c r="N94" s="179"/>
      <c r="O94" s="223"/>
      <c r="P94" s="289"/>
      <c r="Q94" s="289"/>
      <c r="R94" s="289"/>
      <c r="S94" s="289"/>
      <c r="T94" s="289"/>
      <c r="U94" s="289"/>
      <c r="V94" s="289"/>
      <c r="W94" s="289"/>
      <c r="X94" s="836"/>
      <c r="Y94" s="765" t="s">
        <v>13</v>
      </c>
      <c r="Z94" s="766"/>
      <c r="AA94" s="767"/>
      <c r="AB94" s="494" t="s">
        <v>14</v>
      </c>
      <c r="AC94" s="494"/>
      <c r="AD94" s="494"/>
      <c r="AE94" s="370"/>
      <c r="AF94" s="371"/>
      <c r="AG94" s="371"/>
      <c r="AH94" s="371"/>
      <c r="AI94" s="370"/>
      <c r="AJ94" s="371"/>
      <c r="AK94" s="371"/>
      <c r="AL94" s="371"/>
      <c r="AM94" s="370"/>
      <c r="AN94" s="371"/>
      <c r="AO94" s="371"/>
      <c r="AP94" s="371"/>
      <c r="AQ94" s="151"/>
      <c r="AR94" s="152"/>
      <c r="AS94" s="152"/>
      <c r="AT94" s="153"/>
      <c r="AU94" s="363"/>
      <c r="AV94" s="363"/>
      <c r="AW94" s="363"/>
      <c r="AX94" s="364"/>
      <c r="AY94">
        <f t="shared" si="11"/>
        <v>0</v>
      </c>
      <c r="AZ94" s="10"/>
      <c r="BA94" s="10"/>
      <c r="BB94" s="10"/>
      <c r="BC94" s="10"/>
    </row>
    <row r="95" spans="1:60" ht="18.75" hidden="1" customHeight="1" x14ac:dyDescent="0.15">
      <c r="A95" s="553"/>
      <c r="B95" s="585" t="s">
        <v>144</v>
      </c>
      <c r="C95" s="585"/>
      <c r="D95" s="585"/>
      <c r="E95" s="585"/>
      <c r="F95" s="586"/>
      <c r="G95" s="827" t="s">
        <v>60</v>
      </c>
      <c r="H95" s="812"/>
      <c r="I95" s="812"/>
      <c r="J95" s="812"/>
      <c r="K95" s="812"/>
      <c r="L95" s="812"/>
      <c r="M95" s="812"/>
      <c r="N95" s="812"/>
      <c r="O95" s="813"/>
      <c r="P95" s="811" t="s">
        <v>62</v>
      </c>
      <c r="Q95" s="812"/>
      <c r="R95" s="812"/>
      <c r="S95" s="812"/>
      <c r="T95" s="812"/>
      <c r="U95" s="812"/>
      <c r="V95" s="812"/>
      <c r="W95" s="812"/>
      <c r="X95" s="813"/>
      <c r="Y95" s="188"/>
      <c r="Z95" s="189"/>
      <c r="AA95" s="190"/>
      <c r="AB95" s="491" t="s">
        <v>11</v>
      </c>
      <c r="AC95" s="492"/>
      <c r="AD95" s="493"/>
      <c r="AE95" s="334" t="s">
        <v>302</v>
      </c>
      <c r="AF95" s="334"/>
      <c r="AG95" s="334"/>
      <c r="AH95" s="334"/>
      <c r="AI95" s="334" t="s">
        <v>324</v>
      </c>
      <c r="AJ95" s="334"/>
      <c r="AK95" s="334"/>
      <c r="AL95" s="334"/>
      <c r="AM95" s="334" t="s">
        <v>421</v>
      </c>
      <c r="AN95" s="334"/>
      <c r="AO95" s="334"/>
      <c r="AP95" s="334"/>
      <c r="AQ95" s="200" t="s">
        <v>183</v>
      </c>
      <c r="AR95" s="184"/>
      <c r="AS95" s="184"/>
      <c r="AT95" s="185"/>
      <c r="AU95" s="368" t="s">
        <v>133</v>
      </c>
      <c r="AV95" s="368"/>
      <c r="AW95" s="368"/>
      <c r="AX95" s="369"/>
      <c r="AY95">
        <f>COUNTA($G$97)</f>
        <v>0</v>
      </c>
      <c r="AZ95" s="10"/>
      <c r="BA95" s="10"/>
      <c r="BB95" s="10"/>
      <c r="BC95" s="10"/>
      <c r="BD95" s="10"/>
      <c r="BE95" s="10"/>
      <c r="BF95" s="10"/>
      <c r="BG95" s="10"/>
      <c r="BH95" s="10"/>
    </row>
    <row r="96" spans="1:60" ht="18.75" hidden="1" customHeight="1" x14ac:dyDescent="0.15">
      <c r="A96" s="553"/>
      <c r="B96" s="585"/>
      <c r="C96" s="585"/>
      <c r="D96" s="585"/>
      <c r="E96" s="585"/>
      <c r="F96" s="586"/>
      <c r="G96" s="600"/>
      <c r="H96" s="374"/>
      <c r="I96" s="374"/>
      <c r="J96" s="374"/>
      <c r="K96" s="374"/>
      <c r="L96" s="374"/>
      <c r="M96" s="374"/>
      <c r="N96" s="374"/>
      <c r="O96" s="601"/>
      <c r="P96" s="613"/>
      <c r="Q96" s="374"/>
      <c r="R96" s="374"/>
      <c r="S96" s="374"/>
      <c r="T96" s="374"/>
      <c r="U96" s="374"/>
      <c r="V96" s="374"/>
      <c r="W96" s="374"/>
      <c r="X96" s="601"/>
      <c r="Y96" s="188"/>
      <c r="Z96" s="189"/>
      <c r="AA96" s="190"/>
      <c r="AB96" s="331"/>
      <c r="AC96" s="332"/>
      <c r="AD96" s="333"/>
      <c r="AE96" s="334"/>
      <c r="AF96" s="334"/>
      <c r="AG96" s="334"/>
      <c r="AH96" s="334"/>
      <c r="AI96" s="334"/>
      <c r="AJ96" s="334"/>
      <c r="AK96" s="334"/>
      <c r="AL96" s="334"/>
      <c r="AM96" s="334"/>
      <c r="AN96" s="334"/>
      <c r="AO96" s="334"/>
      <c r="AP96" s="334"/>
      <c r="AQ96" s="255"/>
      <c r="AR96" s="256"/>
      <c r="AS96" s="164" t="s">
        <v>184</v>
      </c>
      <c r="AT96" s="187"/>
      <c r="AU96" s="256"/>
      <c r="AV96" s="256"/>
      <c r="AW96" s="374" t="s">
        <v>175</v>
      </c>
      <c r="AX96" s="375"/>
      <c r="AY96">
        <f>$AY$95</f>
        <v>0</v>
      </c>
    </row>
    <row r="97" spans="1:60" ht="23.25" hidden="1" customHeight="1" x14ac:dyDescent="0.15">
      <c r="A97" s="553"/>
      <c r="B97" s="585"/>
      <c r="C97" s="585"/>
      <c r="D97" s="585"/>
      <c r="E97" s="585"/>
      <c r="F97" s="586"/>
      <c r="G97" s="217"/>
      <c r="H97" s="176"/>
      <c r="I97" s="176"/>
      <c r="J97" s="176"/>
      <c r="K97" s="176"/>
      <c r="L97" s="176"/>
      <c r="M97" s="176"/>
      <c r="N97" s="176"/>
      <c r="O97" s="218"/>
      <c r="P97" s="176"/>
      <c r="Q97" s="832"/>
      <c r="R97" s="832"/>
      <c r="S97" s="832"/>
      <c r="T97" s="832"/>
      <c r="U97" s="832"/>
      <c r="V97" s="832"/>
      <c r="W97" s="832"/>
      <c r="X97" s="833"/>
      <c r="Y97" s="788" t="s">
        <v>61</v>
      </c>
      <c r="Z97" s="789"/>
      <c r="AA97" s="790"/>
      <c r="AB97" s="402"/>
      <c r="AC97" s="403"/>
      <c r="AD97" s="404"/>
      <c r="AE97" s="362"/>
      <c r="AF97" s="363"/>
      <c r="AG97" s="363"/>
      <c r="AH97" s="847"/>
      <c r="AI97" s="362"/>
      <c r="AJ97" s="363"/>
      <c r="AK97" s="363"/>
      <c r="AL97" s="847"/>
      <c r="AM97" s="362"/>
      <c r="AN97" s="363"/>
      <c r="AO97" s="363"/>
      <c r="AP97" s="363"/>
      <c r="AQ97" s="151"/>
      <c r="AR97" s="152"/>
      <c r="AS97" s="152"/>
      <c r="AT97" s="153"/>
      <c r="AU97" s="363"/>
      <c r="AV97" s="363"/>
      <c r="AW97" s="363"/>
      <c r="AX97" s="364"/>
      <c r="AY97">
        <f t="shared" ref="AY97:AY99" si="12">$AY$95</f>
        <v>0</v>
      </c>
      <c r="AZ97" s="10"/>
      <c r="BA97" s="10"/>
      <c r="BB97" s="10"/>
      <c r="BC97" s="10"/>
    </row>
    <row r="98" spans="1:60" ht="23.25" hidden="1" customHeight="1" x14ac:dyDescent="0.15">
      <c r="A98" s="553"/>
      <c r="B98" s="585"/>
      <c r="C98" s="585"/>
      <c r="D98" s="585"/>
      <c r="E98" s="585"/>
      <c r="F98" s="586"/>
      <c r="G98" s="219"/>
      <c r="H98" s="220"/>
      <c r="I98" s="220"/>
      <c r="J98" s="220"/>
      <c r="K98" s="220"/>
      <c r="L98" s="220"/>
      <c r="M98" s="220"/>
      <c r="N98" s="220"/>
      <c r="O98" s="221"/>
      <c r="P98" s="834"/>
      <c r="Q98" s="834"/>
      <c r="R98" s="834"/>
      <c r="S98" s="834"/>
      <c r="T98" s="834"/>
      <c r="U98" s="834"/>
      <c r="V98" s="834"/>
      <c r="W98" s="834"/>
      <c r="X98" s="835"/>
      <c r="Y98" s="765" t="s">
        <v>53</v>
      </c>
      <c r="Z98" s="766"/>
      <c r="AA98" s="767"/>
      <c r="AB98" s="285"/>
      <c r="AC98" s="286"/>
      <c r="AD98" s="287"/>
      <c r="AE98" s="362"/>
      <c r="AF98" s="363"/>
      <c r="AG98" s="363"/>
      <c r="AH98" s="847"/>
      <c r="AI98" s="362"/>
      <c r="AJ98" s="363"/>
      <c r="AK98" s="363"/>
      <c r="AL98" s="847"/>
      <c r="AM98" s="362"/>
      <c r="AN98" s="363"/>
      <c r="AO98" s="363"/>
      <c r="AP98" s="363"/>
      <c r="AQ98" s="151"/>
      <c r="AR98" s="152"/>
      <c r="AS98" s="152"/>
      <c r="AT98" s="153"/>
      <c r="AU98" s="363"/>
      <c r="AV98" s="363"/>
      <c r="AW98" s="363"/>
      <c r="AX98" s="364"/>
      <c r="AY98">
        <f t="shared" si="12"/>
        <v>0</v>
      </c>
      <c r="AZ98" s="10"/>
      <c r="BA98" s="10"/>
      <c r="BB98" s="10"/>
      <c r="BC98" s="10"/>
      <c r="BD98" s="10"/>
      <c r="BE98" s="10"/>
      <c r="BF98" s="10"/>
      <c r="BG98" s="10"/>
      <c r="BH98" s="10"/>
    </row>
    <row r="99" spans="1:60" ht="23.25" hidden="1" customHeight="1" thickBot="1" x14ac:dyDescent="0.2">
      <c r="A99" s="554"/>
      <c r="B99" s="911"/>
      <c r="C99" s="911"/>
      <c r="D99" s="911"/>
      <c r="E99" s="911"/>
      <c r="F99" s="912"/>
      <c r="G99" s="837"/>
      <c r="H99" s="233"/>
      <c r="I99" s="233"/>
      <c r="J99" s="233"/>
      <c r="K99" s="233"/>
      <c r="L99" s="233"/>
      <c r="M99" s="233"/>
      <c r="N99" s="233"/>
      <c r="O99" s="838"/>
      <c r="P99" s="874"/>
      <c r="Q99" s="874"/>
      <c r="R99" s="874"/>
      <c r="S99" s="874"/>
      <c r="T99" s="874"/>
      <c r="U99" s="874"/>
      <c r="V99" s="874"/>
      <c r="W99" s="874"/>
      <c r="X99" s="875"/>
      <c r="Y99" s="513" t="s">
        <v>13</v>
      </c>
      <c r="Z99" s="514"/>
      <c r="AA99" s="515"/>
      <c r="AB99" s="495" t="s">
        <v>14</v>
      </c>
      <c r="AC99" s="496"/>
      <c r="AD99" s="497"/>
      <c r="AE99" s="848"/>
      <c r="AF99" s="849"/>
      <c r="AG99" s="849"/>
      <c r="AH99" s="876"/>
      <c r="AI99" s="848"/>
      <c r="AJ99" s="849"/>
      <c r="AK99" s="849"/>
      <c r="AL99" s="876"/>
      <c r="AM99" s="848"/>
      <c r="AN99" s="849"/>
      <c r="AO99" s="849"/>
      <c r="AP99" s="849"/>
      <c r="AQ99" s="850"/>
      <c r="AR99" s="851"/>
      <c r="AS99" s="851"/>
      <c r="AT99" s="852"/>
      <c r="AU99" s="849"/>
      <c r="AV99" s="849"/>
      <c r="AW99" s="849"/>
      <c r="AX99" s="853"/>
      <c r="AY99">
        <f t="shared" si="12"/>
        <v>0</v>
      </c>
    </row>
    <row r="100" spans="1:60" ht="31.5" hidden="1" customHeight="1" x14ac:dyDescent="0.15">
      <c r="A100" s="863" t="s">
        <v>266</v>
      </c>
      <c r="B100" s="864"/>
      <c r="C100" s="864"/>
      <c r="D100" s="864"/>
      <c r="E100" s="864"/>
      <c r="F100" s="865"/>
      <c r="G100" s="866" t="s">
        <v>59</v>
      </c>
      <c r="H100" s="866"/>
      <c r="I100" s="866"/>
      <c r="J100" s="866"/>
      <c r="K100" s="866"/>
      <c r="L100" s="866"/>
      <c r="M100" s="866"/>
      <c r="N100" s="866"/>
      <c r="O100" s="866"/>
      <c r="P100" s="866"/>
      <c r="Q100" s="866"/>
      <c r="R100" s="866"/>
      <c r="S100" s="866"/>
      <c r="T100" s="866"/>
      <c r="U100" s="866"/>
      <c r="V100" s="866"/>
      <c r="W100" s="866"/>
      <c r="X100" s="867"/>
      <c r="Y100" s="498"/>
      <c r="Z100" s="499"/>
      <c r="AA100" s="500"/>
      <c r="AB100" s="888" t="s">
        <v>11</v>
      </c>
      <c r="AC100" s="888"/>
      <c r="AD100" s="888"/>
      <c r="AE100" s="854" t="s">
        <v>302</v>
      </c>
      <c r="AF100" s="855"/>
      <c r="AG100" s="855"/>
      <c r="AH100" s="856"/>
      <c r="AI100" s="854" t="s">
        <v>324</v>
      </c>
      <c r="AJ100" s="855"/>
      <c r="AK100" s="855"/>
      <c r="AL100" s="856"/>
      <c r="AM100" s="854" t="s">
        <v>421</v>
      </c>
      <c r="AN100" s="855"/>
      <c r="AO100" s="855"/>
      <c r="AP100" s="856"/>
      <c r="AQ100" s="961" t="s">
        <v>329</v>
      </c>
      <c r="AR100" s="962"/>
      <c r="AS100" s="962"/>
      <c r="AT100" s="963"/>
      <c r="AU100" s="961" t="s">
        <v>453</v>
      </c>
      <c r="AV100" s="962"/>
      <c r="AW100" s="962"/>
      <c r="AX100" s="964"/>
    </row>
    <row r="101" spans="1:60" ht="23.25" hidden="1" customHeight="1" x14ac:dyDescent="0.15">
      <c r="A101" s="524"/>
      <c r="B101" s="525"/>
      <c r="C101" s="525"/>
      <c r="D101" s="525"/>
      <c r="E101" s="525"/>
      <c r="F101" s="526"/>
      <c r="G101" s="176"/>
      <c r="H101" s="176"/>
      <c r="I101" s="176"/>
      <c r="J101" s="176"/>
      <c r="K101" s="176"/>
      <c r="L101" s="176"/>
      <c r="M101" s="176"/>
      <c r="N101" s="176"/>
      <c r="O101" s="176"/>
      <c r="P101" s="176"/>
      <c r="Q101" s="176"/>
      <c r="R101" s="176"/>
      <c r="S101" s="176"/>
      <c r="T101" s="176"/>
      <c r="U101" s="176"/>
      <c r="V101" s="176"/>
      <c r="W101" s="176"/>
      <c r="X101" s="218"/>
      <c r="Y101" s="846" t="s">
        <v>54</v>
      </c>
      <c r="Z101" s="751"/>
      <c r="AA101" s="752"/>
      <c r="AB101" s="584"/>
      <c r="AC101" s="584"/>
      <c r="AD101" s="584"/>
      <c r="AE101" s="357"/>
      <c r="AF101" s="357"/>
      <c r="AG101" s="357"/>
      <c r="AH101" s="357"/>
      <c r="AI101" s="357"/>
      <c r="AJ101" s="357"/>
      <c r="AK101" s="357"/>
      <c r="AL101" s="357"/>
      <c r="AM101" s="357"/>
      <c r="AN101" s="357"/>
      <c r="AO101" s="357"/>
      <c r="AP101" s="357"/>
      <c r="AQ101" s="357"/>
      <c r="AR101" s="357"/>
      <c r="AS101" s="357"/>
      <c r="AT101" s="357"/>
      <c r="AU101" s="362"/>
      <c r="AV101" s="363"/>
      <c r="AW101" s="363"/>
      <c r="AX101" s="364"/>
    </row>
    <row r="102" spans="1:60" ht="23.25" hidden="1" customHeight="1" x14ac:dyDescent="0.15">
      <c r="A102" s="527"/>
      <c r="B102" s="528"/>
      <c r="C102" s="528"/>
      <c r="D102" s="528"/>
      <c r="E102" s="528"/>
      <c r="F102" s="529"/>
      <c r="G102" s="179"/>
      <c r="H102" s="179"/>
      <c r="I102" s="179"/>
      <c r="J102" s="179"/>
      <c r="K102" s="179"/>
      <c r="L102" s="179"/>
      <c r="M102" s="179"/>
      <c r="N102" s="179"/>
      <c r="O102" s="179"/>
      <c r="P102" s="179"/>
      <c r="Q102" s="179"/>
      <c r="R102" s="179"/>
      <c r="S102" s="179"/>
      <c r="T102" s="179"/>
      <c r="U102" s="179"/>
      <c r="V102" s="179"/>
      <c r="W102" s="179"/>
      <c r="X102" s="223"/>
      <c r="Y102" s="507" t="s">
        <v>55</v>
      </c>
      <c r="Z102" s="339"/>
      <c r="AA102" s="340"/>
      <c r="AB102" s="584"/>
      <c r="AC102" s="584"/>
      <c r="AD102" s="584"/>
      <c r="AE102" s="357"/>
      <c r="AF102" s="357"/>
      <c r="AG102" s="357"/>
      <c r="AH102" s="357"/>
      <c r="AI102" s="357"/>
      <c r="AJ102" s="357"/>
      <c r="AK102" s="357"/>
      <c r="AL102" s="357"/>
      <c r="AM102" s="357"/>
      <c r="AN102" s="357"/>
      <c r="AO102" s="357"/>
      <c r="AP102" s="357"/>
      <c r="AQ102" s="357"/>
      <c r="AR102" s="357"/>
      <c r="AS102" s="357"/>
      <c r="AT102" s="357"/>
      <c r="AU102" s="370"/>
      <c r="AV102" s="371"/>
      <c r="AW102" s="371"/>
      <c r="AX102" s="965"/>
    </row>
    <row r="103" spans="1:60" ht="31.5" hidden="1" customHeight="1" x14ac:dyDescent="0.15">
      <c r="A103" s="521" t="s">
        <v>266</v>
      </c>
      <c r="B103" s="522"/>
      <c r="C103" s="522"/>
      <c r="D103" s="522"/>
      <c r="E103" s="522"/>
      <c r="F103" s="523"/>
      <c r="G103" s="766" t="s">
        <v>59</v>
      </c>
      <c r="H103" s="766"/>
      <c r="I103" s="766"/>
      <c r="J103" s="766"/>
      <c r="K103" s="766"/>
      <c r="L103" s="766"/>
      <c r="M103" s="766"/>
      <c r="N103" s="766"/>
      <c r="O103" s="766"/>
      <c r="P103" s="766"/>
      <c r="Q103" s="766"/>
      <c r="R103" s="766"/>
      <c r="S103" s="766"/>
      <c r="T103" s="766"/>
      <c r="U103" s="766"/>
      <c r="V103" s="766"/>
      <c r="W103" s="766"/>
      <c r="X103" s="767"/>
      <c r="Y103" s="501"/>
      <c r="Z103" s="502"/>
      <c r="AA103" s="503"/>
      <c r="AB103" s="288" t="s">
        <v>11</v>
      </c>
      <c r="AC103" s="283"/>
      <c r="AD103" s="284"/>
      <c r="AE103" s="334" t="s">
        <v>302</v>
      </c>
      <c r="AF103" s="334"/>
      <c r="AG103" s="334"/>
      <c r="AH103" s="334"/>
      <c r="AI103" s="334" t="s">
        <v>324</v>
      </c>
      <c r="AJ103" s="334"/>
      <c r="AK103" s="334"/>
      <c r="AL103" s="334"/>
      <c r="AM103" s="334" t="s">
        <v>421</v>
      </c>
      <c r="AN103" s="334"/>
      <c r="AO103" s="334"/>
      <c r="AP103" s="334"/>
      <c r="AQ103" s="359" t="s">
        <v>329</v>
      </c>
      <c r="AR103" s="360"/>
      <c r="AS103" s="360"/>
      <c r="AT103" s="360"/>
      <c r="AU103" s="359" t="s">
        <v>453</v>
      </c>
      <c r="AV103" s="360"/>
      <c r="AW103" s="360"/>
      <c r="AX103" s="361"/>
      <c r="AY103">
        <f>COUNTA($G$104)</f>
        <v>0</v>
      </c>
    </row>
    <row r="104" spans="1:60" ht="23.25" hidden="1" customHeight="1" x14ac:dyDescent="0.15">
      <c r="A104" s="524"/>
      <c r="B104" s="525"/>
      <c r="C104" s="525"/>
      <c r="D104" s="525"/>
      <c r="E104" s="525"/>
      <c r="F104" s="526"/>
      <c r="G104" s="176"/>
      <c r="H104" s="176"/>
      <c r="I104" s="176"/>
      <c r="J104" s="176"/>
      <c r="K104" s="176"/>
      <c r="L104" s="176"/>
      <c r="M104" s="176"/>
      <c r="N104" s="176"/>
      <c r="O104" s="176"/>
      <c r="P104" s="176"/>
      <c r="Q104" s="176"/>
      <c r="R104" s="176"/>
      <c r="S104" s="176"/>
      <c r="T104" s="176"/>
      <c r="U104" s="176"/>
      <c r="V104" s="176"/>
      <c r="W104" s="176"/>
      <c r="X104" s="218"/>
      <c r="Y104" s="510" t="s">
        <v>54</v>
      </c>
      <c r="Z104" s="511"/>
      <c r="AA104" s="512"/>
      <c r="AB104" s="504"/>
      <c r="AC104" s="505"/>
      <c r="AD104" s="506"/>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527"/>
      <c r="B105" s="528"/>
      <c r="C105" s="528"/>
      <c r="D105" s="528"/>
      <c r="E105" s="528"/>
      <c r="F105" s="529"/>
      <c r="G105" s="179"/>
      <c r="H105" s="179"/>
      <c r="I105" s="179"/>
      <c r="J105" s="179"/>
      <c r="K105" s="179"/>
      <c r="L105" s="179"/>
      <c r="M105" s="179"/>
      <c r="N105" s="179"/>
      <c r="O105" s="179"/>
      <c r="P105" s="179"/>
      <c r="Q105" s="179"/>
      <c r="R105" s="179"/>
      <c r="S105" s="179"/>
      <c r="T105" s="179"/>
      <c r="U105" s="179"/>
      <c r="V105" s="179"/>
      <c r="W105" s="179"/>
      <c r="X105" s="223"/>
      <c r="Y105" s="507" t="s">
        <v>55</v>
      </c>
      <c r="Z105" s="508"/>
      <c r="AA105" s="509"/>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521" t="s">
        <v>266</v>
      </c>
      <c r="B106" s="522"/>
      <c r="C106" s="522"/>
      <c r="D106" s="522"/>
      <c r="E106" s="522"/>
      <c r="F106" s="523"/>
      <c r="G106" s="766" t="s">
        <v>59</v>
      </c>
      <c r="H106" s="766"/>
      <c r="I106" s="766"/>
      <c r="J106" s="766"/>
      <c r="K106" s="766"/>
      <c r="L106" s="766"/>
      <c r="M106" s="766"/>
      <c r="N106" s="766"/>
      <c r="O106" s="766"/>
      <c r="P106" s="766"/>
      <c r="Q106" s="766"/>
      <c r="R106" s="766"/>
      <c r="S106" s="766"/>
      <c r="T106" s="766"/>
      <c r="U106" s="766"/>
      <c r="V106" s="766"/>
      <c r="W106" s="766"/>
      <c r="X106" s="767"/>
      <c r="Y106" s="501"/>
      <c r="Z106" s="502"/>
      <c r="AA106" s="503"/>
      <c r="AB106" s="288" t="s">
        <v>11</v>
      </c>
      <c r="AC106" s="283"/>
      <c r="AD106" s="284"/>
      <c r="AE106" s="334" t="s">
        <v>302</v>
      </c>
      <c r="AF106" s="334"/>
      <c r="AG106" s="334"/>
      <c r="AH106" s="334"/>
      <c r="AI106" s="334" t="s">
        <v>324</v>
      </c>
      <c r="AJ106" s="334"/>
      <c r="AK106" s="334"/>
      <c r="AL106" s="334"/>
      <c r="AM106" s="334" t="s">
        <v>421</v>
      </c>
      <c r="AN106" s="334"/>
      <c r="AO106" s="334"/>
      <c r="AP106" s="334"/>
      <c r="AQ106" s="359" t="s">
        <v>329</v>
      </c>
      <c r="AR106" s="360"/>
      <c r="AS106" s="360"/>
      <c r="AT106" s="360"/>
      <c r="AU106" s="359" t="s">
        <v>453</v>
      </c>
      <c r="AV106" s="360"/>
      <c r="AW106" s="360"/>
      <c r="AX106" s="361"/>
      <c r="AY106">
        <f>COUNTA($G$107)</f>
        <v>0</v>
      </c>
    </row>
    <row r="107" spans="1:60" ht="23.25" hidden="1" customHeight="1" x14ac:dyDescent="0.15">
      <c r="A107" s="524"/>
      <c r="B107" s="525"/>
      <c r="C107" s="525"/>
      <c r="D107" s="525"/>
      <c r="E107" s="525"/>
      <c r="F107" s="526"/>
      <c r="G107" s="176"/>
      <c r="H107" s="176"/>
      <c r="I107" s="176"/>
      <c r="J107" s="176"/>
      <c r="K107" s="176"/>
      <c r="L107" s="176"/>
      <c r="M107" s="176"/>
      <c r="N107" s="176"/>
      <c r="O107" s="176"/>
      <c r="P107" s="176"/>
      <c r="Q107" s="176"/>
      <c r="R107" s="176"/>
      <c r="S107" s="176"/>
      <c r="T107" s="176"/>
      <c r="U107" s="176"/>
      <c r="V107" s="176"/>
      <c r="W107" s="176"/>
      <c r="X107" s="218"/>
      <c r="Y107" s="510" t="s">
        <v>54</v>
      </c>
      <c r="Z107" s="511"/>
      <c r="AA107" s="512"/>
      <c r="AB107" s="504"/>
      <c r="AC107" s="505"/>
      <c r="AD107" s="506"/>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527"/>
      <c r="B108" s="528"/>
      <c r="C108" s="528"/>
      <c r="D108" s="528"/>
      <c r="E108" s="528"/>
      <c r="F108" s="529"/>
      <c r="G108" s="179"/>
      <c r="H108" s="179"/>
      <c r="I108" s="179"/>
      <c r="J108" s="179"/>
      <c r="K108" s="179"/>
      <c r="L108" s="179"/>
      <c r="M108" s="179"/>
      <c r="N108" s="179"/>
      <c r="O108" s="179"/>
      <c r="P108" s="179"/>
      <c r="Q108" s="179"/>
      <c r="R108" s="179"/>
      <c r="S108" s="179"/>
      <c r="T108" s="179"/>
      <c r="U108" s="179"/>
      <c r="V108" s="179"/>
      <c r="W108" s="179"/>
      <c r="X108" s="223"/>
      <c r="Y108" s="507" t="s">
        <v>55</v>
      </c>
      <c r="Z108" s="508"/>
      <c r="AA108" s="509"/>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521" t="s">
        <v>266</v>
      </c>
      <c r="B109" s="522"/>
      <c r="C109" s="522"/>
      <c r="D109" s="522"/>
      <c r="E109" s="522"/>
      <c r="F109" s="523"/>
      <c r="G109" s="766" t="s">
        <v>59</v>
      </c>
      <c r="H109" s="766"/>
      <c r="I109" s="766"/>
      <c r="J109" s="766"/>
      <c r="K109" s="766"/>
      <c r="L109" s="766"/>
      <c r="M109" s="766"/>
      <c r="N109" s="766"/>
      <c r="O109" s="766"/>
      <c r="P109" s="766"/>
      <c r="Q109" s="766"/>
      <c r="R109" s="766"/>
      <c r="S109" s="766"/>
      <c r="T109" s="766"/>
      <c r="U109" s="766"/>
      <c r="V109" s="766"/>
      <c r="W109" s="766"/>
      <c r="X109" s="767"/>
      <c r="Y109" s="501"/>
      <c r="Z109" s="502"/>
      <c r="AA109" s="503"/>
      <c r="AB109" s="288" t="s">
        <v>11</v>
      </c>
      <c r="AC109" s="283"/>
      <c r="AD109" s="284"/>
      <c r="AE109" s="334" t="s">
        <v>302</v>
      </c>
      <c r="AF109" s="334"/>
      <c r="AG109" s="334"/>
      <c r="AH109" s="334"/>
      <c r="AI109" s="334" t="s">
        <v>324</v>
      </c>
      <c r="AJ109" s="334"/>
      <c r="AK109" s="334"/>
      <c r="AL109" s="334"/>
      <c r="AM109" s="334" t="s">
        <v>421</v>
      </c>
      <c r="AN109" s="334"/>
      <c r="AO109" s="334"/>
      <c r="AP109" s="334"/>
      <c r="AQ109" s="359" t="s">
        <v>329</v>
      </c>
      <c r="AR109" s="360"/>
      <c r="AS109" s="360"/>
      <c r="AT109" s="360"/>
      <c r="AU109" s="359" t="s">
        <v>453</v>
      </c>
      <c r="AV109" s="360"/>
      <c r="AW109" s="360"/>
      <c r="AX109" s="361"/>
      <c r="AY109">
        <f>COUNTA($G$110)</f>
        <v>0</v>
      </c>
    </row>
    <row r="110" spans="1:60" ht="23.25" hidden="1" customHeight="1" x14ac:dyDescent="0.15">
      <c r="A110" s="524"/>
      <c r="B110" s="525"/>
      <c r="C110" s="525"/>
      <c r="D110" s="525"/>
      <c r="E110" s="525"/>
      <c r="F110" s="526"/>
      <c r="G110" s="176"/>
      <c r="H110" s="176"/>
      <c r="I110" s="176"/>
      <c r="J110" s="176"/>
      <c r="K110" s="176"/>
      <c r="L110" s="176"/>
      <c r="M110" s="176"/>
      <c r="N110" s="176"/>
      <c r="O110" s="176"/>
      <c r="P110" s="176"/>
      <c r="Q110" s="176"/>
      <c r="R110" s="176"/>
      <c r="S110" s="176"/>
      <c r="T110" s="176"/>
      <c r="U110" s="176"/>
      <c r="V110" s="176"/>
      <c r="W110" s="176"/>
      <c r="X110" s="218"/>
      <c r="Y110" s="510" t="s">
        <v>54</v>
      </c>
      <c r="Z110" s="511"/>
      <c r="AA110" s="512"/>
      <c r="AB110" s="504"/>
      <c r="AC110" s="505"/>
      <c r="AD110" s="506"/>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527"/>
      <c r="B111" s="528"/>
      <c r="C111" s="528"/>
      <c r="D111" s="528"/>
      <c r="E111" s="528"/>
      <c r="F111" s="529"/>
      <c r="G111" s="179"/>
      <c r="H111" s="179"/>
      <c r="I111" s="179"/>
      <c r="J111" s="179"/>
      <c r="K111" s="179"/>
      <c r="L111" s="179"/>
      <c r="M111" s="179"/>
      <c r="N111" s="179"/>
      <c r="O111" s="179"/>
      <c r="P111" s="179"/>
      <c r="Q111" s="179"/>
      <c r="R111" s="179"/>
      <c r="S111" s="179"/>
      <c r="T111" s="179"/>
      <c r="U111" s="179"/>
      <c r="V111" s="179"/>
      <c r="W111" s="179"/>
      <c r="X111" s="223"/>
      <c r="Y111" s="507" t="s">
        <v>55</v>
      </c>
      <c r="Z111" s="508"/>
      <c r="AA111" s="509"/>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customHeight="1" x14ac:dyDescent="0.15">
      <c r="A112" s="521" t="s">
        <v>266</v>
      </c>
      <c r="B112" s="522"/>
      <c r="C112" s="522"/>
      <c r="D112" s="522"/>
      <c r="E112" s="522"/>
      <c r="F112" s="523"/>
      <c r="G112" s="766" t="s">
        <v>59</v>
      </c>
      <c r="H112" s="766"/>
      <c r="I112" s="766"/>
      <c r="J112" s="766"/>
      <c r="K112" s="766"/>
      <c r="L112" s="766"/>
      <c r="M112" s="766"/>
      <c r="N112" s="766"/>
      <c r="O112" s="766"/>
      <c r="P112" s="766"/>
      <c r="Q112" s="766"/>
      <c r="R112" s="766"/>
      <c r="S112" s="766"/>
      <c r="T112" s="766"/>
      <c r="U112" s="766"/>
      <c r="V112" s="766"/>
      <c r="W112" s="766"/>
      <c r="X112" s="767"/>
      <c r="Y112" s="501"/>
      <c r="Z112" s="502"/>
      <c r="AA112" s="503"/>
      <c r="AB112" s="288" t="s">
        <v>11</v>
      </c>
      <c r="AC112" s="283"/>
      <c r="AD112" s="284"/>
      <c r="AE112" s="334" t="s">
        <v>302</v>
      </c>
      <c r="AF112" s="334"/>
      <c r="AG112" s="334"/>
      <c r="AH112" s="334"/>
      <c r="AI112" s="334" t="s">
        <v>324</v>
      </c>
      <c r="AJ112" s="334"/>
      <c r="AK112" s="334"/>
      <c r="AL112" s="334"/>
      <c r="AM112" s="334" t="s">
        <v>421</v>
      </c>
      <c r="AN112" s="334"/>
      <c r="AO112" s="334"/>
      <c r="AP112" s="334"/>
      <c r="AQ112" s="359" t="s">
        <v>329</v>
      </c>
      <c r="AR112" s="360"/>
      <c r="AS112" s="360"/>
      <c r="AT112" s="360"/>
      <c r="AU112" s="359" t="s">
        <v>453</v>
      </c>
      <c r="AV112" s="360"/>
      <c r="AW112" s="360"/>
      <c r="AX112" s="361"/>
      <c r="AY112">
        <f>COUNTA($G$113)</f>
        <v>1</v>
      </c>
    </row>
    <row r="113" spans="1:51" ht="38.25" customHeight="1" x14ac:dyDescent="0.15">
      <c r="A113" s="524"/>
      <c r="B113" s="525"/>
      <c r="C113" s="525"/>
      <c r="D113" s="525"/>
      <c r="E113" s="525"/>
      <c r="F113" s="526"/>
      <c r="G113" s="176" t="s">
        <v>640</v>
      </c>
      <c r="H113" s="176"/>
      <c r="I113" s="176"/>
      <c r="J113" s="176"/>
      <c r="K113" s="176"/>
      <c r="L113" s="176"/>
      <c r="M113" s="176"/>
      <c r="N113" s="176"/>
      <c r="O113" s="176"/>
      <c r="P113" s="176"/>
      <c r="Q113" s="176"/>
      <c r="R113" s="176"/>
      <c r="S113" s="176"/>
      <c r="T113" s="176"/>
      <c r="U113" s="176"/>
      <c r="V113" s="176"/>
      <c r="W113" s="176"/>
      <c r="X113" s="218"/>
      <c r="Y113" s="510" t="s">
        <v>54</v>
      </c>
      <c r="Z113" s="511"/>
      <c r="AA113" s="512"/>
      <c r="AB113" s="504" t="s">
        <v>641</v>
      </c>
      <c r="AC113" s="505"/>
      <c r="AD113" s="506"/>
      <c r="AE113" s="357">
        <v>1318</v>
      </c>
      <c r="AF113" s="357"/>
      <c r="AG113" s="357"/>
      <c r="AH113" s="357"/>
      <c r="AI113" s="357">
        <v>1318</v>
      </c>
      <c r="AJ113" s="357"/>
      <c r="AK113" s="357"/>
      <c r="AL113" s="357"/>
      <c r="AM113" s="357">
        <v>1318</v>
      </c>
      <c r="AN113" s="357"/>
      <c r="AO113" s="357"/>
      <c r="AP113" s="357"/>
      <c r="AQ113" s="362" t="s">
        <v>660</v>
      </c>
      <c r="AR113" s="363"/>
      <c r="AS113" s="363"/>
      <c r="AT113" s="847"/>
      <c r="AU113" s="357" t="s">
        <v>660</v>
      </c>
      <c r="AV113" s="357"/>
      <c r="AW113" s="357"/>
      <c r="AX113" s="358"/>
      <c r="AY113">
        <f>$AY$112</f>
        <v>1</v>
      </c>
    </row>
    <row r="114" spans="1:51" ht="38.25" customHeight="1" x14ac:dyDescent="0.15">
      <c r="A114" s="527"/>
      <c r="B114" s="528"/>
      <c r="C114" s="528"/>
      <c r="D114" s="528"/>
      <c r="E114" s="528"/>
      <c r="F114" s="529"/>
      <c r="G114" s="179"/>
      <c r="H114" s="179"/>
      <c r="I114" s="179"/>
      <c r="J114" s="179"/>
      <c r="K114" s="179"/>
      <c r="L114" s="179"/>
      <c r="M114" s="179"/>
      <c r="N114" s="179"/>
      <c r="O114" s="179"/>
      <c r="P114" s="179"/>
      <c r="Q114" s="179"/>
      <c r="R114" s="179"/>
      <c r="S114" s="179"/>
      <c r="T114" s="179"/>
      <c r="U114" s="179"/>
      <c r="V114" s="179"/>
      <c r="W114" s="179"/>
      <c r="X114" s="223"/>
      <c r="Y114" s="507" t="s">
        <v>55</v>
      </c>
      <c r="Z114" s="508"/>
      <c r="AA114" s="509"/>
      <c r="AB114" s="402" t="s">
        <v>641</v>
      </c>
      <c r="AC114" s="403"/>
      <c r="AD114" s="404"/>
      <c r="AE114" s="365">
        <v>1318</v>
      </c>
      <c r="AF114" s="365"/>
      <c r="AG114" s="365"/>
      <c r="AH114" s="365"/>
      <c r="AI114" s="365">
        <v>1318</v>
      </c>
      <c r="AJ114" s="365"/>
      <c r="AK114" s="365"/>
      <c r="AL114" s="365"/>
      <c r="AM114" s="365">
        <v>1318</v>
      </c>
      <c r="AN114" s="365"/>
      <c r="AO114" s="365"/>
      <c r="AP114" s="365"/>
      <c r="AQ114" s="362">
        <v>1318</v>
      </c>
      <c r="AR114" s="363"/>
      <c r="AS114" s="363"/>
      <c r="AT114" s="847"/>
      <c r="AU114" s="362">
        <v>1318</v>
      </c>
      <c r="AV114" s="363"/>
      <c r="AW114" s="363"/>
      <c r="AX114" s="364"/>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16"/>
      <c r="Z115" s="517"/>
      <c r="AA115" s="518"/>
      <c r="AB115" s="288" t="s">
        <v>11</v>
      </c>
      <c r="AC115" s="283"/>
      <c r="AD115" s="284"/>
      <c r="AE115" s="334" t="s">
        <v>302</v>
      </c>
      <c r="AF115" s="334"/>
      <c r="AG115" s="334"/>
      <c r="AH115" s="334"/>
      <c r="AI115" s="334" t="s">
        <v>324</v>
      </c>
      <c r="AJ115" s="334"/>
      <c r="AK115" s="334"/>
      <c r="AL115" s="334"/>
      <c r="AM115" s="334" t="s">
        <v>421</v>
      </c>
      <c r="AN115" s="334"/>
      <c r="AO115" s="334"/>
      <c r="AP115" s="334"/>
      <c r="AQ115" s="335" t="s">
        <v>454</v>
      </c>
      <c r="AR115" s="336"/>
      <c r="AS115" s="336"/>
      <c r="AT115" s="336"/>
      <c r="AU115" s="336"/>
      <c r="AV115" s="336"/>
      <c r="AW115" s="336"/>
      <c r="AX115" s="337"/>
    </row>
    <row r="116" spans="1:51" ht="23.25" customHeight="1" x14ac:dyDescent="0.15">
      <c r="A116" s="277"/>
      <c r="B116" s="278"/>
      <c r="C116" s="278"/>
      <c r="D116" s="278"/>
      <c r="E116" s="278"/>
      <c r="F116" s="279"/>
      <c r="G116" s="350" t="s">
        <v>642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85" t="s">
        <v>643</v>
      </c>
      <c r="AC116" s="286"/>
      <c r="AD116" s="287"/>
      <c r="AE116" s="357">
        <v>527.29999999999995</v>
      </c>
      <c r="AF116" s="357"/>
      <c r="AG116" s="357"/>
      <c r="AH116" s="357"/>
      <c r="AI116" s="357">
        <v>510.2</v>
      </c>
      <c r="AJ116" s="357"/>
      <c r="AK116" s="357"/>
      <c r="AL116" s="357"/>
      <c r="AM116" s="357">
        <v>504.6</v>
      </c>
      <c r="AN116" s="357"/>
      <c r="AO116" s="357"/>
      <c r="AP116" s="357"/>
      <c r="AQ116" s="362">
        <v>479</v>
      </c>
      <c r="AR116" s="363"/>
      <c r="AS116" s="363"/>
      <c r="AT116" s="363"/>
      <c r="AU116" s="363"/>
      <c r="AV116" s="363"/>
      <c r="AW116" s="363"/>
      <c r="AX116" s="364"/>
    </row>
    <row r="117" spans="1:51" ht="46.5" customHeight="1" thickBot="1" x14ac:dyDescent="0.2">
      <c r="A117" s="280"/>
      <c r="B117" s="281"/>
      <c r="C117" s="281"/>
      <c r="D117" s="281"/>
      <c r="E117" s="281"/>
      <c r="F117" s="282"/>
      <c r="G117" s="352"/>
      <c r="H117" s="352"/>
      <c r="I117" s="352"/>
      <c r="J117" s="352"/>
      <c r="K117" s="352"/>
      <c r="L117" s="352"/>
      <c r="M117" s="352"/>
      <c r="N117" s="352"/>
      <c r="O117" s="352"/>
      <c r="P117" s="352"/>
      <c r="Q117" s="352"/>
      <c r="R117" s="352"/>
      <c r="S117" s="352"/>
      <c r="T117" s="352"/>
      <c r="U117" s="352"/>
      <c r="V117" s="352"/>
      <c r="W117" s="352"/>
      <c r="X117" s="352"/>
      <c r="Y117" s="338" t="s">
        <v>48</v>
      </c>
      <c r="Z117" s="339"/>
      <c r="AA117" s="340"/>
      <c r="AB117" s="341" t="s">
        <v>644</v>
      </c>
      <c r="AC117" s="342"/>
      <c r="AD117" s="343"/>
      <c r="AE117" s="490" t="s">
        <v>645</v>
      </c>
      <c r="AF117" s="291"/>
      <c r="AG117" s="291"/>
      <c r="AH117" s="291"/>
      <c r="AI117" s="490" t="s">
        <v>777</v>
      </c>
      <c r="AJ117" s="291"/>
      <c r="AK117" s="291"/>
      <c r="AL117" s="291"/>
      <c r="AM117" s="490" t="s">
        <v>779</v>
      </c>
      <c r="AN117" s="291"/>
      <c r="AO117" s="291"/>
      <c r="AP117" s="291"/>
      <c r="AQ117" s="490" t="s">
        <v>778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16"/>
      <c r="Z118" s="517"/>
      <c r="AA118" s="518"/>
      <c r="AB118" s="288" t="s">
        <v>11</v>
      </c>
      <c r="AC118" s="283"/>
      <c r="AD118" s="284"/>
      <c r="AE118" s="334" t="s">
        <v>302</v>
      </c>
      <c r="AF118" s="334"/>
      <c r="AG118" s="334"/>
      <c r="AH118" s="334"/>
      <c r="AI118" s="334" t="s">
        <v>324</v>
      </c>
      <c r="AJ118" s="334"/>
      <c r="AK118" s="334"/>
      <c r="AL118" s="334"/>
      <c r="AM118" s="334" t="s">
        <v>421</v>
      </c>
      <c r="AN118" s="334"/>
      <c r="AO118" s="334"/>
      <c r="AP118" s="334"/>
      <c r="AQ118" s="335" t="s">
        <v>454</v>
      </c>
      <c r="AR118" s="336"/>
      <c r="AS118" s="336"/>
      <c r="AT118" s="336"/>
      <c r="AU118" s="336"/>
      <c r="AV118" s="336"/>
      <c r="AW118" s="336"/>
      <c r="AX118" s="337"/>
      <c r="AY118" s="77">
        <f>IF(SUBSTITUTE(SUBSTITUTE($G$119,"／",""),"　","")="",0,1)</f>
        <v>0</v>
      </c>
    </row>
    <row r="119" spans="1:51" ht="23.25" hidden="1" customHeight="1" x14ac:dyDescent="0.15">
      <c r="A119" s="277"/>
      <c r="B119" s="278"/>
      <c r="C119" s="278"/>
      <c r="D119" s="278"/>
      <c r="E119" s="278"/>
      <c r="F119" s="279"/>
      <c r="G119" s="350" t="s">
        <v>273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85"/>
      <c r="AC119" s="286"/>
      <c r="AD119" s="28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80"/>
      <c r="B120" s="281"/>
      <c r="C120" s="281"/>
      <c r="D120" s="281"/>
      <c r="E120" s="281"/>
      <c r="F120" s="282"/>
      <c r="G120" s="352"/>
      <c r="H120" s="352"/>
      <c r="I120" s="352"/>
      <c r="J120" s="352"/>
      <c r="K120" s="352"/>
      <c r="L120" s="352"/>
      <c r="M120" s="352"/>
      <c r="N120" s="352"/>
      <c r="O120" s="352"/>
      <c r="P120" s="352"/>
      <c r="Q120" s="352"/>
      <c r="R120" s="352"/>
      <c r="S120" s="352"/>
      <c r="T120" s="352"/>
      <c r="U120" s="352"/>
      <c r="V120" s="352"/>
      <c r="W120" s="352"/>
      <c r="X120" s="352"/>
      <c r="Y120" s="338" t="s">
        <v>48</v>
      </c>
      <c r="Z120" s="339"/>
      <c r="AA120" s="340"/>
      <c r="AB120" s="341" t="s">
        <v>272</v>
      </c>
      <c r="AC120" s="342"/>
      <c r="AD120" s="34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16"/>
      <c r="Z121" s="517"/>
      <c r="AA121" s="518"/>
      <c r="AB121" s="288" t="s">
        <v>11</v>
      </c>
      <c r="AC121" s="283"/>
      <c r="AD121" s="284"/>
      <c r="AE121" s="334" t="s">
        <v>302</v>
      </c>
      <c r="AF121" s="334"/>
      <c r="AG121" s="334"/>
      <c r="AH121" s="334"/>
      <c r="AI121" s="334" t="s">
        <v>324</v>
      </c>
      <c r="AJ121" s="334"/>
      <c r="AK121" s="334"/>
      <c r="AL121" s="334"/>
      <c r="AM121" s="334" t="s">
        <v>421</v>
      </c>
      <c r="AN121" s="334"/>
      <c r="AO121" s="334"/>
      <c r="AP121" s="334"/>
      <c r="AQ121" s="335" t="s">
        <v>454</v>
      </c>
      <c r="AR121" s="336"/>
      <c r="AS121" s="336"/>
      <c r="AT121" s="336"/>
      <c r="AU121" s="336"/>
      <c r="AV121" s="336"/>
      <c r="AW121" s="336"/>
      <c r="AX121" s="337"/>
      <c r="AY121" s="77">
        <f>IF(SUBSTITUTE(SUBSTITUTE($G$122,"／",""),"　","")="",0,1)</f>
        <v>0</v>
      </c>
    </row>
    <row r="122" spans="1:51" ht="23.25" hidden="1" customHeight="1" x14ac:dyDescent="0.15">
      <c r="A122" s="277"/>
      <c r="B122" s="278"/>
      <c r="C122" s="278"/>
      <c r="D122" s="278"/>
      <c r="E122" s="278"/>
      <c r="F122" s="279"/>
      <c r="G122" s="350" t="s">
        <v>274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85"/>
      <c r="AC122" s="286"/>
      <c r="AD122" s="28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80"/>
      <c r="B123" s="281"/>
      <c r="C123" s="281"/>
      <c r="D123" s="281"/>
      <c r="E123" s="281"/>
      <c r="F123" s="282"/>
      <c r="G123" s="352"/>
      <c r="H123" s="352"/>
      <c r="I123" s="352"/>
      <c r="J123" s="352"/>
      <c r="K123" s="352"/>
      <c r="L123" s="352"/>
      <c r="M123" s="352"/>
      <c r="N123" s="352"/>
      <c r="O123" s="352"/>
      <c r="P123" s="352"/>
      <c r="Q123" s="352"/>
      <c r="R123" s="352"/>
      <c r="S123" s="352"/>
      <c r="T123" s="352"/>
      <c r="U123" s="352"/>
      <c r="V123" s="352"/>
      <c r="W123" s="352"/>
      <c r="X123" s="352"/>
      <c r="Y123" s="338" t="s">
        <v>48</v>
      </c>
      <c r="Z123" s="339"/>
      <c r="AA123" s="340"/>
      <c r="AB123" s="341" t="s">
        <v>272</v>
      </c>
      <c r="AC123" s="342"/>
      <c r="AD123" s="34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16"/>
      <c r="Z124" s="517"/>
      <c r="AA124" s="518"/>
      <c r="AB124" s="288" t="s">
        <v>11</v>
      </c>
      <c r="AC124" s="283"/>
      <c r="AD124" s="284"/>
      <c r="AE124" s="334" t="s">
        <v>302</v>
      </c>
      <c r="AF124" s="334"/>
      <c r="AG124" s="334"/>
      <c r="AH124" s="334"/>
      <c r="AI124" s="334" t="s">
        <v>324</v>
      </c>
      <c r="AJ124" s="334"/>
      <c r="AK124" s="334"/>
      <c r="AL124" s="334"/>
      <c r="AM124" s="334" t="s">
        <v>421</v>
      </c>
      <c r="AN124" s="334"/>
      <c r="AO124" s="334"/>
      <c r="AP124" s="334"/>
      <c r="AQ124" s="335" t="s">
        <v>454</v>
      </c>
      <c r="AR124" s="336"/>
      <c r="AS124" s="336"/>
      <c r="AT124" s="336"/>
      <c r="AU124" s="336"/>
      <c r="AV124" s="336"/>
      <c r="AW124" s="336"/>
      <c r="AX124" s="337"/>
      <c r="AY124" s="77">
        <f>IF(SUBSTITUTE(SUBSTITUTE($G$125,"／",""),"　","")="",0,1)</f>
        <v>0</v>
      </c>
    </row>
    <row r="125" spans="1:51" ht="23.25" hidden="1" customHeight="1" x14ac:dyDescent="0.15">
      <c r="A125" s="277"/>
      <c r="B125" s="278"/>
      <c r="C125" s="278"/>
      <c r="D125" s="278"/>
      <c r="E125" s="278"/>
      <c r="F125" s="279"/>
      <c r="G125" s="350" t="s">
        <v>274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85"/>
      <c r="AC125" s="286"/>
      <c r="AD125" s="28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80"/>
      <c r="B126" s="281"/>
      <c r="C126" s="281"/>
      <c r="D126" s="281"/>
      <c r="E126" s="281"/>
      <c r="F126" s="282"/>
      <c r="G126" s="352"/>
      <c r="H126" s="352"/>
      <c r="I126" s="352"/>
      <c r="J126" s="352"/>
      <c r="K126" s="352"/>
      <c r="L126" s="352"/>
      <c r="M126" s="352"/>
      <c r="N126" s="352"/>
      <c r="O126" s="352"/>
      <c r="P126" s="352"/>
      <c r="Q126" s="352"/>
      <c r="R126" s="352"/>
      <c r="S126" s="352"/>
      <c r="T126" s="352"/>
      <c r="U126" s="352"/>
      <c r="V126" s="352"/>
      <c r="W126" s="352"/>
      <c r="X126" s="353"/>
      <c r="Y126" s="338" t="s">
        <v>48</v>
      </c>
      <c r="Z126" s="339"/>
      <c r="AA126" s="340"/>
      <c r="AB126" s="341" t="s">
        <v>272</v>
      </c>
      <c r="AC126" s="342"/>
      <c r="AD126" s="34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89" t="s">
        <v>15</v>
      </c>
      <c r="B127" s="278"/>
      <c r="C127" s="278"/>
      <c r="D127" s="278"/>
      <c r="E127" s="278"/>
      <c r="F127" s="279"/>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302</v>
      </c>
      <c r="AF127" s="334"/>
      <c r="AG127" s="334"/>
      <c r="AH127" s="334"/>
      <c r="AI127" s="334" t="s">
        <v>324</v>
      </c>
      <c r="AJ127" s="334"/>
      <c r="AK127" s="334"/>
      <c r="AL127" s="334"/>
      <c r="AM127" s="334" t="s">
        <v>421</v>
      </c>
      <c r="AN127" s="334"/>
      <c r="AO127" s="334"/>
      <c r="AP127" s="334"/>
      <c r="AQ127" s="335" t="s">
        <v>454</v>
      </c>
      <c r="AR127" s="336"/>
      <c r="AS127" s="336"/>
      <c r="AT127" s="336"/>
      <c r="AU127" s="336"/>
      <c r="AV127" s="336"/>
      <c r="AW127" s="336"/>
      <c r="AX127" s="337"/>
      <c r="AY127" s="77">
        <f>IF(SUBSTITUTE(SUBSTITUTE($G$128,"／",""),"　","")="",0,1)</f>
        <v>0</v>
      </c>
    </row>
    <row r="128" spans="1:51" ht="23.25" hidden="1" customHeight="1" x14ac:dyDescent="0.15">
      <c r="A128" s="277"/>
      <c r="B128" s="278"/>
      <c r="C128" s="278"/>
      <c r="D128" s="278"/>
      <c r="E128" s="278"/>
      <c r="F128" s="279"/>
      <c r="G128" s="350" t="s">
        <v>274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85"/>
      <c r="AC128" s="286"/>
      <c r="AD128" s="28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80"/>
      <c r="B129" s="281"/>
      <c r="C129" s="281"/>
      <c r="D129" s="281"/>
      <c r="E129" s="281"/>
      <c r="F129" s="282"/>
      <c r="G129" s="352"/>
      <c r="H129" s="352"/>
      <c r="I129" s="352"/>
      <c r="J129" s="352"/>
      <c r="K129" s="352"/>
      <c r="L129" s="352"/>
      <c r="M129" s="352"/>
      <c r="N129" s="352"/>
      <c r="O129" s="352"/>
      <c r="P129" s="352"/>
      <c r="Q129" s="352"/>
      <c r="R129" s="352"/>
      <c r="S129" s="352"/>
      <c r="T129" s="352"/>
      <c r="U129" s="352"/>
      <c r="V129" s="352"/>
      <c r="W129" s="352"/>
      <c r="X129" s="352"/>
      <c r="Y129" s="338" t="s">
        <v>48</v>
      </c>
      <c r="Z129" s="339"/>
      <c r="AA129" s="340"/>
      <c r="AB129" s="341" t="s">
        <v>272</v>
      </c>
      <c r="AC129" s="342"/>
      <c r="AD129" s="34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28" t="s">
        <v>317</v>
      </c>
      <c r="B130" s="1026"/>
      <c r="C130" s="1025" t="s">
        <v>187</v>
      </c>
      <c r="D130" s="1026"/>
      <c r="E130" s="293" t="s">
        <v>216</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29"/>
      <c r="B131" s="238"/>
      <c r="C131" s="237"/>
      <c r="D131" s="238"/>
      <c r="E131" s="224" t="s">
        <v>215</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2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183</v>
      </c>
      <c r="AR132" s="253"/>
      <c r="AS132" s="253"/>
      <c r="AT132" s="254"/>
      <c r="AU132" s="264" t="s">
        <v>199</v>
      </c>
      <c r="AV132" s="264"/>
      <c r="AW132" s="264"/>
      <c r="AX132" s="265"/>
      <c r="AY132">
        <f>COUNTA($G$134)</f>
        <v>1</v>
      </c>
    </row>
    <row r="133" spans="1:51" ht="18.75" customHeight="1" x14ac:dyDescent="0.15">
      <c r="A133" s="102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630</v>
      </c>
      <c r="AR133" s="256"/>
      <c r="AS133" s="164" t="s">
        <v>184</v>
      </c>
      <c r="AT133" s="187"/>
      <c r="AU133" s="163">
        <v>3</v>
      </c>
      <c r="AV133" s="163"/>
      <c r="AW133" s="164" t="s">
        <v>175</v>
      </c>
      <c r="AX133" s="165"/>
      <c r="AY133">
        <f>$AY$132</f>
        <v>1</v>
      </c>
    </row>
    <row r="134" spans="1:51" ht="39.75" customHeight="1" x14ac:dyDescent="0.15">
      <c r="A134" s="1029"/>
      <c r="B134" s="238"/>
      <c r="C134" s="237"/>
      <c r="D134" s="238"/>
      <c r="E134" s="237"/>
      <c r="F134" s="299"/>
      <c r="G134" s="217" t="s">
        <v>842</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283</v>
      </c>
      <c r="AC134" s="209"/>
      <c r="AD134" s="209"/>
      <c r="AE134" s="251">
        <v>99.9</v>
      </c>
      <c r="AF134" s="152"/>
      <c r="AG134" s="152"/>
      <c r="AH134" s="152"/>
      <c r="AI134" s="251">
        <v>99.8</v>
      </c>
      <c r="AJ134" s="152"/>
      <c r="AK134" s="152"/>
      <c r="AL134" s="152"/>
      <c r="AM134" s="251">
        <v>99.8</v>
      </c>
      <c r="AN134" s="152"/>
      <c r="AO134" s="152"/>
      <c r="AP134" s="152"/>
      <c r="AQ134" s="251" t="s">
        <v>630</v>
      </c>
      <c r="AR134" s="152"/>
      <c r="AS134" s="152"/>
      <c r="AT134" s="152"/>
      <c r="AU134" s="251" t="s">
        <v>630</v>
      </c>
      <c r="AV134" s="152"/>
      <c r="AW134" s="152"/>
      <c r="AX134" s="193"/>
      <c r="AY134">
        <f t="shared" ref="AY134:AY135" si="13">$AY$132</f>
        <v>1</v>
      </c>
    </row>
    <row r="135" spans="1:51" ht="39.75" customHeight="1" x14ac:dyDescent="0.15">
      <c r="A135" s="102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283</v>
      </c>
      <c r="AC135" s="160"/>
      <c r="AD135" s="160"/>
      <c r="AE135" s="251">
        <v>99.5</v>
      </c>
      <c r="AF135" s="152"/>
      <c r="AG135" s="152"/>
      <c r="AH135" s="152"/>
      <c r="AI135" s="251">
        <v>99.5</v>
      </c>
      <c r="AJ135" s="152"/>
      <c r="AK135" s="152"/>
      <c r="AL135" s="152"/>
      <c r="AM135" s="251">
        <v>99.5</v>
      </c>
      <c r="AN135" s="152"/>
      <c r="AO135" s="152"/>
      <c r="AP135" s="152"/>
      <c r="AQ135" s="251" t="s">
        <v>630</v>
      </c>
      <c r="AR135" s="152"/>
      <c r="AS135" s="152"/>
      <c r="AT135" s="152"/>
      <c r="AU135" s="251">
        <v>99.5</v>
      </c>
      <c r="AV135" s="152"/>
      <c r="AW135" s="152"/>
      <c r="AX135" s="193"/>
      <c r="AY135">
        <f t="shared" si="13"/>
        <v>1</v>
      </c>
    </row>
    <row r="136" spans="1:51" ht="18.75" customHeight="1" x14ac:dyDescent="0.15">
      <c r="A136" s="102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183</v>
      </c>
      <c r="AR136" s="253"/>
      <c r="AS136" s="253"/>
      <c r="AT136" s="254"/>
      <c r="AU136" s="264" t="s">
        <v>199</v>
      </c>
      <c r="AV136" s="264"/>
      <c r="AW136" s="264"/>
      <c r="AX136" s="265"/>
      <c r="AY136">
        <f>COUNTA($G$138)</f>
        <v>1</v>
      </c>
    </row>
    <row r="137" spans="1:51" ht="18.75" customHeight="1" x14ac:dyDescent="0.15">
      <c r="A137" s="102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630</v>
      </c>
      <c r="AR137" s="256"/>
      <c r="AS137" s="164" t="s">
        <v>184</v>
      </c>
      <c r="AT137" s="187"/>
      <c r="AU137" s="163">
        <v>3</v>
      </c>
      <c r="AV137" s="163"/>
      <c r="AW137" s="164" t="s">
        <v>175</v>
      </c>
      <c r="AX137" s="165"/>
      <c r="AY137">
        <f>$AY$136</f>
        <v>1</v>
      </c>
    </row>
    <row r="138" spans="1:51" ht="39.75" customHeight="1" x14ac:dyDescent="0.15">
      <c r="A138" s="1029"/>
      <c r="B138" s="238"/>
      <c r="C138" s="237"/>
      <c r="D138" s="238"/>
      <c r="E138" s="237"/>
      <c r="F138" s="299"/>
      <c r="G138" s="217" t="s">
        <v>843</v>
      </c>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t="s">
        <v>648</v>
      </c>
      <c r="AC138" s="209"/>
      <c r="AD138" s="209"/>
      <c r="AE138" s="251">
        <v>1610000</v>
      </c>
      <c r="AF138" s="152"/>
      <c r="AG138" s="152"/>
      <c r="AH138" s="152"/>
      <c r="AI138" s="251">
        <v>1630000</v>
      </c>
      <c r="AJ138" s="152"/>
      <c r="AK138" s="152"/>
      <c r="AL138" s="152"/>
      <c r="AM138" s="251">
        <v>1660000</v>
      </c>
      <c r="AN138" s="152"/>
      <c r="AO138" s="152"/>
      <c r="AP138" s="152"/>
      <c r="AQ138" s="251" t="s">
        <v>630</v>
      </c>
      <c r="AR138" s="152"/>
      <c r="AS138" s="152"/>
      <c r="AT138" s="152"/>
      <c r="AU138" s="251" t="s">
        <v>630</v>
      </c>
      <c r="AV138" s="152"/>
      <c r="AW138" s="152"/>
      <c r="AX138" s="193"/>
      <c r="AY138">
        <f t="shared" ref="AY138:AY139" si="14">$AY$136</f>
        <v>1</v>
      </c>
    </row>
    <row r="139" spans="1:51" ht="39.75" customHeight="1" x14ac:dyDescent="0.15">
      <c r="A139" s="102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648</v>
      </c>
      <c r="AC139" s="160"/>
      <c r="AD139" s="160"/>
      <c r="AE139" s="251">
        <v>1600000</v>
      </c>
      <c r="AF139" s="152"/>
      <c r="AG139" s="152"/>
      <c r="AH139" s="152"/>
      <c r="AI139" s="251">
        <v>1630000</v>
      </c>
      <c r="AJ139" s="152"/>
      <c r="AK139" s="152"/>
      <c r="AL139" s="152"/>
      <c r="AM139" s="251">
        <v>1630000</v>
      </c>
      <c r="AN139" s="152"/>
      <c r="AO139" s="152"/>
      <c r="AP139" s="152"/>
      <c r="AQ139" s="251" t="s">
        <v>630</v>
      </c>
      <c r="AR139" s="152"/>
      <c r="AS139" s="152"/>
      <c r="AT139" s="152"/>
      <c r="AU139" s="251">
        <v>1690000</v>
      </c>
      <c r="AV139" s="152"/>
      <c r="AW139" s="152"/>
      <c r="AX139" s="193"/>
      <c r="AY139">
        <f t="shared" si="14"/>
        <v>1</v>
      </c>
    </row>
    <row r="140" spans="1:51" ht="18.75" hidden="1" customHeight="1" x14ac:dyDescent="0.15">
      <c r="A140" s="102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102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102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2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2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102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102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2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2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102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102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2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2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620"/>
      <c r="AY152">
        <f>COUNTA($G$154)</f>
        <v>0</v>
      </c>
    </row>
    <row r="153" spans="1:51" ht="22.5" hidden="1" customHeight="1" x14ac:dyDescent="0.15">
      <c r="A153" s="102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2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5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29"/>
      <c r="B155" s="238"/>
      <c r="C155" s="237"/>
      <c r="D155" s="238"/>
      <c r="E155" s="237"/>
      <c r="F155" s="299"/>
      <c r="G155" s="219"/>
      <c r="H155" s="220"/>
      <c r="I155" s="220"/>
      <c r="J155" s="220"/>
      <c r="K155" s="220"/>
      <c r="L155" s="220"/>
      <c r="M155" s="220"/>
      <c r="N155" s="220"/>
      <c r="O155" s="220"/>
      <c r="P155" s="221"/>
      <c r="Q155" s="456"/>
      <c r="R155" s="220"/>
      <c r="S155" s="220"/>
      <c r="T155" s="220"/>
      <c r="U155" s="220"/>
      <c r="V155" s="220"/>
      <c r="W155" s="220"/>
      <c r="X155" s="220"/>
      <c r="Y155" s="220"/>
      <c r="Z155" s="220"/>
      <c r="AA155" s="95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29"/>
      <c r="B156" s="238"/>
      <c r="C156" s="237"/>
      <c r="D156" s="238"/>
      <c r="E156" s="237"/>
      <c r="F156" s="299"/>
      <c r="G156" s="219"/>
      <c r="H156" s="220"/>
      <c r="I156" s="220"/>
      <c r="J156" s="220"/>
      <c r="K156" s="220"/>
      <c r="L156" s="220"/>
      <c r="M156" s="220"/>
      <c r="N156" s="220"/>
      <c r="O156" s="220"/>
      <c r="P156" s="221"/>
      <c r="Q156" s="456"/>
      <c r="R156" s="220"/>
      <c r="S156" s="220"/>
      <c r="T156" s="220"/>
      <c r="U156" s="220"/>
      <c r="V156" s="220"/>
      <c r="W156" s="220"/>
      <c r="X156" s="220"/>
      <c r="Y156" s="220"/>
      <c r="Z156" s="220"/>
      <c r="AA156" s="95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29"/>
      <c r="B157" s="238"/>
      <c r="C157" s="237"/>
      <c r="D157" s="238"/>
      <c r="E157" s="237"/>
      <c r="F157" s="299"/>
      <c r="G157" s="219"/>
      <c r="H157" s="220"/>
      <c r="I157" s="220"/>
      <c r="J157" s="220"/>
      <c r="K157" s="220"/>
      <c r="L157" s="220"/>
      <c r="M157" s="220"/>
      <c r="N157" s="220"/>
      <c r="O157" s="220"/>
      <c r="P157" s="221"/>
      <c r="Q157" s="456"/>
      <c r="R157" s="220"/>
      <c r="S157" s="220"/>
      <c r="T157" s="220"/>
      <c r="U157" s="220"/>
      <c r="V157" s="220"/>
      <c r="W157" s="220"/>
      <c r="X157" s="220"/>
      <c r="Y157" s="220"/>
      <c r="Z157" s="220"/>
      <c r="AA157" s="95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2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5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2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2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2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5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29"/>
      <c r="B162" s="238"/>
      <c r="C162" s="237"/>
      <c r="D162" s="238"/>
      <c r="E162" s="237"/>
      <c r="F162" s="299"/>
      <c r="G162" s="219"/>
      <c r="H162" s="220"/>
      <c r="I162" s="220"/>
      <c r="J162" s="220"/>
      <c r="K162" s="220"/>
      <c r="L162" s="220"/>
      <c r="M162" s="220"/>
      <c r="N162" s="220"/>
      <c r="O162" s="220"/>
      <c r="P162" s="221"/>
      <c r="Q162" s="456"/>
      <c r="R162" s="220"/>
      <c r="S162" s="220"/>
      <c r="T162" s="220"/>
      <c r="U162" s="220"/>
      <c r="V162" s="220"/>
      <c r="W162" s="220"/>
      <c r="X162" s="220"/>
      <c r="Y162" s="220"/>
      <c r="Z162" s="220"/>
      <c r="AA162" s="95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29"/>
      <c r="B163" s="238"/>
      <c r="C163" s="237"/>
      <c r="D163" s="238"/>
      <c r="E163" s="237"/>
      <c r="F163" s="299"/>
      <c r="G163" s="219"/>
      <c r="H163" s="220"/>
      <c r="I163" s="220"/>
      <c r="J163" s="220"/>
      <c r="K163" s="220"/>
      <c r="L163" s="220"/>
      <c r="M163" s="220"/>
      <c r="N163" s="220"/>
      <c r="O163" s="220"/>
      <c r="P163" s="221"/>
      <c r="Q163" s="456"/>
      <c r="R163" s="220"/>
      <c r="S163" s="220"/>
      <c r="T163" s="220"/>
      <c r="U163" s="220"/>
      <c r="V163" s="220"/>
      <c r="W163" s="220"/>
      <c r="X163" s="220"/>
      <c r="Y163" s="220"/>
      <c r="Z163" s="220"/>
      <c r="AA163" s="95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29"/>
      <c r="B164" s="238"/>
      <c r="C164" s="237"/>
      <c r="D164" s="238"/>
      <c r="E164" s="237"/>
      <c r="F164" s="299"/>
      <c r="G164" s="219"/>
      <c r="H164" s="220"/>
      <c r="I164" s="220"/>
      <c r="J164" s="220"/>
      <c r="K164" s="220"/>
      <c r="L164" s="220"/>
      <c r="M164" s="220"/>
      <c r="N164" s="220"/>
      <c r="O164" s="220"/>
      <c r="P164" s="221"/>
      <c r="Q164" s="456"/>
      <c r="R164" s="220"/>
      <c r="S164" s="220"/>
      <c r="T164" s="220"/>
      <c r="U164" s="220"/>
      <c r="V164" s="220"/>
      <c r="W164" s="220"/>
      <c r="X164" s="220"/>
      <c r="Y164" s="220"/>
      <c r="Z164" s="220"/>
      <c r="AA164" s="95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2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5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2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2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2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5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29"/>
      <c r="B169" s="238"/>
      <c r="C169" s="237"/>
      <c r="D169" s="238"/>
      <c r="E169" s="237"/>
      <c r="F169" s="299"/>
      <c r="G169" s="219"/>
      <c r="H169" s="220"/>
      <c r="I169" s="220"/>
      <c r="J169" s="220"/>
      <c r="K169" s="220"/>
      <c r="L169" s="220"/>
      <c r="M169" s="220"/>
      <c r="N169" s="220"/>
      <c r="O169" s="220"/>
      <c r="P169" s="221"/>
      <c r="Q169" s="456"/>
      <c r="R169" s="220"/>
      <c r="S169" s="220"/>
      <c r="T169" s="220"/>
      <c r="U169" s="220"/>
      <c r="V169" s="220"/>
      <c r="W169" s="220"/>
      <c r="X169" s="220"/>
      <c r="Y169" s="220"/>
      <c r="Z169" s="220"/>
      <c r="AA169" s="95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29"/>
      <c r="B170" s="238"/>
      <c r="C170" s="237"/>
      <c r="D170" s="238"/>
      <c r="E170" s="237"/>
      <c r="F170" s="299"/>
      <c r="G170" s="219"/>
      <c r="H170" s="220"/>
      <c r="I170" s="220"/>
      <c r="J170" s="220"/>
      <c r="K170" s="220"/>
      <c r="L170" s="220"/>
      <c r="M170" s="220"/>
      <c r="N170" s="220"/>
      <c r="O170" s="220"/>
      <c r="P170" s="221"/>
      <c r="Q170" s="456"/>
      <c r="R170" s="220"/>
      <c r="S170" s="220"/>
      <c r="T170" s="220"/>
      <c r="U170" s="220"/>
      <c r="V170" s="220"/>
      <c r="W170" s="220"/>
      <c r="X170" s="220"/>
      <c r="Y170" s="220"/>
      <c r="Z170" s="220"/>
      <c r="AA170" s="95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29"/>
      <c r="B171" s="238"/>
      <c r="C171" s="237"/>
      <c r="D171" s="238"/>
      <c r="E171" s="237"/>
      <c r="F171" s="299"/>
      <c r="G171" s="219"/>
      <c r="H171" s="220"/>
      <c r="I171" s="220"/>
      <c r="J171" s="220"/>
      <c r="K171" s="220"/>
      <c r="L171" s="220"/>
      <c r="M171" s="220"/>
      <c r="N171" s="220"/>
      <c r="O171" s="220"/>
      <c r="P171" s="221"/>
      <c r="Q171" s="456"/>
      <c r="R171" s="220"/>
      <c r="S171" s="220"/>
      <c r="T171" s="220"/>
      <c r="U171" s="220"/>
      <c r="V171" s="220"/>
      <c r="W171" s="220"/>
      <c r="X171" s="220"/>
      <c r="Y171" s="220"/>
      <c r="Z171" s="220"/>
      <c r="AA171" s="95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2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5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2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2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2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5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29"/>
      <c r="B176" s="238"/>
      <c r="C176" s="237"/>
      <c r="D176" s="238"/>
      <c r="E176" s="237"/>
      <c r="F176" s="299"/>
      <c r="G176" s="219"/>
      <c r="H176" s="220"/>
      <c r="I176" s="220"/>
      <c r="J176" s="220"/>
      <c r="K176" s="220"/>
      <c r="L176" s="220"/>
      <c r="M176" s="220"/>
      <c r="N176" s="220"/>
      <c r="O176" s="220"/>
      <c r="P176" s="221"/>
      <c r="Q176" s="456"/>
      <c r="R176" s="220"/>
      <c r="S176" s="220"/>
      <c r="T176" s="220"/>
      <c r="U176" s="220"/>
      <c r="V176" s="220"/>
      <c r="W176" s="220"/>
      <c r="X176" s="220"/>
      <c r="Y176" s="220"/>
      <c r="Z176" s="220"/>
      <c r="AA176" s="95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29"/>
      <c r="B177" s="238"/>
      <c r="C177" s="237"/>
      <c r="D177" s="238"/>
      <c r="E177" s="237"/>
      <c r="F177" s="299"/>
      <c r="G177" s="219"/>
      <c r="H177" s="220"/>
      <c r="I177" s="220"/>
      <c r="J177" s="220"/>
      <c r="K177" s="220"/>
      <c r="L177" s="220"/>
      <c r="M177" s="220"/>
      <c r="N177" s="220"/>
      <c r="O177" s="220"/>
      <c r="P177" s="221"/>
      <c r="Q177" s="456"/>
      <c r="R177" s="220"/>
      <c r="S177" s="220"/>
      <c r="T177" s="220"/>
      <c r="U177" s="220"/>
      <c r="V177" s="220"/>
      <c r="W177" s="220"/>
      <c r="X177" s="220"/>
      <c r="Y177" s="220"/>
      <c r="Z177" s="220"/>
      <c r="AA177" s="95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29"/>
      <c r="B178" s="238"/>
      <c r="C178" s="237"/>
      <c r="D178" s="238"/>
      <c r="E178" s="237"/>
      <c r="F178" s="299"/>
      <c r="G178" s="219"/>
      <c r="H178" s="220"/>
      <c r="I178" s="220"/>
      <c r="J178" s="220"/>
      <c r="K178" s="220"/>
      <c r="L178" s="220"/>
      <c r="M178" s="220"/>
      <c r="N178" s="220"/>
      <c r="O178" s="220"/>
      <c r="P178" s="221"/>
      <c r="Q178" s="456"/>
      <c r="R178" s="220"/>
      <c r="S178" s="220"/>
      <c r="T178" s="220"/>
      <c r="U178" s="220"/>
      <c r="V178" s="220"/>
      <c r="W178" s="220"/>
      <c r="X178" s="220"/>
      <c r="Y178" s="220"/>
      <c r="Z178" s="220"/>
      <c r="AA178" s="95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2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5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2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2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2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5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29"/>
      <c r="B183" s="238"/>
      <c r="C183" s="237"/>
      <c r="D183" s="238"/>
      <c r="E183" s="237"/>
      <c r="F183" s="299"/>
      <c r="G183" s="219"/>
      <c r="H183" s="220"/>
      <c r="I183" s="220"/>
      <c r="J183" s="220"/>
      <c r="K183" s="220"/>
      <c r="L183" s="220"/>
      <c r="M183" s="220"/>
      <c r="N183" s="220"/>
      <c r="O183" s="220"/>
      <c r="P183" s="221"/>
      <c r="Q183" s="456"/>
      <c r="R183" s="220"/>
      <c r="S183" s="220"/>
      <c r="T183" s="220"/>
      <c r="U183" s="220"/>
      <c r="V183" s="220"/>
      <c r="W183" s="220"/>
      <c r="X183" s="220"/>
      <c r="Y183" s="220"/>
      <c r="Z183" s="220"/>
      <c r="AA183" s="95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29"/>
      <c r="B184" s="238"/>
      <c r="C184" s="237"/>
      <c r="D184" s="238"/>
      <c r="E184" s="237"/>
      <c r="F184" s="299"/>
      <c r="G184" s="219"/>
      <c r="H184" s="220"/>
      <c r="I184" s="220"/>
      <c r="J184" s="220"/>
      <c r="K184" s="220"/>
      <c r="L184" s="220"/>
      <c r="M184" s="220"/>
      <c r="N184" s="220"/>
      <c r="O184" s="220"/>
      <c r="P184" s="221"/>
      <c r="Q184" s="456"/>
      <c r="R184" s="220"/>
      <c r="S184" s="220"/>
      <c r="T184" s="220"/>
      <c r="U184" s="220"/>
      <c r="V184" s="220"/>
      <c r="W184" s="220"/>
      <c r="X184" s="220"/>
      <c r="Y184" s="220"/>
      <c r="Z184" s="220"/>
      <c r="AA184" s="95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29"/>
      <c r="B185" s="238"/>
      <c r="C185" s="237"/>
      <c r="D185" s="238"/>
      <c r="E185" s="237"/>
      <c r="F185" s="299"/>
      <c r="G185" s="219"/>
      <c r="H185" s="220"/>
      <c r="I185" s="220"/>
      <c r="J185" s="220"/>
      <c r="K185" s="220"/>
      <c r="L185" s="220"/>
      <c r="M185" s="220"/>
      <c r="N185" s="220"/>
      <c r="O185" s="220"/>
      <c r="P185" s="221"/>
      <c r="Q185" s="456"/>
      <c r="R185" s="220"/>
      <c r="S185" s="220"/>
      <c r="T185" s="220"/>
      <c r="U185" s="220"/>
      <c r="V185" s="220"/>
      <c r="W185" s="220"/>
      <c r="X185" s="220"/>
      <c r="Y185" s="220"/>
      <c r="Z185" s="220"/>
      <c r="AA185" s="95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2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5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102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1029"/>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 hidden="1" customHeight="1" x14ac:dyDescent="0.15">
      <c r="A189" s="1029"/>
      <c r="B189" s="238"/>
      <c r="C189" s="237"/>
      <c r="D189" s="238"/>
      <c r="E189" s="45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57"/>
      <c r="AY189">
        <f>$AY$187</f>
        <v>0</v>
      </c>
    </row>
    <row r="190" spans="1:51" ht="45" hidden="1" customHeight="1" x14ac:dyDescent="0.15">
      <c r="A190" s="102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2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2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102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102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2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2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102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102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2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2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102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102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2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2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102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102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2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2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102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102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2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2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620"/>
      <c r="AY212">
        <f>COUNTA($G$214)</f>
        <v>0</v>
      </c>
    </row>
    <row r="213" spans="1:51" ht="22.5" hidden="1" customHeight="1" x14ac:dyDescent="0.15">
      <c r="A213" s="102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29"/>
      <c r="B214" s="238"/>
      <c r="C214" s="237"/>
      <c r="D214" s="238"/>
      <c r="E214" s="237"/>
      <c r="F214" s="299"/>
      <c r="G214" s="217"/>
      <c r="H214" s="176"/>
      <c r="I214" s="176"/>
      <c r="J214" s="176"/>
      <c r="K214" s="176"/>
      <c r="L214" s="176"/>
      <c r="M214" s="176"/>
      <c r="N214" s="176"/>
      <c r="O214" s="176"/>
      <c r="P214" s="218"/>
      <c r="Q214" s="1016"/>
      <c r="R214" s="1017"/>
      <c r="S214" s="1017"/>
      <c r="T214" s="1017"/>
      <c r="U214" s="1017"/>
      <c r="V214" s="1017"/>
      <c r="W214" s="1017"/>
      <c r="X214" s="1017"/>
      <c r="Y214" s="1017"/>
      <c r="Z214" s="1017"/>
      <c r="AA214" s="101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29"/>
      <c r="B215" s="238"/>
      <c r="C215" s="237"/>
      <c r="D215" s="238"/>
      <c r="E215" s="237"/>
      <c r="F215" s="299"/>
      <c r="G215" s="219"/>
      <c r="H215" s="220"/>
      <c r="I215" s="220"/>
      <c r="J215" s="220"/>
      <c r="K215" s="220"/>
      <c r="L215" s="220"/>
      <c r="M215" s="220"/>
      <c r="N215" s="220"/>
      <c r="O215" s="220"/>
      <c r="P215" s="221"/>
      <c r="Q215" s="1019"/>
      <c r="R215" s="1020"/>
      <c r="S215" s="1020"/>
      <c r="T215" s="1020"/>
      <c r="U215" s="1020"/>
      <c r="V215" s="1020"/>
      <c r="W215" s="1020"/>
      <c r="X215" s="1020"/>
      <c r="Y215" s="1020"/>
      <c r="Z215" s="1020"/>
      <c r="AA215" s="102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29"/>
      <c r="B216" s="238"/>
      <c r="C216" s="237"/>
      <c r="D216" s="238"/>
      <c r="E216" s="237"/>
      <c r="F216" s="299"/>
      <c r="G216" s="219"/>
      <c r="H216" s="220"/>
      <c r="I216" s="220"/>
      <c r="J216" s="220"/>
      <c r="K216" s="220"/>
      <c r="L216" s="220"/>
      <c r="M216" s="220"/>
      <c r="N216" s="220"/>
      <c r="O216" s="220"/>
      <c r="P216" s="221"/>
      <c r="Q216" s="1019"/>
      <c r="R216" s="1020"/>
      <c r="S216" s="1020"/>
      <c r="T216" s="1020"/>
      <c r="U216" s="1020"/>
      <c r="V216" s="1020"/>
      <c r="W216" s="1020"/>
      <c r="X216" s="1020"/>
      <c r="Y216" s="1020"/>
      <c r="Z216" s="1020"/>
      <c r="AA216" s="102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29"/>
      <c r="B217" s="238"/>
      <c r="C217" s="237"/>
      <c r="D217" s="238"/>
      <c r="E217" s="237"/>
      <c r="F217" s="299"/>
      <c r="G217" s="219"/>
      <c r="H217" s="220"/>
      <c r="I217" s="220"/>
      <c r="J217" s="220"/>
      <c r="K217" s="220"/>
      <c r="L217" s="220"/>
      <c r="M217" s="220"/>
      <c r="N217" s="220"/>
      <c r="O217" s="220"/>
      <c r="P217" s="221"/>
      <c r="Q217" s="1019"/>
      <c r="R217" s="1020"/>
      <c r="S217" s="1020"/>
      <c r="T217" s="1020"/>
      <c r="U217" s="1020"/>
      <c r="V217" s="1020"/>
      <c r="W217" s="1020"/>
      <c r="X217" s="1020"/>
      <c r="Y217" s="1020"/>
      <c r="Z217" s="1020"/>
      <c r="AA217" s="102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29"/>
      <c r="B218" s="238"/>
      <c r="C218" s="237"/>
      <c r="D218" s="238"/>
      <c r="E218" s="237"/>
      <c r="F218" s="299"/>
      <c r="G218" s="222"/>
      <c r="H218" s="179"/>
      <c r="I218" s="179"/>
      <c r="J218" s="179"/>
      <c r="K218" s="179"/>
      <c r="L218" s="179"/>
      <c r="M218" s="179"/>
      <c r="N218" s="179"/>
      <c r="O218" s="179"/>
      <c r="P218" s="223"/>
      <c r="Q218" s="1022"/>
      <c r="R218" s="1023"/>
      <c r="S218" s="1023"/>
      <c r="T218" s="1023"/>
      <c r="U218" s="1023"/>
      <c r="V218" s="1023"/>
      <c r="W218" s="1023"/>
      <c r="X218" s="1023"/>
      <c r="Y218" s="1023"/>
      <c r="Z218" s="1023"/>
      <c r="AA218" s="102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2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2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29"/>
      <c r="B221" s="238"/>
      <c r="C221" s="237"/>
      <c r="D221" s="238"/>
      <c r="E221" s="237"/>
      <c r="F221" s="299"/>
      <c r="G221" s="217"/>
      <c r="H221" s="176"/>
      <c r="I221" s="176"/>
      <c r="J221" s="176"/>
      <c r="K221" s="176"/>
      <c r="L221" s="176"/>
      <c r="M221" s="176"/>
      <c r="N221" s="176"/>
      <c r="O221" s="176"/>
      <c r="P221" s="218"/>
      <c r="Q221" s="1016"/>
      <c r="R221" s="1017"/>
      <c r="S221" s="1017"/>
      <c r="T221" s="1017"/>
      <c r="U221" s="1017"/>
      <c r="V221" s="1017"/>
      <c r="W221" s="1017"/>
      <c r="X221" s="1017"/>
      <c r="Y221" s="1017"/>
      <c r="Z221" s="1017"/>
      <c r="AA221" s="101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29"/>
      <c r="B222" s="238"/>
      <c r="C222" s="237"/>
      <c r="D222" s="238"/>
      <c r="E222" s="237"/>
      <c r="F222" s="299"/>
      <c r="G222" s="219"/>
      <c r="H222" s="220"/>
      <c r="I222" s="220"/>
      <c r="J222" s="220"/>
      <c r="K222" s="220"/>
      <c r="L222" s="220"/>
      <c r="M222" s="220"/>
      <c r="N222" s="220"/>
      <c r="O222" s="220"/>
      <c r="P222" s="221"/>
      <c r="Q222" s="1019"/>
      <c r="R222" s="1020"/>
      <c r="S222" s="1020"/>
      <c r="T222" s="1020"/>
      <c r="U222" s="1020"/>
      <c r="V222" s="1020"/>
      <c r="W222" s="1020"/>
      <c r="X222" s="1020"/>
      <c r="Y222" s="1020"/>
      <c r="Z222" s="1020"/>
      <c r="AA222" s="102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29"/>
      <c r="B223" s="238"/>
      <c r="C223" s="237"/>
      <c r="D223" s="238"/>
      <c r="E223" s="237"/>
      <c r="F223" s="299"/>
      <c r="G223" s="219"/>
      <c r="H223" s="220"/>
      <c r="I223" s="220"/>
      <c r="J223" s="220"/>
      <c r="K223" s="220"/>
      <c r="L223" s="220"/>
      <c r="M223" s="220"/>
      <c r="N223" s="220"/>
      <c r="O223" s="220"/>
      <c r="P223" s="221"/>
      <c r="Q223" s="1019"/>
      <c r="R223" s="1020"/>
      <c r="S223" s="1020"/>
      <c r="T223" s="1020"/>
      <c r="U223" s="1020"/>
      <c r="V223" s="1020"/>
      <c r="W223" s="1020"/>
      <c r="X223" s="1020"/>
      <c r="Y223" s="1020"/>
      <c r="Z223" s="1020"/>
      <c r="AA223" s="102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29"/>
      <c r="B224" s="238"/>
      <c r="C224" s="237"/>
      <c r="D224" s="238"/>
      <c r="E224" s="237"/>
      <c r="F224" s="299"/>
      <c r="G224" s="219"/>
      <c r="H224" s="220"/>
      <c r="I224" s="220"/>
      <c r="J224" s="220"/>
      <c r="K224" s="220"/>
      <c r="L224" s="220"/>
      <c r="M224" s="220"/>
      <c r="N224" s="220"/>
      <c r="O224" s="220"/>
      <c r="P224" s="221"/>
      <c r="Q224" s="1019"/>
      <c r="R224" s="1020"/>
      <c r="S224" s="1020"/>
      <c r="T224" s="1020"/>
      <c r="U224" s="1020"/>
      <c r="V224" s="1020"/>
      <c r="W224" s="1020"/>
      <c r="X224" s="1020"/>
      <c r="Y224" s="1020"/>
      <c r="Z224" s="1020"/>
      <c r="AA224" s="102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29"/>
      <c r="B225" s="238"/>
      <c r="C225" s="237"/>
      <c r="D225" s="238"/>
      <c r="E225" s="237"/>
      <c r="F225" s="299"/>
      <c r="G225" s="222"/>
      <c r="H225" s="179"/>
      <c r="I225" s="179"/>
      <c r="J225" s="179"/>
      <c r="K225" s="179"/>
      <c r="L225" s="179"/>
      <c r="M225" s="179"/>
      <c r="N225" s="179"/>
      <c r="O225" s="179"/>
      <c r="P225" s="223"/>
      <c r="Q225" s="1022"/>
      <c r="R225" s="1023"/>
      <c r="S225" s="1023"/>
      <c r="T225" s="1023"/>
      <c r="U225" s="1023"/>
      <c r="V225" s="1023"/>
      <c r="W225" s="1023"/>
      <c r="X225" s="1023"/>
      <c r="Y225" s="1023"/>
      <c r="Z225" s="1023"/>
      <c r="AA225" s="102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2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2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29"/>
      <c r="B228" s="238"/>
      <c r="C228" s="237"/>
      <c r="D228" s="238"/>
      <c r="E228" s="237"/>
      <c r="F228" s="299"/>
      <c r="G228" s="217"/>
      <c r="H228" s="176"/>
      <c r="I228" s="176"/>
      <c r="J228" s="176"/>
      <c r="K228" s="176"/>
      <c r="L228" s="176"/>
      <c r="M228" s="176"/>
      <c r="N228" s="176"/>
      <c r="O228" s="176"/>
      <c r="P228" s="218"/>
      <c r="Q228" s="1016"/>
      <c r="R228" s="1017"/>
      <c r="S228" s="1017"/>
      <c r="T228" s="1017"/>
      <c r="U228" s="1017"/>
      <c r="V228" s="1017"/>
      <c r="W228" s="1017"/>
      <c r="X228" s="1017"/>
      <c r="Y228" s="1017"/>
      <c r="Z228" s="1017"/>
      <c r="AA228" s="101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29"/>
      <c r="B229" s="238"/>
      <c r="C229" s="237"/>
      <c r="D229" s="238"/>
      <c r="E229" s="237"/>
      <c r="F229" s="299"/>
      <c r="G229" s="219"/>
      <c r="H229" s="220"/>
      <c r="I229" s="220"/>
      <c r="J229" s="220"/>
      <c r="K229" s="220"/>
      <c r="L229" s="220"/>
      <c r="M229" s="220"/>
      <c r="N229" s="220"/>
      <c r="O229" s="220"/>
      <c r="P229" s="221"/>
      <c r="Q229" s="1019"/>
      <c r="R229" s="1020"/>
      <c r="S229" s="1020"/>
      <c r="T229" s="1020"/>
      <c r="U229" s="1020"/>
      <c r="V229" s="1020"/>
      <c r="W229" s="1020"/>
      <c r="X229" s="1020"/>
      <c r="Y229" s="1020"/>
      <c r="Z229" s="1020"/>
      <c r="AA229" s="102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29"/>
      <c r="B230" s="238"/>
      <c r="C230" s="237"/>
      <c r="D230" s="238"/>
      <c r="E230" s="237"/>
      <c r="F230" s="299"/>
      <c r="G230" s="219"/>
      <c r="H230" s="220"/>
      <c r="I230" s="220"/>
      <c r="J230" s="220"/>
      <c r="K230" s="220"/>
      <c r="L230" s="220"/>
      <c r="M230" s="220"/>
      <c r="N230" s="220"/>
      <c r="O230" s="220"/>
      <c r="P230" s="221"/>
      <c r="Q230" s="1019"/>
      <c r="R230" s="1020"/>
      <c r="S230" s="1020"/>
      <c r="T230" s="1020"/>
      <c r="U230" s="1020"/>
      <c r="V230" s="1020"/>
      <c r="W230" s="1020"/>
      <c r="X230" s="1020"/>
      <c r="Y230" s="1020"/>
      <c r="Z230" s="1020"/>
      <c r="AA230" s="102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29"/>
      <c r="B231" s="238"/>
      <c r="C231" s="237"/>
      <c r="D231" s="238"/>
      <c r="E231" s="237"/>
      <c r="F231" s="299"/>
      <c r="G231" s="219"/>
      <c r="H231" s="220"/>
      <c r="I231" s="220"/>
      <c r="J231" s="220"/>
      <c r="K231" s="220"/>
      <c r="L231" s="220"/>
      <c r="M231" s="220"/>
      <c r="N231" s="220"/>
      <c r="O231" s="220"/>
      <c r="P231" s="221"/>
      <c r="Q231" s="1019"/>
      <c r="R231" s="1020"/>
      <c r="S231" s="1020"/>
      <c r="T231" s="1020"/>
      <c r="U231" s="1020"/>
      <c r="V231" s="1020"/>
      <c r="W231" s="1020"/>
      <c r="X231" s="1020"/>
      <c r="Y231" s="1020"/>
      <c r="Z231" s="1020"/>
      <c r="AA231" s="102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29"/>
      <c r="B232" s="238"/>
      <c r="C232" s="237"/>
      <c r="D232" s="238"/>
      <c r="E232" s="237"/>
      <c r="F232" s="299"/>
      <c r="G232" s="222"/>
      <c r="H232" s="179"/>
      <c r="I232" s="179"/>
      <c r="J232" s="179"/>
      <c r="K232" s="179"/>
      <c r="L232" s="179"/>
      <c r="M232" s="179"/>
      <c r="N232" s="179"/>
      <c r="O232" s="179"/>
      <c r="P232" s="223"/>
      <c r="Q232" s="1022"/>
      <c r="R232" s="1023"/>
      <c r="S232" s="1023"/>
      <c r="T232" s="1023"/>
      <c r="U232" s="1023"/>
      <c r="V232" s="1023"/>
      <c r="W232" s="1023"/>
      <c r="X232" s="1023"/>
      <c r="Y232" s="1023"/>
      <c r="Z232" s="1023"/>
      <c r="AA232" s="102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2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2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29"/>
      <c r="B235" s="238"/>
      <c r="C235" s="237"/>
      <c r="D235" s="238"/>
      <c r="E235" s="237"/>
      <c r="F235" s="299"/>
      <c r="G235" s="217"/>
      <c r="H235" s="176"/>
      <c r="I235" s="176"/>
      <c r="J235" s="176"/>
      <c r="K235" s="176"/>
      <c r="L235" s="176"/>
      <c r="M235" s="176"/>
      <c r="N235" s="176"/>
      <c r="O235" s="176"/>
      <c r="P235" s="218"/>
      <c r="Q235" s="1016"/>
      <c r="R235" s="1017"/>
      <c r="S235" s="1017"/>
      <c r="T235" s="1017"/>
      <c r="U235" s="1017"/>
      <c r="V235" s="1017"/>
      <c r="W235" s="1017"/>
      <c r="X235" s="1017"/>
      <c r="Y235" s="1017"/>
      <c r="Z235" s="1017"/>
      <c r="AA235" s="101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29"/>
      <c r="B236" s="238"/>
      <c r="C236" s="237"/>
      <c r="D236" s="238"/>
      <c r="E236" s="237"/>
      <c r="F236" s="299"/>
      <c r="G236" s="219"/>
      <c r="H236" s="220"/>
      <c r="I236" s="220"/>
      <c r="J236" s="220"/>
      <c r="K236" s="220"/>
      <c r="L236" s="220"/>
      <c r="M236" s="220"/>
      <c r="N236" s="220"/>
      <c r="O236" s="220"/>
      <c r="P236" s="221"/>
      <c r="Q236" s="1019"/>
      <c r="R236" s="1020"/>
      <c r="S236" s="1020"/>
      <c r="T236" s="1020"/>
      <c r="U236" s="1020"/>
      <c r="V236" s="1020"/>
      <c r="W236" s="1020"/>
      <c r="X236" s="1020"/>
      <c r="Y236" s="1020"/>
      <c r="Z236" s="1020"/>
      <c r="AA236" s="102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29"/>
      <c r="B237" s="238"/>
      <c r="C237" s="237"/>
      <c r="D237" s="238"/>
      <c r="E237" s="237"/>
      <c r="F237" s="299"/>
      <c r="G237" s="219"/>
      <c r="H237" s="220"/>
      <c r="I237" s="220"/>
      <c r="J237" s="220"/>
      <c r="K237" s="220"/>
      <c r="L237" s="220"/>
      <c r="M237" s="220"/>
      <c r="N237" s="220"/>
      <c r="O237" s="220"/>
      <c r="P237" s="221"/>
      <c r="Q237" s="1019"/>
      <c r="R237" s="1020"/>
      <c r="S237" s="1020"/>
      <c r="T237" s="1020"/>
      <c r="U237" s="1020"/>
      <c r="V237" s="1020"/>
      <c r="W237" s="1020"/>
      <c r="X237" s="1020"/>
      <c r="Y237" s="1020"/>
      <c r="Z237" s="1020"/>
      <c r="AA237" s="102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29"/>
      <c r="B238" s="238"/>
      <c r="C238" s="237"/>
      <c r="D238" s="238"/>
      <c r="E238" s="237"/>
      <c r="F238" s="299"/>
      <c r="G238" s="219"/>
      <c r="H238" s="220"/>
      <c r="I238" s="220"/>
      <c r="J238" s="220"/>
      <c r="K238" s="220"/>
      <c r="L238" s="220"/>
      <c r="M238" s="220"/>
      <c r="N238" s="220"/>
      <c r="O238" s="220"/>
      <c r="P238" s="221"/>
      <c r="Q238" s="1019"/>
      <c r="R238" s="1020"/>
      <c r="S238" s="1020"/>
      <c r="T238" s="1020"/>
      <c r="U238" s="1020"/>
      <c r="V238" s="1020"/>
      <c r="W238" s="1020"/>
      <c r="X238" s="1020"/>
      <c r="Y238" s="1020"/>
      <c r="Z238" s="1020"/>
      <c r="AA238" s="102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29"/>
      <c r="B239" s="238"/>
      <c r="C239" s="237"/>
      <c r="D239" s="238"/>
      <c r="E239" s="237"/>
      <c r="F239" s="299"/>
      <c r="G239" s="222"/>
      <c r="H239" s="179"/>
      <c r="I239" s="179"/>
      <c r="J239" s="179"/>
      <c r="K239" s="179"/>
      <c r="L239" s="179"/>
      <c r="M239" s="179"/>
      <c r="N239" s="179"/>
      <c r="O239" s="179"/>
      <c r="P239" s="223"/>
      <c r="Q239" s="1022"/>
      <c r="R239" s="1023"/>
      <c r="S239" s="1023"/>
      <c r="T239" s="1023"/>
      <c r="U239" s="1023"/>
      <c r="V239" s="1023"/>
      <c r="W239" s="1023"/>
      <c r="X239" s="1023"/>
      <c r="Y239" s="1023"/>
      <c r="Z239" s="1023"/>
      <c r="AA239" s="102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2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2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29"/>
      <c r="B242" s="238"/>
      <c r="C242" s="237"/>
      <c r="D242" s="238"/>
      <c r="E242" s="237"/>
      <c r="F242" s="299"/>
      <c r="G242" s="217"/>
      <c r="H242" s="176"/>
      <c r="I242" s="176"/>
      <c r="J242" s="176"/>
      <c r="K242" s="176"/>
      <c r="L242" s="176"/>
      <c r="M242" s="176"/>
      <c r="N242" s="176"/>
      <c r="O242" s="176"/>
      <c r="P242" s="218"/>
      <c r="Q242" s="1016"/>
      <c r="R242" s="1017"/>
      <c r="S242" s="1017"/>
      <c r="T242" s="1017"/>
      <c r="U242" s="1017"/>
      <c r="V242" s="1017"/>
      <c r="W242" s="1017"/>
      <c r="X242" s="1017"/>
      <c r="Y242" s="1017"/>
      <c r="Z242" s="1017"/>
      <c r="AA242" s="101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29"/>
      <c r="B243" s="238"/>
      <c r="C243" s="237"/>
      <c r="D243" s="238"/>
      <c r="E243" s="237"/>
      <c r="F243" s="299"/>
      <c r="G243" s="219"/>
      <c r="H243" s="220"/>
      <c r="I243" s="220"/>
      <c r="J243" s="220"/>
      <c r="K243" s="220"/>
      <c r="L243" s="220"/>
      <c r="M243" s="220"/>
      <c r="N243" s="220"/>
      <c r="O243" s="220"/>
      <c r="P243" s="221"/>
      <c r="Q243" s="1019"/>
      <c r="R243" s="1020"/>
      <c r="S243" s="1020"/>
      <c r="T243" s="1020"/>
      <c r="U243" s="1020"/>
      <c r="V243" s="1020"/>
      <c r="W243" s="1020"/>
      <c r="X243" s="1020"/>
      <c r="Y243" s="1020"/>
      <c r="Z243" s="1020"/>
      <c r="AA243" s="102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29"/>
      <c r="B244" s="238"/>
      <c r="C244" s="237"/>
      <c r="D244" s="238"/>
      <c r="E244" s="237"/>
      <c r="F244" s="299"/>
      <c r="G244" s="219"/>
      <c r="H244" s="220"/>
      <c r="I244" s="220"/>
      <c r="J244" s="220"/>
      <c r="K244" s="220"/>
      <c r="L244" s="220"/>
      <c r="M244" s="220"/>
      <c r="N244" s="220"/>
      <c r="O244" s="220"/>
      <c r="P244" s="221"/>
      <c r="Q244" s="1019"/>
      <c r="R244" s="1020"/>
      <c r="S244" s="1020"/>
      <c r="T244" s="1020"/>
      <c r="U244" s="1020"/>
      <c r="V244" s="1020"/>
      <c r="W244" s="1020"/>
      <c r="X244" s="1020"/>
      <c r="Y244" s="1020"/>
      <c r="Z244" s="1020"/>
      <c r="AA244" s="102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29"/>
      <c r="B245" s="238"/>
      <c r="C245" s="237"/>
      <c r="D245" s="238"/>
      <c r="E245" s="237"/>
      <c r="F245" s="299"/>
      <c r="G245" s="219"/>
      <c r="H245" s="220"/>
      <c r="I245" s="220"/>
      <c r="J245" s="220"/>
      <c r="K245" s="220"/>
      <c r="L245" s="220"/>
      <c r="M245" s="220"/>
      <c r="N245" s="220"/>
      <c r="O245" s="220"/>
      <c r="P245" s="221"/>
      <c r="Q245" s="1019"/>
      <c r="R245" s="1020"/>
      <c r="S245" s="1020"/>
      <c r="T245" s="1020"/>
      <c r="U245" s="1020"/>
      <c r="V245" s="1020"/>
      <c r="W245" s="1020"/>
      <c r="X245" s="1020"/>
      <c r="Y245" s="1020"/>
      <c r="Z245" s="1020"/>
      <c r="AA245" s="102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29"/>
      <c r="B246" s="238"/>
      <c r="C246" s="237"/>
      <c r="D246" s="238"/>
      <c r="E246" s="300"/>
      <c r="F246" s="301"/>
      <c r="G246" s="222"/>
      <c r="H246" s="179"/>
      <c r="I246" s="179"/>
      <c r="J246" s="179"/>
      <c r="K246" s="179"/>
      <c r="L246" s="179"/>
      <c r="M246" s="179"/>
      <c r="N246" s="179"/>
      <c r="O246" s="179"/>
      <c r="P246" s="223"/>
      <c r="Q246" s="1022"/>
      <c r="R246" s="1023"/>
      <c r="S246" s="1023"/>
      <c r="T246" s="1023"/>
      <c r="U246" s="1023"/>
      <c r="V246" s="1023"/>
      <c r="W246" s="1023"/>
      <c r="X246" s="1023"/>
      <c r="Y246" s="1023"/>
      <c r="Z246" s="1023"/>
      <c r="AA246" s="102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2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2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29"/>
      <c r="B249" s="238"/>
      <c r="C249" s="237"/>
      <c r="D249" s="238"/>
      <c r="E249" s="45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57"/>
      <c r="AY249">
        <f>$AY$247</f>
        <v>0</v>
      </c>
    </row>
    <row r="250" spans="1:51" ht="45" hidden="1" customHeight="1" x14ac:dyDescent="0.15">
      <c r="A250" s="102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2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2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102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102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2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2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102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102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2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2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102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102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2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2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102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102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2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2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102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102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2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2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620"/>
      <c r="AY272">
        <f>COUNTA($G$274)</f>
        <v>0</v>
      </c>
    </row>
    <row r="273" spans="1:51" ht="22.5" hidden="1" customHeight="1" x14ac:dyDescent="0.15">
      <c r="A273" s="102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29"/>
      <c r="B274" s="238"/>
      <c r="C274" s="237"/>
      <c r="D274" s="238"/>
      <c r="E274" s="237"/>
      <c r="F274" s="299"/>
      <c r="G274" s="217"/>
      <c r="H274" s="176"/>
      <c r="I274" s="176"/>
      <c r="J274" s="176"/>
      <c r="K274" s="176"/>
      <c r="L274" s="176"/>
      <c r="M274" s="176"/>
      <c r="N274" s="176"/>
      <c r="O274" s="176"/>
      <c r="P274" s="218"/>
      <c r="Q274" s="1016"/>
      <c r="R274" s="1017"/>
      <c r="S274" s="1017"/>
      <c r="T274" s="1017"/>
      <c r="U274" s="1017"/>
      <c r="V274" s="1017"/>
      <c r="W274" s="1017"/>
      <c r="X274" s="1017"/>
      <c r="Y274" s="1017"/>
      <c r="Z274" s="1017"/>
      <c r="AA274" s="101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29"/>
      <c r="B275" s="238"/>
      <c r="C275" s="237"/>
      <c r="D275" s="238"/>
      <c r="E275" s="237"/>
      <c r="F275" s="299"/>
      <c r="G275" s="219"/>
      <c r="H275" s="220"/>
      <c r="I275" s="220"/>
      <c r="J275" s="220"/>
      <c r="K275" s="220"/>
      <c r="L275" s="220"/>
      <c r="M275" s="220"/>
      <c r="N275" s="220"/>
      <c r="O275" s="220"/>
      <c r="P275" s="221"/>
      <c r="Q275" s="1019"/>
      <c r="R275" s="1020"/>
      <c r="S275" s="1020"/>
      <c r="T275" s="1020"/>
      <c r="U275" s="1020"/>
      <c r="V275" s="1020"/>
      <c r="W275" s="1020"/>
      <c r="X275" s="1020"/>
      <c r="Y275" s="1020"/>
      <c r="Z275" s="1020"/>
      <c r="AA275" s="102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29"/>
      <c r="B276" s="238"/>
      <c r="C276" s="237"/>
      <c r="D276" s="238"/>
      <c r="E276" s="237"/>
      <c r="F276" s="299"/>
      <c r="G276" s="219"/>
      <c r="H276" s="220"/>
      <c r="I276" s="220"/>
      <c r="J276" s="220"/>
      <c r="K276" s="220"/>
      <c r="L276" s="220"/>
      <c r="M276" s="220"/>
      <c r="N276" s="220"/>
      <c r="O276" s="220"/>
      <c r="P276" s="221"/>
      <c r="Q276" s="1019"/>
      <c r="R276" s="1020"/>
      <c r="S276" s="1020"/>
      <c r="T276" s="1020"/>
      <c r="U276" s="1020"/>
      <c r="V276" s="1020"/>
      <c r="W276" s="1020"/>
      <c r="X276" s="1020"/>
      <c r="Y276" s="1020"/>
      <c r="Z276" s="1020"/>
      <c r="AA276" s="102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29"/>
      <c r="B277" s="238"/>
      <c r="C277" s="237"/>
      <c r="D277" s="238"/>
      <c r="E277" s="237"/>
      <c r="F277" s="299"/>
      <c r="G277" s="219"/>
      <c r="H277" s="220"/>
      <c r="I277" s="220"/>
      <c r="J277" s="220"/>
      <c r="K277" s="220"/>
      <c r="L277" s="220"/>
      <c r="M277" s="220"/>
      <c r="N277" s="220"/>
      <c r="O277" s="220"/>
      <c r="P277" s="221"/>
      <c r="Q277" s="1019"/>
      <c r="R277" s="1020"/>
      <c r="S277" s="1020"/>
      <c r="T277" s="1020"/>
      <c r="U277" s="1020"/>
      <c r="V277" s="1020"/>
      <c r="W277" s="1020"/>
      <c r="X277" s="1020"/>
      <c r="Y277" s="1020"/>
      <c r="Z277" s="1020"/>
      <c r="AA277" s="102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29"/>
      <c r="B278" s="238"/>
      <c r="C278" s="237"/>
      <c r="D278" s="238"/>
      <c r="E278" s="237"/>
      <c r="F278" s="299"/>
      <c r="G278" s="222"/>
      <c r="H278" s="179"/>
      <c r="I278" s="179"/>
      <c r="J278" s="179"/>
      <c r="K278" s="179"/>
      <c r="L278" s="179"/>
      <c r="M278" s="179"/>
      <c r="N278" s="179"/>
      <c r="O278" s="179"/>
      <c r="P278" s="223"/>
      <c r="Q278" s="1022"/>
      <c r="R278" s="1023"/>
      <c r="S278" s="1023"/>
      <c r="T278" s="1023"/>
      <c r="U278" s="1023"/>
      <c r="V278" s="1023"/>
      <c r="W278" s="1023"/>
      <c r="X278" s="1023"/>
      <c r="Y278" s="1023"/>
      <c r="Z278" s="1023"/>
      <c r="AA278" s="102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2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2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29"/>
      <c r="B281" s="238"/>
      <c r="C281" s="237"/>
      <c r="D281" s="238"/>
      <c r="E281" s="237"/>
      <c r="F281" s="299"/>
      <c r="G281" s="217"/>
      <c r="H281" s="176"/>
      <c r="I281" s="176"/>
      <c r="J281" s="176"/>
      <c r="K281" s="176"/>
      <c r="L281" s="176"/>
      <c r="M281" s="176"/>
      <c r="N281" s="176"/>
      <c r="O281" s="176"/>
      <c r="P281" s="218"/>
      <c r="Q281" s="1016"/>
      <c r="R281" s="1017"/>
      <c r="S281" s="1017"/>
      <c r="T281" s="1017"/>
      <c r="U281" s="1017"/>
      <c r="V281" s="1017"/>
      <c r="W281" s="1017"/>
      <c r="X281" s="1017"/>
      <c r="Y281" s="1017"/>
      <c r="Z281" s="1017"/>
      <c r="AA281" s="101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29"/>
      <c r="B282" s="238"/>
      <c r="C282" s="237"/>
      <c r="D282" s="238"/>
      <c r="E282" s="237"/>
      <c r="F282" s="299"/>
      <c r="G282" s="219"/>
      <c r="H282" s="220"/>
      <c r="I282" s="220"/>
      <c r="J282" s="220"/>
      <c r="K282" s="220"/>
      <c r="L282" s="220"/>
      <c r="M282" s="220"/>
      <c r="N282" s="220"/>
      <c r="O282" s="220"/>
      <c r="P282" s="221"/>
      <c r="Q282" s="1019"/>
      <c r="R282" s="1020"/>
      <c r="S282" s="1020"/>
      <c r="T282" s="1020"/>
      <c r="U282" s="1020"/>
      <c r="V282" s="1020"/>
      <c r="W282" s="1020"/>
      <c r="X282" s="1020"/>
      <c r="Y282" s="1020"/>
      <c r="Z282" s="1020"/>
      <c r="AA282" s="102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29"/>
      <c r="B283" s="238"/>
      <c r="C283" s="237"/>
      <c r="D283" s="238"/>
      <c r="E283" s="237"/>
      <c r="F283" s="299"/>
      <c r="G283" s="219"/>
      <c r="H283" s="220"/>
      <c r="I283" s="220"/>
      <c r="J283" s="220"/>
      <c r="K283" s="220"/>
      <c r="L283" s="220"/>
      <c r="M283" s="220"/>
      <c r="N283" s="220"/>
      <c r="O283" s="220"/>
      <c r="P283" s="221"/>
      <c r="Q283" s="1019"/>
      <c r="R283" s="1020"/>
      <c r="S283" s="1020"/>
      <c r="T283" s="1020"/>
      <c r="U283" s="1020"/>
      <c r="V283" s="1020"/>
      <c r="W283" s="1020"/>
      <c r="X283" s="1020"/>
      <c r="Y283" s="1020"/>
      <c r="Z283" s="1020"/>
      <c r="AA283" s="102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29"/>
      <c r="B284" s="238"/>
      <c r="C284" s="237"/>
      <c r="D284" s="238"/>
      <c r="E284" s="237"/>
      <c r="F284" s="299"/>
      <c r="G284" s="219"/>
      <c r="H284" s="220"/>
      <c r="I284" s="220"/>
      <c r="J284" s="220"/>
      <c r="K284" s="220"/>
      <c r="L284" s="220"/>
      <c r="M284" s="220"/>
      <c r="N284" s="220"/>
      <c r="O284" s="220"/>
      <c r="P284" s="221"/>
      <c r="Q284" s="1019"/>
      <c r="R284" s="1020"/>
      <c r="S284" s="1020"/>
      <c r="T284" s="1020"/>
      <c r="U284" s="1020"/>
      <c r="V284" s="1020"/>
      <c r="W284" s="1020"/>
      <c r="X284" s="1020"/>
      <c r="Y284" s="1020"/>
      <c r="Z284" s="1020"/>
      <c r="AA284" s="102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29"/>
      <c r="B285" s="238"/>
      <c r="C285" s="237"/>
      <c r="D285" s="238"/>
      <c r="E285" s="237"/>
      <c r="F285" s="299"/>
      <c r="G285" s="222"/>
      <c r="H285" s="179"/>
      <c r="I285" s="179"/>
      <c r="J285" s="179"/>
      <c r="K285" s="179"/>
      <c r="L285" s="179"/>
      <c r="M285" s="179"/>
      <c r="N285" s="179"/>
      <c r="O285" s="179"/>
      <c r="P285" s="223"/>
      <c r="Q285" s="1022"/>
      <c r="R285" s="1023"/>
      <c r="S285" s="1023"/>
      <c r="T285" s="1023"/>
      <c r="U285" s="1023"/>
      <c r="V285" s="1023"/>
      <c r="W285" s="1023"/>
      <c r="X285" s="1023"/>
      <c r="Y285" s="1023"/>
      <c r="Z285" s="1023"/>
      <c r="AA285" s="102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2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2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29"/>
      <c r="B288" s="238"/>
      <c r="C288" s="237"/>
      <c r="D288" s="238"/>
      <c r="E288" s="237"/>
      <c r="F288" s="299"/>
      <c r="G288" s="217"/>
      <c r="H288" s="176"/>
      <c r="I288" s="176"/>
      <c r="J288" s="176"/>
      <c r="K288" s="176"/>
      <c r="L288" s="176"/>
      <c r="M288" s="176"/>
      <c r="N288" s="176"/>
      <c r="O288" s="176"/>
      <c r="P288" s="218"/>
      <c r="Q288" s="1016"/>
      <c r="R288" s="1017"/>
      <c r="S288" s="1017"/>
      <c r="T288" s="1017"/>
      <c r="U288" s="1017"/>
      <c r="V288" s="1017"/>
      <c r="W288" s="1017"/>
      <c r="X288" s="1017"/>
      <c r="Y288" s="1017"/>
      <c r="Z288" s="1017"/>
      <c r="AA288" s="101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29"/>
      <c r="B289" s="238"/>
      <c r="C289" s="237"/>
      <c r="D289" s="238"/>
      <c r="E289" s="237"/>
      <c r="F289" s="299"/>
      <c r="G289" s="219"/>
      <c r="H289" s="220"/>
      <c r="I289" s="220"/>
      <c r="J289" s="220"/>
      <c r="K289" s="220"/>
      <c r="L289" s="220"/>
      <c r="M289" s="220"/>
      <c r="N289" s="220"/>
      <c r="O289" s="220"/>
      <c r="P289" s="221"/>
      <c r="Q289" s="1019"/>
      <c r="R289" s="1020"/>
      <c r="S289" s="1020"/>
      <c r="T289" s="1020"/>
      <c r="U289" s="1020"/>
      <c r="V289" s="1020"/>
      <c r="W289" s="1020"/>
      <c r="X289" s="1020"/>
      <c r="Y289" s="1020"/>
      <c r="Z289" s="1020"/>
      <c r="AA289" s="102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29"/>
      <c r="B290" s="238"/>
      <c r="C290" s="237"/>
      <c r="D290" s="238"/>
      <c r="E290" s="237"/>
      <c r="F290" s="299"/>
      <c r="G290" s="219"/>
      <c r="H290" s="220"/>
      <c r="I290" s="220"/>
      <c r="J290" s="220"/>
      <c r="K290" s="220"/>
      <c r="L290" s="220"/>
      <c r="M290" s="220"/>
      <c r="N290" s="220"/>
      <c r="O290" s="220"/>
      <c r="P290" s="221"/>
      <c r="Q290" s="1019"/>
      <c r="R290" s="1020"/>
      <c r="S290" s="1020"/>
      <c r="T290" s="1020"/>
      <c r="U290" s="1020"/>
      <c r="V290" s="1020"/>
      <c r="W290" s="1020"/>
      <c r="X290" s="1020"/>
      <c r="Y290" s="1020"/>
      <c r="Z290" s="1020"/>
      <c r="AA290" s="102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29"/>
      <c r="B291" s="238"/>
      <c r="C291" s="237"/>
      <c r="D291" s="238"/>
      <c r="E291" s="237"/>
      <c r="F291" s="299"/>
      <c r="G291" s="219"/>
      <c r="H291" s="220"/>
      <c r="I291" s="220"/>
      <c r="J291" s="220"/>
      <c r="K291" s="220"/>
      <c r="L291" s="220"/>
      <c r="M291" s="220"/>
      <c r="N291" s="220"/>
      <c r="O291" s="220"/>
      <c r="P291" s="221"/>
      <c r="Q291" s="1019"/>
      <c r="R291" s="1020"/>
      <c r="S291" s="1020"/>
      <c r="T291" s="1020"/>
      <c r="U291" s="1020"/>
      <c r="V291" s="1020"/>
      <c r="W291" s="1020"/>
      <c r="X291" s="1020"/>
      <c r="Y291" s="1020"/>
      <c r="Z291" s="1020"/>
      <c r="AA291" s="102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29"/>
      <c r="B292" s="238"/>
      <c r="C292" s="237"/>
      <c r="D292" s="238"/>
      <c r="E292" s="237"/>
      <c r="F292" s="299"/>
      <c r="G292" s="222"/>
      <c r="H292" s="179"/>
      <c r="I292" s="179"/>
      <c r="J292" s="179"/>
      <c r="K292" s="179"/>
      <c r="L292" s="179"/>
      <c r="M292" s="179"/>
      <c r="N292" s="179"/>
      <c r="O292" s="179"/>
      <c r="P292" s="223"/>
      <c r="Q292" s="1022"/>
      <c r="R292" s="1023"/>
      <c r="S292" s="1023"/>
      <c r="T292" s="1023"/>
      <c r="U292" s="1023"/>
      <c r="V292" s="1023"/>
      <c r="W292" s="1023"/>
      <c r="X292" s="1023"/>
      <c r="Y292" s="1023"/>
      <c r="Z292" s="1023"/>
      <c r="AA292" s="102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2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2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29"/>
      <c r="B295" s="238"/>
      <c r="C295" s="237"/>
      <c r="D295" s="238"/>
      <c r="E295" s="237"/>
      <c r="F295" s="299"/>
      <c r="G295" s="217"/>
      <c r="H295" s="176"/>
      <c r="I295" s="176"/>
      <c r="J295" s="176"/>
      <c r="K295" s="176"/>
      <c r="L295" s="176"/>
      <c r="M295" s="176"/>
      <c r="N295" s="176"/>
      <c r="O295" s="176"/>
      <c r="P295" s="218"/>
      <c r="Q295" s="1016"/>
      <c r="R295" s="1017"/>
      <c r="S295" s="1017"/>
      <c r="T295" s="1017"/>
      <c r="U295" s="1017"/>
      <c r="V295" s="1017"/>
      <c r="W295" s="1017"/>
      <c r="X295" s="1017"/>
      <c r="Y295" s="1017"/>
      <c r="Z295" s="1017"/>
      <c r="AA295" s="101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29"/>
      <c r="B296" s="238"/>
      <c r="C296" s="237"/>
      <c r="D296" s="238"/>
      <c r="E296" s="237"/>
      <c r="F296" s="299"/>
      <c r="G296" s="219"/>
      <c r="H296" s="220"/>
      <c r="I296" s="220"/>
      <c r="J296" s="220"/>
      <c r="K296" s="220"/>
      <c r="L296" s="220"/>
      <c r="M296" s="220"/>
      <c r="N296" s="220"/>
      <c r="O296" s="220"/>
      <c r="P296" s="221"/>
      <c r="Q296" s="1019"/>
      <c r="R296" s="1020"/>
      <c r="S296" s="1020"/>
      <c r="T296" s="1020"/>
      <c r="U296" s="1020"/>
      <c r="V296" s="1020"/>
      <c r="W296" s="1020"/>
      <c r="X296" s="1020"/>
      <c r="Y296" s="1020"/>
      <c r="Z296" s="1020"/>
      <c r="AA296" s="102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29"/>
      <c r="B297" s="238"/>
      <c r="C297" s="237"/>
      <c r="D297" s="238"/>
      <c r="E297" s="237"/>
      <c r="F297" s="299"/>
      <c r="G297" s="219"/>
      <c r="H297" s="220"/>
      <c r="I297" s="220"/>
      <c r="J297" s="220"/>
      <c r="K297" s="220"/>
      <c r="L297" s="220"/>
      <c r="M297" s="220"/>
      <c r="N297" s="220"/>
      <c r="O297" s="220"/>
      <c r="P297" s="221"/>
      <c r="Q297" s="1019"/>
      <c r="R297" s="1020"/>
      <c r="S297" s="1020"/>
      <c r="T297" s="1020"/>
      <c r="U297" s="1020"/>
      <c r="V297" s="1020"/>
      <c r="W297" s="1020"/>
      <c r="X297" s="1020"/>
      <c r="Y297" s="1020"/>
      <c r="Z297" s="1020"/>
      <c r="AA297" s="102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29"/>
      <c r="B298" s="238"/>
      <c r="C298" s="237"/>
      <c r="D298" s="238"/>
      <c r="E298" s="237"/>
      <c r="F298" s="299"/>
      <c r="G298" s="219"/>
      <c r="H298" s="220"/>
      <c r="I298" s="220"/>
      <c r="J298" s="220"/>
      <c r="K298" s="220"/>
      <c r="L298" s="220"/>
      <c r="M298" s="220"/>
      <c r="N298" s="220"/>
      <c r="O298" s="220"/>
      <c r="P298" s="221"/>
      <c r="Q298" s="1019"/>
      <c r="R298" s="1020"/>
      <c r="S298" s="1020"/>
      <c r="T298" s="1020"/>
      <c r="U298" s="1020"/>
      <c r="V298" s="1020"/>
      <c r="W298" s="1020"/>
      <c r="X298" s="1020"/>
      <c r="Y298" s="1020"/>
      <c r="Z298" s="1020"/>
      <c r="AA298" s="102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29"/>
      <c r="B299" s="238"/>
      <c r="C299" s="237"/>
      <c r="D299" s="238"/>
      <c r="E299" s="237"/>
      <c r="F299" s="299"/>
      <c r="G299" s="222"/>
      <c r="H299" s="179"/>
      <c r="I299" s="179"/>
      <c r="J299" s="179"/>
      <c r="K299" s="179"/>
      <c r="L299" s="179"/>
      <c r="M299" s="179"/>
      <c r="N299" s="179"/>
      <c r="O299" s="179"/>
      <c r="P299" s="223"/>
      <c r="Q299" s="1022"/>
      <c r="R299" s="1023"/>
      <c r="S299" s="1023"/>
      <c r="T299" s="1023"/>
      <c r="U299" s="1023"/>
      <c r="V299" s="1023"/>
      <c r="W299" s="1023"/>
      <c r="X299" s="1023"/>
      <c r="Y299" s="1023"/>
      <c r="Z299" s="1023"/>
      <c r="AA299" s="102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2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2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29"/>
      <c r="B302" s="238"/>
      <c r="C302" s="237"/>
      <c r="D302" s="238"/>
      <c r="E302" s="237"/>
      <c r="F302" s="299"/>
      <c r="G302" s="217"/>
      <c r="H302" s="176"/>
      <c r="I302" s="176"/>
      <c r="J302" s="176"/>
      <c r="K302" s="176"/>
      <c r="L302" s="176"/>
      <c r="M302" s="176"/>
      <c r="N302" s="176"/>
      <c r="O302" s="176"/>
      <c r="P302" s="218"/>
      <c r="Q302" s="1016"/>
      <c r="R302" s="1017"/>
      <c r="S302" s="1017"/>
      <c r="T302" s="1017"/>
      <c r="U302" s="1017"/>
      <c r="V302" s="1017"/>
      <c r="W302" s="1017"/>
      <c r="X302" s="1017"/>
      <c r="Y302" s="1017"/>
      <c r="Z302" s="1017"/>
      <c r="AA302" s="101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29"/>
      <c r="B303" s="238"/>
      <c r="C303" s="237"/>
      <c r="D303" s="238"/>
      <c r="E303" s="237"/>
      <c r="F303" s="299"/>
      <c r="G303" s="219"/>
      <c r="H303" s="220"/>
      <c r="I303" s="220"/>
      <c r="J303" s="220"/>
      <c r="K303" s="220"/>
      <c r="L303" s="220"/>
      <c r="M303" s="220"/>
      <c r="N303" s="220"/>
      <c r="O303" s="220"/>
      <c r="P303" s="221"/>
      <c r="Q303" s="1019"/>
      <c r="R303" s="1020"/>
      <c r="S303" s="1020"/>
      <c r="T303" s="1020"/>
      <c r="U303" s="1020"/>
      <c r="V303" s="1020"/>
      <c r="W303" s="1020"/>
      <c r="X303" s="1020"/>
      <c r="Y303" s="1020"/>
      <c r="Z303" s="1020"/>
      <c r="AA303" s="102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29"/>
      <c r="B304" s="238"/>
      <c r="C304" s="237"/>
      <c r="D304" s="238"/>
      <c r="E304" s="237"/>
      <c r="F304" s="299"/>
      <c r="G304" s="219"/>
      <c r="H304" s="220"/>
      <c r="I304" s="220"/>
      <c r="J304" s="220"/>
      <c r="K304" s="220"/>
      <c r="L304" s="220"/>
      <c r="M304" s="220"/>
      <c r="N304" s="220"/>
      <c r="O304" s="220"/>
      <c r="P304" s="221"/>
      <c r="Q304" s="1019"/>
      <c r="R304" s="1020"/>
      <c r="S304" s="1020"/>
      <c r="T304" s="1020"/>
      <c r="U304" s="1020"/>
      <c r="V304" s="1020"/>
      <c r="W304" s="1020"/>
      <c r="X304" s="1020"/>
      <c r="Y304" s="1020"/>
      <c r="Z304" s="1020"/>
      <c r="AA304" s="102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29"/>
      <c r="B305" s="238"/>
      <c r="C305" s="237"/>
      <c r="D305" s="238"/>
      <c r="E305" s="237"/>
      <c r="F305" s="299"/>
      <c r="G305" s="219"/>
      <c r="H305" s="220"/>
      <c r="I305" s="220"/>
      <c r="J305" s="220"/>
      <c r="K305" s="220"/>
      <c r="L305" s="220"/>
      <c r="M305" s="220"/>
      <c r="N305" s="220"/>
      <c r="O305" s="220"/>
      <c r="P305" s="221"/>
      <c r="Q305" s="1019"/>
      <c r="R305" s="1020"/>
      <c r="S305" s="1020"/>
      <c r="T305" s="1020"/>
      <c r="U305" s="1020"/>
      <c r="V305" s="1020"/>
      <c r="W305" s="1020"/>
      <c r="X305" s="1020"/>
      <c r="Y305" s="1020"/>
      <c r="Z305" s="1020"/>
      <c r="AA305" s="102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29"/>
      <c r="B306" s="238"/>
      <c r="C306" s="237"/>
      <c r="D306" s="238"/>
      <c r="E306" s="300"/>
      <c r="F306" s="301"/>
      <c r="G306" s="222"/>
      <c r="H306" s="179"/>
      <c r="I306" s="179"/>
      <c r="J306" s="179"/>
      <c r="K306" s="179"/>
      <c r="L306" s="179"/>
      <c r="M306" s="179"/>
      <c r="N306" s="179"/>
      <c r="O306" s="179"/>
      <c r="P306" s="223"/>
      <c r="Q306" s="1022"/>
      <c r="R306" s="1023"/>
      <c r="S306" s="1023"/>
      <c r="T306" s="1023"/>
      <c r="U306" s="1023"/>
      <c r="V306" s="1023"/>
      <c r="W306" s="1023"/>
      <c r="X306" s="1023"/>
      <c r="Y306" s="1023"/>
      <c r="Z306" s="1023"/>
      <c r="AA306" s="102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2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2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2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2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2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2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102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102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2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2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102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102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2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2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102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102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2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2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102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102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2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2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102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102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2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2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620"/>
      <c r="AY332">
        <f>COUNTA($G$334)</f>
        <v>0</v>
      </c>
    </row>
    <row r="333" spans="1:51" ht="22.5" hidden="1" customHeight="1" x14ac:dyDescent="0.15">
      <c r="A333" s="102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29"/>
      <c r="B334" s="238"/>
      <c r="C334" s="237"/>
      <c r="D334" s="238"/>
      <c r="E334" s="237"/>
      <c r="F334" s="299"/>
      <c r="G334" s="217"/>
      <c r="H334" s="176"/>
      <c r="I334" s="176"/>
      <c r="J334" s="176"/>
      <c r="K334" s="176"/>
      <c r="L334" s="176"/>
      <c r="M334" s="176"/>
      <c r="N334" s="176"/>
      <c r="O334" s="176"/>
      <c r="P334" s="218"/>
      <c r="Q334" s="1016"/>
      <c r="R334" s="1017"/>
      <c r="S334" s="1017"/>
      <c r="T334" s="1017"/>
      <c r="U334" s="1017"/>
      <c r="V334" s="1017"/>
      <c r="W334" s="1017"/>
      <c r="X334" s="1017"/>
      <c r="Y334" s="1017"/>
      <c r="Z334" s="1017"/>
      <c r="AA334" s="101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29"/>
      <c r="B335" s="238"/>
      <c r="C335" s="237"/>
      <c r="D335" s="238"/>
      <c r="E335" s="237"/>
      <c r="F335" s="299"/>
      <c r="G335" s="219"/>
      <c r="H335" s="220"/>
      <c r="I335" s="220"/>
      <c r="J335" s="220"/>
      <c r="K335" s="220"/>
      <c r="L335" s="220"/>
      <c r="M335" s="220"/>
      <c r="N335" s="220"/>
      <c r="O335" s="220"/>
      <c r="P335" s="221"/>
      <c r="Q335" s="1019"/>
      <c r="R335" s="1020"/>
      <c r="S335" s="1020"/>
      <c r="T335" s="1020"/>
      <c r="U335" s="1020"/>
      <c r="V335" s="1020"/>
      <c r="W335" s="1020"/>
      <c r="X335" s="1020"/>
      <c r="Y335" s="1020"/>
      <c r="Z335" s="1020"/>
      <c r="AA335" s="102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29"/>
      <c r="B336" s="238"/>
      <c r="C336" s="237"/>
      <c r="D336" s="238"/>
      <c r="E336" s="237"/>
      <c r="F336" s="299"/>
      <c r="G336" s="219"/>
      <c r="H336" s="220"/>
      <c r="I336" s="220"/>
      <c r="J336" s="220"/>
      <c r="K336" s="220"/>
      <c r="L336" s="220"/>
      <c r="M336" s="220"/>
      <c r="N336" s="220"/>
      <c r="O336" s="220"/>
      <c r="P336" s="221"/>
      <c r="Q336" s="1019"/>
      <c r="R336" s="1020"/>
      <c r="S336" s="1020"/>
      <c r="T336" s="1020"/>
      <c r="U336" s="1020"/>
      <c r="V336" s="1020"/>
      <c r="W336" s="1020"/>
      <c r="X336" s="1020"/>
      <c r="Y336" s="1020"/>
      <c r="Z336" s="1020"/>
      <c r="AA336" s="102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29"/>
      <c r="B337" s="238"/>
      <c r="C337" s="237"/>
      <c r="D337" s="238"/>
      <c r="E337" s="237"/>
      <c r="F337" s="299"/>
      <c r="G337" s="219"/>
      <c r="H337" s="220"/>
      <c r="I337" s="220"/>
      <c r="J337" s="220"/>
      <c r="K337" s="220"/>
      <c r="L337" s="220"/>
      <c r="M337" s="220"/>
      <c r="N337" s="220"/>
      <c r="O337" s="220"/>
      <c r="P337" s="221"/>
      <c r="Q337" s="1019"/>
      <c r="R337" s="1020"/>
      <c r="S337" s="1020"/>
      <c r="T337" s="1020"/>
      <c r="U337" s="1020"/>
      <c r="V337" s="1020"/>
      <c r="W337" s="1020"/>
      <c r="X337" s="1020"/>
      <c r="Y337" s="1020"/>
      <c r="Z337" s="1020"/>
      <c r="AA337" s="102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29"/>
      <c r="B338" s="238"/>
      <c r="C338" s="237"/>
      <c r="D338" s="238"/>
      <c r="E338" s="237"/>
      <c r="F338" s="299"/>
      <c r="G338" s="222"/>
      <c r="H338" s="179"/>
      <c r="I338" s="179"/>
      <c r="J338" s="179"/>
      <c r="K338" s="179"/>
      <c r="L338" s="179"/>
      <c r="M338" s="179"/>
      <c r="N338" s="179"/>
      <c r="O338" s="179"/>
      <c r="P338" s="223"/>
      <c r="Q338" s="1022"/>
      <c r="R338" s="1023"/>
      <c r="S338" s="1023"/>
      <c r="T338" s="1023"/>
      <c r="U338" s="1023"/>
      <c r="V338" s="1023"/>
      <c r="W338" s="1023"/>
      <c r="X338" s="1023"/>
      <c r="Y338" s="1023"/>
      <c r="Z338" s="1023"/>
      <c r="AA338" s="102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2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2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29"/>
      <c r="B341" s="238"/>
      <c r="C341" s="237"/>
      <c r="D341" s="238"/>
      <c r="E341" s="237"/>
      <c r="F341" s="299"/>
      <c r="G341" s="217"/>
      <c r="H341" s="176"/>
      <c r="I341" s="176"/>
      <c r="J341" s="176"/>
      <c r="K341" s="176"/>
      <c r="L341" s="176"/>
      <c r="M341" s="176"/>
      <c r="N341" s="176"/>
      <c r="O341" s="176"/>
      <c r="P341" s="218"/>
      <c r="Q341" s="1016"/>
      <c r="R341" s="1017"/>
      <c r="S341" s="1017"/>
      <c r="T341" s="1017"/>
      <c r="U341" s="1017"/>
      <c r="V341" s="1017"/>
      <c r="W341" s="1017"/>
      <c r="X341" s="1017"/>
      <c r="Y341" s="1017"/>
      <c r="Z341" s="1017"/>
      <c r="AA341" s="101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29"/>
      <c r="B342" s="238"/>
      <c r="C342" s="237"/>
      <c r="D342" s="238"/>
      <c r="E342" s="237"/>
      <c r="F342" s="299"/>
      <c r="G342" s="219"/>
      <c r="H342" s="220"/>
      <c r="I342" s="220"/>
      <c r="J342" s="220"/>
      <c r="K342" s="220"/>
      <c r="L342" s="220"/>
      <c r="M342" s="220"/>
      <c r="N342" s="220"/>
      <c r="O342" s="220"/>
      <c r="P342" s="221"/>
      <c r="Q342" s="1019"/>
      <c r="R342" s="1020"/>
      <c r="S342" s="1020"/>
      <c r="T342" s="1020"/>
      <c r="U342" s="1020"/>
      <c r="V342" s="1020"/>
      <c r="W342" s="1020"/>
      <c r="X342" s="1020"/>
      <c r="Y342" s="1020"/>
      <c r="Z342" s="1020"/>
      <c r="AA342" s="102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29"/>
      <c r="B343" s="238"/>
      <c r="C343" s="237"/>
      <c r="D343" s="238"/>
      <c r="E343" s="237"/>
      <c r="F343" s="299"/>
      <c r="G343" s="219"/>
      <c r="H343" s="220"/>
      <c r="I343" s="220"/>
      <c r="J343" s="220"/>
      <c r="K343" s="220"/>
      <c r="L343" s="220"/>
      <c r="M343" s="220"/>
      <c r="N343" s="220"/>
      <c r="O343" s="220"/>
      <c r="P343" s="221"/>
      <c r="Q343" s="1019"/>
      <c r="R343" s="1020"/>
      <c r="S343" s="1020"/>
      <c r="T343" s="1020"/>
      <c r="U343" s="1020"/>
      <c r="V343" s="1020"/>
      <c r="W343" s="1020"/>
      <c r="X343" s="1020"/>
      <c r="Y343" s="1020"/>
      <c r="Z343" s="1020"/>
      <c r="AA343" s="102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29"/>
      <c r="B344" s="238"/>
      <c r="C344" s="237"/>
      <c r="D344" s="238"/>
      <c r="E344" s="237"/>
      <c r="F344" s="299"/>
      <c r="G344" s="219"/>
      <c r="H344" s="220"/>
      <c r="I344" s="220"/>
      <c r="J344" s="220"/>
      <c r="K344" s="220"/>
      <c r="L344" s="220"/>
      <c r="M344" s="220"/>
      <c r="N344" s="220"/>
      <c r="O344" s="220"/>
      <c r="P344" s="221"/>
      <c r="Q344" s="1019"/>
      <c r="R344" s="1020"/>
      <c r="S344" s="1020"/>
      <c r="T344" s="1020"/>
      <c r="U344" s="1020"/>
      <c r="V344" s="1020"/>
      <c r="W344" s="1020"/>
      <c r="X344" s="1020"/>
      <c r="Y344" s="1020"/>
      <c r="Z344" s="1020"/>
      <c r="AA344" s="102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29"/>
      <c r="B345" s="238"/>
      <c r="C345" s="237"/>
      <c r="D345" s="238"/>
      <c r="E345" s="237"/>
      <c r="F345" s="299"/>
      <c r="G345" s="222"/>
      <c r="H345" s="179"/>
      <c r="I345" s="179"/>
      <c r="J345" s="179"/>
      <c r="K345" s="179"/>
      <c r="L345" s="179"/>
      <c r="M345" s="179"/>
      <c r="N345" s="179"/>
      <c r="O345" s="179"/>
      <c r="P345" s="223"/>
      <c r="Q345" s="1022"/>
      <c r="R345" s="1023"/>
      <c r="S345" s="1023"/>
      <c r="T345" s="1023"/>
      <c r="U345" s="1023"/>
      <c r="V345" s="1023"/>
      <c r="W345" s="1023"/>
      <c r="X345" s="1023"/>
      <c r="Y345" s="1023"/>
      <c r="Z345" s="1023"/>
      <c r="AA345" s="102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2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2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29"/>
      <c r="B348" s="238"/>
      <c r="C348" s="237"/>
      <c r="D348" s="238"/>
      <c r="E348" s="237"/>
      <c r="F348" s="299"/>
      <c r="G348" s="217"/>
      <c r="H348" s="176"/>
      <c r="I348" s="176"/>
      <c r="J348" s="176"/>
      <c r="K348" s="176"/>
      <c r="L348" s="176"/>
      <c r="M348" s="176"/>
      <c r="N348" s="176"/>
      <c r="O348" s="176"/>
      <c r="P348" s="218"/>
      <c r="Q348" s="1016"/>
      <c r="R348" s="1017"/>
      <c r="S348" s="1017"/>
      <c r="T348" s="1017"/>
      <c r="U348" s="1017"/>
      <c r="V348" s="1017"/>
      <c r="W348" s="1017"/>
      <c r="X348" s="1017"/>
      <c r="Y348" s="1017"/>
      <c r="Z348" s="1017"/>
      <c r="AA348" s="101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29"/>
      <c r="B349" s="238"/>
      <c r="C349" s="237"/>
      <c r="D349" s="238"/>
      <c r="E349" s="237"/>
      <c r="F349" s="299"/>
      <c r="G349" s="219"/>
      <c r="H349" s="220"/>
      <c r="I349" s="220"/>
      <c r="J349" s="220"/>
      <c r="K349" s="220"/>
      <c r="L349" s="220"/>
      <c r="M349" s="220"/>
      <c r="N349" s="220"/>
      <c r="O349" s="220"/>
      <c r="P349" s="221"/>
      <c r="Q349" s="1019"/>
      <c r="R349" s="1020"/>
      <c r="S349" s="1020"/>
      <c r="T349" s="1020"/>
      <c r="U349" s="1020"/>
      <c r="V349" s="1020"/>
      <c r="W349" s="1020"/>
      <c r="X349" s="1020"/>
      <c r="Y349" s="1020"/>
      <c r="Z349" s="1020"/>
      <c r="AA349" s="102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29"/>
      <c r="B350" s="238"/>
      <c r="C350" s="237"/>
      <c r="D350" s="238"/>
      <c r="E350" s="237"/>
      <c r="F350" s="299"/>
      <c r="G350" s="219"/>
      <c r="H350" s="220"/>
      <c r="I350" s="220"/>
      <c r="J350" s="220"/>
      <c r="K350" s="220"/>
      <c r="L350" s="220"/>
      <c r="M350" s="220"/>
      <c r="N350" s="220"/>
      <c r="O350" s="220"/>
      <c r="P350" s="221"/>
      <c r="Q350" s="1019"/>
      <c r="R350" s="1020"/>
      <c r="S350" s="1020"/>
      <c r="T350" s="1020"/>
      <c r="U350" s="1020"/>
      <c r="V350" s="1020"/>
      <c r="W350" s="1020"/>
      <c r="X350" s="1020"/>
      <c r="Y350" s="1020"/>
      <c r="Z350" s="1020"/>
      <c r="AA350" s="102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29"/>
      <c r="B351" s="238"/>
      <c r="C351" s="237"/>
      <c r="D351" s="238"/>
      <c r="E351" s="237"/>
      <c r="F351" s="299"/>
      <c r="G351" s="219"/>
      <c r="H351" s="220"/>
      <c r="I351" s="220"/>
      <c r="J351" s="220"/>
      <c r="K351" s="220"/>
      <c r="L351" s="220"/>
      <c r="M351" s="220"/>
      <c r="N351" s="220"/>
      <c r="O351" s="220"/>
      <c r="P351" s="221"/>
      <c r="Q351" s="1019"/>
      <c r="R351" s="1020"/>
      <c r="S351" s="1020"/>
      <c r="T351" s="1020"/>
      <c r="U351" s="1020"/>
      <c r="V351" s="1020"/>
      <c r="W351" s="1020"/>
      <c r="X351" s="1020"/>
      <c r="Y351" s="1020"/>
      <c r="Z351" s="1020"/>
      <c r="AA351" s="102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29"/>
      <c r="B352" s="238"/>
      <c r="C352" s="237"/>
      <c r="D352" s="238"/>
      <c r="E352" s="237"/>
      <c r="F352" s="299"/>
      <c r="G352" s="222"/>
      <c r="H352" s="179"/>
      <c r="I352" s="179"/>
      <c r="J352" s="179"/>
      <c r="K352" s="179"/>
      <c r="L352" s="179"/>
      <c r="M352" s="179"/>
      <c r="N352" s="179"/>
      <c r="O352" s="179"/>
      <c r="P352" s="223"/>
      <c r="Q352" s="1022"/>
      <c r="R352" s="1023"/>
      <c r="S352" s="1023"/>
      <c r="T352" s="1023"/>
      <c r="U352" s="1023"/>
      <c r="V352" s="1023"/>
      <c r="W352" s="1023"/>
      <c r="X352" s="1023"/>
      <c r="Y352" s="1023"/>
      <c r="Z352" s="1023"/>
      <c r="AA352" s="102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2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2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29"/>
      <c r="B355" s="238"/>
      <c r="C355" s="237"/>
      <c r="D355" s="238"/>
      <c r="E355" s="237"/>
      <c r="F355" s="299"/>
      <c r="G355" s="217"/>
      <c r="H355" s="176"/>
      <c r="I355" s="176"/>
      <c r="J355" s="176"/>
      <c r="K355" s="176"/>
      <c r="L355" s="176"/>
      <c r="M355" s="176"/>
      <c r="N355" s="176"/>
      <c r="O355" s="176"/>
      <c r="P355" s="218"/>
      <c r="Q355" s="1016"/>
      <c r="R355" s="1017"/>
      <c r="S355" s="1017"/>
      <c r="T355" s="1017"/>
      <c r="U355" s="1017"/>
      <c r="V355" s="1017"/>
      <c r="W355" s="1017"/>
      <c r="X355" s="1017"/>
      <c r="Y355" s="1017"/>
      <c r="Z355" s="1017"/>
      <c r="AA355" s="101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29"/>
      <c r="B356" s="238"/>
      <c r="C356" s="237"/>
      <c r="D356" s="238"/>
      <c r="E356" s="237"/>
      <c r="F356" s="299"/>
      <c r="G356" s="219"/>
      <c r="H356" s="220"/>
      <c r="I356" s="220"/>
      <c r="J356" s="220"/>
      <c r="K356" s="220"/>
      <c r="L356" s="220"/>
      <c r="M356" s="220"/>
      <c r="N356" s="220"/>
      <c r="O356" s="220"/>
      <c r="P356" s="221"/>
      <c r="Q356" s="1019"/>
      <c r="R356" s="1020"/>
      <c r="S356" s="1020"/>
      <c r="T356" s="1020"/>
      <c r="U356" s="1020"/>
      <c r="V356" s="1020"/>
      <c r="W356" s="1020"/>
      <c r="X356" s="1020"/>
      <c r="Y356" s="1020"/>
      <c r="Z356" s="1020"/>
      <c r="AA356" s="102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29"/>
      <c r="B357" s="238"/>
      <c r="C357" s="237"/>
      <c r="D357" s="238"/>
      <c r="E357" s="237"/>
      <c r="F357" s="299"/>
      <c r="G357" s="219"/>
      <c r="H357" s="220"/>
      <c r="I357" s="220"/>
      <c r="J357" s="220"/>
      <c r="K357" s="220"/>
      <c r="L357" s="220"/>
      <c r="M357" s="220"/>
      <c r="N357" s="220"/>
      <c r="O357" s="220"/>
      <c r="P357" s="221"/>
      <c r="Q357" s="1019"/>
      <c r="R357" s="1020"/>
      <c r="S357" s="1020"/>
      <c r="T357" s="1020"/>
      <c r="U357" s="1020"/>
      <c r="V357" s="1020"/>
      <c r="W357" s="1020"/>
      <c r="X357" s="1020"/>
      <c r="Y357" s="1020"/>
      <c r="Z357" s="1020"/>
      <c r="AA357" s="102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29"/>
      <c r="B358" s="238"/>
      <c r="C358" s="237"/>
      <c r="D358" s="238"/>
      <c r="E358" s="237"/>
      <c r="F358" s="299"/>
      <c r="G358" s="219"/>
      <c r="H358" s="220"/>
      <c r="I358" s="220"/>
      <c r="J358" s="220"/>
      <c r="K358" s="220"/>
      <c r="L358" s="220"/>
      <c r="M358" s="220"/>
      <c r="N358" s="220"/>
      <c r="O358" s="220"/>
      <c r="P358" s="221"/>
      <c r="Q358" s="1019"/>
      <c r="R358" s="1020"/>
      <c r="S358" s="1020"/>
      <c r="T358" s="1020"/>
      <c r="U358" s="1020"/>
      <c r="V358" s="1020"/>
      <c r="W358" s="1020"/>
      <c r="X358" s="1020"/>
      <c r="Y358" s="1020"/>
      <c r="Z358" s="1020"/>
      <c r="AA358" s="102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29"/>
      <c r="B359" s="238"/>
      <c r="C359" s="237"/>
      <c r="D359" s="238"/>
      <c r="E359" s="237"/>
      <c r="F359" s="299"/>
      <c r="G359" s="222"/>
      <c r="H359" s="179"/>
      <c r="I359" s="179"/>
      <c r="J359" s="179"/>
      <c r="K359" s="179"/>
      <c r="L359" s="179"/>
      <c r="M359" s="179"/>
      <c r="N359" s="179"/>
      <c r="O359" s="179"/>
      <c r="P359" s="223"/>
      <c r="Q359" s="1022"/>
      <c r="R359" s="1023"/>
      <c r="S359" s="1023"/>
      <c r="T359" s="1023"/>
      <c r="U359" s="1023"/>
      <c r="V359" s="1023"/>
      <c r="W359" s="1023"/>
      <c r="X359" s="1023"/>
      <c r="Y359" s="1023"/>
      <c r="Z359" s="1023"/>
      <c r="AA359" s="102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2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2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29"/>
      <c r="B362" s="238"/>
      <c r="C362" s="237"/>
      <c r="D362" s="238"/>
      <c r="E362" s="237"/>
      <c r="F362" s="299"/>
      <c r="G362" s="217"/>
      <c r="H362" s="176"/>
      <c r="I362" s="176"/>
      <c r="J362" s="176"/>
      <c r="K362" s="176"/>
      <c r="L362" s="176"/>
      <c r="M362" s="176"/>
      <c r="N362" s="176"/>
      <c r="O362" s="176"/>
      <c r="P362" s="218"/>
      <c r="Q362" s="1016"/>
      <c r="R362" s="1017"/>
      <c r="S362" s="1017"/>
      <c r="T362" s="1017"/>
      <c r="U362" s="1017"/>
      <c r="V362" s="1017"/>
      <c r="W362" s="1017"/>
      <c r="X362" s="1017"/>
      <c r="Y362" s="1017"/>
      <c r="Z362" s="1017"/>
      <c r="AA362" s="101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29"/>
      <c r="B363" s="238"/>
      <c r="C363" s="237"/>
      <c r="D363" s="238"/>
      <c r="E363" s="237"/>
      <c r="F363" s="299"/>
      <c r="G363" s="219"/>
      <c r="H363" s="220"/>
      <c r="I363" s="220"/>
      <c r="J363" s="220"/>
      <c r="K363" s="220"/>
      <c r="L363" s="220"/>
      <c r="M363" s="220"/>
      <c r="N363" s="220"/>
      <c r="O363" s="220"/>
      <c r="P363" s="221"/>
      <c r="Q363" s="1019"/>
      <c r="R363" s="1020"/>
      <c r="S363" s="1020"/>
      <c r="T363" s="1020"/>
      <c r="U363" s="1020"/>
      <c r="V363" s="1020"/>
      <c r="W363" s="1020"/>
      <c r="X363" s="1020"/>
      <c r="Y363" s="1020"/>
      <c r="Z363" s="1020"/>
      <c r="AA363" s="102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29"/>
      <c r="B364" s="238"/>
      <c r="C364" s="237"/>
      <c r="D364" s="238"/>
      <c r="E364" s="237"/>
      <c r="F364" s="299"/>
      <c r="G364" s="219"/>
      <c r="H364" s="220"/>
      <c r="I364" s="220"/>
      <c r="J364" s="220"/>
      <c r="K364" s="220"/>
      <c r="L364" s="220"/>
      <c r="M364" s="220"/>
      <c r="N364" s="220"/>
      <c r="O364" s="220"/>
      <c r="P364" s="221"/>
      <c r="Q364" s="1019"/>
      <c r="R364" s="1020"/>
      <c r="S364" s="1020"/>
      <c r="T364" s="1020"/>
      <c r="U364" s="1020"/>
      <c r="V364" s="1020"/>
      <c r="W364" s="1020"/>
      <c r="X364" s="1020"/>
      <c r="Y364" s="1020"/>
      <c r="Z364" s="1020"/>
      <c r="AA364" s="102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29"/>
      <c r="B365" s="238"/>
      <c r="C365" s="237"/>
      <c r="D365" s="238"/>
      <c r="E365" s="237"/>
      <c r="F365" s="299"/>
      <c r="G365" s="219"/>
      <c r="H365" s="220"/>
      <c r="I365" s="220"/>
      <c r="J365" s="220"/>
      <c r="K365" s="220"/>
      <c r="L365" s="220"/>
      <c r="M365" s="220"/>
      <c r="N365" s="220"/>
      <c r="O365" s="220"/>
      <c r="P365" s="221"/>
      <c r="Q365" s="1019"/>
      <c r="R365" s="1020"/>
      <c r="S365" s="1020"/>
      <c r="T365" s="1020"/>
      <c r="U365" s="1020"/>
      <c r="V365" s="1020"/>
      <c r="W365" s="1020"/>
      <c r="X365" s="1020"/>
      <c r="Y365" s="1020"/>
      <c r="Z365" s="1020"/>
      <c r="AA365" s="102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29"/>
      <c r="B366" s="238"/>
      <c r="C366" s="237"/>
      <c r="D366" s="238"/>
      <c r="E366" s="300"/>
      <c r="F366" s="301"/>
      <c r="G366" s="222"/>
      <c r="H366" s="179"/>
      <c r="I366" s="179"/>
      <c r="J366" s="179"/>
      <c r="K366" s="179"/>
      <c r="L366" s="179"/>
      <c r="M366" s="179"/>
      <c r="N366" s="179"/>
      <c r="O366" s="179"/>
      <c r="P366" s="223"/>
      <c r="Q366" s="1022"/>
      <c r="R366" s="1023"/>
      <c r="S366" s="1023"/>
      <c r="T366" s="1023"/>
      <c r="U366" s="1023"/>
      <c r="V366" s="1023"/>
      <c r="W366" s="1023"/>
      <c r="X366" s="1023"/>
      <c r="Y366" s="1023"/>
      <c r="Z366" s="1023"/>
      <c r="AA366" s="102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2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2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29"/>
      <c r="B369" s="238"/>
      <c r="C369" s="237"/>
      <c r="D369" s="238"/>
      <c r="E369" s="45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57"/>
      <c r="AY369">
        <f>$AY$367</f>
        <v>0</v>
      </c>
    </row>
    <row r="370" spans="1:51" ht="45" hidden="1" customHeight="1" x14ac:dyDescent="0.15">
      <c r="A370" s="102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2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2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102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102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2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2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102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102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2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2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102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102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2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2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102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102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2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2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102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102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2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2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620"/>
      <c r="AY392">
        <f>COUNTA($G$394)</f>
        <v>0</v>
      </c>
    </row>
    <row r="393" spans="1:51" ht="22.5" hidden="1" customHeight="1" x14ac:dyDescent="0.15">
      <c r="A393" s="102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29"/>
      <c r="B394" s="238"/>
      <c r="C394" s="237"/>
      <c r="D394" s="238"/>
      <c r="E394" s="237"/>
      <c r="F394" s="299"/>
      <c r="G394" s="217"/>
      <c r="H394" s="176"/>
      <c r="I394" s="176"/>
      <c r="J394" s="176"/>
      <c r="K394" s="176"/>
      <c r="L394" s="176"/>
      <c r="M394" s="176"/>
      <c r="N394" s="176"/>
      <c r="O394" s="176"/>
      <c r="P394" s="218"/>
      <c r="Q394" s="1016"/>
      <c r="R394" s="1017"/>
      <c r="S394" s="1017"/>
      <c r="T394" s="1017"/>
      <c r="U394" s="1017"/>
      <c r="V394" s="1017"/>
      <c r="W394" s="1017"/>
      <c r="X394" s="1017"/>
      <c r="Y394" s="1017"/>
      <c r="Z394" s="1017"/>
      <c r="AA394" s="101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29"/>
      <c r="B395" s="238"/>
      <c r="C395" s="237"/>
      <c r="D395" s="238"/>
      <c r="E395" s="237"/>
      <c r="F395" s="299"/>
      <c r="G395" s="219"/>
      <c r="H395" s="220"/>
      <c r="I395" s="220"/>
      <c r="J395" s="220"/>
      <c r="K395" s="220"/>
      <c r="L395" s="220"/>
      <c r="M395" s="220"/>
      <c r="N395" s="220"/>
      <c r="O395" s="220"/>
      <c r="P395" s="221"/>
      <c r="Q395" s="1019"/>
      <c r="R395" s="1020"/>
      <c r="S395" s="1020"/>
      <c r="T395" s="1020"/>
      <c r="U395" s="1020"/>
      <c r="V395" s="1020"/>
      <c r="W395" s="1020"/>
      <c r="X395" s="1020"/>
      <c r="Y395" s="1020"/>
      <c r="Z395" s="1020"/>
      <c r="AA395" s="102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29"/>
      <c r="B396" s="238"/>
      <c r="C396" s="237"/>
      <c r="D396" s="238"/>
      <c r="E396" s="237"/>
      <c r="F396" s="299"/>
      <c r="G396" s="219"/>
      <c r="H396" s="220"/>
      <c r="I396" s="220"/>
      <c r="J396" s="220"/>
      <c r="K396" s="220"/>
      <c r="L396" s="220"/>
      <c r="M396" s="220"/>
      <c r="N396" s="220"/>
      <c r="O396" s="220"/>
      <c r="P396" s="221"/>
      <c r="Q396" s="1019"/>
      <c r="R396" s="1020"/>
      <c r="S396" s="1020"/>
      <c r="T396" s="1020"/>
      <c r="U396" s="1020"/>
      <c r="V396" s="1020"/>
      <c r="W396" s="1020"/>
      <c r="X396" s="1020"/>
      <c r="Y396" s="1020"/>
      <c r="Z396" s="1020"/>
      <c r="AA396" s="102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29"/>
      <c r="B397" s="238"/>
      <c r="C397" s="237"/>
      <c r="D397" s="238"/>
      <c r="E397" s="237"/>
      <c r="F397" s="299"/>
      <c r="G397" s="219"/>
      <c r="H397" s="220"/>
      <c r="I397" s="220"/>
      <c r="J397" s="220"/>
      <c r="K397" s="220"/>
      <c r="L397" s="220"/>
      <c r="M397" s="220"/>
      <c r="N397" s="220"/>
      <c r="O397" s="220"/>
      <c r="P397" s="221"/>
      <c r="Q397" s="1019"/>
      <c r="R397" s="1020"/>
      <c r="S397" s="1020"/>
      <c r="T397" s="1020"/>
      <c r="U397" s="1020"/>
      <c r="V397" s="1020"/>
      <c r="W397" s="1020"/>
      <c r="X397" s="1020"/>
      <c r="Y397" s="1020"/>
      <c r="Z397" s="1020"/>
      <c r="AA397" s="102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29"/>
      <c r="B398" s="238"/>
      <c r="C398" s="237"/>
      <c r="D398" s="238"/>
      <c r="E398" s="237"/>
      <c r="F398" s="299"/>
      <c r="G398" s="222"/>
      <c r="H398" s="179"/>
      <c r="I398" s="179"/>
      <c r="J398" s="179"/>
      <c r="K398" s="179"/>
      <c r="L398" s="179"/>
      <c r="M398" s="179"/>
      <c r="N398" s="179"/>
      <c r="O398" s="179"/>
      <c r="P398" s="223"/>
      <c r="Q398" s="1022"/>
      <c r="R398" s="1023"/>
      <c r="S398" s="1023"/>
      <c r="T398" s="1023"/>
      <c r="U398" s="1023"/>
      <c r="V398" s="1023"/>
      <c r="W398" s="1023"/>
      <c r="X398" s="1023"/>
      <c r="Y398" s="1023"/>
      <c r="Z398" s="1023"/>
      <c r="AA398" s="102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2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2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29"/>
      <c r="B401" s="238"/>
      <c r="C401" s="237"/>
      <c r="D401" s="238"/>
      <c r="E401" s="237"/>
      <c r="F401" s="299"/>
      <c r="G401" s="217"/>
      <c r="H401" s="176"/>
      <c r="I401" s="176"/>
      <c r="J401" s="176"/>
      <c r="K401" s="176"/>
      <c r="L401" s="176"/>
      <c r="M401" s="176"/>
      <c r="N401" s="176"/>
      <c r="O401" s="176"/>
      <c r="P401" s="218"/>
      <c r="Q401" s="1016"/>
      <c r="R401" s="1017"/>
      <c r="S401" s="1017"/>
      <c r="T401" s="1017"/>
      <c r="U401" s="1017"/>
      <c r="V401" s="1017"/>
      <c r="W401" s="1017"/>
      <c r="X401" s="1017"/>
      <c r="Y401" s="1017"/>
      <c r="Z401" s="1017"/>
      <c r="AA401" s="101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29"/>
      <c r="B402" s="238"/>
      <c r="C402" s="237"/>
      <c r="D402" s="238"/>
      <c r="E402" s="237"/>
      <c r="F402" s="299"/>
      <c r="G402" s="219"/>
      <c r="H402" s="220"/>
      <c r="I402" s="220"/>
      <c r="J402" s="220"/>
      <c r="K402" s="220"/>
      <c r="L402" s="220"/>
      <c r="M402" s="220"/>
      <c r="N402" s="220"/>
      <c r="O402" s="220"/>
      <c r="P402" s="221"/>
      <c r="Q402" s="1019"/>
      <c r="R402" s="1020"/>
      <c r="S402" s="1020"/>
      <c r="T402" s="1020"/>
      <c r="U402" s="1020"/>
      <c r="V402" s="1020"/>
      <c r="W402" s="1020"/>
      <c r="X402" s="1020"/>
      <c r="Y402" s="1020"/>
      <c r="Z402" s="1020"/>
      <c r="AA402" s="102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29"/>
      <c r="B403" s="238"/>
      <c r="C403" s="237"/>
      <c r="D403" s="238"/>
      <c r="E403" s="237"/>
      <c r="F403" s="299"/>
      <c r="G403" s="219"/>
      <c r="H403" s="220"/>
      <c r="I403" s="220"/>
      <c r="J403" s="220"/>
      <c r="K403" s="220"/>
      <c r="L403" s="220"/>
      <c r="M403" s="220"/>
      <c r="N403" s="220"/>
      <c r="O403" s="220"/>
      <c r="P403" s="221"/>
      <c r="Q403" s="1019"/>
      <c r="R403" s="1020"/>
      <c r="S403" s="1020"/>
      <c r="T403" s="1020"/>
      <c r="U403" s="1020"/>
      <c r="V403" s="1020"/>
      <c r="W403" s="1020"/>
      <c r="X403" s="1020"/>
      <c r="Y403" s="1020"/>
      <c r="Z403" s="1020"/>
      <c r="AA403" s="102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29"/>
      <c r="B404" s="238"/>
      <c r="C404" s="237"/>
      <c r="D404" s="238"/>
      <c r="E404" s="237"/>
      <c r="F404" s="299"/>
      <c r="G404" s="219"/>
      <c r="H404" s="220"/>
      <c r="I404" s="220"/>
      <c r="J404" s="220"/>
      <c r="K404" s="220"/>
      <c r="L404" s="220"/>
      <c r="M404" s="220"/>
      <c r="N404" s="220"/>
      <c r="O404" s="220"/>
      <c r="P404" s="221"/>
      <c r="Q404" s="1019"/>
      <c r="R404" s="1020"/>
      <c r="S404" s="1020"/>
      <c r="T404" s="1020"/>
      <c r="U404" s="1020"/>
      <c r="V404" s="1020"/>
      <c r="W404" s="1020"/>
      <c r="X404" s="1020"/>
      <c r="Y404" s="1020"/>
      <c r="Z404" s="1020"/>
      <c r="AA404" s="102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29"/>
      <c r="B405" s="238"/>
      <c r="C405" s="237"/>
      <c r="D405" s="238"/>
      <c r="E405" s="237"/>
      <c r="F405" s="299"/>
      <c r="G405" s="222"/>
      <c r="H405" s="179"/>
      <c r="I405" s="179"/>
      <c r="J405" s="179"/>
      <c r="K405" s="179"/>
      <c r="L405" s="179"/>
      <c r="M405" s="179"/>
      <c r="N405" s="179"/>
      <c r="O405" s="179"/>
      <c r="P405" s="223"/>
      <c r="Q405" s="1022"/>
      <c r="R405" s="1023"/>
      <c r="S405" s="1023"/>
      <c r="T405" s="1023"/>
      <c r="U405" s="1023"/>
      <c r="V405" s="1023"/>
      <c r="W405" s="1023"/>
      <c r="X405" s="1023"/>
      <c r="Y405" s="1023"/>
      <c r="Z405" s="1023"/>
      <c r="AA405" s="102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2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2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29"/>
      <c r="B408" s="238"/>
      <c r="C408" s="237"/>
      <c r="D408" s="238"/>
      <c r="E408" s="237"/>
      <c r="F408" s="299"/>
      <c r="G408" s="217"/>
      <c r="H408" s="176"/>
      <c r="I408" s="176"/>
      <c r="J408" s="176"/>
      <c r="K408" s="176"/>
      <c r="L408" s="176"/>
      <c r="M408" s="176"/>
      <c r="N408" s="176"/>
      <c r="O408" s="176"/>
      <c r="P408" s="218"/>
      <c r="Q408" s="1016"/>
      <c r="R408" s="1017"/>
      <c r="S408" s="1017"/>
      <c r="T408" s="1017"/>
      <c r="U408" s="1017"/>
      <c r="V408" s="1017"/>
      <c r="W408" s="1017"/>
      <c r="X408" s="1017"/>
      <c r="Y408" s="1017"/>
      <c r="Z408" s="1017"/>
      <c r="AA408" s="101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29"/>
      <c r="B409" s="238"/>
      <c r="C409" s="237"/>
      <c r="D409" s="238"/>
      <c r="E409" s="237"/>
      <c r="F409" s="299"/>
      <c r="G409" s="219"/>
      <c r="H409" s="220"/>
      <c r="I409" s="220"/>
      <c r="J409" s="220"/>
      <c r="K409" s="220"/>
      <c r="L409" s="220"/>
      <c r="M409" s="220"/>
      <c r="N409" s="220"/>
      <c r="O409" s="220"/>
      <c r="P409" s="221"/>
      <c r="Q409" s="1019"/>
      <c r="R409" s="1020"/>
      <c r="S409" s="1020"/>
      <c r="T409" s="1020"/>
      <c r="U409" s="1020"/>
      <c r="V409" s="1020"/>
      <c r="W409" s="1020"/>
      <c r="X409" s="1020"/>
      <c r="Y409" s="1020"/>
      <c r="Z409" s="1020"/>
      <c r="AA409" s="102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29"/>
      <c r="B410" s="238"/>
      <c r="C410" s="237"/>
      <c r="D410" s="238"/>
      <c r="E410" s="237"/>
      <c r="F410" s="299"/>
      <c r="G410" s="219"/>
      <c r="H410" s="220"/>
      <c r="I410" s="220"/>
      <c r="J410" s="220"/>
      <c r="K410" s="220"/>
      <c r="L410" s="220"/>
      <c r="M410" s="220"/>
      <c r="N410" s="220"/>
      <c r="O410" s="220"/>
      <c r="P410" s="221"/>
      <c r="Q410" s="1019"/>
      <c r="R410" s="1020"/>
      <c r="S410" s="1020"/>
      <c r="T410" s="1020"/>
      <c r="U410" s="1020"/>
      <c r="V410" s="1020"/>
      <c r="W410" s="1020"/>
      <c r="X410" s="1020"/>
      <c r="Y410" s="1020"/>
      <c r="Z410" s="1020"/>
      <c r="AA410" s="102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29"/>
      <c r="B411" s="238"/>
      <c r="C411" s="237"/>
      <c r="D411" s="238"/>
      <c r="E411" s="237"/>
      <c r="F411" s="299"/>
      <c r="G411" s="219"/>
      <c r="H411" s="220"/>
      <c r="I411" s="220"/>
      <c r="J411" s="220"/>
      <c r="K411" s="220"/>
      <c r="L411" s="220"/>
      <c r="M411" s="220"/>
      <c r="N411" s="220"/>
      <c r="O411" s="220"/>
      <c r="P411" s="221"/>
      <c r="Q411" s="1019"/>
      <c r="R411" s="1020"/>
      <c r="S411" s="1020"/>
      <c r="T411" s="1020"/>
      <c r="U411" s="1020"/>
      <c r="V411" s="1020"/>
      <c r="W411" s="1020"/>
      <c r="X411" s="1020"/>
      <c r="Y411" s="1020"/>
      <c r="Z411" s="1020"/>
      <c r="AA411" s="102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29"/>
      <c r="B412" s="238"/>
      <c r="C412" s="237"/>
      <c r="D412" s="238"/>
      <c r="E412" s="237"/>
      <c r="F412" s="299"/>
      <c r="G412" s="222"/>
      <c r="H412" s="179"/>
      <c r="I412" s="179"/>
      <c r="J412" s="179"/>
      <c r="K412" s="179"/>
      <c r="L412" s="179"/>
      <c r="M412" s="179"/>
      <c r="N412" s="179"/>
      <c r="O412" s="179"/>
      <c r="P412" s="223"/>
      <c r="Q412" s="1022"/>
      <c r="R412" s="1023"/>
      <c r="S412" s="1023"/>
      <c r="T412" s="1023"/>
      <c r="U412" s="1023"/>
      <c r="V412" s="1023"/>
      <c r="W412" s="1023"/>
      <c r="X412" s="1023"/>
      <c r="Y412" s="1023"/>
      <c r="Z412" s="1023"/>
      <c r="AA412" s="102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2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2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29"/>
      <c r="B415" s="238"/>
      <c r="C415" s="237"/>
      <c r="D415" s="238"/>
      <c r="E415" s="237"/>
      <c r="F415" s="299"/>
      <c r="G415" s="217"/>
      <c r="H415" s="176"/>
      <c r="I415" s="176"/>
      <c r="J415" s="176"/>
      <c r="K415" s="176"/>
      <c r="L415" s="176"/>
      <c r="M415" s="176"/>
      <c r="N415" s="176"/>
      <c r="O415" s="176"/>
      <c r="P415" s="218"/>
      <c r="Q415" s="1016"/>
      <c r="R415" s="1017"/>
      <c r="S415" s="1017"/>
      <c r="T415" s="1017"/>
      <c r="U415" s="1017"/>
      <c r="V415" s="1017"/>
      <c r="W415" s="1017"/>
      <c r="X415" s="1017"/>
      <c r="Y415" s="1017"/>
      <c r="Z415" s="1017"/>
      <c r="AA415" s="101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29"/>
      <c r="B416" s="238"/>
      <c r="C416" s="237"/>
      <c r="D416" s="238"/>
      <c r="E416" s="237"/>
      <c r="F416" s="299"/>
      <c r="G416" s="219"/>
      <c r="H416" s="220"/>
      <c r="I416" s="220"/>
      <c r="J416" s="220"/>
      <c r="K416" s="220"/>
      <c r="L416" s="220"/>
      <c r="M416" s="220"/>
      <c r="N416" s="220"/>
      <c r="O416" s="220"/>
      <c r="P416" s="221"/>
      <c r="Q416" s="1019"/>
      <c r="R416" s="1020"/>
      <c r="S416" s="1020"/>
      <c r="T416" s="1020"/>
      <c r="U416" s="1020"/>
      <c r="V416" s="1020"/>
      <c r="W416" s="1020"/>
      <c r="X416" s="1020"/>
      <c r="Y416" s="1020"/>
      <c r="Z416" s="1020"/>
      <c r="AA416" s="102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29"/>
      <c r="B417" s="238"/>
      <c r="C417" s="237"/>
      <c r="D417" s="238"/>
      <c r="E417" s="237"/>
      <c r="F417" s="299"/>
      <c r="G417" s="219"/>
      <c r="H417" s="220"/>
      <c r="I417" s="220"/>
      <c r="J417" s="220"/>
      <c r="K417" s="220"/>
      <c r="L417" s="220"/>
      <c r="M417" s="220"/>
      <c r="N417" s="220"/>
      <c r="O417" s="220"/>
      <c r="P417" s="221"/>
      <c r="Q417" s="1019"/>
      <c r="R417" s="1020"/>
      <c r="S417" s="1020"/>
      <c r="T417" s="1020"/>
      <c r="U417" s="1020"/>
      <c r="V417" s="1020"/>
      <c r="W417" s="1020"/>
      <c r="X417" s="1020"/>
      <c r="Y417" s="1020"/>
      <c r="Z417" s="1020"/>
      <c r="AA417" s="102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29"/>
      <c r="B418" s="238"/>
      <c r="C418" s="237"/>
      <c r="D418" s="238"/>
      <c r="E418" s="237"/>
      <c r="F418" s="299"/>
      <c r="G418" s="219"/>
      <c r="H418" s="220"/>
      <c r="I418" s="220"/>
      <c r="J418" s="220"/>
      <c r="K418" s="220"/>
      <c r="L418" s="220"/>
      <c r="M418" s="220"/>
      <c r="N418" s="220"/>
      <c r="O418" s="220"/>
      <c r="P418" s="221"/>
      <c r="Q418" s="1019"/>
      <c r="R418" s="1020"/>
      <c r="S418" s="1020"/>
      <c r="T418" s="1020"/>
      <c r="U418" s="1020"/>
      <c r="V418" s="1020"/>
      <c r="W418" s="1020"/>
      <c r="X418" s="1020"/>
      <c r="Y418" s="1020"/>
      <c r="Z418" s="1020"/>
      <c r="AA418" s="102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29"/>
      <c r="B419" s="238"/>
      <c r="C419" s="237"/>
      <c r="D419" s="238"/>
      <c r="E419" s="237"/>
      <c r="F419" s="299"/>
      <c r="G419" s="222"/>
      <c r="H419" s="179"/>
      <c r="I419" s="179"/>
      <c r="J419" s="179"/>
      <c r="K419" s="179"/>
      <c r="L419" s="179"/>
      <c r="M419" s="179"/>
      <c r="N419" s="179"/>
      <c r="O419" s="179"/>
      <c r="P419" s="223"/>
      <c r="Q419" s="1022"/>
      <c r="R419" s="1023"/>
      <c r="S419" s="1023"/>
      <c r="T419" s="1023"/>
      <c r="U419" s="1023"/>
      <c r="V419" s="1023"/>
      <c r="W419" s="1023"/>
      <c r="X419" s="1023"/>
      <c r="Y419" s="1023"/>
      <c r="Z419" s="1023"/>
      <c r="AA419" s="102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2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2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29"/>
      <c r="B422" s="238"/>
      <c r="C422" s="237"/>
      <c r="D422" s="238"/>
      <c r="E422" s="237"/>
      <c r="F422" s="299"/>
      <c r="G422" s="217"/>
      <c r="H422" s="176"/>
      <c r="I422" s="176"/>
      <c r="J422" s="176"/>
      <c r="K422" s="176"/>
      <c r="L422" s="176"/>
      <c r="M422" s="176"/>
      <c r="N422" s="176"/>
      <c r="O422" s="176"/>
      <c r="P422" s="218"/>
      <c r="Q422" s="1016"/>
      <c r="R422" s="1017"/>
      <c r="S422" s="1017"/>
      <c r="T422" s="1017"/>
      <c r="U422" s="1017"/>
      <c r="V422" s="1017"/>
      <c r="W422" s="1017"/>
      <c r="X422" s="1017"/>
      <c r="Y422" s="1017"/>
      <c r="Z422" s="1017"/>
      <c r="AA422" s="101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29"/>
      <c r="B423" s="238"/>
      <c r="C423" s="237"/>
      <c r="D423" s="238"/>
      <c r="E423" s="237"/>
      <c r="F423" s="299"/>
      <c r="G423" s="219"/>
      <c r="H423" s="220"/>
      <c r="I423" s="220"/>
      <c r="J423" s="220"/>
      <c r="K423" s="220"/>
      <c r="L423" s="220"/>
      <c r="M423" s="220"/>
      <c r="N423" s="220"/>
      <c r="O423" s="220"/>
      <c r="P423" s="221"/>
      <c r="Q423" s="1019"/>
      <c r="R423" s="1020"/>
      <c r="S423" s="1020"/>
      <c r="T423" s="1020"/>
      <c r="U423" s="1020"/>
      <c r="V423" s="1020"/>
      <c r="W423" s="1020"/>
      <c r="X423" s="1020"/>
      <c r="Y423" s="1020"/>
      <c r="Z423" s="1020"/>
      <c r="AA423" s="102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29"/>
      <c r="B424" s="238"/>
      <c r="C424" s="237"/>
      <c r="D424" s="238"/>
      <c r="E424" s="237"/>
      <c r="F424" s="299"/>
      <c r="G424" s="219"/>
      <c r="H424" s="220"/>
      <c r="I424" s="220"/>
      <c r="J424" s="220"/>
      <c r="K424" s="220"/>
      <c r="L424" s="220"/>
      <c r="M424" s="220"/>
      <c r="N424" s="220"/>
      <c r="O424" s="220"/>
      <c r="P424" s="221"/>
      <c r="Q424" s="1019"/>
      <c r="R424" s="1020"/>
      <c r="S424" s="1020"/>
      <c r="T424" s="1020"/>
      <c r="U424" s="1020"/>
      <c r="V424" s="1020"/>
      <c r="W424" s="1020"/>
      <c r="X424" s="1020"/>
      <c r="Y424" s="1020"/>
      <c r="Z424" s="1020"/>
      <c r="AA424" s="102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29"/>
      <c r="B425" s="238"/>
      <c r="C425" s="237"/>
      <c r="D425" s="238"/>
      <c r="E425" s="237"/>
      <c r="F425" s="299"/>
      <c r="G425" s="219"/>
      <c r="H425" s="220"/>
      <c r="I425" s="220"/>
      <c r="J425" s="220"/>
      <c r="K425" s="220"/>
      <c r="L425" s="220"/>
      <c r="M425" s="220"/>
      <c r="N425" s="220"/>
      <c r="O425" s="220"/>
      <c r="P425" s="221"/>
      <c r="Q425" s="1019"/>
      <c r="R425" s="1020"/>
      <c r="S425" s="1020"/>
      <c r="T425" s="1020"/>
      <c r="U425" s="1020"/>
      <c r="V425" s="1020"/>
      <c r="W425" s="1020"/>
      <c r="X425" s="1020"/>
      <c r="Y425" s="1020"/>
      <c r="Z425" s="1020"/>
      <c r="AA425" s="102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29"/>
      <c r="B426" s="238"/>
      <c r="C426" s="237"/>
      <c r="D426" s="238"/>
      <c r="E426" s="300"/>
      <c r="F426" s="301"/>
      <c r="G426" s="222"/>
      <c r="H426" s="179"/>
      <c r="I426" s="179"/>
      <c r="J426" s="179"/>
      <c r="K426" s="179"/>
      <c r="L426" s="179"/>
      <c r="M426" s="179"/>
      <c r="N426" s="179"/>
      <c r="O426" s="179"/>
      <c r="P426" s="223"/>
      <c r="Q426" s="1022"/>
      <c r="R426" s="1023"/>
      <c r="S426" s="1023"/>
      <c r="T426" s="1023"/>
      <c r="U426" s="1023"/>
      <c r="V426" s="1023"/>
      <c r="W426" s="1023"/>
      <c r="X426" s="1023"/>
      <c r="Y426" s="1023"/>
      <c r="Z426" s="1023"/>
      <c r="AA426" s="102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102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1029"/>
      <c r="B428" s="238"/>
      <c r="C428" s="237"/>
      <c r="D428" s="238"/>
      <c r="E428" s="175" t="s">
        <v>801</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x14ac:dyDescent="0.15">
      <c r="A429" s="1029"/>
      <c r="B429" s="238"/>
      <c r="C429" s="300"/>
      <c r="D429" s="102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1029"/>
      <c r="B430" s="238"/>
      <c r="C430" s="235" t="s">
        <v>583</v>
      </c>
      <c r="D430" s="236"/>
      <c r="E430" s="224" t="s">
        <v>311</v>
      </c>
      <c r="F430" s="480"/>
      <c r="G430" s="226" t="s">
        <v>203</v>
      </c>
      <c r="H430" s="173"/>
      <c r="I430" s="173"/>
      <c r="J430" s="227" t="s">
        <v>630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2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455</v>
      </c>
      <c r="AJ431" s="199"/>
      <c r="AK431" s="199"/>
      <c r="AL431" s="200"/>
      <c r="AM431" s="199" t="s">
        <v>456</v>
      </c>
      <c r="AN431" s="199"/>
      <c r="AO431" s="199"/>
      <c r="AP431" s="200"/>
      <c r="AQ431" s="200" t="s">
        <v>183</v>
      </c>
      <c r="AR431" s="184"/>
      <c r="AS431" s="184"/>
      <c r="AT431" s="185"/>
      <c r="AU431" s="161" t="s">
        <v>133</v>
      </c>
      <c r="AV431" s="161"/>
      <c r="AW431" s="161"/>
      <c r="AX431" s="162"/>
      <c r="AY431">
        <f>COUNTA($G$433)</f>
        <v>1</v>
      </c>
    </row>
    <row r="432" spans="1:51" ht="18.75" customHeight="1" x14ac:dyDescent="0.15">
      <c r="A432" s="102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630</v>
      </c>
      <c r="AF432" s="163"/>
      <c r="AG432" s="164" t="s">
        <v>184</v>
      </c>
      <c r="AH432" s="187"/>
      <c r="AI432" s="201"/>
      <c r="AJ432" s="201"/>
      <c r="AK432" s="201"/>
      <c r="AL432" s="202"/>
      <c r="AM432" s="201"/>
      <c r="AN432" s="201"/>
      <c r="AO432" s="201"/>
      <c r="AP432" s="202"/>
      <c r="AQ432" s="216" t="s">
        <v>630</v>
      </c>
      <c r="AR432" s="163"/>
      <c r="AS432" s="164" t="s">
        <v>184</v>
      </c>
      <c r="AT432" s="187"/>
      <c r="AU432" s="163" t="s">
        <v>630</v>
      </c>
      <c r="AV432" s="163"/>
      <c r="AW432" s="164" t="s">
        <v>175</v>
      </c>
      <c r="AX432" s="165"/>
      <c r="AY432">
        <f>$AY$431</f>
        <v>1</v>
      </c>
    </row>
    <row r="433" spans="1:51" ht="23.25" customHeight="1" x14ac:dyDescent="0.15">
      <c r="A433" s="1029"/>
      <c r="B433" s="238"/>
      <c r="C433" s="237"/>
      <c r="D433" s="238"/>
      <c r="E433" s="181"/>
      <c r="F433" s="182"/>
      <c r="G433" s="217" t="s">
        <v>630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630</v>
      </c>
      <c r="AC433" s="160"/>
      <c r="AD433" s="160"/>
      <c r="AE433" s="151" t="s">
        <v>630</v>
      </c>
      <c r="AF433" s="152"/>
      <c r="AG433" s="152"/>
      <c r="AH433" s="152"/>
      <c r="AI433" s="151" t="s">
        <v>630</v>
      </c>
      <c r="AJ433" s="152"/>
      <c r="AK433" s="152"/>
      <c r="AL433" s="152"/>
      <c r="AM433" s="151" t="s">
        <v>836</v>
      </c>
      <c r="AN433" s="152"/>
      <c r="AO433" s="152"/>
      <c r="AP433" s="153"/>
      <c r="AQ433" s="151" t="s">
        <v>630</v>
      </c>
      <c r="AR433" s="152"/>
      <c r="AS433" s="152"/>
      <c r="AT433" s="153"/>
      <c r="AU433" s="152" t="s">
        <v>630</v>
      </c>
      <c r="AV433" s="152"/>
      <c r="AW433" s="152"/>
      <c r="AX433" s="193"/>
      <c r="AY433">
        <f t="shared" ref="AY433:AY435" si="63">$AY$431</f>
        <v>1</v>
      </c>
    </row>
    <row r="434" spans="1:51" ht="23.25" customHeight="1" x14ac:dyDescent="0.15">
      <c r="A434" s="102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630</v>
      </c>
      <c r="AC434" s="209"/>
      <c r="AD434" s="209"/>
      <c r="AE434" s="151" t="s">
        <v>630</v>
      </c>
      <c r="AF434" s="152"/>
      <c r="AG434" s="152"/>
      <c r="AH434" s="153"/>
      <c r="AI434" s="151" t="s">
        <v>630</v>
      </c>
      <c r="AJ434" s="152"/>
      <c r="AK434" s="152"/>
      <c r="AL434" s="152"/>
      <c r="AM434" s="151" t="s">
        <v>836</v>
      </c>
      <c r="AN434" s="152"/>
      <c r="AO434" s="152"/>
      <c r="AP434" s="153"/>
      <c r="AQ434" s="151" t="s">
        <v>630</v>
      </c>
      <c r="AR434" s="152"/>
      <c r="AS434" s="152"/>
      <c r="AT434" s="153"/>
      <c r="AU434" s="152" t="s">
        <v>630</v>
      </c>
      <c r="AV434" s="152"/>
      <c r="AW434" s="152"/>
      <c r="AX434" s="193"/>
      <c r="AY434">
        <f t="shared" si="63"/>
        <v>1</v>
      </c>
    </row>
    <row r="435" spans="1:51" ht="23.25" customHeight="1" x14ac:dyDescent="0.15">
      <c r="A435" s="102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630</v>
      </c>
      <c r="AF435" s="152"/>
      <c r="AG435" s="152"/>
      <c r="AH435" s="153"/>
      <c r="AI435" s="151" t="s">
        <v>630</v>
      </c>
      <c r="AJ435" s="152"/>
      <c r="AK435" s="152"/>
      <c r="AL435" s="152"/>
      <c r="AM435" s="151" t="s">
        <v>836</v>
      </c>
      <c r="AN435" s="152"/>
      <c r="AO435" s="152"/>
      <c r="AP435" s="153"/>
      <c r="AQ435" s="151" t="s">
        <v>630</v>
      </c>
      <c r="AR435" s="152"/>
      <c r="AS435" s="152"/>
      <c r="AT435" s="153"/>
      <c r="AU435" s="152" t="s">
        <v>630</v>
      </c>
      <c r="AV435" s="152"/>
      <c r="AW435" s="152"/>
      <c r="AX435" s="193"/>
      <c r="AY435">
        <f t="shared" si="63"/>
        <v>1</v>
      </c>
    </row>
    <row r="436" spans="1:51" ht="18.75" hidden="1" customHeight="1" x14ac:dyDescent="0.15">
      <c r="A436" s="102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455</v>
      </c>
      <c r="AJ436" s="199"/>
      <c r="AK436" s="199"/>
      <c r="AL436" s="200"/>
      <c r="AM436" s="199" t="s">
        <v>456</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102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102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2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2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2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455</v>
      </c>
      <c r="AJ441" s="199"/>
      <c r="AK441" s="199"/>
      <c r="AL441" s="200"/>
      <c r="AM441" s="199" t="s">
        <v>456</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102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102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2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2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2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455</v>
      </c>
      <c r="AJ446" s="199"/>
      <c r="AK446" s="199"/>
      <c r="AL446" s="200"/>
      <c r="AM446" s="199" t="s">
        <v>456</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102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102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2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2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2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455</v>
      </c>
      <c r="AJ451" s="199"/>
      <c r="AK451" s="199"/>
      <c r="AL451" s="200"/>
      <c r="AM451" s="199" t="s">
        <v>456</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102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102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2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2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2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455</v>
      </c>
      <c r="AJ456" s="199"/>
      <c r="AK456" s="199"/>
      <c r="AL456" s="200"/>
      <c r="AM456" s="199" t="s">
        <v>456</v>
      </c>
      <c r="AN456" s="199"/>
      <c r="AO456" s="199"/>
      <c r="AP456" s="200"/>
      <c r="AQ456" s="200" t="s">
        <v>183</v>
      </c>
      <c r="AR456" s="184"/>
      <c r="AS456" s="184"/>
      <c r="AT456" s="185"/>
      <c r="AU456" s="161" t="s">
        <v>133</v>
      </c>
      <c r="AV456" s="161"/>
      <c r="AW456" s="161"/>
      <c r="AX456" s="162"/>
      <c r="AY456">
        <f>COUNTA($G$458)</f>
        <v>1</v>
      </c>
    </row>
    <row r="457" spans="1:51" ht="18.75" customHeight="1" x14ac:dyDescent="0.15">
      <c r="A457" s="102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630</v>
      </c>
      <c r="AF457" s="163"/>
      <c r="AG457" s="164" t="s">
        <v>184</v>
      </c>
      <c r="AH457" s="187"/>
      <c r="AI457" s="201"/>
      <c r="AJ457" s="201"/>
      <c r="AK457" s="201"/>
      <c r="AL457" s="202"/>
      <c r="AM457" s="201"/>
      <c r="AN457" s="201"/>
      <c r="AO457" s="201"/>
      <c r="AP457" s="202"/>
      <c r="AQ457" s="216" t="s">
        <v>630</v>
      </c>
      <c r="AR457" s="163"/>
      <c r="AS457" s="164" t="s">
        <v>184</v>
      </c>
      <c r="AT457" s="187"/>
      <c r="AU457" s="163" t="s">
        <v>630</v>
      </c>
      <c r="AV457" s="163"/>
      <c r="AW457" s="164" t="s">
        <v>175</v>
      </c>
      <c r="AX457" s="165"/>
      <c r="AY457">
        <f>$AY$456</f>
        <v>1</v>
      </c>
    </row>
    <row r="458" spans="1:51" ht="23.25" customHeight="1" x14ac:dyDescent="0.15">
      <c r="A458" s="1029"/>
      <c r="B458" s="238"/>
      <c r="C458" s="237"/>
      <c r="D458" s="238"/>
      <c r="E458" s="181"/>
      <c r="F458" s="182"/>
      <c r="G458" s="217" t="s">
        <v>630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630</v>
      </c>
      <c r="AC458" s="160"/>
      <c r="AD458" s="160"/>
      <c r="AE458" s="151" t="s">
        <v>630</v>
      </c>
      <c r="AF458" s="152"/>
      <c r="AG458" s="152"/>
      <c r="AH458" s="152"/>
      <c r="AI458" s="151" t="s">
        <v>630</v>
      </c>
      <c r="AJ458" s="152"/>
      <c r="AK458" s="152"/>
      <c r="AL458" s="152"/>
      <c r="AM458" s="151" t="s">
        <v>836</v>
      </c>
      <c r="AN458" s="152"/>
      <c r="AO458" s="152"/>
      <c r="AP458" s="153"/>
      <c r="AQ458" s="151" t="s">
        <v>630</v>
      </c>
      <c r="AR458" s="152"/>
      <c r="AS458" s="152"/>
      <c r="AT458" s="153"/>
      <c r="AU458" s="152" t="s">
        <v>630</v>
      </c>
      <c r="AV458" s="152"/>
      <c r="AW458" s="152"/>
      <c r="AX458" s="193"/>
      <c r="AY458">
        <f t="shared" ref="AY458:AY460" si="68">$AY$456</f>
        <v>1</v>
      </c>
    </row>
    <row r="459" spans="1:51" ht="23.25" customHeight="1" x14ac:dyDescent="0.15">
      <c r="A459" s="102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630</v>
      </c>
      <c r="AC459" s="209"/>
      <c r="AD459" s="209"/>
      <c r="AE459" s="151" t="s">
        <v>630</v>
      </c>
      <c r="AF459" s="152"/>
      <c r="AG459" s="152"/>
      <c r="AH459" s="153"/>
      <c r="AI459" s="151" t="s">
        <v>630</v>
      </c>
      <c r="AJ459" s="152"/>
      <c r="AK459" s="152"/>
      <c r="AL459" s="152"/>
      <c r="AM459" s="151" t="s">
        <v>836</v>
      </c>
      <c r="AN459" s="152"/>
      <c r="AO459" s="152"/>
      <c r="AP459" s="153"/>
      <c r="AQ459" s="151" t="s">
        <v>630</v>
      </c>
      <c r="AR459" s="152"/>
      <c r="AS459" s="152"/>
      <c r="AT459" s="153"/>
      <c r="AU459" s="152" t="s">
        <v>630</v>
      </c>
      <c r="AV459" s="152"/>
      <c r="AW459" s="152"/>
      <c r="AX459" s="193"/>
      <c r="AY459">
        <f t="shared" si="68"/>
        <v>1</v>
      </c>
    </row>
    <row r="460" spans="1:51" ht="23.25" customHeight="1" x14ac:dyDescent="0.15">
      <c r="A460" s="102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630</v>
      </c>
      <c r="AF460" s="152"/>
      <c r="AG460" s="152"/>
      <c r="AH460" s="153"/>
      <c r="AI460" s="151" t="s">
        <v>630</v>
      </c>
      <c r="AJ460" s="152"/>
      <c r="AK460" s="152"/>
      <c r="AL460" s="152"/>
      <c r="AM460" s="151" t="s">
        <v>836</v>
      </c>
      <c r="AN460" s="152"/>
      <c r="AO460" s="152"/>
      <c r="AP460" s="153"/>
      <c r="AQ460" s="151" t="s">
        <v>630</v>
      </c>
      <c r="AR460" s="152"/>
      <c r="AS460" s="152"/>
      <c r="AT460" s="153"/>
      <c r="AU460" s="152" t="s">
        <v>630</v>
      </c>
      <c r="AV460" s="152"/>
      <c r="AW460" s="152"/>
      <c r="AX460" s="193"/>
      <c r="AY460">
        <f t="shared" si="68"/>
        <v>1</v>
      </c>
    </row>
    <row r="461" spans="1:51" ht="18.75" hidden="1" customHeight="1" x14ac:dyDescent="0.15">
      <c r="A461" s="102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455</v>
      </c>
      <c r="AJ461" s="199"/>
      <c r="AK461" s="199"/>
      <c r="AL461" s="200"/>
      <c r="AM461" s="199" t="s">
        <v>456</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102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102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2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2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2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455</v>
      </c>
      <c r="AJ466" s="199"/>
      <c r="AK466" s="199"/>
      <c r="AL466" s="200"/>
      <c r="AM466" s="199" t="s">
        <v>456</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102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102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2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2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2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455</v>
      </c>
      <c r="AJ471" s="199"/>
      <c r="AK471" s="199"/>
      <c r="AL471" s="200"/>
      <c r="AM471" s="199" t="s">
        <v>456</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102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102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2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2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2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455</v>
      </c>
      <c r="AJ476" s="199"/>
      <c r="AK476" s="199"/>
      <c r="AL476" s="200"/>
      <c r="AM476" s="199" t="s">
        <v>456</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102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102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2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2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29"/>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1029"/>
      <c r="B482" s="238"/>
      <c r="C482" s="237"/>
      <c r="D482" s="238"/>
      <c r="E482" s="175" t="s">
        <v>836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102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29"/>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2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455</v>
      </c>
      <c r="AJ485" s="199"/>
      <c r="AK485" s="199"/>
      <c r="AL485" s="200"/>
      <c r="AM485" s="199" t="s">
        <v>456</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102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102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2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2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2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455</v>
      </c>
      <c r="AJ490" s="199"/>
      <c r="AK490" s="199"/>
      <c r="AL490" s="200"/>
      <c r="AM490" s="199" t="s">
        <v>456</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102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102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2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2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2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455</v>
      </c>
      <c r="AJ495" s="199"/>
      <c r="AK495" s="199"/>
      <c r="AL495" s="200"/>
      <c r="AM495" s="199" t="s">
        <v>456</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102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102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2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2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2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455</v>
      </c>
      <c r="AJ500" s="199"/>
      <c r="AK500" s="199"/>
      <c r="AL500" s="200"/>
      <c r="AM500" s="199" t="s">
        <v>456</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102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102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2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2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2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455</v>
      </c>
      <c r="AJ505" s="199"/>
      <c r="AK505" s="199"/>
      <c r="AL505" s="200"/>
      <c r="AM505" s="199" t="s">
        <v>456</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102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102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2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2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2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455</v>
      </c>
      <c r="AJ510" s="199"/>
      <c r="AK510" s="199"/>
      <c r="AL510" s="200"/>
      <c r="AM510" s="199" t="s">
        <v>456</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102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102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2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2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2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455</v>
      </c>
      <c r="AJ515" s="199"/>
      <c r="AK515" s="199"/>
      <c r="AL515" s="200"/>
      <c r="AM515" s="199" t="s">
        <v>456</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102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102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2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2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2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455</v>
      </c>
      <c r="AJ520" s="199"/>
      <c r="AK520" s="199"/>
      <c r="AL520" s="200"/>
      <c r="AM520" s="199" t="s">
        <v>456</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102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102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2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2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2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455</v>
      </c>
      <c r="AJ525" s="199"/>
      <c r="AK525" s="199"/>
      <c r="AL525" s="200"/>
      <c r="AM525" s="199" t="s">
        <v>456</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102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102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2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2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2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455</v>
      </c>
      <c r="AJ530" s="199"/>
      <c r="AK530" s="199"/>
      <c r="AL530" s="200"/>
      <c r="AM530" s="199" t="s">
        <v>456</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102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102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2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2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29"/>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2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2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29"/>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2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455</v>
      </c>
      <c r="AJ539" s="199"/>
      <c r="AK539" s="199"/>
      <c r="AL539" s="200"/>
      <c r="AM539" s="199" t="s">
        <v>456</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102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102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2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2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2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455</v>
      </c>
      <c r="AJ544" s="199"/>
      <c r="AK544" s="199"/>
      <c r="AL544" s="200"/>
      <c r="AM544" s="199" t="s">
        <v>456</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102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102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2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2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2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455</v>
      </c>
      <c r="AJ549" s="199"/>
      <c r="AK549" s="199"/>
      <c r="AL549" s="200"/>
      <c r="AM549" s="199" t="s">
        <v>456</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102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102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2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2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2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455</v>
      </c>
      <c r="AJ554" s="199"/>
      <c r="AK554" s="199"/>
      <c r="AL554" s="200"/>
      <c r="AM554" s="199" t="s">
        <v>456</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102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102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2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2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2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455</v>
      </c>
      <c r="AJ559" s="199"/>
      <c r="AK559" s="199"/>
      <c r="AL559" s="200"/>
      <c r="AM559" s="199" t="s">
        <v>456</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102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102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2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2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2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455</v>
      </c>
      <c r="AJ564" s="199"/>
      <c r="AK564" s="199"/>
      <c r="AL564" s="200"/>
      <c r="AM564" s="199" t="s">
        <v>456</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102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102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2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2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2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455</v>
      </c>
      <c r="AJ569" s="199"/>
      <c r="AK569" s="199"/>
      <c r="AL569" s="200"/>
      <c r="AM569" s="199" t="s">
        <v>456</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102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102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2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2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2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455</v>
      </c>
      <c r="AJ574" s="199"/>
      <c r="AK574" s="199"/>
      <c r="AL574" s="200"/>
      <c r="AM574" s="199" t="s">
        <v>456</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102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102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2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2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2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455</v>
      </c>
      <c r="AJ579" s="199"/>
      <c r="AK579" s="199"/>
      <c r="AL579" s="200"/>
      <c r="AM579" s="199" t="s">
        <v>456</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102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102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2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2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2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455</v>
      </c>
      <c r="AJ584" s="199"/>
      <c r="AK584" s="199"/>
      <c r="AL584" s="200"/>
      <c r="AM584" s="199" t="s">
        <v>456</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102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102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2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2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29"/>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2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2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29"/>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2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455</v>
      </c>
      <c r="AJ593" s="199"/>
      <c r="AK593" s="199"/>
      <c r="AL593" s="200"/>
      <c r="AM593" s="199" t="s">
        <v>456</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102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102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2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2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2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455</v>
      </c>
      <c r="AJ598" s="199"/>
      <c r="AK598" s="199"/>
      <c r="AL598" s="200"/>
      <c r="AM598" s="199" t="s">
        <v>456</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102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102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2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2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2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455</v>
      </c>
      <c r="AJ603" s="199"/>
      <c r="AK603" s="199"/>
      <c r="AL603" s="200"/>
      <c r="AM603" s="199" t="s">
        <v>456</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102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102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2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2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2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455</v>
      </c>
      <c r="AJ608" s="199"/>
      <c r="AK608" s="199"/>
      <c r="AL608" s="200"/>
      <c r="AM608" s="199" t="s">
        <v>456</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102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102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2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2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2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455</v>
      </c>
      <c r="AJ613" s="199"/>
      <c r="AK613" s="199"/>
      <c r="AL613" s="200"/>
      <c r="AM613" s="199" t="s">
        <v>456</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102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102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2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2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2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455</v>
      </c>
      <c r="AJ618" s="199"/>
      <c r="AK618" s="199"/>
      <c r="AL618" s="200"/>
      <c r="AM618" s="199" t="s">
        <v>456</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102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102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2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2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2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455</v>
      </c>
      <c r="AJ623" s="199"/>
      <c r="AK623" s="199"/>
      <c r="AL623" s="200"/>
      <c r="AM623" s="199" t="s">
        <v>456</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102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102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2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2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2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455</v>
      </c>
      <c r="AJ628" s="199"/>
      <c r="AK628" s="199"/>
      <c r="AL628" s="200"/>
      <c r="AM628" s="199" t="s">
        <v>456</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102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102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2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2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2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455</v>
      </c>
      <c r="AJ633" s="199"/>
      <c r="AK633" s="199"/>
      <c r="AL633" s="200"/>
      <c r="AM633" s="199" t="s">
        <v>456</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102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102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2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2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2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455</v>
      </c>
      <c r="AJ638" s="199"/>
      <c r="AK638" s="199"/>
      <c r="AL638" s="200"/>
      <c r="AM638" s="199" t="s">
        <v>456</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102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102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2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2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29"/>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2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2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29"/>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2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455</v>
      </c>
      <c r="AJ647" s="199"/>
      <c r="AK647" s="199"/>
      <c r="AL647" s="200"/>
      <c r="AM647" s="199" t="s">
        <v>456</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102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102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2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2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2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455</v>
      </c>
      <c r="AJ652" s="199"/>
      <c r="AK652" s="199"/>
      <c r="AL652" s="200"/>
      <c r="AM652" s="199" t="s">
        <v>456</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102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102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2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2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2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455</v>
      </c>
      <c r="AJ657" s="199"/>
      <c r="AK657" s="199"/>
      <c r="AL657" s="200"/>
      <c r="AM657" s="199" t="s">
        <v>456</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102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102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2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2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2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455</v>
      </c>
      <c r="AJ662" s="199"/>
      <c r="AK662" s="199"/>
      <c r="AL662" s="200"/>
      <c r="AM662" s="199" t="s">
        <v>456</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102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102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2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2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2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455</v>
      </c>
      <c r="AJ667" s="199"/>
      <c r="AK667" s="199"/>
      <c r="AL667" s="200"/>
      <c r="AM667" s="199" t="s">
        <v>456</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102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102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2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2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2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455</v>
      </c>
      <c r="AJ672" s="199"/>
      <c r="AK672" s="199"/>
      <c r="AL672" s="200"/>
      <c r="AM672" s="199" t="s">
        <v>456</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102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102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2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2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2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455</v>
      </c>
      <c r="AJ677" s="199"/>
      <c r="AK677" s="199"/>
      <c r="AL677" s="200"/>
      <c r="AM677" s="199" t="s">
        <v>456</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102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102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2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2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2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455</v>
      </c>
      <c r="AJ682" s="199"/>
      <c r="AK682" s="199"/>
      <c r="AL682" s="200"/>
      <c r="AM682" s="199" t="s">
        <v>456</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102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102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2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2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2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455</v>
      </c>
      <c r="AJ687" s="199"/>
      <c r="AK687" s="199"/>
      <c r="AL687" s="200"/>
      <c r="AM687" s="199" t="s">
        <v>456</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102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102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2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2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2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455</v>
      </c>
      <c r="AJ692" s="199"/>
      <c r="AK692" s="199"/>
      <c r="AL692" s="200"/>
      <c r="AM692" s="199" t="s">
        <v>456</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102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102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2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2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29"/>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2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3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58" t="s">
        <v>46</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x14ac:dyDescent="0.15">
      <c r="A701" s="5"/>
      <c r="B701" s="6"/>
      <c r="C701" s="914" t="s">
        <v>31</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5"/>
      <c r="AD701" s="642" t="s">
        <v>35</v>
      </c>
      <c r="AE701" s="642"/>
      <c r="AF701" s="642"/>
      <c r="AG701" s="641" t="s">
        <v>30</v>
      </c>
      <c r="AH701" s="642"/>
      <c r="AI701" s="642"/>
      <c r="AJ701" s="642"/>
      <c r="AK701" s="642"/>
      <c r="AL701" s="642"/>
      <c r="AM701" s="642"/>
      <c r="AN701" s="642"/>
      <c r="AO701" s="642"/>
      <c r="AP701" s="642"/>
      <c r="AQ701" s="642"/>
      <c r="AR701" s="642"/>
      <c r="AS701" s="642"/>
      <c r="AT701" s="642"/>
      <c r="AU701" s="642"/>
      <c r="AV701" s="642"/>
      <c r="AW701" s="642"/>
      <c r="AX701" s="643"/>
    </row>
    <row r="702" spans="1:51" ht="48" customHeight="1" x14ac:dyDescent="0.15">
      <c r="A702" s="562" t="s">
        <v>139</v>
      </c>
      <c r="B702" s="563"/>
      <c r="C702" s="762" t="s">
        <v>140</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30" t="s">
        <v>658</v>
      </c>
      <c r="AE702" s="931"/>
      <c r="AF702" s="931"/>
      <c r="AG702" s="916" t="s">
        <v>802</v>
      </c>
      <c r="AH702" s="917"/>
      <c r="AI702" s="917"/>
      <c r="AJ702" s="917"/>
      <c r="AK702" s="917"/>
      <c r="AL702" s="917"/>
      <c r="AM702" s="917"/>
      <c r="AN702" s="917"/>
      <c r="AO702" s="917"/>
      <c r="AP702" s="917"/>
      <c r="AQ702" s="917"/>
      <c r="AR702" s="917"/>
      <c r="AS702" s="917"/>
      <c r="AT702" s="917"/>
      <c r="AU702" s="917"/>
      <c r="AV702" s="917"/>
      <c r="AW702" s="917"/>
      <c r="AX702" s="918"/>
    </row>
    <row r="703" spans="1:51" ht="81" customHeight="1" x14ac:dyDescent="0.15">
      <c r="A703" s="564"/>
      <c r="B703" s="565"/>
      <c r="C703" s="632" t="s">
        <v>36</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69" t="s">
        <v>658</v>
      </c>
      <c r="AE703" s="170"/>
      <c r="AF703" s="170"/>
      <c r="AG703" s="700" t="s">
        <v>663</v>
      </c>
      <c r="AH703" s="701"/>
      <c r="AI703" s="701"/>
      <c r="AJ703" s="701"/>
      <c r="AK703" s="701"/>
      <c r="AL703" s="701"/>
      <c r="AM703" s="701"/>
      <c r="AN703" s="701"/>
      <c r="AO703" s="701"/>
      <c r="AP703" s="701"/>
      <c r="AQ703" s="701"/>
      <c r="AR703" s="701"/>
      <c r="AS703" s="701"/>
      <c r="AT703" s="701"/>
      <c r="AU703" s="701"/>
      <c r="AV703" s="701"/>
      <c r="AW703" s="701"/>
      <c r="AX703" s="702"/>
    </row>
    <row r="704" spans="1:51" ht="51.75" customHeight="1" x14ac:dyDescent="0.15">
      <c r="A704" s="566"/>
      <c r="B704" s="567"/>
      <c r="C704" s="634" t="s">
        <v>141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658</v>
      </c>
      <c r="AE704" s="619"/>
      <c r="AF704" s="619"/>
      <c r="AG704" s="456" t="s">
        <v>664</v>
      </c>
      <c r="AH704" s="220"/>
      <c r="AI704" s="220"/>
      <c r="AJ704" s="220"/>
      <c r="AK704" s="220"/>
      <c r="AL704" s="220"/>
      <c r="AM704" s="220"/>
      <c r="AN704" s="220"/>
      <c r="AO704" s="220"/>
      <c r="AP704" s="220"/>
      <c r="AQ704" s="220"/>
      <c r="AR704" s="220"/>
      <c r="AS704" s="220"/>
      <c r="AT704" s="220"/>
      <c r="AU704" s="220"/>
      <c r="AV704" s="220"/>
      <c r="AW704" s="220"/>
      <c r="AX704" s="457"/>
    </row>
    <row r="705" spans="1:50" ht="39" customHeight="1" x14ac:dyDescent="0.15">
      <c r="A705" s="654" t="s">
        <v>38</v>
      </c>
      <c r="B705" s="802"/>
      <c r="C705" s="637" t="s">
        <v>40</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68" t="s">
        <v>658</v>
      </c>
      <c r="AE705" s="769"/>
      <c r="AF705" s="769"/>
      <c r="AG705" s="175" t="s">
        <v>837</v>
      </c>
      <c r="AH705" s="176"/>
      <c r="AI705" s="176"/>
      <c r="AJ705" s="176"/>
      <c r="AK705" s="176"/>
      <c r="AL705" s="176"/>
      <c r="AM705" s="176"/>
      <c r="AN705" s="176"/>
      <c r="AO705" s="176"/>
      <c r="AP705" s="176"/>
      <c r="AQ705" s="176"/>
      <c r="AR705" s="176"/>
      <c r="AS705" s="176"/>
      <c r="AT705" s="176"/>
      <c r="AU705" s="176"/>
      <c r="AV705" s="176"/>
      <c r="AW705" s="176"/>
      <c r="AX705" s="177"/>
    </row>
    <row r="706" spans="1:50" ht="73.5" customHeight="1" x14ac:dyDescent="0.15">
      <c r="A706" s="691"/>
      <c r="B706" s="803"/>
      <c r="C706" s="647"/>
      <c r="D706" s="648"/>
      <c r="E706" s="719" t="s">
        <v>293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69" t="s">
        <v>661</v>
      </c>
      <c r="AE706" s="170"/>
      <c r="AF706" s="171"/>
      <c r="AG706" s="456"/>
      <c r="AH706" s="220"/>
      <c r="AI706" s="220"/>
      <c r="AJ706" s="220"/>
      <c r="AK706" s="220"/>
      <c r="AL706" s="220"/>
      <c r="AM706" s="220"/>
      <c r="AN706" s="220"/>
      <c r="AO706" s="220"/>
      <c r="AP706" s="220"/>
      <c r="AQ706" s="220"/>
      <c r="AR706" s="220"/>
      <c r="AS706" s="220"/>
      <c r="AT706" s="220"/>
      <c r="AU706" s="220"/>
      <c r="AV706" s="220"/>
      <c r="AW706" s="220"/>
      <c r="AX706" s="457"/>
    </row>
    <row r="707" spans="1:50" ht="73.5" customHeight="1" x14ac:dyDescent="0.15">
      <c r="A707" s="691"/>
      <c r="B707" s="803"/>
      <c r="C707" s="649"/>
      <c r="D707" s="650"/>
      <c r="E707" s="722" t="s">
        <v>237</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661</v>
      </c>
      <c r="AE707" s="617"/>
      <c r="AF707" s="617"/>
      <c r="AG707" s="456"/>
      <c r="AH707" s="220"/>
      <c r="AI707" s="220"/>
      <c r="AJ707" s="220"/>
      <c r="AK707" s="220"/>
      <c r="AL707" s="220"/>
      <c r="AM707" s="220"/>
      <c r="AN707" s="220"/>
      <c r="AO707" s="220"/>
      <c r="AP707" s="220"/>
      <c r="AQ707" s="220"/>
      <c r="AR707" s="220"/>
      <c r="AS707" s="220"/>
      <c r="AT707" s="220"/>
      <c r="AU707" s="220"/>
      <c r="AV707" s="220"/>
      <c r="AW707" s="220"/>
      <c r="AX707" s="457"/>
    </row>
    <row r="708" spans="1:50" ht="22.5" customHeight="1" x14ac:dyDescent="0.15">
      <c r="A708" s="691"/>
      <c r="B708" s="692"/>
      <c r="C708" s="630" t="s">
        <v>41</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662</v>
      </c>
      <c r="AE708" s="704"/>
      <c r="AF708" s="704"/>
      <c r="AG708" s="559"/>
      <c r="AH708" s="560"/>
      <c r="AI708" s="560"/>
      <c r="AJ708" s="560"/>
      <c r="AK708" s="560"/>
      <c r="AL708" s="560"/>
      <c r="AM708" s="560"/>
      <c r="AN708" s="560"/>
      <c r="AO708" s="560"/>
      <c r="AP708" s="560"/>
      <c r="AQ708" s="560"/>
      <c r="AR708" s="560"/>
      <c r="AS708" s="560"/>
      <c r="AT708" s="560"/>
      <c r="AU708" s="560"/>
      <c r="AV708" s="560"/>
      <c r="AW708" s="560"/>
      <c r="AX708" s="561"/>
    </row>
    <row r="709" spans="1:50" ht="33" customHeight="1" x14ac:dyDescent="0.15">
      <c r="A709" s="691"/>
      <c r="B709" s="692"/>
      <c r="C709" s="621" t="s">
        <v>142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69" t="s">
        <v>658</v>
      </c>
      <c r="AE709" s="170"/>
      <c r="AF709" s="170"/>
      <c r="AG709" s="700" t="s">
        <v>838</v>
      </c>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91"/>
      <c r="B710" s="692"/>
      <c r="C710" s="621" t="s">
        <v>37</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69" t="s">
        <v>662</v>
      </c>
      <c r="AE710" s="170"/>
      <c r="AF710" s="170"/>
      <c r="AG710" s="700"/>
      <c r="AH710" s="701"/>
      <c r="AI710" s="701"/>
      <c r="AJ710" s="701"/>
      <c r="AK710" s="701"/>
      <c r="AL710" s="701"/>
      <c r="AM710" s="701"/>
      <c r="AN710" s="701"/>
      <c r="AO710" s="701"/>
      <c r="AP710" s="701"/>
      <c r="AQ710" s="701"/>
      <c r="AR710" s="701"/>
      <c r="AS710" s="701"/>
      <c r="AT710" s="701"/>
      <c r="AU710" s="701"/>
      <c r="AV710" s="701"/>
      <c r="AW710" s="701"/>
      <c r="AX710" s="702"/>
    </row>
    <row r="711" spans="1:50" ht="34.5" customHeight="1" x14ac:dyDescent="0.15">
      <c r="A711" s="691"/>
      <c r="B711" s="692"/>
      <c r="C711" s="621" t="s">
        <v>42</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69" t="s">
        <v>658</v>
      </c>
      <c r="AE711" s="170"/>
      <c r="AF711" s="170"/>
      <c r="AG711" s="700" t="s">
        <v>665</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91"/>
      <c r="B712" s="692"/>
      <c r="C712" s="621" t="s">
        <v>261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662</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32.25" customHeight="1" x14ac:dyDescent="0.15">
      <c r="A713" s="691"/>
      <c r="B713" s="692"/>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700" t="s">
        <v>780</v>
      </c>
      <c r="AH713" s="701"/>
      <c r="AI713" s="701"/>
      <c r="AJ713" s="701"/>
      <c r="AK713" s="701"/>
      <c r="AL713" s="701"/>
      <c r="AM713" s="701"/>
      <c r="AN713" s="701"/>
      <c r="AO713" s="701"/>
      <c r="AP713" s="701"/>
      <c r="AQ713" s="701"/>
      <c r="AR713" s="701"/>
      <c r="AS713" s="701"/>
      <c r="AT713" s="701"/>
      <c r="AU713" s="701"/>
      <c r="AV713" s="701"/>
      <c r="AW713" s="701"/>
      <c r="AX713" s="702"/>
    </row>
    <row r="714" spans="1:50" ht="33.75" customHeight="1" x14ac:dyDescent="0.15">
      <c r="A714" s="693"/>
      <c r="B714" s="694"/>
      <c r="C714" s="804" t="s">
        <v>240</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658</v>
      </c>
      <c r="AE714" s="625"/>
      <c r="AF714" s="626"/>
      <c r="AG714" s="725" t="s">
        <v>838</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54" t="s">
        <v>39</v>
      </c>
      <c r="B715" s="690"/>
      <c r="C715" s="695" t="s">
        <v>241</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658</v>
      </c>
      <c r="AE715" s="704"/>
      <c r="AF715" s="810"/>
      <c r="AG715" s="559" t="s">
        <v>666</v>
      </c>
      <c r="AH715" s="560"/>
      <c r="AI715" s="560"/>
      <c r="AJ715" s="560"/>
      <c r="AK715" s="560"/>
      <c r="AL715" s="560"/>
      <c r="AM715" s="560"/>
      <c r="AN715" s="560"/>
      <c r="AO715" s="560"/>
      <c r="AP715" s="560"/>
      <c r="AQ715" s="560"/>
      <c r="AR715" s="560"/>
      <c r="AS715" s="560"/>
      <c r="AT715" s="560"/>
      <c r="AU715" s="560"/>
      <c r="AV715" s="560"/>
      <c r="AW715" s="560"/>
      <c r="AX715" s="561"/>
    </row>
    <row r="716" spans="1:50" ht="33" customHeight="1" x14ac:dyDescent="0.15">
      <c r="A716" s="691"/>
      <c r="B716" s="692"/>
      <c r="C716" s="820" t="s">
        <v>44</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662</v>
      </c>
      <c r="AE716" s="792"/>
      <c r="AF716" s="792"/>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91"/>
      <c r="B717" s="692"/>
      <c r="C717" s="621" t="s">
        <v>194</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69" t="s">
        <v>658</v>
      </c>
      <c r="AE717" s="170"/>
      <c r="AF717" s="170"/>
      <c r="AG717" s="700" t="s">
        <v>667</v>
      </c>
      <c r="AH717" s="701"/>
      <c r="AI717" s="701"/>
      <c r="AJ717" s="701"/>
      <c r="AK717" s="701"/>
      <c r="AL717" s="701"/>
      <c r="AM717" s="701"/>
      <c r="AN717" s="701"/>
      <c r="AO717" s="701"/>
      <c r="AP717" s="701"/>
      <c r="AQ717" s="701"/>
      <c r="AR717" s="701"/>
      <c r="AS717" s="701"/>
      <c r="AT717" s="701"/>
      <c r="AU717" s="701"/>
      <c r="AV717" s="701"/>
      <c r="AW717" s="701"/>
      <c r="AX717" s="702"/>
    </row>
    <row r="718" spans="1:50" ht="92.25" customHeight="1" x14ac:dyDescent="0.15">
      <c r="A718" s="693"/>
      <c r="B718" s="694"/>
      <c r="C718" s="621" t="s">
        <v>43</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69" t="s">
        <v>658</v>
      </c>
      <c r="AE718" s="170"/>
      <c r="AF718" s="170"/>
      <c r="AG718" s="178" t="s">
        <v>829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84" t="s">
        <v>57</v>
      </c>
      <c r="B719" s="685"/>
      <c r="C719" s="823" t="s">
        <v>143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9"/>
      <c r="AD719" s="703" t="s">
        <v>662</v>
      </c>
      <c r="AE719" s="704"/>
      <c r="AF719" s="70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86"/>
      <c r="B720" s="687"/>
      <c r="C720" s="969" t="s">
        <v>254</v>
      </c>
      <c r="D720" s="967"/>
      <c r="E720" s="967"/>
      <c r="F720" s="970"/>
      <c r="G720" s="966" t="s">
        <v>255</v>
      </c>
      <c r="H720" s="967"/>
      <c r="I720" s="967"/>
      <c r="J720" s="967"/>
      <c r="K720" s="967"/>
      <c r="L720" s="967"/>
      <c r="M720" s="967"/>
      <c r="N720" s="966" t="s">
        <v>258</v>
      </c>
      <c r="O720" s="967"/>
      <c r="P720" s="967"/>
      <c r="Q720" s="967"/>
      <c r="R720" s="967"/>
      <c r="S720" s="967"/>
      <c r="T720" s="967"/>
      <c r="U720" s="967"/>
      <c r="V720" s="967"/>
      <c r="W720" s="967"/>
      <c r="X720" s="967"/>
      <c r="Y720" s="967"/>
      <c r="Z720" s="967"/>
      <c r="AA720" s="967"/>
      <c r="AB720" s="967"/>
      <c r="AC720" s="967"/>
      <c r="AD720" s="967"/>
      <c r="AE720" s="967"/>
      <c r="AF720" s="968"/>
      <c r="AG720" s="456"/>
      <c r="AH720" s="220"/>
      <c r="AI720" s="220"/>
      <c r="AJ720" s="220"/>
      <c r="AK720" s="220"/>
      <c r="AL720" s="220"/>
      <c r="AM720" s="220"/>
      <c r="AN720" s="220"/>
      <c r="AO720" s="220"/>
      <c r="AP720" s="220"/>
      <c r="AQ720" s="220"/>
      <c r="AR720" s="220"/>
      <c r="AS720" s="220"/>
      <c r="AT720" s="220"/>
      <c r="AU720" s="220"/>
      <c r="AV720" s="220"/>
      <c r="AW720" s="220"/>
      <c r="AX720" s="457"/>
    </row>
    <row r="721" spans="1:52" ht="24.75" hidden="1" customHeight="1" x14ac:dyDescent="0.15">
      <c r="A721" s="686"/>
      <c r="B721" s="687"/>
      <c r="C721" s="953"/>
      <c r="D721" s="954"/>
      <c r="E721" s="954"/>
      <c r="F721" s="955"/>
      <c r="G721" s="971"/>
      <c r="H721" s="972"/>
      <c r="I721" s="63" t="str">
        <f>IF(OR(G721="　", G721=""), "", "-")</f>
        <v/>
      </c>
      <c r="J721" s="952"/>
      <c r="K721" s="952"/>
      <c r="L721" s="63" t="str">
        <f>IF(M721="","","-")</f>
        <v/>
      </c>
      <c r="M721" s="64"/>
      <c r="N721" s="949"/>
      <c r="O721" s="950"/>
      <c r="P721" s="950"/>
      <c r="Q721" s="950"/>
      <c r="R721" s="950"/>
      <c r="S721" s="950"/>
      <c r="T721" s="950"/>
      <c r="U721" s="950"/>
      <c r="V721" s="950"/>
      <c r="W721" s="950"/>
      <c r="X721" s="950"/>
      <c r="Y721" s="950"/>
      <c r="Z721" s="950"/>
      <c r="AA721" s="950"/>
      <c r="AB721" s="950"/>
      <c r="AC721" s="950"/>
      <c r="AD721" s="950"/>
      <c r="AE721" s="950"/>
      <c r="AF721" s="951"/>
      <c r="AG721" s="456"/>
      <c r="AH721" s="220"/>
      <c r="AI721" s="220"/>
      <c r="AJ721" s="220"/>
      <c r="AK721" s="220"/>
      <c r="AL721" s="220"/>
      <c r="AM721" s="220"/>
      <c r="AN721" s="220"/>
      <c r="AO721" s="220"/>
      <c r="AP721" s="220"/>
      <c r="AQ721" s="220"/>
      <c r="AR721" s="220"/>
      <c r="AS721" s="220"/>
      <c r="AT721" s="220"/>
      <c r="AU721" s="220"/>
      <c r="AV721" s="220"/>
      <c r="AW721" s="220"/>
      <c r="AX721" s="457"/>
    </row>
    <row r="722" spans="1:52" ht="24.75" hidden="1" customHeight="1" x14ac:dyDescent="0.15">
      <c r="A722" s="686"/>
      <c r="B722" s="687"/>
      <c r="C722" s="953"/>
      <c r="D722" s="954"/>
      <c r="E722" s="954"/>
      <c r="F722" s="955"/>
      <c r="G722" s="971"/>
      <c r="H722" s="972"/>
      <c r="I722" s="63" t="str">
        <f t="shared" ref="I722:I725" si="113">IF(OR(G722="　", G722=""), "", "-")</f>
        <v/>
      </c>
      <c r="J722" s="952"/>
      <c r="K722" s="952"/>
      <c r="L722" s="63" t="str">
        <f t="shared" ref="L722:L725" si="114">IF(M722="","","-")</f>
        <v/>
      </c>
      <c r="M722" s="64"/>
      <c r="N722" s="949"/>
      <c r="O722" s="950"/>
      <c r="P722" s="950"/>
      <c r="Q722" s="950"/>
      <c r="R722" s="950"/>
      <c r="S722" s="950"/>
      <c r="T722" s="950"/>
      <c r="U722" s="950"/>
      <c r="V722" s="950"/>
      <c r="W722" s="950"/>
      <c r="X722" s="950"/>
      <c r="Y722" s="950"/>
      <c r="Z722" s="950"/>
      <c r="AA722" s="950"/>
      <c r="AB722" s="950"/>
      <c r="AC722" s="950"/>
      <c r="AD722" s="950"/>
      <c r="AE722" s="950"/>
      <c r="AF722" s="951"/>
      <c r="AG722" s="456"/>
      <c r="AH722" s="220"/>
      <c r="AI722" s="220"/>
      <c r="AJ722" s="220"/>
      <c r="AK722" s="220"/>
      <c r="AL722" s="220"/>
      <c r="AM722" s="220"/>
      <c r="AN722" s="220"/>
      <c r="AO722" s="220"/>
      <c r="AP722" s="220"/>
      <c r="AQ722" s="220"/>
      <c r="AR722" s="220"/>
      <c r="AS722" s="220"/>
      <c r="AT722" s="220"/>
      <c r="AU722" s="220"/>
      <c r="AV722" s="220"/>
      <c r="AW722" s="220"/>
      <c r="AX722" s="457"/>
    </row>
    <row r="723" spans="1:52" ht="24.75" hidden="1" customHeight="1" x14ac:dyDescent="0.15">
      <c r="A723" s="686"/>
      <c r="B723" s="687"/>
      <c r="C723" s="953"/>
      <c r="D723" s="954"/>
      <c r="E723" s="954"/>
      <c r="F723" s="955"/>
      <c r="G723" s="971"/>
      <c r="H723" s="972"/>
      <c r="I723" s="63" t="str">
        <f t="shared" si="113"/>
        <v/>
      </c>
      <c r="J723" s="952"/>
      <c r="K723" s="952"/>
      <c r="L723" s="63" t="str">
        <f t="shared" si="114"/>
        <v/>
      </c>
      <c r="M723" s="64"/>
      <c r="N723" s="949"/>
      <c r="O723" s="950"/>
      <c r="P723" s="950"/>
      <c r="Q723" s="950"/>
      <c r="R723" s="950"/>
      <c r="S723" s="950"/>
      <c r="T723" s="950"/>
      <c r="U723" s="950"/>
      <c r="V723" s="950"/>
      <c r="W723" s="950"/>
      <c r="X723" s="950"/>
      <c r="Y723" s="950"/>
      <c r="Z723" s="950"/>
      <c r="AA723" s="950"/>
      <c r="AB723" s="950"/>
      <c r="AC723" s="950"/>
      <c r="AD723" s="950"/>
      <c r="AE723" s="950"/>
      <c r="AF723" s="951"/>
      <c r="AG723" s="456"/>
      <c r="AH723" s="220"/>
      <c r="AI723" s="220"/>
      <c r="AJ723" s="220"/>
      <c r="AK723" s="220"/>
      <c r="AL723" s="220"/>
      <c r="AM723" s="220"/>
      <c r="AN723" s="220"/>
      <c r="AO723" s="220"/>
      <c r="AP723" s="220"/>
      <c r="AQ723" s="220"/>
      <c r="AR723" s="220"/>
      <c r="AS723" s="220"/>
      <c r="AT723" s="220"/>
      <c r="AU723" s="220"/>
      <c r="AV723" s="220"/>
      <c r="AW723" s="220"/>
      <c r="AX723" s="457"/>
    </row>
    <row r="724" spans="1:52" ht="24.75" hidden="1" customHeight="1" x14ac:dyDescent="0.15">
      <c r="A724" s="686"/>
      <c r="B724" s="687"/>
      <c r="C724" s="953"/>
      <c r="D724" s="954"/>
      <c r="E724" s="954"/>
      <c r="F724" s="955"/>
      <c r="G724" s="971"/>
      <c r="H724" s="972"/>
      <c r="I724" s="63" t="str">
        <f t="shared" si="113"/>
        <v/>
      </c>
      <c r="J724" s="952"/>
      <c r="K724" s="952"/>
      <c r="L724" s="63" t="str">
        <f t="shared" si="114"/>
        <v/>
      </c>
      <c r="M724" s="64"/>
      <c r="N724" s="949"/>
      <c r="O724" s="950"/>
      <c r="P724" s="950"/>
      <c r="Q724" s="950"/>
      <c r="R724" s="950"/>
      <c r="S724" s="950"/>
      <c r="T724" s="950"/>
      <c r="U724" s="950"/>
      <c r="V724" s="950"/>
      <c r="W724" s="950"/>
      <c r="X724" s="950"/>
      <c r="Y724" s="950"/>
      <c r="Z724" s="950"/>
      <c r="AA724" s="950"/>
      <c r="AB724" s="950"/>
      <c r="AC724" s="950"/>
      <c r="AD724" s="950"/>
      <c r="AE724" s="950"/>
      <c r="AF724" s="951"/>
      <c r="AG724" s="456"/>
      <c r="AH724" s="220"/>
      <c r="AI724" s="220"/>
      <c r="AJ724" s="220"/>
      <c r="AK724" s="220"/>
      <c r="AL724" s="220"/>
      <c r="AM724" s="220"/>
      <c r="AN724" s="220"/>
      <c r="AO724" s="220"/>
      <c r="AP724" s="220"/>
      <c r="AQ724" s="220"/>
      <c r="AR724" s="220"/>
      <c r="AS724" s="220"/>
      <c r="AT724" s="220"/>
      <c r="AU724" s="220"/>
      <c r="AV724" s="220"/>
      <c r="AW724" s="220"/>
      <c r="AX724" s="457"/>
    </row>
    <row r="725" spans="1:52" ht="21.75" customHeight="1" x14ac:dyDescent="0.15">
      <c r="A725" s="688"/>
      <c r="B725" s="689"/>
      <c r="C725" s="953"/>
      <c r="D725" s="954"/>
      <c r="E725" s="954"/>
      <c r="F725" s="955"/>
      <c r="G725" s="994"/>
      <c r="H725" s="995"/>
      <c r="I725" s="65" t="str">
        <f t="shared" si="113"/>
        <v/>
      </c>
      <c r="J725" s="996"/>
      <c r="K725" s="996"/>
      <c r="L725" s="65" t="str">
        <f t="shared" si="114"/>
        <v/>
      </c>
      <c r="M725" s="66"/>
      <c r="N725" s="987"/>
      <c r="O725" s="988"/>
      <c r="P725" s="988"/>
      <c r="Q725" s="988"/>
      <c r="R725" s="988"/>
      <c r="S725" s="988"/>
      <c r="T725" s="988"/>
      <c r="U725" s="988"/>
      <c r="V725" s="988"/>
      <c r="W725" s="988"/>
      <c r="X725" s="988"/>
      <c r="Y725" s="988"/>
      <c r="Z725" s="988"/>
      <c r="AA725" s="988"/>
      <c r="AB725" s="988"/>
      <c r="AC725" s="988"/>
      <c r="AD725" s="988"/>
      <c r="AE725" s="988"/>
      <c r="AF725" s="989"/>
      <c r="AG725" s="178"/>
      <c r="AH725" s="179"/>
      <c r="AI725" s="179"/>
      <c r="AJ725" s="179"/>
      <c r="AK725" s="179"/>
      <c r="AL725" s="179"/>
      <c r="AM725" s="179"/>
      <c r="AN725" s="179"/>
      <c r="AO725" s="179"/>
      <c r="AP725" s="179"/>
      <c r="AQ725" s="179"/>
      <c r="AR725" s="179"/>
      <c r="AS725" s="179"/>
      <c r="AT725" s="179"/>
      <c r="AU725" s="179"/>
      <c r="AV725" s="179"/>
      <c r="AW725" s="179"/>
      <c r="AX725" s="180"/>
    </row>
    <row r="726" spans="1:52" ht="75.75" customHeight="1" x14ac:dyDescent="0.15">
      <c r="A726" s="654" t="s">
        <v>47</v>
      </c>
      <c r="B726" s="655"/>
      <c r="C726" s="471" t="s">
        <v>52</v>
      </c>
      <c r="D726" s="614"/>
      <c r="E726" s="614"/>
      <c r="F726" s="615"/>
      <c r="G726" s="830" t="s">
        <v>835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2" ht="57.75" customHeight="1" thickBot="1" x14ac:dyDescent="0.2">
      <c r="A727" s="656"/>
      <c r="B727" s="657"/>
      <c r="C727" s="731" t="s">
        <v>56</v>
      </c>
      <c r="D727" s="732"/>
      <c r="E727" s="732"/>
      <c r="F727" s="733"/>
      <c r="G727" s="828" t="s">
        <v>834</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22.5" customHeight="1" thickBot="1" x14ac:dyDescent="0.2">
      <c r="A729" s="798"/>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x14ac:dyDescent="0.15">
      <c r="A730" s="658" t="s">
        <v>33</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22.5" customHeight="1" thickBot="1" x14ac:dyDescent="0.2">
      <c r="A731" s="651"/>
      <c r="B731" s="652"/>
      <c r="C731" s="652"/>
      <c r="D731" s="652"/>
      <c r="E731" s="653"/>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x14ac:dyDescent="0.15">
      <c r="A732" s="658" t="s">
        <v>45</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23.25" customHeight="1" thickBot="1" x14ac:dyDescent="0.2">
      <c r="A733" s="651"/>
      <c r="B733" s="652"/>
      <c r="C733" s="652"/>
      <c r="D733" s="652"/>
      <c r="E733" s="653"/>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2" ht="24.75" customHeight="1" x14ac:dyDescent="0.15">
      <c r="A734" s="705" t="s">
        <v>34</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22.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x14ac:dyDescent="0.15">
      <c r="A736" s="807" t="s">
        <v>267</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x14ac:dyDescent="0.15">
      <c r="A737" s="142" t="s">
        <v>584</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622</v>
      </c>
      <c r="F746" s="98"/>
      <c r="G746" s="98"/>
      <c r="H746" s="85" t="str">
        <f>IF(E746="","","-")</f>
        <v>-</v>
      </c>
      <c r="I746" s="98"/>
      <c r="J746" s="98"/>
      <c r="K746" s="85" t="str">
        <f>IF(I746="","","-")</f>
        <v/>
      </c>
      <c r="L746" s="89">
        <v>404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622</v>
      </c>
      <c r="F747" s="98"/>
      <c r="G747" s="98"/>
      <c r="H747" s="85" t="str">
        <f>IF(E747="","","-")</f>
        <v>-</v>
      </c>
      <c r="I747" s="98"/>
      <c r="J747" s="98"/>
      <c r="K747" s="85" t="str">
        <f>IF(I747="","","-")</f>
        <v/>
      </c>
      <c r="L747" s="89">
        <v>438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817"/>
      <c r="B786" s="818"/>
      <c r="C786" s="818"/>
      <c r="D786" s="818"/>
      <c r="E786" s="818"/>
      <c r="F786" s="81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93" t="s">
        <v>298</v>
      </c>
      <c r="B787" s="794"/>
      <c r="C787" s="794"/>
      <c r="D787" s="794"/>
      <c r="E787" s="794"/>
      <c r="F787" s="795"/>
      <c r="G787" s="467" t="s">
        <v>803</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764</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x14ac:dyDescent="0.15">
      <c r="A788" s="589"/>
      <c r="B788" s="796"/>
      <c r="C788" s="796"/>
      <c r="D788" s="796"/>
      <c r="E788" s="796"/>
      <c r="F788" s="797"/>
      <c r="G788" s="471" t="s">
        <v>17</v>
      </c>
      <c r="H788" s="472"/>
      <c r="I788" s="472"/>
      <c r="J788" s="472"/>
      <c r="K788" s="472"/>
      <c r="L788" s="473" t="s">
        <v>18</v>
      </c>
      <c r="M788" s="472"/>
      <c r="N788" s="472"/>
      <c r="O788" s="472"/>
      <c r="P788" s="472"/>
      <c r="Q788" s="472"/>
      <c r="R788" s="472"/>
      <c r="S788" s="472"/>
      <c r="T788" s="472"/>
      <c r="U788" s="472"/>
      <c r="V788" s="472"/>
      <c r="W788" s="472"/>
      <c r="X788" s="474"/>
      <c r="Y788" s="464" t="s">
        <v>19</v>
      </c>
      <c r="Z788" s="465"/>
      <c r="AA788" s="465"/>
      <c r="AB788" s="475"/>
      <c r="AC788" s="471" t="s">
        <v>17</v>
      </c>
      <c r="AD788" s="472"/>
      <c r="AE788" s="472"/>
      <c r="AF788" s="472"/>
      <c r="AG788" s="472"/>
      <c r="AH788" s="473" t="s">
        <v>18</v>
      </c>
      <c r="AI788" s="472"/>
      <c r="AJ788" s="472"/>
      <c r="AK788" s="472"/>
      <c r="AL788" s="472"/>
      <c r="AM788" s="472"/>
      <c r="AN788" s="472"/>
      <c r="AO788" s="472"/>
      <c r="AP788" s="472"/>
      <c r="AQ788" s="472"/>
      <c r="AR788" s="472"/>
      <c r="AS788" s="472"/>
      <c r="AT788" s="474"/>
      <c r="AU788" s="464" t="s">
        <v>19</v>
      </c>
      <c r="AV788" s="465"/>
      <c r="AW788" s="465"/>
      <c r="AX788" s="466"/>
    </row>
    <row r="789" spans="1:51" ht="24.75" customHeight="1" x14ac:dyDescent="0.15">
      <c r="A789" s="589"/>
      <c r="B789" s="796"/>
      <c r="C789" s="796"/>
      <c r="D789" s="796"/>
      <c r="E789" s="796"/>
      <c r="F789" s="797"/>
      <c r="G789" s="481" t="s">
        <v>775</v>
      </c>
      <c r="H789" s="482"/>
      <c r="I789" s="482"/>
      <c r="J789" s="482"/>
      <c r="K789" s="483"/>
      <c r="L789" s="484" t="s">
        <v>761</v>
      </c>
      <c r="M789" s="485"/>
      <c r="N789" s="485"/>
      <c r="O789" s="485"/>
      <c r="P789" s="485"/>
      <c r="Q789" s="485"/>
      <c r="R789" s="485"/>
      <c r="S789" s="485"/>
      <c r="T789" s="485"/>
      <c r="U789" s="485"/>
      <c r="V789" s="485"/>
      <c r="W789" s="485"/>
      <c r="X789" s="486"/>
      <c r="Y789" s="487">
        <v>415.8</v>
      </c>
      <c r="Z789" s="488"/>
      <c r="AA789" s="488"/>
      <c r="AB789" s="590"/>
      <c r="AC789" s="481" t="s">
        <v>775</v>
      </c>
      <c r="AD789" s="482"/>
      <c r="AE789" s="482"/>
      <c r="AF789" s="482"/>
      <c r="AG789" s="483"/>
      <c r="AH789" s="484" t="s">
        <v>765</v>
      </c>
      <c r="AI789" s="485"/>
      <c r="AJ789" s="485"/>
      <c r="AK789" s="485"/>
      <c r="AL789" s="485"/>
      <c r="AM789" s="485"/>
      <c r="AN789" s="485"/>
      <c r="AO789" s="485"/>
      <c r="AP789" s="485"/>
      <c r="AQ789" s="485"/>
      <c r="AR789" s="485"/>
      <c r="AS789" s="485"/>
      <c r="AT789" s="486"/>
      <c r="AU789" s="487">
        <v>2.4</v>
      </c>
      <c r="AV789" s="488"/>
      <c r="AW789" s="488"/>
      <c r="AX789" s="489"/>
    </row>
    <row r="790" spans="1:51" ht="24.75" customHeight="1" x14ac:dyDescent="0.15">
      <c r="A790" s="589"/>
      <c r="B790" s="796"/>
      <c r="C790" s="796"/>
      <c r="D790" s="796"/>
      <c r="E790" s="796"/>
      <c r="F790" s="797"/>
      <c r="G790" s="347" t="s">
        <v>775</v>
      </c>
      <c r="H790" s="348"/>
      <c r="I790" s="348"/>
      <c r="J790" s="348"/>
      <c r="K790" s="349"/>
      <c r="L790" s="397" t="s">
        <v>762</v>
      </c>
      <c r="M790" s="398"/>
      <c r="N790" s="398"/>
      <c r="O790" s="398"/>
      <c r="P790" s="398"/>
      <c r="Q790" s="398"/>
      <c r="R790" s="398"/>
      <c r="S790" s="398"/>
      <c r="T790" s="398"/>
      <c r="U790" s="398"/>
      <c r="V790" s="398"/>
      <c r="W790" s="398"/>
      <c r="X790" s="399"/>
      <c r="Y790" s="394">
        <v>111.1</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89"/>
      <c r="B791" s="796"/>
      <c r="C791" s="796"/>
      <c r="D791" s="796"/>
      <c r="E791" s="796"/>
      <c r="F791" s="797"/>
      <c r="G791" s="347" t="s">
        <v>775</v>
      </c>
      <c r="H791" s="348"/>
      <c r="I791" s="348"/>
      <c r="J791" s="348"/>
      <c r="K791" s="349"/>
      <c r="L791" s="397" t="s">
        <v>763</v>
      </c>
      <c r="M791" s="398"/>
      <c r="N791" s="398"/>
      <c r="O791" s="398"/>
      <c r="P791" s="398"/>
      <c r="Q791" s="398"/>
      <c r="R791" s="398"/>
      <c r="S791" s="398"/>
      <c r="T791" s="398"/>
      <c r="U791" s="398"/>
      <c r="V791" s="398"/>
      <c r="W791" s="398"/>
      <c r="X791" s="399"/>
      <c r="Y791" s="394">
        <v>34.200000000000003</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89"/>
      <c r="B792" s="796"/>
      <c r="C792" s="796"/>
      <c r="D792" s="796"/>
      <c r="E792" s="796"/>
      <c r="F792" s="797"/>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89"/>
      <c r="B793" s="796"/>
      <c r="C793" s="796"/>
      <c r="D793" s="796"/>
      <c r="E793" s="796"/>
      <c r="F793" s="79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89"/>
      <c r="B794" s="796"/>
      <c r="C794" s="796"/>
      <c r="D794" s="796"/>
      <c r="E794" s="796"/>
      <c r="F794" s="79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89"/>
      <c r="B795" s="796"/>
      <c r="C795" s="796"/>
      <c r="D795" s="796"/>
      <c r="E795" s="796"/>
      <c r="F795" s="79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89"/>
      <c r="B796" s="796"/>
      <c r="C796" s="796"/>
      <c r="D796" s="796"/>
      <c r="E796" s="796"/>
      <c r="F796" s="79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89"/>
      <c r="B797" s="796"/>
      <c r="C797" s="796"/>
      <c r="D797" s="796"/>
      <c r="E797" s="796"/>
      <c r="F797" s="79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89"/>
      <c r="B798" s="796"/>
      <c r="C798" s="796"/>
      <c r="D798" s="796"/>
      <c r="E798" s="796"/>
      <c r="F798" s="79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x14ac:dyDescent="0.2">
      <c r="A799" s="589"/>
      <c r="B799" s="796"/>
      <c r="C799" s="796"/>
      <c r="D799" s="796"/>
      <c r="E799" s="796"/>
      <c r="F799" s="797"/>
      <c r="G799" s="405" t="s">
        <v>20</v>
      </c>
      <c r="H799" s="406"/>
      <c r="I799" s="406"/>
      <c r="J799" s="406"/>
      <c r="K799" s="406"/>
      <c r="L799" s="407"/>
      <c r="M799" s="408"/>
      <c r="N799" s="408"/>
      <c r="O799" s="408"/>
      <c r="P799" s="408"/>
      <c r="Q799" s="408"/>
      <c r="R799" s="408"/>
      <c r="S799" s="408"/>
      <c r="T799" s="408"/>
      <c r="U799" s="408"/>
      <c r="V799" s="408"/>
      <c r="W799" s="408"/>
      <c r="X799" s="409"/>
      <c r="Y799" s="410">
        <f>SUM(Y789:AB798)</f>
        <v>561.1</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2.4</v>
      </c>
      <c r="AV799" s="411"/>
      <c r="AW799" s="411"/>
      <c r="AX799" s="413"/>
    </row>
    <row r="800" spans="1:51" ht="24.75" customHeight="1" x14ac:dyDescent="0.15">
      <c r="A800" s="589"/>
      <c r="B800" s="796"/>
      <c r="C800" s="796"/>
      <c r="D800" s="796"/>
      <c r="E800" s="796"/>
      <c r="F800" s="797"/>
      <c r="G800" s="467" t="s">
        <v>831</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766</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1</v>
      </c>
    </row>
    <row r="801" spans="1:51" ht="24.75" customHeight="1" x14ac:dyDescent="0.15">
      <c r="A801" s="589"/>
      <c r="B801" s="796"/>
      <c r="C801" s="796"/>
      <c r="D801" s="796"/>
      <c r="E801" s="796"/>
      <c r="F801" s="797"/>
      <c r="G801" s="471" t="s">
        <v>17</v>
      </c>
      <c r="H801" s="472"/>
      <c r="I801" s="472"/>
      <c r="J801" s="472"/>
      <c r="K801" s="472"/>
      <c r="L801" s="473" t="s">
        <v>18</v>
      </c>
      <c r="M801" s="472"/>
      <c r="N801" s="472"/>
      <c r="O801" s="472"/>
      <c r="P801" s="472"/>
      <c r="Q801" s="472"/>
      <c r="R801" s="472"/>
      <c r="S801" s="472"/>
      <c r="T801" s="472"/>
      <c r="U801" s="472"/>
      <c r="V801" s="472"/>
      <c r="W801" s="472"/>
      <c r="X801" s="474"/>
      <c r="Y801" s="464" t="s">
        <v>19</v>
      </c>
      <c r="Z801" s="465"/>
      <c r="AA801" s="465"/>
      <c r="AB801" s="475"/>
      <c r="AC801" s="471" t="s">
        <v>17</v>
      </c>
      <c r="AD801" s="472"/>
      <c r="AE801" s="472"/>
      <c r="AF801" s="472"/>
      <c r="AG801" s="472"/>
      <c r="AH801" s="473" t="s">
        <v>18</v>
      </c>
      <c r="AI801" s="472"/>
      <c r="AJ801" s="472"/>
      <c r="AK801" s="472"/>
      <c r="AL801" s="472"/>
      <c r="AM801" s="472"/>
      <c r="AN801" s="472"/>
      <c r="AO801" s="472"/>
      <c r="AP801" s="472"/>
      <c r="AQ801" s="472"/>
      <c r="AR801" s="472"/>
      <c r="AS801" s="472"/>
      <c r="AT801" s="474"/>
      <c r="AU801" s="464" t="s">
        <v>19</v>
      </c>
      <c r="AV801" s="465"/>
      <c r="AW801" s="465"/>
      <c r="AX801" s="466"/>
      <c r="AY801">
        <f>$AY$800</f>
        <v>1</v>
      </c>
    </row>
    <row r="802" spans="1:51" ht="24.75" customHeight="1" x14ac:dyDescent="0.15">
      <c r="A802" s="589"/>
      <c r="B802" s="796"/>
      <c r="C802" s="796"/>
      <c r="D802" s="796"/>
      <c r="E802" s="796"/>
      <c r="F802" s="797"/>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590"/>
      <c r="AC802" s="481" t="s">
        <v>774</v>
      </c>
      <c r="AD802" s="482"/>
      <c r="AE802" s="482"/>
      <c r="AF802" s="482"/>
      <c r="AG802" s="483"/>
      <c r="AH802" s="484" t="s">
        <v>767</v>
      </c>
      <c r="AI802" s="485"/>
      <c r="AJ802" s="485"/>
      <c r="AK802" s="485"/>
      <c r="AL802" s="485"/>
      <c r="AM802" s="485"/>
      <c r="AN802" s="485"/>
      <c r="AO802" s="485"/>
      <c r="AP802" s="485"/>
      <c r="AQ802" s="485"/>
      <c r="AR802" s="485"/>
      <c r="AS802" s="485"/>
      <c r="AT802" s="486"/>
      <c r="AU802" s="487">
        <v>3</v>
      </c>
      <c r="AV802" s="488"/>
      <c r="AW802" s="488"/>
      <c r="AX802" s="489"/>
      <c r="AY802">
        <f t="shared" ref="AY802:AY812" si="115">$AY$800</f>
        <v>1</v>
      </c>
    </row>
    <row r="803" spans="1:51" ht="24.75" hidden="1" customHeight="1" x14ac:dyDescent="0.15">
      <c r="A803" s="589"/>
      <c r="B803" s="796"/>
      <c r="C803" s="796"/>
      <c r="D803" s="796"/>
      <c r="E803" s="796"/>
      <c r="F803" s="797"/>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1</v>
      </c>
    </row>
    <row r="804" spans="1:51" ht="24.75" hidden="1" customHeight="1" x14ac:dyDescent="0.15">
      <c r="A804" s="589"/>
      <c r="B804" s="796"/>
      <c r="C804" s="796"/>
      <c r="D804" s="796"/>
      <c r="E804" s="796"/>
      <c r="F804" s="79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1</v>
      </c>
    </row>
    <row r="805" spans="1:51" ht="24.75" hidden="1" customHeight="1" x14ac:dyDescent="0.15">
      <c r="A805" s="589"/>
      <c r="B805" s="796"/>
      <c r="C805" s="796"/>
      <c r="D805" s="796"/>
      <c r="E805" s="796"/>
      <c r="F805" s="79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1</v>
      </c>
    </row>
    <row r="806" spans="1:51" ht="24.75" hidden="1" customHeight="1" x14ac:dyDescent="0.15">
      <c r="A806" s="589"/>
      <c r="B806" s="796"/>
      <c r="C806" s="796"/>
      <c r="D806" s="796"/>
      <c r="E806" s="796"/>
      <c r="F806" s="79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1</v>
      </c>
    </row>
    <row r="807" spans="1:51" ht="24.75" hidden="1" customHeight="1" x14ac:dyDescent="0.15">
      <c r="A807" s="589"/>
      <c r="B807" s="796"/>
      <c r="C807" s="796"/>
      <c r="D807" s="796"/>
      <c r="E807" s="796"/>
      <c r="F807" s="79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1</v>
      </c>
    </row>
    <row r="808" spans="1:51" ht="24.75" hidden="1" customHeight="1" x14ac:dyDescent="0.15">
      <c r="A808" s="589"/>
      <c r="B808" s="796"/>
      <c r="C808" s="796"/>
      <c r="D808" s="796"/>
      <c r="E808" s="796"/>
      <c r="F808" s="79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1</v>
      </c>
    </row>
    <row r="809" spans="1:51" ht="24.75" hidden="1" customHeight="1" x14ac:dyDescent="0.15">
      <c r="A809" s="589"/>
      <c r="B809" s="796"/>
      <c r="C809" s="796"/>
      <c r="D809" s="796"/>
      <c r="E809" s="796"/>
      <c r="F809" s="79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1</v>
      </c>
    </row>
    <row r="810" spans="1:51" ht="24.75" hidden="1" customHeight="1" x14ac:dyDescent="0.15">
      <c r="A810" s="589"/>
      <c r="B810" s="796"/>
      <c r="C810" s="796"/>
      <c r="D810" s="796"/>
      <c r="E810" s="796"/>
      <c r="F810" s="79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1</v>
      </c>
    </row>
    <row r="811" spans="1:51" ht="24.75" hidden="1" customHeight="1" x14ac:dyDescent="0.15">
      <c r="A811" s="589"/>
      <c r="B811" s="796"/>
      <c r="C811" s="796"/>
      <c r="D811" s="796"/>
      <c r="E811" s="796"/>
      <c r="F811" s="79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1</v>
      </c>
    </row>
    <row r="812" spans="1:51" ht="24.75" customHeight="1" thickBot="1" x14ac:dyDescent="0.2">
      <c r="A812" s="589"/>
      <c r="B812" s="796"/>
      <c r="C812" s="796"/>
      <c r="D812" s="796"/>
      <c r="E812" s="796"/>
      <c r="F812" s="79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3</v>
      </c>
      <c r="AV812" s="411"/>
      <c r="AW812" s="411"/>
      <c r="AX812" s="413"/>
      <c r="AY812">
        <f t="shared" si="115"/>
        <v>1</v>
      </c>
    </row>
    <row r="813" spans="1:51" ht="24.75" customHeight="1" x14ac:dyDescent="0.15">
      <c r="A813" s="589"/>
      <c r="B813" s="796"/>
      <c r="C813" s="796"/>
      <c r="D813" s="796"/>
      <c r="E813" s="796"/>
      <c r="F813" s="797"/>
      <c r="G813" s="467" t="s">
        <v>768</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826</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2</v>
      </c>
    </row>
    <row r="814" spans="1:51" ht="24.75" customHeight="1" x14ac:dyDescent="0.15">
      <c r="A814" s="589"/>
      <c r="B814" s="796"/>
      <c r="C814" s="796"/>
      <c r="D814" s="796"/>
      <c r="E814" s="796"/>
      <c r="F814" s="797"/>
      <c r="G814" s="471" t="s">
        <v>17</v>
      </c>
      <c r="H814" s="472"/>
      <c r="I814" s="472"/>
      <c r="J814" s="472"/>
      <c r="K814" s="472"/>
      <c r="L814" s="473" t="s">
        <v>18</v>
      </c>
      <c r="M814" s="472"/>
      <c r="N814" s="472"/>
      <c r="O814" s="472"/>
      <c r="P814" s="472"/>
      <c r="Q814" s="472"/>
      <c r="R814" s="472"/>
      <c r="S814" s="472"/>
      <c r="T814" s="472"/>
      <c r="U814" s="472"/>
      <c r="V814" s="472"/>
      <c r="W814" s="472"/>
      <c r="X814" s="474"/>
      <c r="Y814" s="464" t="s">
        <v>19</v>
      </c>
      <c r="Z814" s="465"/>
      <c r="AA814" s="465"/>
      <c r="AB814" s="475"/>
      <c r="AC814" s="471" t="s">
        <v>17</v>
      </c>
      <c r="AD814" s="472"/>
      <c r="AE814" s="472"/>
      <c r="AF814" s="472"/>
      <c r="AG814" s="472"/>
      <c r="AH814" s="473" t="s">
        <v>18</v>
      </c>
      <c r="AI814" s="472"/>
      <c r="AJ814" s="472"/>
      <c r="AK814" s="472"/>
      <c r="AL814" s="472"/>
      <c r="AM814" s="472"/>
      <c r="AN814" s="472"/>
      <c r="AO814" s="472"/>
      <c r="AP814" s="472"/>
      <c r="AQ814" s="472"/>
      <c r="AR814" s="472"/>
      <c r="AS814" s="472"/>
      <c r="AT814" s="474"/>
      <c r="AU814" s="464" t="s">
        <v>19</v>
      </c>
      <c r="AV814" s="465"/>
      <c r="AW814" s="465"/>
      <c r="AX814" s="466"/>
      <c r="AY814">
        <f>$AY$813</f>
        <v>2</v>
      </c>
    </row>
    <row r="815" spans="1:51" ht="24.75" customHeight="1" x14ac:dyDescent="0.15">
      <c r="A815" s="589"/>
      <c r="B815" s="796"/>
      <c r="C815" s="796"/>
      <c r="D815" s="796"/>
      <c r="E815" s="796"/>
      <c r="F815" s="797"/>
      <c r="G815" s="481" t="s">
        <v>776</v>
      </c>
      <c r="H815" s="482"/>
      <c r="I815" s="482"/>
      <c r="J815" s="482"/>
      <c r="K815" s="483"/>
      <c r="L815" s="484" t="s">
        <v>769</v>
      </c>
      <c r="M815" s="485"/>
      <c r="N815" s="485"/>
      <c r="O815" s="485"/>
      <c r="P815" s="485"/>
      <c r="Q815" s="485"/>
      <c r="R815" s="485"/>
      <c r="S815" s="485"/>
      <c r="T815" s="485"/>
      <c r="U815" s="485"/>
      <c r="V815" s="485"/>
      <c r="W815" s="485"/>
      <c r="X815" s="486"/>
      <c r="Y815" s="487">
        <v>13.7</v>
      </c>
      <c r="Z815" s="488"/>
      <c r="AA815" s="488"/>
      <c r="AB815" s="590"/>
      <c r="AC815" s="481" t="s">
        <v>775</v>
      </c>
      <c r="AD815" s="482"/>
      <c r="AE815" s="482"/>
      <c r="AF815" s="482"/>
      <c r="AG815" s="483"/>
      <c r="AH815" s="484" t="s">
        <v>770</v>
      </c>
      <c r="AI815" s="485"/>
      <c r="AJ815" s="485"/>
      <c r="AK815" s="485"/>
      <c r="AL815" s="485"/>
      <c r="AM815" s="485"/>
      <c r="AN815" s="485"/>
      <c r="AO815" s="485"/>
      <c r="AP815" s="485"/>
      <c r="AQ815" s="485"/>
      <c r="AR815" s="485"/>
      <c r="AS815" s="485"/>
      <c r="AT815" s="486"/>
      <c r="AU815" s="487">
        <v>3.1</v>
      </c>
      <c r="AV815" s="488"/>
      <c r="AW815" s="488"/>
      <c r="AX815" s="489"/>
      <c r="AY815">
        <f t="shared" ref="AY815:AY825" si="116">$AY$813</f>
        <v>2</v>
      </c>
    </row>
    <row r="816" spans="1:51" ht="24.75" customHeight="1" x14ac:dyDescent="0.15">
      <c r="A816" s="589"/>
      <c r="B816" s="796"/>
      <c r="C816" s="796"/>
      <c r="D816" s="796"/>
      <c r="E816" s="796"/>
      <c r="F816" s="79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t="s">
        <v>775</v>
      </c>
      <c r="AD816" s="348"/>
      <c r="AE816" s="348"/>
      <c r="AF816" s="348"/>
      <c r="AG816" s="349"/>
      <c r="AH816" s="397" t="s">
        <v>771</v>
      </c>
      <c r="AI816" s="398"/>
      <c r="AJ816" s="398"/>
      <c r="AK816" s="398"/>
      <c r="AL816" s="398"/>
      <c r="AM816" s="398"/>
      <c r="AN816" s="398"/>
      <c r="AO816" s="398"/>
      <c r="AP816" s="398"/>
      <c r="AQ816" s="398"/>
      <c r="AR816" s="398"/>
      <c r="AS816" s="398"/>
      <c r="AT816" s="399"/>
      <c r="AU816" s="394">
        <v>1.8</v>
      </c>
      <c r="AV816" s="395"/>
      <c r="AW816" s="395"/>
      <c r="AX816" s="396"/>
      <c r="AY816">
        <f t="shared" si="116"/>
        <v>2</v>
      </c>
    </row>
    <row r="817" spans="1:51" ht="24.75" hidden="1" customHeight="1" x14ac:dyDescent="0.15">
      <c r="A817" s="589"/>
      <c r="B817" s="796"/>
      <c r="C817" s="796"/>
      <c r="D817" s="796"/>
      <c r="E817" s="796"/>
      <c r="F817" s="79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x14ac:dyDescent="0.15">
      <c r="A818" s="589"/>
      <c r="B818" s="796"/>
      <c r="C818" s="796"/>
      <c r="D818" s="796"/>
      <c r="E818" s="796"/>
      <c r="F818" s="79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x14ac:dyDescent="0.15">
      <c r="A819" s="589"/>
      <c r="B819" s="796"/>
      <c r="C819" s="796"/>
      <c r="D819" s="796"/>
      <c r="E819" s="796"/>
      <c r="F819" s="79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x14ac:dyDescent="0.15">
      <c r="A820" s="589"/>
      <c r="B820" s="796"/>
      <c r="C820" s="796"/>
      <c r="D820" s="796"/>
      <c r="E820" s="796"/>
      <c r="F820" s="79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x14ac:dyDescent="0.15">
      <c r="A821" s="589"/>
      <c r="B821" s="796"/>
      <c r="C821" s="796"/>
      <c r="D821" s="796"/>
      <c r="E821" s="796"/>
      <c r="F821" s="79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x14ac:dyDescent="0.15">
      <c r="A822" s="589"/>
      <c r="B822" s="796"/>
      <c r="C822" s="796"/>
      <c r="D822" s="796"/>
      <c r="E822" s="796"/>
      <c r="F822" s="79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x14ac:dyDescent="0.15">
      <c r="A823" s="589"/>
      <c r="B823" s="796"/>
      <c r="C823" s="796"/>
      <c r="D823" s="796"/>
      <c r="E823" s="796"/>
      <c r="F823" s="79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x14ac:dyDescent="0.15">
      <c r="A824" s="589"/>
      <c r="B824" s="796"/>
      <c r="C824" s="796"/>
      <c r="D824" s="796"/>
      <c r="E824" s="796"/>
      <c r="F824" s="79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thickBot="1" x14ac:dyDescent="0.2">
      <c r="A825" s="589"/>
      <c r="B825" s="796"/>
      <c r="C825" s="796"/>
      <c r="D825" s="796"/>
      <c r="E825" s="796"/>
      <c r="F825" s="797"/>
      <c r="G825" s="405" t="s">
        <v>20</v>
      </c>
      <c r="H825" s="406"/>
      <c r="I825" s="406"/>
      <c r="J825" s="406"/>
      <c r="K825" s="406"/>
      <c r="L825" s="407"/>
      <c r="M825" s="408"/>
      <c r="N825" s="408"/>
      <c r="O825" s="408"/>
      <c r="P825" s="408"/>
      <c r="Q825" s="408"/>
      <c r="R825" s="408"/>
      <c r="S825" s="408"/>
      <c r="T825" s="408"/>
      <c r="U825" s="408"/>
      <c r="V825" s="408"/>
      <c r="W825" s="408"/>
      <c r="X825" s="409"/>
      <c r="Y825" s="410">
        <f>SUM(Y815:AB824)</f>
        <v>13.7</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4.9000000000000004</v>
      </c>
      <c r="AV825" s="411"/>
      <c r="AW825" s="411"/>
      <c r="AX825" s="413"/>
      <c r="AY825">
        <f t="shared" si="116"/>
        <v>2</v>
      </c>
    </row>
    <row r="826" spans="1:51" ht="24.75" customHeight="1" x14ac:dyDescent="0.15">
      <c r="A826" s="589"/>
      <c r="B826" s="796"/>
      <c r="C826" s="796"/>
      <c r="D826" s="796"/>
      <c r="E826" s="796"/>
      <c r="F826" s="797"/>
      <c r="G826" s="467" t="s">
        <v>773</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832</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1</v>
      </c>
    </row>
    <row r="827" spans="1:51" ht="24.75" customHeight="1" x14ac:dyDescent="0.15">
      <c r="A827" s="589"/>
      <c r="B827" s="796"/>
      <c r="C827" s="796"/>
      <c r="D827" s="796"/>
      <c r="E827" s="796"/>
      <c r="F827" s="797"/>
      <c r="G827" s="471" t="s">
        <v>17</v>
      </c>
      <c r="H827" s="472"/>
      <c r="I827" s="472"/>
      <c r="J827" s="472"/>
      <c r="K827" s="472"/>
      <c r="L827" s="473" t="s">
        <v>18</v>
      </c>
      <c r="M827" s="472"/>
      <c r="N827" s="472"/>
      <c r="O827" s="472"/>
      <c r="P827" s="472"/>
      <c r="Q827" s="472"/>
      <c r="R827" s="472"/>
      <c r="S827" s="472"/>
      <c r="T827" s="472"/>
      <c r="U827" s="472"/>
      <c r="V827" s="472"/>
      <c r="W827" s="472"/>
      <c r="X827" s="474"/>
      <c r="Y827" s="464" t="s">
        <v>19</v>
      </c>
      <c r="Z827" s="465"/>
      <c r="AA827" s="465"/>
      <c r="AB827" s="475"/>
      <c r="AC827" s="471" t="s">
        <v>17</v>
      </c>
      <c r="AD827" s="472"/>
      <c r="AE827" s="472"/>
      <c r="AF827" s="472"/>
      <c r="AG827" s="472"/>
      <c r="AH827" s="473" t="s">
        <v>18</v>
      </c>
      <c r="AI827" s="472"/>
      <c r="AJ827" s="472"/>
      <c r="AK827" s="472"/>
      <c r="AL827" s="472"/>
      <c r="AM827" s="472"/>
      <c r="AN827" s="472"/>
      <c r="AO827" s="472"/>
      <c r="AP827" s="472"/>
      <c r="AQ827" s="472"/>
      <c r="AR827" s="472"/>
      <c r="AS827" s="472"/>
      <c r="AT827" s="474"/>
      <c r="AU827" s="464" t="s">
        <v>19</v>
      </c>
      <c r="AV827" s="465"/>
      <c r="AW827" s="465"/>
      <c r="AX827" s="466"/>
      <c r="AY827">
        <f>$AY$826</f>
        <v>1</v>
      </c>
    </row>
    <row r="828" spans="1:51" s="16" customFormat="1" ht="24.75" customHeight="1" x14ac:dyDescent="0.15">
      <c r="A828" s="589"/>
      <c r="B828" s="796"/>
      <c r="C828" s="796"/>
      <c r="D828" s="796"/>
      <c r="E828" s="796"/>
      <c r="F828" s="797"/>
      <c r="G828" s="481" t="s">
        <v>827</v>
      </c>
      <c r="H828" s="482"/>
      <c r="I828" s="482"/>
      <c r="J828" s="482"/>
      <c r="K828" s="483"/>
      <c r="L828" s="484" t="s">
        <v>772</v>
      </c>
      <c r="M828" s="485"/>
      <c r="N828" s="485"/>
      <c r="O828" s="485"/>
      <c r="P828" s="485"/>
      <c r="Q828" s="485"/>
      <c r="R828" s="485"/>
      <c r="S828" s="485"/>
      <c r="T828" s="485"/>
      <c r="U828" s="485"/>
      <c r="V828" s="485"/>
      <c r="W828" s="485"/>
      <c r="X828" s="486"/>
      <c r="Y828" s="487">
        <v>1.244</v>
      </c>
      <c r="Z828" s="488"/>
      <c r="AA828" s="488"/>
      <c r="AB828" s="590"/>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89"/>
      <c r="AY828">
        <f t="shared" ref="AY828:AY838" si="117">$AY$826</f>
        <v>1</v>
      </c>
    </row>
    <row r="829" spans="1:51" ht="24.75" hidden="1" customHeight="1" x14ac:dyDescent="0.15">
      <c r="A829" s="589"/>
      <c r="B829" s="796"/>
      <c r="C829" s="796"/>
      <c r="D829" s="796"/>
      <c r="E829" s="796"/>
      <c r="F829" s="79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1</v>
      </c>
    </row>
    <row r="830" spans="1:51" ht="24.75" hidden="1" customHeight="1" x14ac:dyDescent="0.15">
      <c r="A830" s="589"/>
      <c r="B830" s="796"/>
      <c r="C830" s="796"/>
      <c r="D830" s="796"/>
      <c r="E830" s="796"/>
      <c r="F830" s="79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1</v>
      </c>
    </row>
    <row r="831" spans="1:51" ht="24.75" hidden="1" customHeight="1" x14ac:dyDescent="0.15">
      <c r="A831" s="589"/>
      <c r="B831" s="796"/>
      <c r="C831" s="796"/>
      <c r="D831" s="796"/>
      <c r="E831" s="796"/>
      <c r="F831" s="79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1</v>
      </c>
    </row>
    <row r="832" spans="1:51" ht="24.75" hidden="1" customHeight="1" x14ac:dyDescent="0.15">
      <c r="A832" s="589"/>
      <c r="B832" s="796"/>
      <c r="C832" s="796"/>
      <c r="D832" s="796"/>
      <c r="E832" s="796"/>
      <c r="F832" s="79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1</v>
      </c>
    </row>
    <row r="833" spans="1:51" ht="24.75" hidden="1" customHeight="1" x14ac:dyDescent="0.15">
      <c r="A833" s="589"/>
      <c r="B833" s="796"/>
      <c r="C833" s="796"/>
      <c r="D833" s="796"/>
      <c r="E833" s="796"/>
      <c r="F833" s="79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1</v>
      </c>
    </row>
    <row r="834" spans="1:51" ht="24.75" hidden="1" customHeight="1" x14ac:dyDescent="0.15">
      <c r="A834" s="589"/>
      <c r="B834" s="796"/>
      <c r="C834" s="796"/>
      <c r="D834" s="796"/>
      <c r="E834" s="796"/>
      <c r="F834" s="79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1</v>
      </c>
    </row>
    <row r="835" spans="1:51" ht="24.75" hidden="1" customHeight="1" x14ac:dyDescent="0.15">
      <c r="A835" s="589"/>
      <c r="B835" s="796"/>
      <c r="C835" s="796"/>
      <c r="D835" s="796"/>
      <c r="E835" s="796"/>
      <c r="F835" s="79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1</v>
      </c>
    </row>
    <row r="836" spans="1:51" ht="24.75" hidden="1" customHeight="1" x14ac:dyDescent="0.15">
      <c r="A836" s="589"/>
      <c r="B836" s="796"/>
      <c r="C836" s="796"/>
      <c r="D836" s="796"/>
      <c r="E836" s="796"/>
      <c r="F836" s="79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1</v>
      </c>
    </row>
    <row r="837" spans="1:51" ht="24.75" hidden="1" customHeight="1" x14ac:dyDescent="0.15">
      <c r="A837" s="589"/>
      <c r="B837" s="796"/>
      <c r="C837" s="796"/>
      <c r="D837" s="796"/>
      <c r="E837" s="796"/>
      <c r="F837" s="79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1</v>
      </c>
    </row>
    <row r="838" spans="1:51" ht="24.75" customHeight="1" x14ac:dyDescent="0.15">
      <c r="A838" s="589"/>
      <c r="B838" s="796"/>
      <c r="C838" s="796"/>
      <c r="D838" s="796"/>
      <c r="E838" s="796"/>
      <c r="F838" s="797"/>
      <c r="G838" s="405" t="s">
        <v>20</v>
      </c>
      <c r="H838" s="406"/>
      <c r="I838" s="406"/>
      <c r="J838" s="406"/>
      <c r="K838" s="406"/>
      <c r="L838" s="407"/>
      <c r="M838" s="408"/>
      <c r="N838" s="408"/>
      <c r="O838" s="408"/>
      <c r="P838" s="408"/>
      <c r="Q838" s="408"/>
      <c r="R838" s="408"/>
      <c r="S838" s="408"/>
      <c r="T838" s="408"/>
      <c r="U838" s="408"/>
      <c r="V838" s="408"/>
      <c r="W838" s="408"/>
      <c r="X838" s="409"/>
      <c r="Y838" s="410">
        <f>SUM(Y828:AB837)</f>
        <v>1.244</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1</v>
      </c>
    </row>
    <row r="839" spans="1:51" ht="24.75" customHeight="1" thickBot="1" x14ac:dyDescent="0.2">
      <c r="A839" s="461" t="s">
        <v>147</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990" t="s">
        <v>259</v>
      </c>
      <c r="AM839" s="991"/>
      <c r="AN839" s="99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62" t="s">
        <v>219</v>
      </c>
      <c r="K844" s="94"/>
      <c r="L844" s="94"/>
      <c r="M844" s="94"/>
      <c r="N844" s="94"/>
      <c r="O844" s="94"/>
      <c r="P844" s="334" t="s">
        <v>195</v>
      </c>
      <c r="Q844" s="334"/>
      <c r="R844" s="334"/>
      <c r="S844" s="334"/>
      <c r="T844" s="334"/>
      <c r="U844" s="334"/>
      <c r="V844" s="334"/>
      <c r="W844" s="334"/>
      <c r="X844" s="334"/>
      <c r="Y844" s="344" t="s">
        <v>217</v>
      </c>
      <c r="Z844" s="345"/>
      <c r="AA844" s="345"/>
      <c r="AB844" s="345"/>
      <c r="AC844" s="262" t="s">
        <v>253</v>
      </c>
      <c r="AD844" s="262"/>
      <c r="AE844" s="262"/>
      <c r="AF844" s="262"/>
      <c r="AG844" s="262"/>
      <c r="AH844" s="344" t="s">
        <v>280</v>
      </c>
      <c r="AI844" s="346"/>
      <c r="AJ844" s="346"/>
      <c r="AK844" s="346"/>
      <c r="AL844" s="346" t="s">
        <v>21</v>
      </c>
      <c r="AM844" s="346"/>
      <c r="AN844" s="346"/>
      <c r="AO844" s="434"/>
      <c r="AP844" s="435" t="s">
        <v>220</v>
      </c>
      <c r="AQ844" s="435"/>
      <c r="AR844" s="435"/>
      <c r="AS844" s="435"/>
      <c r="AT844" s="435"/>
      <c r="AU844" s="435"/>
      <c r="AV844" s="435"/>
      <c r="AW844" s="435"/>
      <c r="AX844" s="435"/>
    </row>
    <row r="845" spans="1:51" ht="48" customHeight="1" x14ac:dyDescent="0.15">
      <c r="A845" s="400">
        <v>1</v>
      </c>
      <c r="B845" s="400">
        <v>1</v>
      </c>
      <c r="C845" s="926" t="s">
        <v>804</v>
      </c>
      <c r="D845" s="927"/>
      <c r="E845" s="927"/>
      <c r="F845" s="927"/>
      <c r="G845" s="927"/>
      <c r="H845" s="927"/>
      <c r="I845" s="928"/>
      <c r="J845" s="477">
        <v>8010801013794</v>
      </c>
      <c r="K845" s="478"/>
      <c r="L845" s="478"/>
      <c r="M845" s="478"/>
      <c r="N845" s="478"/>
      <c r="O845" s="479"/>
      <c r="P845" s="417" t="s">
        <v>669</v>
      </c>
      <c r="Q845" s="417"/>
      <c r="R845" s="417"/>
      <c r="S845" s="417"/>
      <c r="T845" s="417"/>
      <c r="U845" s="417"/>
      <c r="V845" s="417"/>
      <c r="W845" s="417"/>
      <c r="X845" s="417"/>
      <c r="Y845" s="418">
        <v>415.8</v>
      </c>
      <c r="Z845" s="419"/>
      <c r="AA845" s="419"/>
      <c r="AB845" s="420"/>
      <c r="AC845" s="421" t="s">
        <v>284</v>
      </c>
      <c r="AD845" s="422"/>
      <c r="AE845" s="422"/>
      <c r="AF845" s="422"/>
      <c r="AG845" s="422"/>
      <c r="AH845" s="476">
        <v>1</v>
      </c>
      <c r="AI845" s="315"/>
      <c r="AJ845" s="315"/>
      <c r="AK845" s="315"/>
      <c r="AL845" s="424">
        <v>97.4</v>
      </c>
      <c r="AM845" s="425"/>
      <c r="AN845" s="425"/>
      <c r="AO845" s="426"/>
      <c r="AP845" s="310" t="s">
        <v>840</v>
      </c>
      <c r="AQ845" s="310"/>
      <c r="AR845" s="310"/>
      <c r="AS845" s="310"/>
      <c r="AT845" s="310"/>
      <c r="AU845" s="310"/>
      <c r="AV845" s="310"/>
      <c r="AW845" s="310"/>
      <c r="AX845" s="310"/>
    </row>
    <row r="846" spans="1:51" ht="43.5" customHeight="1" x14ac:dyDescent="0.15">
      <c r="A846" s="400">
        <v>2</v>
      </c>
      <c r="B846" s="400">
        <v>1</v>
      </c>
      <c r="C846" s="926" t="s">
        <v>804</v>
      </c>
      <c r="D846" s="927"/>
      <c r="E846" s="927"/>
      <c r="F846" s="927"/>
      <c r="G846" s="927"/>
      <c r="H846" s="927"/>
      <c r="I846" s="928"/>
      <c r="J846" s="427">
        <v>8010801013794</v>
      </c>
      <c r="K846" s="416"/>
      <c r="L846" s="416"/>
      <c r="M846" s="416"/>
      <c r="N846" s="416"/>
      <c r="O846" s="416"/>
      <c r="P846" s="305" t="s">
        <v>670</v>
      </c>
      <c r="Q846" s="305"/>
      <c r="R846" s="305"/>
      <c r="S846" s="305"/>
      <c r="T846" s="305"/>
      <c r="U846" s="305"/>
      <c r="V846" s="305"/>
      <c r="W846" s="305"/>
      <c r="X846" s="305"/>
      <c r="Y846" s="322">
        <v>111.1</v>
      </c>
      <c r="Z846" s="323"/>
      <c r="AA846" s="323"/>
      <c r="AB846" s="324"/>
      <c r="AC846" s="321" t="s">
        <v>284</v>
      </c>
      <c r="AD846" s="321"/>
      <c r="AE846" s="321"/>
      <c r="AF846" s="321"/>
      <c r="AG846" s="321"/>
      <c r="AH846" s="319">
        <v>1</v>
      </c>
      <c r="AI846" s="320"/>
      <c r="AJ846" s="320"/>
      <c r="AK846" s="320"/>
      <c r="AL846" s="316">
        <v>96.5</v>
      </c>
      <c r="AM846" s="317"/>
      <c r="AN846" s="317"/>
      <c r="AO846" s="318"/>
      <c r="AP846" s="310" t="s">
        <v>630</v>
      </c>
      <c r="AQ846" s="310"/>
      <c r="AR846" s="310"/>
      <c r="AS846" s="310"/>
      <c r="AT846" s="310"/>
      <c r="AU846" s="310"/>
      <c r="AV846" s="310"/>
      <c r="AW846" s="310"/>
      <c r="AX846" s="310"/>
      <c r="AY846">
        <f>COUNTA($C$846)</f>
        <v>1</v>
      </c>
    </row>
    <row r="847" spans="1:51" ht="42.75" customHeight="1" x14ac:dyDescent="0.15">
      <c r="A847" s="400">
        <v>3</v>
      </c>
      <c r="B847" s="400">
        <v>1</v>
      </c>
      <c r="C847" s="926" t="s">
        <v>804</v>
      </c>
      <c r="D847" s="927"/>
      <c r="E847" s="927"/>
      <c r="F847" s="927"/>
      <c r="G847" s="927"/>
      <c r="H847" s="927"/>
      <c r="I847" s="928"/>
      <c r="J847" s="427">
        <v>8010801013794</v>
      </c>
      <c r="K847" s="416"/>
      <c r="L847" s="416"/>
      <c r="M847" s="416"/>
      <c r="N847" s="416"/>
      <c r="O847" s="416"/>
      <c r="P847" s="429" t="s">
        <v>799</v>
      </c>
      <c r="Q847" s="305"/>
      <c r="R847" s="305"/>
      <c r="S847" s="305"/>
      <c r="T847" s="305"/>
      <c r="U847" s="305"/>
      <c r="V847" s="305"/>
      <c r="W847" s="305"/>
      <c r="X847" s="305"/>
      <c r="Y847" s="322">
        <v>34.200000000000003</v>
      </c>
      <c r="Z847" s="323"/>
      <c r="AA847" s="323"/>
      <c r="AB847" s="324"/>
      <c r="AC847" s="321" t="s">
        <v>284</v>
      </c>
      <c r="AD847" s="321"/>
      <c r="AE847" s="321"/>
      <c r="AF847" s="321"/>
      <c r="AG847" s="321"/>
      <c r="AH847" s="319">
        <v>2</v>
      </c>
      <c r="AI847" s="320"/>
      <c r="AJ847" s="320"/>
      <c r="AK847" s="320"/>
      <c r="AL847" s="316">
        <v>28.8</v>
      </c>
      <c r="AM847" s="317"/>
      <c r="AN847" s="317"/>
      <c r="AO847" s="318"/>
      <c r="AP847" s="310" t="s">
        <v>630</v>
      </c>
      <c r="AQ847" s="310"/>
      <c r="AR847" s="310"/>
      <c r="AS847" s="310"/>
      <c r="AT847" s="310"/>
      <c r="AU847" s="310"/>
      <c r="AV847" s="310"/>
      <c r="AW847" s="310"/>
      <c r="AX847" s="310"/>
      <c r="AY847">
        <f>COUNTA($C$847)</f>
        <v>1</v>
      </c>
    </row>
    <row r="848" spans="1:51" ht="30" customHeight="1" x14ac:dyDescent="0.15">
      <c r="A848" s="400">
        <v>4</v>
      </c>
      <c r="B848" s="400">
        <v>1</v>
      </c>
      <c r="C848" s="926" t="s">
        <v>804</v>
      </c>
      <c r="D848" s="927"/>
      <c r="E848" s="927"/>
      <c r="F848" s="927"/>
      <c r="G848" s="927"/>
      <c r="H848" s="927"/>
      <c r="I848" s="928"/>
      <c r="J848" s="427">
        <v>8010801013794</v>
      </c>
      <c r="K848" s="416"/>
      <c r="L848" s="416"/>
      <c r="M848" s="416"/>
      <c r="N848" s="416"/>
      <c r="O848" s="416"/>
      <c r="P848" s="429" t="s">
        <v>830</v>
      </c>
      <c r="Q848" s="305"/>
      <c r="R848" s="305"/>
      <c r="S848" s="305"/>
      <c r="T848" s="305"/>
      <c r="U848" s="305"/>
      <c r="V848" s="305"/>
      <c r="W848" s="305"/>
      <c r="X848" s="305"/>
      <c r="Y848" s="322">
        <v>0.1</v>
      </c>
      <c r="Z848" s="323"/>
      <c r="AA848" s="323"/>
      <c r="AB848" s="324"/>
      <c r="AC848" s="321" t="s">
        <v>290</v>
      </c>
      <c r="AD848" s="321"/>
      <c r="AE848" s="321"/>
      <c r="AF848" s="321"/>
      <c r="AG848" s="321"/>
      <c r="AH848" s="314" t="s">
        <v>671</v>
      </c>
      <c r="AI848" s="315"/>
      <c r="AJ848" s="315"/>
      <c r="AK848" s="315"/>
      <c r="AL848" s="316" t="s">
        <v>671</v>
      </c>
      <c r="AM848" s="317"/>
      <c r="AN848" s="317"/>
      <c r="AO848" s="318"/>
      <c r="AP848" s="310" t="s">
        <v>630</v>
      </c>
      <c r="AQ848" s="310"/>
      <c r="AR848" s="310"/>
      <c r="AS848" s="310"/>
      <c r="AT848" s="310"/>
      <c r="AU848" s="310"/>
      <c r="AV848" s="310"/>
      <c r="AW848" s="310"/>
      <c r="AX848" s="310"/>
      <c r="AY848">
        <f>COUNTA($C$848)</f>
        <v>1</v>
      </c>
    </row>
    <row r="849" spans="1:51" ht="30" customHeight="1" x14ac:dyDescent="0.15">
      <c r="A849" s="400">
        <v>5</v>
      </c>
      <c r="B849" s="400">
        <v>1</v>
      </c>
      <c r="C849" s="428" t="s">
        <v>805</v>
      </c>
      <c r="D849" s="414"/>
      <c r="E849" s="414"/>
      <c r="F849" s="414"/>
      <c r="G849" s="414"/>
      <c r="H849" s="414"/>
      <c r="I849" s="414"/>
      <c r="J849" s="436">
        <v>9011101031552</v>
      </c>
      <c r="K849" s="437"/>
      <c r="L849" s="437"/>
      <c r="M849" s="437"/>
      <c r="N849" s="437"/>
      <c r="O849" s="438"/>
      <c r="P849" s="305" t="s">
        <v>672</v>
      </c>
      <c r="Q849" s="305"/>
      <c r="R849" s="305"/>
      <c r="S849" s="305"/>
      <c r="T849" s="305"/>
      <c r="U849" s="305"/>
      <c r="V849" s="305"/>
      <c r="W849" s="305"/>
      <c r="X849" s="305"/>
      <c r="Y849" s="322">
        <v>267.3</v>
      </c>
      <c r="Z849" s="323"/>
      <c r="AA849" s="323"/>
      <c r="AB849" s="324"/>
      <c r="AC849" s="321" t="s">
        <v>291</v>
      </c>
      <c r="AD849" s="321"/>
      <c r="AE849" s="321"/>
      <c r="AF849" s="321"/>
      <c r="AG849" s="321"/>
      <c r="AH849" s="314" t="s">
        <v>671</v>
      </c>
      <c r="AI849" s="315"/>
      <c r="AJ849" s="315"/>
      <c r="AK849" s="315"/>
      <c r="AL849" s="316" t="s">
        <v>671</v>
      </c>
      <c r="AM849" s="317"/>
      <c r="AN849" s="317"/>
      <c r="AO849" s="318"/>
      <c r="AP849" s="310" t="s">
        <v>630</v>
      </c>
      <c r="AQ849" s="310"/>
      <c r="AR849" s="310"/>
      <c r="AS849" s="310"/>
      <c r="AT849" s="310"/>
      <c r="AU849" s="310"/>
      <c r="AV849" s="310"/>
      <c r="AW849" s="310"/>
      <c r="AX849" s="310"/>
      <c r="AY849">
        <f>COUNTA($C$849)</f>
        <v>1</v>
      </c>
    </row>
    <row r="850" spans="1:51" ht="40.5" customHeight="1" x14ac:dyDescent="0.15">
      <c r="A850" s="400">
        <v>6</v>
      </c>
      <c r="B850" s="400">
        <v>1</v>
      </c>
      <c r="C850" s="428" t="s">
        <v>806</v>
      </c>
      <c r="D850" s="414"/>
      <c r="E850" s="414"/>
      <c r="F850" s="414"/>
      <c r="G850" s="414"/>
      <c r="H850" s="414"/>
      <c r="I850" s="414"/>
      <c r="J850" s="436">
        <v>3120001031541</v>
      </c>
      <c r="K850" s="437"/>
      <c r="L850" s="437"/>
      <c r="M850" s="437"/>
      <c r="N850" s="437"/>
      <c r="O850" s="438"/>
      <c r="P850" s="305" t="s">
        <v>673</v>
      </c>
      <c r="Q850" s="305"/>
      <c r="R850" s="305"/>
      <c r="S850" s="305"/>
      <c r="T850" s="305"/>
      <c r="U850" s="305"/>
      <c r="V850" s="305"/>
      <c r="W850" s="305"/>
      <c r="X850" s="305"/>
      <c r="Y850" s="307">
        <v>100</v>
      </c>
      <c r="Z850" s="308"/>
      <c r="AA850" s="308"/>
      <c r="AB850" s="309"/>
      <c r="AC850" s="311" t="s">
        <v>284</v>
      </c>
      <c r="AD850" s="312"/>
      <c r="AE850" s="312"/>
      <c r="AF850" s="312"/>
      <c r="AG850" s="313"/>
      <c r="AH850" s="319">
        <v>1</v>
      </c>
      <c r="AI850" s="320"/>
      <c r="AJ850" s="320"/>
      <c r="AK850" s="320"/>
      <c r="AL850" s="316">
        <v>95.3</v>
      </c>
      <c r="AM850" s="317"/>
      <c r="AN850" s="317"/>
      <c r="AO850" s="318"/>
      <c r="AP850" s="310" t="s">
        <v>630</v>
      </c>
      <c r="AQ850" s="310"/>
      <c r="AR850" s="310"/>
      <c r="AS850" s="310"/>
      <c r="AT850" s="310"/>
      <c r="AU850" s="310"/>
      <c r="AV850" s="310"/>
      <c r="AW850" s="310"/>
      <c r="AX850" s="310"/>
      <c r="AY850">
        <f>COUNTA($C$850)</f>
        <v>1</v>
      </c>
    </row>
    <row r="851" spans="1:51" ht="30" customHeight="1" x14ac:dyDescent="0.15">
      <c r="A851" s="400">
        <v>7</v>
      </c>
      <c r="B851" s="400">
        <v>1</v>
      </c>
      <c r="C851" s="428" t="s">
        <v>806</v>
      </c>
      <c r="D851" s="414"/>
      <c r="E851" s="414"/>
      <c r="F851" s="414"/>
      <c r="G851" s="414"/>
      <c r="H851" s="414"/>
      <c r="I851" s="414"/>
      <c r="J851" s="436">
        <v>3120001031541</v>
      </c>
      <c r="K851" s="437"/>
      <c r="L851" s="437"/>
      <c r="M851" s="437"/>
      <c r="N851" s="437"/>
      <c r="O851" s="438"/>
      <c r="P851" s="302" t="s">
        <v>674</v>
      </c>
      <c r="Q851" s="303"/>
      <c r="R851" s="303"/>
      <c r="S851" s="303"/>
      <c r="T851" s="303"/>
      <c r="U851" s="303"/>
      <c r="V851" s="303"/>
      <c r="W851" s="303"/>
      <c r="X851" s="304"/>
      <c r="Y851" s="322">
        <v>72.599999999999994</v>
      </c>
      <c r="Z851" s="323"/>
      <c r="AA851" s="323"/>
      <c r="AB851" s="324"/>
      <c r="AC851" s="321" t="s">
        <v>284</v>
      </c>
      <c r="AD851" s="321"/>
      <c r="AE851" s="321"/>
      <c r="AF851" s="321"/>
      <c r="AG851" s="321"/>
      <c r="AH851" s="314">
        <v>1</v>
      </c>
      <c r="AI851" s="315"/>
      <c r="AJ851" s="315"/>
      <c r="AK851" s="315"/>
      <c r="AL851" s="316">
        <v>98.6</v>
      </c>
      <c r="AM851" s="317"/>
      <c r="AN851" s="317"/>
      <c r="AO851" s="318"/>
      <c r="AP851" s="310" t="s">
        <v>630</v>
      </c>
      <c r="AQ851" s="310"/>
      <c r="AR851" s="310"/>
      <c r="AS851" s="310"/>
      <c r="AT851" s="310"/>
      <c r="AU851" s="310"/>
      <c r="AV851" s="310"/>
      <c r="AW851" s="310"/>
      <c r="AX851" s="310"/>
      <c r="AY851">
        <f>COUNTA($C$851)</f>
        <v>1</v>
      </c>
    </row>
    <row r="852" spans="1:51" ht="62.25" customHeight="1" x14ac:dyDescent="0.15">
      <c r="A852" s="400">
        <v>8</v>
      </c>
      <c r="B852" s="400">
        <v>1</v>
      </c>
      <c r="C852" s="428" t="s">
        <v>806</v>
      </c>
      <c r="D852" s="414"/>
      <c r="E852" s="414"/>
      <c r="F852" s="414"/>
      <c r="G852" s="414"/>
      <c r="H852" s="414"/>
      <c r="I852" s="414"/>
      <c r="J852" s="436">
        <v>3120001031541</v>
      </c>
      <c r="K852" s="437"/>
      <c r="L852" s="437"/>
      <c r="M852" s="437"/>
      <c r="N852" s="437"/>
      <c r="O852" s="438"/>
      <c r="P852" s="302" t="s">
        <v>675</v>
      </c>
      <c r="Q852" s="303"/>
      <c r="R852" s="303"/>
      <c r="S852" s="303"/>
      <c r="T852" s="303"/>
      <c r="U852" s="303"/>
      <c r="V852" s="303"/>
      <c r="W852" s="303"/>
      <c r="X852" s="304"/>
      <c r="Y852" s="322">
        <v>14.9</v>
      </c>
      <c r="Z852" s="323"/>
      <c r="AA852" s="323"/>
      <c r="AB852" s="324"/>
      <c r="AC852" s="321" t="s">
        <v>284</v>
      </c>
      <c r="AD852" s="321"/>
      <c r="AE852" s="321"/>
      <c r="AF852" s="321"/>
      <c r="AG852" s="321"/>
      <c r="AH852" s="319">
        <v>1</v>
      </c>
      <c r="AI852" s="320"/>
      <c r="AJ852" s="320"/>
      <c r="AK852" s="320"/>
      <c r="AL852" s="316">
        <v>99.1</v>
      </c>
      <c r="AM852" s="317"/>
      <c r="AN852" s="317"/>
      <c r="AO852" s="318"/>
      <c r="AP852" s="310" t="s">
        <v>630</v>
      </c>
      <c r="AQ852" s="310"/>
      <c r="AR852" s="310"/>
      <c r="AS852" s="310"/>
      <c r="AT852" s="310"/>
      <c r="AU852" s="310"/>
      <c r="AV852" s="310"/>
      <c r="AW852" s="310"/>
      <c r="AX852" s="310"/>
      <c r="AY852">
        <f>COUNTA($C$852)</f>
        <v>1</v>
      </c>
    </row>
    <row r="853" spans="1:51" ht="42" customHeight="1" x14ac:dyDescent="0.15">
      <c r="A853" s="400">
        <v>9</v>
      </c>
      <c r="B853" s="400">
        <v>1</v>
      </c>
      <c r="C853" s="428" t="s">
        <v>806</v>
      </c>
      <c r="D853" s="414"/>
      <c r="E853" s="414"/>
      <c r="F853" s="414"/>
      <c r="G853" s="414"/>
      <c r="H853" s="414"/>
      <c r="I853" s="414"/>
      <c r="J853" s="436">
        <v>3120001031541</v>
      </c>
      <c r="K853" s="437"/>
      <c r="L853" s="437"/>
      <c r="M853" s="437"/>
      <c r="N853" s="437"/>
      <c r="O853" s="438"/>
      <c r="P853" s="302" t="s">
        <v>676</v>
      </c>
      <c r="Q853" s="303"/>
      <c r="R853" s="303"/>
      <c r="S853" s="303"/>
      <c r="T853" s="303"/>
      <c r="U853" s="303"/>
      <c r="V853" s="303"/>
      <c r="W853" s="303"/>
      <c r="X853" s="304"/>
      <c r="Y853" s="322">
        <v>14.7</v>
      </c>
      <c r="Z853" s="323"/>
      <c r="AA853" s="323"/>
      <c r="AB853" s="324"/>
      <c r="AC853" s="321" t="s">
        <v>284</v>
      </c>
      <c r="AD853" s="321"/>
      <c r="AE853" s="321"/>
      <c r="AF853" s="321"/>
      <c r="AG853" s="321"/>
      <c r="AH853" s="319">
        <v>1</v>
      </c>
      <c r="AI853" s="320"/>
      <c r="AJ853" s="320"/>
      <c r="AK853" s="320"/>
      <c r="AL853" s="325">
        <v>99</v>
      </c>
      <c r="AM853" s="326"/>
      <c r="AN853" s="326"/>
      <c r="AO853" s="327"/>
      <c r="AP853" s="310" t="s">
        <v>630</v>
      </c>
      <c r="AQ853" s="310"/>
      <c r="AR853" s="310"/>
      <c r="AS853" s="310"/>
      <c r="AT853" s="310"/>
      <c r="AU853" s="310"/>
      <c r="AV853" s="310"/>
      <c r="AW853" s="310"/>
      <c r="AX853" s="310"/>
      <c r="AY853">
        <f>COUNTA($C$853)</f>
        <v>1</v>
      </c>
    </row>
    <row r="854" spans="1:51" ht="42" customHeight="1" x14ac:dyDescent="0.15">
      <c r="A854" s="400">
        <v>10</v>
      </c>
      <c r="B854" s="400">
        <v>1</v>
      </c>
      <c r="C854" s="428" t="s">
        <v>806</v>
      </c>
      <c r="D854" s="414"/>
      <c r="E854" s="414"/>
      <c r="F854" s="414"/>
      <c r="G854" s="414"/>
      <c r="H854" s="414"/>
      <c r="I854" s="414"/>
      <c r="J854" s="436">
        <v>3120001031541</v>
      </c>
      <c r="K854" s="437"/>
      <c r="L854" s="437"/>
      <c r="M854" s="437"/>
      <c r="N854" s="437"/>
      <c r="O854" s="438"/>
      <c r="P854" s="305" t="s">
        <v>677</v>
      </c>
      <c r="Q854" s="305"/>
      <c r="R854" s="305"/>
      <c r="S854" s="305"/>
      <c r="T854" s="305"/>
      <c r="U854" s="305"/>
      <c r="V854" s="305"/>
      <c r="W854" s="305"/>
      <c r="X854" s="305"/>
      <c r="Y854" s="307">
        <v>4.7</v>
      </c>
      <c r="Z854" s="308"/>
      <c r="AA854" s="308"/>
      <c r="AB854" s="309"/>
      <c r="AC854" s="321" t="s">
        <v>284</v>
      </c>
      <c r="AD854" s="321"/>
      <c r="AE854" s="321"/>
      <c r="AF854" s="321"/>
      <c r="AG854" s="321"/>
      <c r="AH854" s="319">
        <v>1</v>
      </c>
      <c r="AI854" s="320"/>
      <c r="AJ854" s="320"/>
      <c r="AK854" s="320"/>
      <c r="AL854" s="316">
        <v>89.6</v>
      </c>
      <c r="AM854" s="317"/>
      <c r="AN854" s="317"/>
      <c r="AO854" s="318"/>
      <c r="AP854" s="310" t="s">
        <v>630</v>
      </c>
      <c r="AQ854" s="310"/>
      <c r="AR854" s="310"/>
      <c r="AS854" s="310"/>
      <c r="AT854" s="310"/>
      <c r="AU854" s="310"/>
      <c r="AV854" s="310"/>
      <c r="AW854" s="310"/>
      <c r="AX854" s="310"/>
      <c r="AY854">
        <f>COUNTA($C$854)</f>
        <v>1</v>
      </c>
    </row>
    <row r="855" spans="1:51" ht="42" customHeight="1" x14ac:dyDescent="0.15">
      <c r="A855" s="400">
        <v>11</v>
      </c>
      <c r="B855" s="400">
        <v>1</v>
      </c>
      <c r="C855" s="428" t="s">
        <v>806</v>
      </c>
      <c r="D855" s="414"/>
      <c r="E855" s="414"/>
      <c r="F855" s="414"/>
      <c r="G855" s="414"/>
      <c r="H855" s="414"/>
      <c r="I855" s="414"/>
      <c r="J855" s="436">
        <v>3120001031541</v>
      </c>
      <c r="K855" s="437"/>
      <c r="L855" s="437"/>
      <c r="M855" s="437"/>
      <c r="N855" s="437"/>
      <c r="O855" s="438"/>
      <c r="P855" s="302" t="s">
        <v>678</v>
      </c>
      <c r="Q855" s="303"/>
      <c r="R855" s="303"/>
      <c r="S855" s="303"/>
      <c r="T855" s="303"/>
      <c r="U855" s="303"/>
      <c r="V855" s="303"/>
      <c r="W855" s="303"/>
      <c r="X855" s="304"/>
      <c r="Y855" s="322">
        <v>2.2000000000000002</v>
      </c>
      <c r="Z855" s="323"/>
      <c r="AA855" s="323"/>
      <c r="AB855" s="324"/>
      <c r="AC855" s="321" t="s">
        <v>284</v>
      </c>
      <c r="AD855" s="321"/>
      <c r="AE855" s="321"/>
      <c r="AF855" s="321"/>
      <c r="AG855" s="321"/>
      <c r="AH855" s="319">
        <v>1</v>
      </c>
      <c r="AI855" s="320"/>
      <c r="AJ855" s="320"/>
      <c r="AK855" s="320"/>
      <c r="AL855" s="316">
        <v>100</v>
      </c>
      <c r="AM855" s="317"/>
      <c r="AN855" s="317"/>
      <c r="AO855" s="318"/>
      <c r="AP855" s="310" t="s">
        <v>630</v>
      </c>
      <c r="AQ855" s="310"/>
      <c r="AR855" s="310"/>
      <c r="AS855" s="310"/>
      <c r="AT855" s="310"/>
      <c r="AU855" s="310"/>
      <c r="AV855" s="310"/>
      <c r="AW855" s="310"/>
      <c r="AX855" s="310"/>
      <c r="AY855">
        <f>COUNTA($C$855)</f>
        <v>1</v>
      </c>
    </row>
    <row r="856" spans="1:51" ht="30" customHeight="1" x14ac:dyDescent="0.15">
      <c r="A856" s="400">
        <v>12</v>
      </c>
      <c r="B856" s="400">
        <v>1</v>
      </c>
      <c r="C856" s="428" t="s">
        <v>806</v>
      </c>
      <c r="D856" s="414"/>
      <c r="E856" s="414"/>
      <c r="F856" s="414"/>
      <c r="G856" s="414"/>
      <c r="H856" s="414"/>
      <c r="I856" s="414"/>
      <c r="J856" s="436">
        <v>3120001031541</v>
      </c>
      <c r="K856" s="437"/>
      <c r="L856" s="437"/>
      <c r="M856" s="437"/>
      <c r="N856" s="437"/>
      <c r="O856" s="438"/>
      <c r="P856" s="302" t="s">
        <v>679</v>
      </c>
      <c r="Q856" s="303"/>
      <c r="R856" s="303"/>
      <c r="S856" s="303"/>
      <c r="T856" s="303"/>
      <c r="U856" s="303"/>
      <c r="V856" s="303"/>
      <c r="W856" s="303"/>
      <c r="X856" s="304"/>
      <c r="Y856" s="322">
        <v>1</v>
      </c>
      <c r="Z856" s="323"/>
      <c r="AA856" s="323"/>
      <c r="AB856" s="324"/>
      <c r="AC856" s="321" t="s">
        <v>290</v>
      </c>
      <c r="AD856" s="321"/>
      <c r="AE856" s="321"/>
      <c r="AF856" s="321"/>
      <c r="AG856" s="321"/>
      <c r="AH856" s="314" t="s">
        <v>671</v>
      </c>
      <c r="AI856" s="315"/>
      <c r="AJ856" s="315"/>
      <c r="AK856" s="315"/>
      <c r="AL856" s="316" t="s">
        <v>671</v>
      </c>
      <c r="AM856" s="317"/>
      <c r="AN856" s="317"/>
      <c r="AO856" s="318"/>
      <c r="AP856" s="310" t="s">
        <v>630</v>
      </c>
      <c r="AQ856" s="310"/>
      <c r="AR856" s="310"/>
      <c r="AS856" s="310"/>
      <c r="AT856" s="310"/>
      <c r="AU856" s="310"/>
      <c r="AV856" s="310"/>
      <c r="AW856" s="310"/>
      <c r="AX856" s="310"/>
      <c r="AY856">
        <f>COUNTA($C$856)</f>
        <v>1</v>
      </c>
    </row>
    <row r="857" spans="1:51" ht="30" customHeight="1" x14ac:dyDescent="0.15">
      <c r="A857" s="400">
        <v>13</v>
      </c>
      <c r="B857" s="400">
        <v>1</v>
      </c>
      <c r="C857" s="428" t="s">
        <v>806</v>
      </c>
      <c r="D857" s="414"/>
      <c r="E857" s="414"/>
      <c r="F857" s="414"/>
      <c r="G857" s="414"/>
      <c r="H857" s="414"/>
      <c r="I857" s="414"/>
      <c r="J857" s="436">
        <v>3120001031541</v>
      </c>
      <c r="K857" s="437"/>
      <c r="L857" s="437"/>
      <c r="M857" s="437"/>
      <c r="N857" s="437"/>
      <c r="O857" s="438"/>
      <c r="P857" s="306" t="s">
        <v>800</v>
      </c>
      <c r="Q857" s="303"/>
      <c r="R857" s="303"/>
      <c r="S857" s="303"/>
      <c r="T857" s="303"/>
      <c r="U857" s="303"/>
      <c r="V857" s="303"/>
      <c r="W857" s="303"/>
      <c r="X857" s="304"/>
      <c r="Y857" s="322">
        <v>0.9</v>
      </c>
      <c r="Z857" s="323"/>
      <c r="AA857" s="323"/>
      <c r="AB857" s="324"/>
      <c r="AC857" s="321" t="s">
        <v>290</v>
      </c>
      <c r="AD857" s="321"/>
      <c r="AE857" s="321"/>
      <c r="AF857" s="321"/>
      <c r="AG857" s="321"/>
      <c r="AH857" s="314" t="s">
        <v>671</v>
      </c>
      <c r="AI857" s="315"/>
      <c r="AJ857" s="315"/>
      <c r="AK857" s="315"/>
      <c r="AL857" s="316" t="s">
        <v>671</v>
      </c>
      <c r="AM857" s="317"/>
      <c r="AN857" s="317"/>
      <c r="AO857" s="318"/>
      <c r="AP857" s="310" t="s">
        <v>630</v>
      </c>
      <c r="AQ857" s="310"/>
      <c r="AR857" s="310"/>
      <c r="AS857" s="310"/>
      <c r="AT857" s="310"/>
      <c r="AU857" s="310"/>
      <c r="AV857" s="310"/>
      <c r="AW857" s="310"/>
      <c r="AX857" s="310"/>
      <c r="AY857">
        <f>COUNTA($C$857)</f>
        <v>1</v>
      </c>
    </row>
    <row r="858" spans="1:51" ht="41.25" customHeight="1" x14ac:dyDescent="0.15">
      <c r="A858" s="400">
        <v>14</v>
      </c>
      <c r="B858" s="400">
        <v>1</v>
      </c>
      <c r="C858" s="428" t="s">
        <v>807</v>
      </c>
      <c r="D858" s="414"/>
      <c r="E858" s="414"/>
      <c r="F858" s="414"/>
      <c r="G858" s="414"/>
      <c r="H858" s="414"/>
      <c r="I858" s="414"/>
      <c r="J858" s="436">
        <v>8050001015431</v>
      </c>
      <c r="K858" s="437"/>
      <c r="L858" s="437"/>
      <c r="M858" s="437"/>
      <c r="N858" s="437"/>
      <c r="O858" s="438"/>
      <c r="P858" s="305" t="s">
        <v>680</v>
      </c>
      <c r="Q858" s="305"/>
      <c r="R858" s="305"/>
      <c r="S858" s="305"/>
      <c r="T858" s="305"/>
      <c r="U858" s="305"/>
      <c r="V858" s="305"/>
      <c r="W858" s="305"/>
      <c r="X858" s="305"/>
      <c r="Y858" s="322">
        <v>95.1</v>
      </c>
      <c r="Z858" s="323"/>
      <c r="AA858" s="323"/>
      <c r="AB858" s="324"/>
      <c r="AC858" s="321" t="s">
        <v>284</v>
      </c>
      <c r="AD858" s="321"/>
      <c r="AE858" s="321"/>
      <c r="AF858" s="321"/>
      <c r="AG858" s="321"/>
      <c r="AH858" s="319">
        <v>1</v>
      </c>
      <c r="AI858" s="320"/>
      <c r="AJ858" s="320"/>
      <c r="AK858" s="320"/>
      <c r="AL858" s="316">
        <v>97.2</v>
      </c>
      <c r="AM858" s="317"/>
      <c r="AN858" s="317"/>
      <c r="AO858" s="318"/>
      <c r="AP858" s="310" t="s">
        <v>630</v>
      </c>
      <c r="AQ858" s="310"/>
      <c r="AR858" s="310"/>
      <c r="AS858" s="310"/>
      <c r="AT858" s="310"/>
      <c r="AU858" s="310"/>
      <c r="AV858" s="310"/>
      <c r="AW858" s="310"/>
      <c r="AX858" s="310"/>
      <c r="AY858">
        <f>COUNTA($C$858)</f>
        <v>1</v>
      </c>
    </row>
    <row r="859" spans="1:51" ht="30" customHeight="1" x14ac:dyDescent="0.15">
      <c r="A859" s="400">
        <v>15</v>
      </c>
      <c r="B859" s="400">
        <v>1</v>
      </c>
      <c r="C859" s="428" t="s">
        <v>807</v>
      </c>
      <c r="D859" s="414"/>
      <c r="E859" s="414"/>
      <c r="F859" s="414"/>
      <c r="G859" s="414"/>
      <c r="H859" s="414"/>
      <c r="I859" s="414"/>
      <c r="J859" s="436">
        <v>8050001015431</v>
      </c>
      <c r="K859" s="437"/>
      <c r="L859" s="437"/>
      <c r="M859" s="437"/>
      <c r="N859" s="437"/>
      <c r="O859" s="438"/>
      <c r="P859" s="305" t="s">
        <v>681</v>
      </c>
      <c r="Q859" s="305"/>
      <c r="R859" s="305"/>
      <c r="S859" s="305"/>
      <c r="T859" s="305"/>
      <c r="U859" s="305"/>
      <c r="V859" s="305"/>
      <c r="W859" s="305"/>
      <c r="X859" s="305"/>
      <c r="Y859" s="450">
        <v>60</v>
      </c>
      <c r="Z859" s="451"/>
      <c r="AA859" s="451"/>
      <c r="AB859" s="452"/>
      <c r="AC859" s="321" t="s">
        <v>285</v>
      </c>
      <c r="AD859" s="321"/>
      <c r="AE859" s="321"/>
      <c r="AF859" s="321"/>
      <c r="AG859" s="321"/>
      <c r="AH859" s="319">
        <v>1</v>
      </c>
      <c r="AI859" s="320"/>
      <c r="AJ859" s="320"/>
      <c r="AK859" s="320"/>
      <c r="AL859" s="316">
        <v>95.8</v>
      </c>
      <c r="AM859" s="317"/>
      <c r="AN859" s="317"/>
      <c r="AO859" s="318"/>
      <c r="AP859" s="310" t="s">
        <v>630</v>
      </c>
      <c r="AQ859" s="310"/>
      <c r="AR859" s="310"/>
      <c r="AS859" s="310"/>
      <c r="AT859" s="310"/>
      <c r="AU859" s="310"/>
      <c r="AV859" s="310"/>
      <c r="AW859" s="310"/>
      <c r="AX859" s="310"/>
      <c r="AY859">
        <f>COUNTA($C$859)</f>
        <v>1</v>
      </c>
    </row>
    <row r="860" spans="1:51" ht="48" customHeight="1" x14ac:dyDescent="0.15">
      <c r="A860" s="400">
        <v>16</v>
      </c>
      <c r="B860" s="400">
        <v>1</v>
      </c>
      <c r="C860" s="428" t="s">
        <v>807</v>
      </c>
      <c r="D860" s="414"/>
      <c r="E860" s="414"/>
      <c r="F860" s="414"/>
      <c r="G860" s="414"/>
      <c r="H860" s="414"/>
      <c r="I860" s="414"/>
      <c r="J860" s="447">
        <v>8050001015431</v>
      </c>
      <c r="K860" s="448"/>
      <c r="L860" s="448"/>
      <c r="M860" s="448"/>
      <c r="N860" s="448"/>
      <c r="O860" s="449"/>
      <c r="P860" s="442" t="s">
        <v>682</v>
      </c>
      <c r="Q860" s="442"/>
      <c r="R860" s="442"/>
      <c r="S860" s="442"/>
      <c r="T860" s="442"/>
      <c r="U860" s="442"/>
      <c r="V860" s="442"/>
      <c r="W860" s="442"/>
      <c r="X860" s="442"/>
      <c r="Y860" s="453">
        <v>6.8</v>
      </c>
      <c r="Z860" s="454"/>
      <c r="AA860" s="454"/>
      <c r="AB860" s="455"/>
      <c r="AC860" s="443" t="s">
        <v>284</v>
      </c>
      <c r="AD860" s="443"/>
      <c r="AE860" s="443"/>
      <c r="AF860" s="443"/>
      <c r="AG860" s="443"/>
      <c r="AH860" s="315">
        <v>1</v>
      </c>
      <c r="AI860" s="315"/>
      <c r="AJ860" s="315"/>
      <c r="AK860" s="315"/>
      <c r="AL860" s="444">
        <v>99.6</v>
      </c>
      <c r="AM860" s="445"/>
      <c r="AN860" s="445"/>
      <c r="AO860" s="446"/>
      <c r="AP860" s="310" t="s">
        <v>630</v>
      </c>
      <c r="AQ860" s="310"/>
      <c r="AR860" s="310"/>
      <c r="AS860" s="310"/>
      <c r="AT860" s="310"/>
      <c r="AU860" s="310"/>
      <c r="AV860" s="310"/>
      <c r="AW860" s="310"/>
      <c r="AX860" s="310"/>
      <c r="AY860">
        <f>COUNTA($C$860)</f>
        <v>1</v>
      </c>
    </row>
    <row r="861" spans="1:51" s="16" customFormat="1" ht="30" customHeight="1" x14ac:dyDescent="0.15">
      <c r="A861" s="400">
        <v>17</v>
      </c>
      <c r="B861" s="400">
        <v>1</v>
      </c>
      <c r="C861" s="428" t="s">
        <v>807</v>
      </c>
      <c r="D861" s="414"/>
      <c r="E861" s="414"/>
      <c r="F861" s="414"/>
      <c r="G861" s="414"/>
      <c r="H861" s="414"/>
      <c r="I861" s="414"/>
      <c r="J861" s="436">
        <v>8050001015431</v>
      </c>
      <c r="K861" s="437"/>
      <c r="L861" s="437"/>
      <c r="M861" s="437"/>
      <c r="N861" s="437"/>
      <c r="O861" s="438"/>
      <c r="P861" s="306" t="s">
        <v>784</v>
      </c>
      <c r="Q861" s="303"/>
      <c r="R861" s="303"/>
      <c r="S861" s="303"/>
      <c r="T861" s="303"/>
      <c r="U861" s="303"/>
      <c r="V861" s="303"/>
      <c r="W861" s="303"/>
      <c r="X861" s="304"/>
      <c r="Y861" s="322">
        <v>4.2300000000000004</v>
      </c>
      <c r="Z861" s="323"/>
      <c r="AA861" s="323"/>
      <c r="AB861" s="324"/>
      <c r="AC861" s="321" t="s">
        <v>284</v>
      </c>
      <c r="AD861" s="321"/>
      <c r="AE861" s="321"/>
      <c r="AF861" s="321"/>
      <c r="AG861" s="321"/>
      <c r="AH861" s="314">
        <v>1</v>
      </c>
      <c r="AI861" s="315"/>
      <c r="AJ861" s="315"/>
      <c r="AK861" s="315"/>
      <c r="AL861" s="316">
        <v>94.7</v>
      </c>
      <c r="AM861" s="317"/>
      <c r="AN861" s="317"/>
      <c r="AO861" s="318"/>
      <c r="AP861" s="310" t="s">
        <v>630</v>
      </c>
      <c r="AQ861" s="310"/>
      <c r="AR861" s="310"/>
      <c r="AS861" s="310"/>
      <c r="AT861" s="310"/>
      <c r="AU861" s="310"/>
      <c r="AV861" s="310"/>
      <c r="AW861" s="310"/>
      <c r="AX861" s="310"/>
      <c r="AY861">
        <f>COUNTA($C$861)</f>
        <v>1</v>
      </c>
    </row>
    <row r="862" spans="1:51" ht="33" customHeight="1" x14ac:dyDescent="0.15">
      <c r="A862" s="400">
        <v>18</v>
      </c>
      <c r="B862" s="400">
        <v>1</v>
      </c>
      <c r="C862" s="428" t="s">
        <v>807</v>
      </c>
      <c r="D862" s="414"/>
      <c r="E862" s="414"/>
      <c r="F862" s="414"/>
      <c r="G862" s="414"/>
      <c r="H862" s="414"/>
      <c r="I862" s="414"/>
      <c r="J862" s="436">
        <v>8050001015431</v>
      </c>
      <c r="K862" s="437"/>
      <c r="L862" s="437"/>
      <c r="M862" s="437"/>
      <c r="N862" s="437"/>
      <c r="O862" s="438"/>
      <c r="P862" s="306" t="s">
        <v>785</v>
      </c>
      <c r="Q862" s="303"/>
      <c r="R862" s="303"/>
      <c r="S862" s="303"/>
      <c r="T862" s="303"/>
      <c r="U862" s="303"/>
      <c r="V862" s="303"/>
      <c r="W862" s="303"/>
      <c r="X862" s="304"/>
      <c r="Y862" s="322">
        <v>3.19</v>
      </c>
      <c r="Z862" s="323"/>
      <c r="AA862" s="323"/>
      <c r="AB862" s="324"/>
      <c r="AC862" s="321" t="s">
        <v>284</v>
      </c>
      <c r="AD862" s="321"/>
      <c r="AE862" s="321"/>
      <c r="AF862" s="321"/>
      <c r="AG862" s="321"/>
      <c r="AH862" s="314">
        <v>4</v>
      </c>
      <c r="AI862" s="315"/>
      <c r="AJ862" s="315"/>
      <c r="AK862" s="315"/>
      <c r="AL862" s="316">
        <v>75.900000000000006</v>
      </c>
      <c r="AM862" s="317"/>
      <c r="AN862" s="317"/>
      <c r="AO862" s="318"/>
      <c r="AP862" s="310" t="s">
        <v>630</v>
      </c>
      <c r="AQ862" s="310"/>
      <c r="AR862" s="310"/>
      <c r="AS862" s="310"/>
      <c r="AT862" s="310"/>
      <c r="AU862" s="310"/>
      <c r="AV862" s="310"/>
      <c r="AW862" s="310"/>
      <c r="AX862" s="310"/>
      <c r="AY862">
        <f>COUNTA($C$862)</f>
        <v>1</v>
      </c>
    </row>
    <row r="863" spans="1:51" ht="30" customHeight="1" x14ac:dyDescent="0.15">
      <c r="A863" s="400">
        <v>19</v>
      </c>
      <c r="B863" s="400">
        <v>1</v>
      </c>
      <c r="C863" s="428" t="s">
        <v>807</v>
      </c>
      <c r="D863" s="414"/>
      <c r="E863" s="414"/>
      <c r="F863" s="414"/>
      <c r="G863" s="414"/>
      <c r="H863" s="414"/>
      <c r="I863" s="414"/>
      <c r="J863" s="436">
        <v>8050001015431</v>
      </c>
      <c r="K863" s="437"/>
      <c r="L863" s="437"/>
      <c r="M863" s="437"/>
      <c r="N863" s="437"/>
      <c r="O863" s="438"/>
      <c r="P863" s="302" t="s">
        <v>683</v>
      </c>
      <c r="Q863" s="303"/>
      <c r="R863" s="303"/>
      <c r="S863" s="303"/>
      <c r="T863" s="303"/>
      <c r="U863" s="303"/>
      <c r="V863" s="303"/>
      <c r="W863" s="303"/>
      <c r="X863" s="304"/>
      <c r="Y863" s="322">
        <v>1.8</v>
      </c>
      <c r="Z863" s="323"/>
      <c r="AA863" s="323"/>
      <c r="AB863" s="324"/>
      <c r="AC863" s="321" t="s">
        <v>284</v>
      </c>
      <c r="AD863" s="321"/>
      <c r="AE863" s="321"/>
      <c r="AF863" s="321"/>
      <c r="AG863" s="321"/>
      <c r="AH863" s="314">
        <v>3</v>
      </c>
      <c r="AI863" s="315"/>
      <c r="AJ863" s="315"/>
      <c r="AK863" s="315"/>
      <c r="AL863" s="316">
        <v>39.5</v>
      </c>
      <c r="AM863" s="317"/>
      <c r="AN863" s="317"/>
      <c r="AO863" s="318"/>
      <c r="AP863" s="310" t="s">
        <v>630</v>
      </c>
      <c r="AQ863" s="310"/>
      <c r="AR863" s="310"/>
      <c r="AS863" s="310"/>
      <c r="AT863" s="310"/>
      <c r="AU863" s="310"/>
      <c r="AV863" s="310"/>
      <c r="AW863" s="310"/>
      <c r="AX863" s="310"/>
      <c r="AY863">
        <f>COUNTA($C$863)</f>
        <v>1</v>
      </c>
    </row>
    <row r="864" spans="1:51" ht="30" customHeight="1" x14ac:dyDescent="0.15">
      <c r="A864" s="400">
        <v>20</v>
      </c>
      <c r="B864" s="400">
        <v>1</v>
      </c>
      <c r="C864" s="428" t="s">
        <v>807</v>
      </c>
      <c r="D864" s="414"/>
      <c r="E864" s="414"/>
      <c r="F864" s="414"/>
      <c r="G864" s="414"/>
      <c r="H864" s="414"/>
      <c r="I864" s="414"/>
      <c r="J864" s="436">
        <v>8050001015431</v>
      </c>
      <c r="K864" s="437"/>
      <c r="L864" s="437"/>
      <c r="M864" s="437"/>
      <c r="N864" s="437"/>
      <c r="O864" s="438"/>
      <c r="P864" s="306" t="s">
        <v>786</v>
      </c>
      <c r="Q864" s="303"/>
      <c r="R864" s="303"/>
      <c r="S864" s="303"/>
      <c r="T864" s="303"/>
      <c r="U864" s="303"/>
      <c r="V864" s="303"/>
      <c r="W864" s="303"/>
      <c r="X864" s="304"/>
      <c r="Y864" s="322">
        <v>1.21</v>
      </c>
      <c r="Z864" s="323"/>
      <c r="AA864" s="323"/>
      <c r="AB864" s="324"/>
      <c r="AC864" s="321" t="s">
        <v>284</v>
      </c>
      <c r="AD864" s="321"/>
      <c r="AE864" s="321"/>
      <c r="AF864" s="321"/>
      <c r="AG864" s="321"/>
      <c r="AH864" s="314">
        <v>1</v>
      </c>
      <c r="AI864" s="315"/>
      <c r="AJ864" s="315"/>
      <c r="AK864" s="315"/>
      <c r="AL864" s="316">
        <v>93.2</v>
      </c>
      <c r="AM864" s="317"/>
      <c r="AN864" s="317"/>
      <c r="AO864" s="318"/>
      <c r="AP864" s="310" t="s">
        <v>630</v>
      </c>
      <c r="AQ864" s="310"/>
      <c r="AR864" s="310"/>
      <c r="AS864" s="310"/>
      <c r="AT864" s="310"/>
      <c r="AU864" s="310"/>
      <c r="AV864" s="310"/>
      <c r="AW864" s="310"/>
      <c r="AX864" s="310"/>
      <c r="AY864">
        <f>COUNTA($C$864)</f>
        <v>1</v>
      </c>
    </row>
    <row r="865" spans="1:51" ht="41.25" customHeight="1" x14ac:dyDescent="0.15">
      <c r="A865" s="400">
        <v>21</v>
      </c>
      <c r="B865" s="400">
        <v>1</v>
      </c>
      <c r="C865" s="428" t="s">
        <v>807</v>
      </c>
      <c r="D865" s="414"/>
      <c r="E865" s="414"/>
      <c r="F865" s="414"/>
      <c r="G865" s="414"/>
      <c r="H865" s="414"/>
      <c r="I865" s="414"/>
      <c r="J865" s="436">
        <v>8050001015431</v>
      </c>
      <c r="K865" s="437"/>
      <c r="L865" s="437"/>
      <c r="M865" s="437"/>
      <c r="N865" s="437"/>
      <c r="O865" s="438"/>
      <c r="P865" s="429" t="s">
        <v>787</v>
      </c>
      <c r="Q865" s="305"/>
      <c r="R865" s="305"/>
      <c r="S865" s="305"/>
      <c r="T865" s="305"/>
      <c r="U865" s="305"/>
      <c r="V865" s="305"/>
      <c r="W865" s="305"/>
      <c r="X865" s="305"/>
      <c r="Y865" s="322">
        <v>0.93500000000000005</v>
      </c>
      <c r="Z865" s="323"/>
      <c r="AA865" s="323"/>
      <c r="AB865" s="324"/>
      <c r="AC865" s="321" t="s">
        <v>290</v>
      </c>
      <c r="AD865" s="321"/>
      <c r="AE865" s="321"/>
      <c r="AF865" s="321"/>
      <c r="AG865" s="321"/>
      <c r="AH865" s="314" t="s">
        <v>671</v>
      </c>
      <c r="AI865" s="315"/>
      <c r="AJ865" s="315"/>
      <c r="AK865" s="315"/>
      <c r="AL865" s="316" t="s">
        <v>671</v>
      </c>
      <c r="AM865" s="317"/>
      <c r="AN865" s="317"/>
      <c r="AO865" s="318"/>
      <c r="AP865" s="310" t="s">
        <v>630</v>
      </c>
      <c r="AQ865" s="310"/>
      <c r="AR865" s="310"/>
      <c r="AS865" s="310"/>
      <c r="AT865" s="310"/>
      <c r="AU865" s="310"/>
      <c r="AV865" s="310"/>
      <c r="AW865" s="310"/>
      <c r="AX865" s="310"/>
      <c r="AY865">
        <f>COUNTA($C$865)</f>
        <v>1</v>
      </c>
    </row>
    <row r="866" spans="1:51" ht="30" customHeight="1" x14ac:dyDescent="0.15">
      <c r="A866" s="400">
        <v>22</v>
      </c>
      <c r="B866" s="400">
        <v>1</v>
      </c>
      <c r="C866" s="428" t="s">
        <v>807</v>
      </c>
      <c r="D866" s="414"/>
      <c r="E866" s="414"/>
      <c r="F866" s="414"/>
      <c r="G866" s="414"/>
      <c r="H866" s="414"/>
      <c r="I866" s="414"/>
      <c r="J866" s="436">
        <v>8050001015431</v>
      </c>
      <c r="K866" s="437"/>
      <c r="L866" s="437"/>
      <c r="M866" s="437"/>
      <c r="N866" s="437"/>
      <c r="O866" s="438"/>
      <c r="P866" s="302" t="s">
        <v>684</v>
      </c>
      <c r="Q866" s="303"/>
      <c r="R866" s="303"/>
      <c r="S866" s="303"/>
      <c r="T866" s="303"/>
      <c r="U866" s="303"/>
      <c r="V866" s="303"/>
      <c r="W866" s="303"/>
      <c r="X866" s="304"/>
      <c r="Y866" s="322">
        <v>0.82499999999999996</v>
      </c>
      <c r="Z866" s="323"/>
      <c r="AA866" s="323"/>
      <c r="AB866" s="324"/>
      <c r="AC866" s="311" t="s">
        <v>290</v>
      </c>
      <c r="AD866" s="312"/>
      <c r="AE866" s="312"/>
      <c r="AF866" s="312"/>
      <c r="AG866" s="313"/>
      <c r="AH866" s="439" t="s">
        <v>671</v>
      </c>
      <c r="AI866" s="440"/>
      <c r="AJ866" s="440"/>
      <c r="AK866" s="441"/>
      <c r="AL866" s="316" t="s">
        <v>671</v>
      </c>
      <c r="AM866" s="317"/>
      <c r="AN866" s="317"/>
      <c r="AO866" s="318"/>
      <c r="AP866" s="310" t="s">
        <v>630</v>
      </c>
      <c r="AQ866" s="310"/>
      <c r="AR866" s="310"/>
      <c r="AS866" s="310"/>
      <c r="AT866" s="310"/>
      <c r="AU866" s="310"/>
      <c r="AV866" s="310"/>
      <c r="AW866" s="310"/>
      <c r="AX866" s="310"/>
      <c r="AY866">
        <f>COUNTA($C$866)</f>
        <v>1</v>
      </c>
    </row>
    <row r="867" spans="1:51" ht="48.75" customHeight="1" x14ac:dyDescent="0.15">
      <c r="A867" s="400">
        <v>23</v>
      </c>
      <c r="B867" s="400">
        <v>1</v>
      </c>
      <c r="C867" s="428" t="s">
        <v>807</v>
      </c>
      <c r="D867" s="414"/>
      <c r="E867" s="414"/>
      <c r="F867" s="414"/>
      <c r="G867" s="414"/>
      <c r="H867" s="414"/>
      <c r="I867" s="414"/>
      <c r="J867" s="436">
        <v>8050001015431</v>
      </c>
      <c r="K867" s="437"/>
      <c r="L867" s="437"/>
      <c r="M867" s="437"/>
      <c r="N867" s="437"/>
      <c r="O867" s="438"/>
      <c r="P867" s="306" t="s">
        <v>685</v>
      </c>
      <c r="Q867" s="303"/>
      <c r="R867" s="303"/>
      <c r="S867" s="303"/>
      <c r="T867" s="303"/>
      <c r="U867" s="303"/>
      <c r="V867" s="303"/>
      <c r="W867" s="303"/>
      <c r="X867" s="304"/>
      <c r="Y867" s="322">
        <v>0.65400000000000003</v>
      </c>
      <c r="Z867" s="323"/>
      <c r="AA867" s="323"/>
      <c r="AB867" s="324"/>
      <c r="AC867" s="311" t="s">
        <v>290</v>
      </c>
      <c r="AD867" s="312"/>
      <c r="AE867" s="312"/>
      <c r="AF867" s="312"/>
      <c r="AG867" s="313"/>
      <c r="AH867" s="439" t="s">
        <v>671</v>
      </c>
      <c r="AI867" s="440"/>
      <c r="AJ867" s="440"/>
      <c r="AK867" s="441"/>
      <c r="AL867" s="316" t="s">
        <v>671</v>
      </c>
      <c r="AM867" s="317"/>
      <c r="AN867" s="317"/>
      <c r="AO867" s="318"/>
      <c r="AP867" s="310" t="s">
        <v>630</v>
      </c>
      <c r="AQ867" s="310"/>
      <c r="AR867" s="310"/>
      <c r="AS867" s="310"/>
      <c r="AT867" s="310"/>
      <c r="AU867" s="310"/>
      <c r="AV867" s="310"/>
      <c r="AW867" s="310"/>
      <c r="AX867" s="310"/>
      <c r="AY867">
        <f>COUNTA($C$867)</f>
        <v>1</v>
      </c>
    </row>
    <row r="868" spans="1:51" ht="30" customHeight="1" x14ac:dyDescent="0.15">
      <c r="A868" s="400">
        <v>24</v>
      </c>
      <c r="B868" s="400">
        <v>1</v>
      </c>
      <c r="C868" s="428" t="s">
        <v>807</v>
      </c>
      <c r="D868" s="414"/>
      <c r="E868" s="414"/>
      <c r="F868" s="414"/>
      <c r="G868" s="414"/>
      <c r="H868" s="414"/>
      <c r="I868" s="414"/>
      <c r="J868" s="436">
        <v>8050001015431</v>
      </c>
      <c r="K868" s="437"/>
      <c r="L868" s="437"/>
      <c r="M868" s="437"/>
      <c r="N868" s="437"/>
      <c r="O868" s="438"/>
      <c r="P868" s="302" t="s">
        <v>686</v>
      </c>
      <c r="Q868" s="303"/>
      <c r="R868" s="303"/>
      <c r="S868" s="303"/>
      <c r="T868" s="303"/>
      <c r="U868" s="303"/>
      <c r="V868" s="303"/>
      <c r="W868" s="303"/>
      <c r="X868" s="304"/>
      <c r="Y868" s="307">
        <v>0.53900000000000003</v>
      </c>
      <c r="Z868" s="308"/>
      <c r="AA868" s="308"/>
      <c r="AB868" s="309"/>
      <c r="AC868" s="311" t="s">
        <v>290</v>
      </c>
      <c r="AD868" s="312"/>
      <c r="AE868" s="312"/>
      <c r="AF868" s="312"/>
      <c r="AG868" s="313"/>
      <c r="AH868" s="439" t="s">
        <v>671</v>
      </c>
      <c r="AI868" s="440"/>
      <c r="AJ868" s="440"/>
      <c r="AK868" s="441"/>
      <c r="AL868" s="316" t="s">
        <v>671</v>
      </c>
      <c r="AM868" s="317"/>
      <c r="AN868" s="317"/>
      <c r="AO868" s="318"/>
      <c r="AP868" s="310" t="s">
        <v>630</v>
      </c>
      <c r="AQ868" s="310"/>
      <c r="AR868" s="310"/>
      <c r="AS868" s="310"/>
      <c r="AT868" s="310"/>
      <c r="AU868" s="310"/>
      <c r="AV868" s="310"/>
      <c r="AW868" s="310"/>
      <c r="AX868" s="310"/>
      <c r="AY868">
        <f>COUNTA($C$868)</f>
        <v>1</v>
      </c>
    </row>
    <row r="869" spans="1:51" ht="42" customHeight="1" x14ac:dyDescent="0.15">
      <c r="A869" s="400">
        <v>25</v>
      </c>
      <c r="B869" s="400">
        <v>1</v>
      </c>
      <c r="C869" s="428" t="s">
        <v>807</v>
      </c>
      <c r="D869" s="414"/>
      <c r="E869" s="414"/>
      <c r="F869" s="414"/>
      <c r="G869" s="414"/>
      <c r="H869" s="414"/>
      <c r="I869" s="414"/>
      <c r="J869" s="436">
        <v>8050001015431</v>
      </c>
      <c r="K869" s="437"/>
      <c r="L869" s="437"/>
      <c r="M869" s="437"/>
      <c r="N869" s="437"/>
      <c r="O869" s="438"/>
      <c r="P869" s="302" t="s">
        <v>687</v>
      </c>
      <c r="Q869" s="303"/>
      <c r="R869" s="303"/>
      <c r="S869" s="303"/>
      <c r="T869" s="303"/>
      <c r="U869" s="303"/>
      <c r="V869" s="303"/>
      <c r="W869" s="303"/>
      <c r="X869" s="304"/>
      <c r="Y869" s="322">
        <v>0.46200000000000002</v>
      </c>
      <c r="Z869" s="323"/>
      <c r="AA869" s="323"/>
      <c r="AB869" s="324"/>
      <c r="AC869" s="311" t="s">
        <v>290</v>
      </c>
      <c r="AD869" s="312"/>
      <c r="AE869" s="312"/>
      <c r="AF869" s="312"/>
      <c r="AG869" s="313"/>
      <c r="AH869" s="439" t="s">
        <v>671</v>
      </c>
      <c r="AI869" s="440"/>
      <c r="AJ869" s="440"/>
      <c r="AK869" s="441"/>
      <c r="AL869" s="316" t="s">
        <v>671</v>
      </c>
      <c r="AM869" s="317"/>
      <c r="AN869" s="317"/>
      <c r="AO869" s="318"/>
      <c r="AP869" s="310" t="s">
        <v>630</v>
      </c>
      <c r="AQ869" s="310"/>
      <c r="AR869" s="310"/>
      <c r="AS869" s="310"/>
      <c r="AT869" s="310"/>
      <c r="AU869" s="310"/>
      <c r="AV869" s="310"/>
      <c r="AW869" s="310"/>
      <c r="AX869" s="310"/>
      <c r="AY869">
        <f>COUNTA($C$869)</f>
        <v>1</v>
      </c>
    </row>
    <row r="870" spans="1:51" ht="30" customHeight="1" x14ac:dyDescent="0.15">
      <c r="A870" s="400">
        <v>26</v>
      </c>
      <c r="B870" s="400">
        <v>1</v>
      </c>
      <c r="C870" s="428" t="s">
        <v>807</v>
      </c>
      <c r="D870" s="414"/>
      <c r="E870" s="414"/>
      <c r="F870" s="414"/>
      <c r="G870" s="414"/>
      <c r="H870" s="414"/>
      <c r="I870" s="414"/>
      <c r="J870" s="436">
        <v>8050001015431</v>
      </c>
      <c r="K870" s="437"/>
      <c r="L870" s="437"/>
      <c r="M870" s="437"/>
      <c r="N870" s="437"/>
      <c r="O870" s="438"/>
      <c r="P870" s="302" t="s">
        <v>688</v>
      </c>
      <c r="Q870" s="303"/>
      <c r="R870" s="303"/>
      <c r="S870" s="303"/>
      <c r="T870" s="303"/>
      <c r="U870" s="303"/>
      <c r="V870" s="303"/>
      <c r="W870" s="303"/>
      <c r="X870" s="304"/>
      <c r="Y870" s="322">
        <v>0.434</v>
      </c>
      <c r="Z870" s="323"/>
      <c r="AA870" s="323"/>
      <c r="AB870" s="324"/>
      <c r="AC870" s="311" t="s">
        <v>290</v>
      </c>
      <c r="AD870" s="312"/>
      <c r="AE870" s="312"/>
      <c r="AF870" s="312"/>
      <c r="AG870" s="313"/>
      <c r="AH870" s="439" t="s">
        <v>671</v>
      </c>
      <c r="AI870" s="440"/>
      <c r="AJ870" s="440"/>
      <c r="AK870" s="441"/>
      <c r="AL870" s="316" t="s">
        <v>671</v>
      </c>
      <c r="AM870" s="317"/>
      <c r="AN870" s="317"/>
      <c r="AO870" s="318"/>
      <c r="AP870" s="310" t="s">
        <v>630</v>
      </c>
      <c r="AQ870" s="310"/>
      <c r="AR870" s="310"/>
      <c r="AS870" s="310"/>
      <c r="AT870" s="310"/>
      <c r="AU870" s="310"/>
      <c r="AV870" s="310"/>
      <c r="AW870" s="310"/>
      <c r="AX870" s="310"/>
      <c r="AY870">
        <f>COUNTA($C$870)</f>
        <v>1</v>
      </c>
    </row>
    <row r="871" spans="1:51" ht="30" customHeight="1" x14ac:dyDescent="0.15">
      <c r="A871" s="400">
        <v>27</v>
      </c>
      <c r="B871" s="400">
        <v>1</v>
      </c>
      <c r="C871" s="428" t="s">
        <v>807</v>
      </c>
      <c r="D871" s="414"/>
      <c r="E871" s="414"/>
      <c r="F871" s="414"/>
      <c r="G871" s="414"/>
      <c r="H871" s="414"/>
      <c r="I871" s="414"/>
      <c r="J871" s="436">
        <v>8050001015431</v>
      </c>
      <c r="K871" s="437"/>
      <c r="L871" s="437"/>
      <c r="M871" s="437"/>
      <c r="N871" s="437"/>
      <c r="O871" s="438"/>
      <c r="P871" s="302" t="s">
        <v>689</v>
      </c>
      <c r="Q871" s="303"/>
      <c r="R871" s="303"/>
      <c r="S871" s="303"/>
      <c r="T871" s="303"/>
      <c r="U871" s="303"/>
      <c r="V871" s="303"/>
      <c r="W871" s="303"/>
      <c r="X871" s="304"/>
      <c r="Y871" s="322">
        <v>0.41</v>
      </c>
      <c r="Z871" s="323"/>
      <c r="AA871" s="323"/>
      <c r="AB871" s="324"/>
      <c r="AC871" s="321" t="s">
        <v>290</v>
      </c>
      <c r="AD871" s="321"/>
      <c r="AE871" s="321"/>
      <c r="AF871" s="321"/>
      <c r="AG871" s="321"/>
      <c r="AH871" s="314" t="s">
        <v>671</v>
      </c>
      <c r="AI871" s="315"/>
      <c r="AJ871" s="315"/>
      <c r="AK871" s="315"/>
      <c r="AL871" s="316" t="s">
        <v>671</v>
      </c>
      <c r="AM871" s="317"/>
      <c r="AN871" s="317"/>
      <c r="AO871" s="318"/>
      <c r="AP871" s="310" t="s">
        <v>630</v>
      </c>
      <c r="AQ871" s="310"/>
      <c r="AR871" s="310"/>
      <c r="AS871" s="310"/>
      <c r="AT871" s="310"/>
      <c r="AU871" s="310"/>
      <c r="AV871" s="310"/>
      <c r="AW871" s="310"/>
      <c r="AX871" s="310"/>
      <c r="AY871">
        <f>COUNTA($C$871)</f>
        <v>1</v>
      </c>
    </row>
    <row r="872" spans="1:51" ht="30" customHeight="1" x14ac:dyDescent="0.15">
      <c r="A872" s="400">
        <v>28</v>
      </c>
      <c r="B872" s="400">
        <v>1</v>
      </c>
      <c r="C872" s="428" t="s">
        <v>807</v>
      </c>
      <c r="D872" s="414"/>
      <c r="E872" s="414"/>
      <c r="F872" s="414"/>
      <c r="G872" s="414"/>
      <c r="H872" s="414"/>
      <c r="I872" s="414"/>
      <c r="J872" s="436">
        <v>8050001015431</v>
      </c>
      <c r="K872" s="437"/>
      <c r="L872" s="437"/>
      <c r="M872" s="437"/>
      <c r="N872" s="437"/>
      <c r="O872" s="438"/>
      <c r="P872" s="302" t="s">
        <v>690</v>
      </c>
      <c r="Q872" s="303"/>
      <c r="R872" s="303"/>
      <c r="S872" s="303"/>
      <c r="T872" s="303"/>
      <c r="U872" s="303"/>
      <c r="V872" s="303"/>
      <c r="W872" s="303"/>
      <c r="X872" s="304"/>
      <c r="Y872" s="322">
        <v>0.33</v>
      </c>
      <c r="Z872" s="323"/>
      <c r="AA872" s="323"/>
      <c r="AB872" s="324"/>
      <c r="AC872" s="321" t="s">
        <v>290</v>
      </c>
      <c r="AD872" s="321"/>
      <c r="AE872" s="321"/>
      <c r="AF872" s="321"/>
      <c r="AG872" s="321"/>
      <c r="AH872" s="314" t="s">
        <v>671</v>
      </c>
      <c r="AI872" s="315"/>
      <c r="AJ872" s="315"/>
      <c r="AK872" s="315"/>
      <c r="AL872" s="316" t="s">
        <v>671</v>
      </c>
      <c r="AM872" s="317"/>
      <c r="AN872" s="317"/>
      <c r="AO872" s="318"/>
      <c r="AP872" s="310" t="s">
        <v>630</v>
      </c>
      <c r="AQ872" s="310"/>
      <c r="AR872" s="310"/>
      <c r="AS872" s="310"/>
      <c r="AT872" s="310"/>
      <c r="AU872" s="310"/>
      <c r="AV872" s="310"/>
      <c r="AW872" s="310"/>
      <c r="AX872" s="310"/>
      <c r="AY872">
        <f>COUNTA($C$872)</f>
        <v>1</v>
      </c>
    </row>
    <row r="873" spans="1:51" ht="30" customHeight="1" x14ac:dyDescent="0.15">
      <c r="A873" s="400">
        <v>29</v>
      </c>
      <c r="B873" s="400">
        <v>1</v>
      </c>
      <c r="C873" s="428" t="s">
        <v>807</v>
      </c>
      <c r="D873" s="414"/>
      <c r="E873" s="414"/>
      <c r="F873" s="414"/>
      <c r="G873" s="414"/>
      <c r="H873" s="414"/>
      <c r="I873" s="414"/>
      <c r="J873" s="436">
        <v>8050001015431</v>
      </c>
      <c r="K873" s="437"/>
      <c r="L873" s="437"/>
      <c r="M873" s="437"/>
      <c r="N873" s="437"/>
      <c r="O873" s="438"/>
      <c r="P873" s="306" t="s">
        <v>797</v>
      </c>
      <c r="Q873" s="303"/>
      <c r="R873" s="303"/>
      <c r="S873" s="303"/>
      <c r="T873" s="303"/>
      <c r="U873" s="303"/>
      <c r="V873" s="303"/>
      <c r="W873" s="303"/>
      <c r="X873" s="304"/>
      <c r="Y873" s="322">
        <v>0.3</v>
      </c>
      <c r="Z873" s="323"/>
      <c r="AA873" s="323"/>
      <c r="AB873" s="324"/>
      <c r="AC873" s="321" t="s">
        <v>290</v>
      </c>
      <c r="AD873" s="321"/>
      <c r="AE873" s="321"/>
      <c r="AF873" s="321"/>
      <c r="AG873" s="321"/>
      <c r="AH873" s="314" t="s">
        <v>671</v>
      </c>
      <c r="AI873" s="315"/>
      <c r="AJ873" s="315"/>
      <c r="AK873" s="315"/>
      <c r="AL873" s="316" t="s">
        <v>671</v>
      </c>
      <c r="AM873" s="317"/>
      <c r="AN873" s="317"/>
      <c r="AO873" s="318"/>
      <c r="AP873" s="310" t="s">
        <v>630</v>
      </c>
      <c r="AQ873" s="310"/>
      <c r="AR873" s="310"/>
      <c r="AS873" s="310"/>
      <c r="AT873" s="310"/>
      <c r="AU873" s="310"/>
      <c r="AV873" s="310"/>
      <c r="AW873" s="310"/>
      <c r="AX873" s="310"/>
      <c r="AY873">
        <f>COUNTA($C$873)</f>
        <v>1</v>
      </c>
    </row>
    <row r="874" spans="1:51" ht="30" customHeight="1" x14ac:dyDescent="0.15">
      <c r="A874" s="400">
        <v>30</v>
      </c>
      <c r="B874" s="400">
        <v>1</v>
      </c>
      <c r="C874" s="428" t="s">
        <v>807</v>
      </c>
      <c r="D874" s="414"/>
      <c r="E874" s="414"/>
      <c r="F874" s="414"/>
      <c r="G874" s="414"/>
      <c r="H874" s="414"/>
      <c r="I874" s="414"/>
      <c r="J874" s="436">
        <v>8050001015431</v>
      </c>
      <c r="K874" s="437"/>
      <c r="L874" s="437"/>
      <c r="M874" s="437"/>
      <c r="N874" s="437"/>
      <c r="O874" s="438"/>
      <c r="P874" s="306" t="s">
        <v>798</v>
      </c>
      <c r="Q874" s="303"/>
      <c r="R874" s="303"/>
      <c r="S874" s="303"/>
      <c r="T874" s="303"/>
      <c r="U874" s="303"/>
      <c r="V874" s="303"/>
      <c r="W874" s="303"/>
      <c r="X874" s="304"/>
      <c r="Y874" s="322">
        <v>0.2</v>
      </c>
      <c r="Z874" s="323"/>
      <c r="AA874" s="323"/>
      <c r="AB874" s="324"/>
      <c r="AC874" s="321" t="s">
        <v>290</v>
      </c>
      <c r="AD874" s="321"/>
      <c r="AE874" s="321"/>
      <c r="AF874" s="321"/>
      <c r="AG874" s="321"/>
      <c r="AH874" s="314" t="s">
        <v>671</v>
      </c>
      <c r="AI874" s="315"/>
      <c r="AJ874" s="315"/>
      <c r="AK874" s="315"/>
      <c r="AL874" s="316" t="s">
        <v>671</v>
      </c>
      <c r="AM874" s="317"/>
      <c r="AN874" s="317"/>
      <c r="AO874" s="318"/>
      <c r="AP874" s="310" t="s">
        <v>630</v>
      </c>
      <c r="AQ874" s="310"/>
      <c r="AR874" s="310"/>
      <c r="AS874" s="310"/>
      <c r="AT874" s="310"/>
      <c r="AU874" s="310"/>
      <c r="AV874" s="310"/>
      <c r="AW874" s="310"/>
      <c r="AX874" s="310"/>
      <c r="AY874">
        <f>COUNTA($C$874)</f>
        <v>1</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262" t="s">
        <v>219</v>
      </c>
      <c r="K877" s="94"/>
      <c r="L877" s="94"/>
      <c r="M877" s="94"/>
      <c r="N877" s="94"/>
      <c r="O877" s="94"/>
      <c r="P877" s="334" t="s">
        <v>195</v>
      </c>
      <c r="Q877" s="334"/>
      <c r="R877" s="334"/>
      <c r="S877" s="334"/>
      <c r="T877" s="334"/>
      <c r="U877" s="334"/>
      <c r="V877" s="334"/>
      <c r="W877" s="334"/>
      <c r="X877" s="334"/>
      <c r="Y877" s="344" t="s">
        <v>217</v>
      </c>
      <c r="Z877" s="345"/>
      <c r="AA877" s="345"/>
      <c r="AB877" s="345"/>
      <c r="AC877" s="262" t="s">
        <v>253</v>
      </c>
      <c r="AD877" s="262"/>
      <c r="AE877" s="262"/>
      <c r="AF877" s="262"/>
      <c r="AG877" s="262"/>
      <c r="AH877" s="344" t="s">
        <v>280</v>
      </c>
      <c r="AI877" s="346"/>
      <c r="AJ877" s="346"/>
      <c r="AK877" s="346"/>
      <c r="AL877" s="346" t="s">
        <v>21</v>
      </c>
      <c r="AM877" s="346"/>
      <c r="AN877" s="346"/>
      <c r="AO877" s="434"/>
      <c r="AP877" s="435" t="s">
        <v>220</v>
      </c>
      <c r="AQ877" s="435"/>
      <c r="AR877" s="435"/>
      <c r="AS877" s="435"/>
      <c r="AT877" s="435"/>
      <c r="AU877" s="435"/>
      <c r="AV877" s="435"/>
      <c r="AW877" s="435"/>
      <c r="AX877" s="435"/>
      <c r="AY877">
        <f t="shared" ref="AY877:AY878" si="118">$AY$875</f>
        <v>1</v>
      </c>
    </row>
    <row r="878" spans="1:51" ht="30" customHeight="1" x14ac:dyDescent="0.15">
      <c r="A878" s="400">
        <v>1</v>
      </c>
      <c r="B878" s="400">
        <v>1</v>
      </c>
      <c r="C878" s="414" t="s">
        <v>691</v>
      </c>
      <c r="D878" s="414"/>
      <c r="E878" s="414"/>
      <c r="F878" s="414"/>
      <c r="G878" s="414"/>
      <c r="H878" s="414"/>
      <c r="I878" s="414"/>
      <c r="J878" s="427">
        <v>1080005001522</v>
      </c>
      <c r="K878" s="416"/>
      <c r="L878" s="416"/>
      <c r="M878" s="416"/>
      <c r="N878" s="416"/>
      <c r="O878" s="416"/>
      <c r="P878" s="429" t="s">
        <v>692</v>
      </c>
      <c r="Q878" s="305"/>
      <c r="R878" s="305"/>
      <c r="S878" s="305"/>
      <c r="T878" s="305"/>
      <c r="U878" s="305"/>
      <c r="V878" s="305"/>
      <c r="W878" s="305"/>
      <c r="X878" s="305"/>
      <c r="Y878" s="322">
        <v>2.4089999999999998</v>
      </c>
      <c r="Z878" s="323"/>
      <c r="AA878" s="323"/>
      <c r="AB878" s="324"/>
      <c r="AC878" s="321" t="s">
        <v>291</v>
      </c>
      <c r="AD878" s="321"/>
      <c r="AE878" s="321"/>
      <c r="AF878" s="321"/>
      <c r="AG878" s="321"/>
      <c r="AH878" s="319" t="s">
        <v>671</v>
      </c>
      <c r="AI878" s="320"/>
      <c r="AJ878" s="320"/>
      <c r="AK878" s="320"/>
      <c r="AL878" s="316" t="s">
        <v>671</v>
      </c>
      <c r="AM878" s="317"/>
      <c r="AN878" s="317"/>
      <c r="AO878" s="318"/>
      <c r="AP878" s="310" t="s">
        <v>630</v>
      </c>
      <c r="AQ878" s="310"/>
      <c r="AR878" s="310"/>
      <c r="AS878" s="310"/>
      <c r="AT878" s="310"/>
      <c r="AU878" s="310"/>
      <c r="AV878" s="310"/>
      <c r="AW878" s="310"/>
      <c r="AX878" s="310"/>
      <c r="AY878">
        <f t="shared" si="118"/>
        <v>1</v>
      </c>
    </row>
    <row r="879" spans="1:51" ht="30" customHeight="1" x14ac:dyDescent="0.15">
      <c r="A879" s="400">
        <v>2</v>
      </c>
      <c r="B879" s="400">
        <v>1</v>
      </c>
      <c r="C879" s="414" t="s">
        <v>693</v>
      </c>
      <c r="D879" s="414"/>
      <c r="E879" s="414"/>
      <c r="F879" s="414"/>
      <c r="G879" s="414"/>
      <c r="H879" s="414"/>
      <c r="I879" s="414"/>
      <c r="J879" s="427">
        <v>1340005003062</v>
      </c>
      <c r="K879" s="416"/>
      <c r="L879" s="416"/>
      <c r="M879" s="416"/>
      <c r="N879" s="416"/>
      <c r="O879" s="416"/>
      <c r="P879" s="305" t="s">
        <v>694</v>
      </c>
      <c r="Q879" s="305"/>
      <c r="R879" s="305"/>
      <c r="S879" s="305"/>
      <c r="T879" s="305"/>
      <c r="U879" s="305"/>
      <c r="V879" s="305"/>
      <c r="W879" s="305"/>
      <c r="X879" s="305"/>
      <c r="Y879" s="322">
        <v>1.331</v>
      </c>
      <c r="Z879" s="323"/>
      <c r="AA879" s="323"/>
      <c r="AB879" s="324"/>
      <c r="AC879" s="321" t="s">
        <v>291</v>
      </c>
      <c r="AD879" s="321"/>
      <c r="AE879" s="321"/>
      <c r="AF879" s="321"/>
      <c r="AG879" s="321"/>
      <c r="AH879" s="319" t="s">
        <v>671</v>
      </c>
      <c r="AI879" s="320"/>
      <c r="AJ879" s="320"/>
      <c r="AK879" s="320"/>
      <c r="AL879" s="316" t="s">
        <v>671</v>
      </c>
      <c r="AM879" s="317"/>
      <c r="AN879" s="317"/>
      <c r="AO879" s="318"/>
      <c r="AP879" s="310" t="s">
        <v>630</v>
      </c>
      <c r="AQ879" s="310"/>
      <c r="AR879" s="310"/>
      <c r="AS879" s="310"/>
      <c r="AT879" s="310"/>
      <c r="AU879" s="310"/>
      <c r="AV879" s="310"/>
      <c r="AW879" s="310"/>
      <c r="AX879" s="310"/>
      <c r="AY879">
        <f>COUNTA($C$879)</f>
        <v>1</v>
      </c>
    </row>
    <row r="880" spans="1:51" ht="45" customHeight="1" x14ac:dyDescent="0.15">
      <c r="A880" s="400">
        <v>3</v>
      </c>
      <c r="B880" s="400">
        <v>1</v>
      </c>
      <c r="C880" s="414" t="s">
        <v>695</v>
      </c>
      <c r="D880" s="414"/>
      <c r="E880" s="414"/>
      <c r="F880" s="414"/>
      <c r="G880" s="414"/>
      <c r="H880" s="414"/>
      <c r="I880" s="414"/>
      <c r="J880" s="427">
        <v>1420005006461</v>
      </c>
      <c r="K880" s="416"/>
      <c r="L880" s="416"/>
      <c r="M880" s="416"/>
      <c r="N880" s="416"/>
      <c r="O880" s="416"/>
      <c r="P880" s="305" t="s">
        <v>696</v>
      </c>
      <c r="Q880" s="305"/>
      <c r="R880" s="305"/>
      <c r="S880" s="305"/>
      <c r="T880" s="305"/>
      <c r="U880" s="305"/>
      <c r="V880" s="305"/>
      <c r="W880" s="305"/>
      <c r="X880" s="305"/>
      <c r="Y880" s="322">
        <v>0.95699999999999996</v>
      </c>
      <c r="Z880" s="323"/>
      <c r="AA880" s="323"/>
      <c r="AB880" s="324"/>
      <c r="AC880" s="321" t="s">
        <v>290</v>
      </c>
      <c r="AD880" s="321"/>
      <c r="AE880" s="321"/>
      <c r="AF880" s="321"/>
      <c r="AG880" s="321"/>
      <c r="AH880" s="319" t="s">
        <v>671</v>
      </c>
      <c r="AI880" s="320"/>
      <c r="AJ880" s="320"/>
      <c r="AK880" s="320"/>
      <c r="AL880" s="316" t="s">
        <v>671</v>
      </c>
      <c r="AM880" s="317"/>
      <c r="AN880" s="317"/>
      <c r="AO880" s="318"/>
      <c r="AP880" s="310" t="s">
        <v>630</v>
      </c>
      <c r="AQ880" s="310"/>
      <c r="AR880" s="310"/>
      <c r="AS880" s="310"/>
      <c r="AT880" s="310"/>
      <c r="AU880" s="310"/>
      <c r="AV880" s="310"/>
      <c r="AW880" s="310"/>
      <c r="AX880" s="310"/>
      <c r="AY880">
        <f>COUNTA($C$880)</f>
        <v>1</v>
      </c>
    </row>
    <row r="881" spans="1:51" ht="30" customHeight="1" x14ac:dyDescent="0.15">
      <c r="A881" s="400">
        <v>4</v>
      </c>
      <c r="B881" s="400">
        <v>1</v>
      </c>
      <c r="C881" s="414" t="s">
        <v>697</v>
      </c>
      <c r="D881" s="414"/>
      <c r="E881" s="414"/>
      <c r="F881" s="414"/>
      <c r="G881" s="414"/>
      <c r="H881" s="414"/>
      <c r="I881" s="414"/>
      <c r="J881" s="427">
        <v>8150005007183</v>
      </c>
      <c r="K881" s="416"/>
      <c r="L881" s="416"/>
      <c r="M881" s="416"/>
      <c r="N881" s="416"/>
      <c r="O881" s="416"/>
      <c r="P881" s="305" t="s">
        <v>698</v>
      </c>
      <c r="Q881" s="305"/>
      <c r="R881" s="305"/>
      <c r="S881" s="305"/>
      <c r="T881" s="305"/>
      <c r="U881" s="305"/>
      <c r="V881" s="305"/>
      <c r="W881" s="305"/>
      <c r="X881" s="305"/>
      <c r="Y881" s="322">
        <v>0.8</v>
      </c>
      <c r="Z881" s="323"/>
      <c r="AA881" s="323"/>
      <c r="AB881" s="324"/>
      <c r="AC881" s="321" t="s">
        <v>290</v>
      </c>
      <c r="AD881" s="321"/>
      <c r="AE881" s="321"/>
      <c r="AF881" s="321"/>
      <c r="AG881" s="321"/>
      <c r="AH881" s="319" t="s">
        <v>671</v>
      </c>
      <c r="AI881" s="320"/>
      <c r="AJ881" s="320"/>
      <c r="AK881" s="320"/>
      <c r="AL881" s="316" t="s">
        <v>671</v>
      </c>
      <c r="AM881" s="317"/>
      <c r="AN881" s="317"/>
      <c r="AO881" s="318"/>
      <c r="AP881" s="310" t="s">
        <v>630</v>
      </c>
      <c r="AQ881" s="310"/>
      <c r="AR881" s="310"/>
      <c r="AS881" s="310"/>
      <c r="AT881" s="310"/>
      <c r="AU881" s="310"/>
      <c r="AV881" s="310"/>
      <c r="AW881" s="310"/>
      <c r="AX881" s="310"/>
      <c r="AY881">
        <f>COUNTA($C$881)</f>
        <v>1</v>
      </c>
    </row>
    <row r="882" spans="1:51" ht="38.25" customHeight="1" x14ac:dyDescent="0.15">
      <c r="A882" s="400">
        <v>5</v>
      </c>
      <c r="B882" s="400">
        <v>1</v>
      </c>
      <c r="C882" s="414" t="s">
        <v>699</v>
      </c>
      <c r="D882" s="414"/>
      <c r="E882" s="414"/>
      <c r="F882" s="414"/>
      <c r="G882" s="414"/>
      <c r="H882" s="414"/>
      <c r="I882" s="414"/>
      <c r="J882" s="427">
        <v>8490005003520</v>
      </c>
      <c r="K882" s="416"/>
      <c r="L882" s="416"/>
      <c r="M882" s="416"/>
      <c r="N882" s="416"/>
      <c r="O882" s="416"/>
      <c r="P882" s="429" t="s">
        <v>788</v>
      </c>
      <c r="Q882" s="305"/>
      <c r="R882" s="305"/>
      <c r="S882" s="305"/>
      <c r="T882" s="305"/>
      <c r="U882" s="305"/>
      <c r="V882" s="305"/>
      <c r="W882" s="305"/>
      <c r="X882" s="305"/>
      <c r="Y882" s="322">
        <v>0.23699999999999999</v>
      </c>
      <c r="Z882" s="323"/>
      <c r="AA882" s="323"/>
      <c r="AB882" s="324"/>
      <c r="AC882" s="321" t="s">
        <v>290</v>
      </c>
      <c r="AD882" s="321"/>
      <c r="AE882" s="321"/>
      <c r="AF882" s="321"/>
      <c r="AG882" s="321"/>
      <c r="AH882" s="319" t="s">
        <v>671</v>
      </c>
      <c r="AI882" s="320"/>
      <c r="AJ882" s="320"/>
      <c r="AK882" s="320"/>
      <c r="AL882" s="316" t="s">
        <v>671</v>
      </c>
      <c r="AM882" s="317"/>
      <c r="AN882" s="317"/>
      <c r="AO882" s="318"/>
      <c r="AP882" s="310" t="s">
        <v>630</v>
      </c>
      <c r="AQ882" s="310"/>
      <c r="AR882" s="310"/>
      <c r="AS882" s="310"/>
      <c r="AT882" s="310"/>
      <c r="AU882" s="310"/>
      <c r="AV882" s="310"/>
      <c r="AW882" s="310"/>
      <c r="AX882" s="310"/>
      <c r="AY882">
        <f>COUNTA($C$882)</f>
        <v>1</v>
      </c>
    </row>
    <row r="883" spans="1:51" ht="43.5" customHeight="1" x14ac:dyDescent="0.15">
      <c r="A883" s="400">
        <v>6</v>
      </c>
      <c r="B883" s="400">
        <v>1</v>
      </c>
      <c r="C883" s="428" t="s">
        <v>808</v>
      </c>
      <c r="D883" s="414"/>
      <c r="E883" s="414"/>
      <c r="F883" s="414"/>
      <c r="G883" s="414"/>
      <c r="H883" s="414"/>
      <c r="I883" s="414"/>
      <c r="J883" s="427">
        <v>8010005013468</v>
      </c>
      <c r="K883" s="416"/>
      <c r="L883" s="416"/>
      <c r="M883" s="416"/>
      <c r="N883" s="416"/>
      <c r="O883" s="416"/>
      <c r="P883" s="305" t="s">
        <v>700</v>
      </c>
      <c r="Q883" s="305"/>
      <c r="R883" s="305"/>
      <c r="S883" s="305"/>
      <c r="T883" s="305"/>
      <c r="U883" s="305"/>
      <c r="V883" s="305"/>
      <c r="W883" s="305"/>
      <c r="X883" s="305"/>
      <c r="Y883" s="322">
        <v>0.14899999999999999</v>
      </c>
      <c r="Z883" s="323"/>
      <c r="AA883" s="323"/>
      <c r="AB883" s="324"/>
      <c r="AC883" s="321" t="s">
        <v>291</v>
      </c>
      <c r="AD883" s="321"/>
      <c r="AE883" s="321"/>
      <c r="AF883" s="321"/>
      <c r="AG883" s="321"/>
      <c r="AH883" s="319" t="s">
        <v>671</v>
      </c>
      <c r="AI883" s="320"/>
      <c r="AJ883" s="320"/>
      <c r="AK883" s="320"/>
      <c r="AL883" s="316" t="s">
        <v>671</v>
      </c>
      <c r="AM883" s="317"/>
      <c r="AN883" s="317"/>
      <c r="AO883" s="318"/>
      <c r="AP883" s="310" t="s">
        <v>630</v>
      </c>
      <c r="AQ883" s="310"/>
      <c r="AR883" s="310"/>
      <c r="AS883" s="310"/>
      <c r="AT883" s="310"/>
      <c r="AU883" s="310"/>
      <c r="AV883" s="310"/>
      <c r="AW883" s="310"/>
      <c r="AX883" s="310"/>
      <c r="AY883">
        <f>COUNTA($C$883)</f>
        <v>1</v>
      </c>
    </row>
    <row r="884" spans="1:51" ht="30" customHeight="1" x14ac:dyDescent="0.15">
      <c r="A884" s="400">
        <v>7</v>
      </c>
      <c r="B884" s="400">
        <v>1</v>
      </c>
      <c r="C884" s="428" t="s">
        <v>809</v>
      </c>
      <c r="D884" s="414"/>
      <c r="E884" s="414"/>
      <c r="F884" s="414"/>
      <c r="G884" s="414"/>
      <c r="H884" s="414"/>
      <c r="I884" s="414"/>
      <c r="J884" s="427">
        <v>1010005004291</v>
      </c>
      <c r="K884" s="416"/>
      <c r="L884" s="416"/>
      <c r="M884" s="416"/>
      <c r="N884" s="416"/>
      <c r="O884" s="416"/>
      <c r="P884" s="305" t="s">
        <v>701</v>
      </c>
      <c r="Q884" s="305"/>
      <c r="R884" s="305"/>
      <c r="S884" s="305"/>
      <c r="T884" s="305"/>
      <c r="U884" s="305"/>
      <c r="V884" s="305"/>
      <c r="W884" s="305"/>
      <c r="X884" s="305"/>
      <c r="Y884" s="322">
        <v>0.106</v>
      </c>
      <c r="Z884" s="323"/>
      <c r="AA884" s="323"/>
      <c r="AB884" s="324"/>
      <c r="AC884" s="321" t="s">
        <v>290</v>
      </c>
      <c r="AD884" s="321"/>
      <c r="AE884" s="321"/>
      <c r="AF884" s="321"/>
      <c r="AG884" s="321"/>
      <c r="AH884" s="319" t="s">
        <v>671</v>
      </c>
      <c r="AI884" s="320"/>
      <c r="AJ884" s="320"/>
      <c r="AK884" s="320"/>
      <c r="AL884" s="316" t="s">
        <v>671</v>
      </c>
      <c r="AM884" s="317"/>
      <c r="AN884" s="317"/>
      <c r="AO884" s="318"/>
      <c r="AP884" s="310" t="s">
        <v>630</v>
      </c>
      <c r="AQ884" s="310"/>
      <c r="AR884" s="310"/>
      <c r="AS884" s="310"/>
      <c r="AT884" s="310"/>
      <c r="AU884" s="310"/>
      <c r="AV884" s="310"/>
      <c r="AW884" s="310"/>
      <c r="AX884" s="310"/>
      <c r="AY884">
        <f>COUNTA($C$884)</f>
        <v>1</v>
      </c>
    </row>
    <row r="885" spans="1:51" ht="30" customHeight="1" x14ac:dyDescent="0.15">
      <c r="A885" s="400">
        <v>8</v>
      </c>
      <c r="B885" s="400">
        <v>1</v>
      </c>
      <c r="C885" s="414" t="s">
        <v>702</v>
      </c>
      <c r="D885" s="414"/>
      <c r="E885" s="414"/>
      <c r="F885" s="414"/>
      <c r="G885" s="414"/>
      <c r="H885" s="414"/>
      <c r="I885" s="414"/>
      <c r="J885" s="427">
        <v>2080105004325</v>
      </c>
      <c r="K885" s="416"/>
      <c r="L885" s="416"/>
      <c r="M885" s="416"/>
      <c r="N885" s="416"/>
      <c r="O885" s="416"/>
      <c r="P885" s="305" t="s">
        <v>703</v>
      </c>
      <c r="Q885" s="305"/>
      <c r="R885" s="305"/>
      <c r="S885" s="305"/>
      <c r="T885" s="305"/>
      <c r="U885" s="305"/>
      <c r="V885" s="305"/>
      <c r="W885" s="305"/>
      <c r="X885" s="305"/>
      <c r="Y885" s="322">
        <v>0.100272</v>
      </c>
      <c r="Z885" s="323"/>
      <c r="AA885" s="323"/>
      <c r="AB885" s="324"/>
      <c r="AC885" s="321" t="s">
        <v>290</v>
      </c>
      <c r="AD885" s="321"/>
      <c r="AE885" s="321"/>
      <c r="AF885" s="321"/>
      <c r="AG885" s="321"/>
      <c r="AH885" s="319" t="s">
        <v>671</v>
      </c>
      <c r="AI885" s="320"/>
      <c r="AJ885" s="320"/>
      <c r="AK885" s="320"/>
      <c r="AL885" s="316" t="s">
        <v>671</v>
      </c>
      <c r="AM885" s="317"/>
      <c r="AN885" s="317"/>
      <c r="AO885" s="318"/>
      <c r="AP885" s="310" t="s">
        <v>630</v>
      </c>
      <c r="AQ885" s="310"/>
      <c r="AR885" s="310"/>
      <c r="AS885" s="310"/>
      <c r="AT885" s="310"/>
      <c r="AU885" s="310"/>
      <c r="AV885" s="310"/>
      <c r="AW885" s="310"/>
      <c r="AX885" s="310"/>
      <c r="AY885">
        <f>COUNTA($C$885)</f>
        <v>1</v>
      </c>
    </row>
    <row r="886" spans="1:51" ht="30" customHeight="1" x14ac:dyDescent="0.15">
      <c r="A886" s="400">
        <v>9</v>
      </c>
      <c r="B886" s="400">
        <v>1</v>
      </c>
      <c r="C886" s="414" t="s">
        <v>704</v>
      </c>
      <c r="D886" s="414"/>
      <c r="E886" s="414"/>
      <c r="F886" s="414"/>
      <c r="G886" s="414"/>
      <c r="H886" s="414"/>
      <c r="I886" s="414"/>
      <c r="J886" s="427">
        <v>4700150074356</v>
      </c>
      <c r="K886" s="416"/>
      <c r="L886" s="416"/>
      <c r="M886" s="416"/>
      <c r="N886" s="416"/>
      <c r="O886" s="416"/>
      <c r="P886" s="305" t="s">
        <v>705</v>
      </c>
      <c r="Q886" s="305"/>
      <c r="R886" s="305"/>
      <c r="S886" s="305"/>
      <c r="T886" s="305"/>
      <c r="U886" s="305"/>
      <c r="V886" s="305"/>
      <c r="W886" s="305"/>
      <c r="X886" s="305"/>
      <c r="Y886" s="322">
        <v>0.1</v>
      </c>
      <c r="Z886" s="323"/>
      <c r="AA886" s="323"/>
      <c r="AB886" s="324"/>
      <c r="AC886" s="321" t="s">
        <v>291</v>
      </c>
      <c r="AD886" s="321"/>
      <c r="AE886" s="321"/>
      <c r="AF886" s="321"/>
      <c r="AG886" s="321"/>
      <c r="AH886" s="319" t="s">
        <v>671</v>
      </c>
      <c r="AI886" s="320"/>
      <c r="AJ886" s="320"/>
      <c r="AK886" s="320"/>
      <c r="AL886" s="316" t="s">
        <v>671</v>
      </c>
      <c r="AM886" s="317"/>
      <c r="AN886" s="317"/>
      <c r="AO886" s="318"/>
      <c r="AP886" s="310" t="s">
        <v>630</v>
      </c>
      <c r="AQ886" s="310"/>
      <c r="AR886" s="310"/>
      <c r="AS886" s="310"/>
      <c r="AT886" s="310"/>
      <c r="AU886" s="310"/>
      <c r="AV886" s="310"/>
      <c r="AW886" s="310"/>
      <c r="AX886" s="310"/>
      <c r="AY886">
        <f>COUNTA($C$886)</f>
        <v>1</v>
      </c>
    </row>
    <row r="887" spans="1:51" ht="51" customHeight="1" x14ac:dyDescent="0.15">
      <c r="A887" s="400">
        <v>10</v>
      </c>
      <c r="B887" s="400">
        <v>1</v>
      </c>
      <c r="C887" s="414" t="s">
        <v>706</v>
      </c>
      <c r="D887" s="414"/>
      <c r="E887" s="414"/>
      <c r="F887" s="414"/>
      <c r="G887" s="414"/>
      <c r="H887" s="414"/>
      <c r="I887" s="414"/>
      <c r="J887" s="427" t="s">
        <v>671</v>
      </c>
      <c r="K887" s="416"/>
      <c r="L887" s="416"/>
      <c r="M887" s="416"/>
      <c r="N887" s="416"/>
      <c r="O887" s="416"/>
      <c r="P887" s="305" t="s">
        <v>707</v>
      </c>
      <c r="Q887" s="305"/>
      <c r="R887" s="305"/>
      <c r="S887" s="305"/>
      <c r="T887" s="305"/>
      <c r="U887" s="305"/>
      <c r="V887" s="305"/>
      <c r="W887" s="305"/>
      <c r="X887" s="305"/>
      <c r="Y887" s="322">
        <v>7.7736E-2</v>
      </c>
      <c r="Z887" s="323"/>
      <c r="AA887" s="323"/>
      <c r="AB887" s="324"/>
      <c r="AC887" s="321" t="s">
        <v>291</v>
      </c>
      <c r="AD887" s="321"/>
      <c r="AE887" s="321"/>
      <c r="AF887" s="321"/>
      <c r="AG887" s="321"/>
      <c r="AH887" s="319" t="s">
        <v>671</v>
      </c>
      <c r="AI887" s="320"/>
      <c r="AJ887" s="320"/>
      <c r="AK887" s="320"/>
      <c r="AL887" s="316" t="s">
        <v>671</v>
      </c>
      <c r="AM887" s="317"/>
      <c r="AN887" s="317"/>
      <c r="AO887" s="318"/>
      <c r="AP887" s="310" t="s">
        <v>630</v>
      </c>
      <c r="AQ887" s="310"/>
      <c r="AR887" s="310"/>
      <c r="AS887" s="310"/>
      <c r="AT887" s="310"/>
      <c r="AU887" s="310"/>
      <c r="AV887" s="310"/>
      <c r="AW887" s="310"/>
      <c r="AX887" s="310"/>
      <c r="AY887">
        <f>COUNTA($C$887)</f>
        <v>1</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2"/>
      <c r="AE888" s="422"/>
      <c r="AF888" s="422"/>
      <c r="AG888" s="422"/>
      <c r="AH888" s="423"/>
      <c r="AI888" s="320"/>
      <c r="AJ888" s="320"/>
      <c r="AK888" s="320"/>
      <c r="AL888" s="424"/>
      <c r="AM888" s="425"/>
      <c r="AN888" s="425"/>
      <c r="AO888" s="426"/>
      <c r="AP888" s="310"/>
      <c r="AQ888" s="310"/>
      <c r="AR888" s="310"/>
      <c r="AS888" s="310"/>
      <c r="AT888" s="310"/>
      <c r="AU888" s="310"/>
      <c r="AV888" s="310"/>
      <c r="AW888" s="310"/>
      <c r="AX888" s="31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2"/>
      <c r="AE889" s="422"/>
      <c r="AF889" s="422"/>
      <c r="AG889" s="422"/>
      <c r="AH889" s="423"/>
      <c r="AI889" s="320"/>
      <c r="AJ889" s="320"/>
      <c r="AK889" s="320"/>
      <c r="AL889" s="424"/>
      <c r="AM889" s="425"/>
      <c r="AN889" s="425"/>
      <c r="AO889" s="426"/>
      <c r="AP889" s="310"/>
      <c r="AQ889" s="310"/>
      <c r="AR889" s="310"/>
      <c r="AS889" s="310"/>
      <c r="AT889" s="310"/>
      <c r="AU889" s="310"/>
      <c r="AV889" s="310"/>
      <c r="AW889" s="310"/>
      <c r="AX889" s="31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2"/>
      <c r="AE890" s="422"/>
      <c r="AF890" s="422"/>
      <c r="AG890" s="422"/>
      <c r="AH890" s="423"/>
      <c r="AI890" s="320"/>
      <c r="AJ890" s="320"/>
      <c r="AK890" s="320"/>
      <c r="AL890" s="424"/>
      <c r="AM890" s="425"/>
      <c r="AN890" s="425"/>
      <c r="AO890" s="426"/>
      <c r="AP890" s="310"/>
      <c r="AQ890" s="310"/>
      <c r="AR890" s="310"/>
      <c r="AS890" s="310"/>
      <c r="AT890" s="310"/>
      <c r="AU890" s="310"/>
      <c r="AV890" s="310"/>
      <c r="AW890" s="310"/>
      <c r="AX890" s="31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2"/>
      <c r="AE891" s="422"/>
      <c r="AF891" s="422"/>
      <c r="AG891" s="422"/>
      <c r="AH891" s="423"/>
      <c r="AI891" s="320"/>
      <c r="AJ891" s="320"/>
      <c r="AK891" s="320"/>
      <c r="AL891" s="424"/>
      <c r="AM891" s="425"/>
      <c r="AN891" s="425"/>
      <c r="AO891" s="426"/>
      <c r="AP891" s="310"/>
      <c r="AQ891" s="310"/>
      <c r="AR891" s="310"/>
      <c r="AS891" s="310"/>
      <c r="AT891" s="310"/>
      <c r="AU891" s="310"/>
      <c r="AV891" s="310"/>
      <c r="AW891" s="310"/>
      <c r="AX891" s="31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2"/>
      <c r="AE892" s="422"/>
      <c r="AF892" s="422"/>
      <c r="AG892" s="422"/>
      <c r="AH892" s="423"/>
      <c r="AI892" s="320"/>
      <c r="AJ892" s="320"/>
      <c r="AK892" s="320"/>
      <c r="AL892" s="424"/>
      <c r="AM892" s="425"/>
      <c r="AN892" s="425"/>
      <c r="AO892" s="426"/>
      <c r="AP892" s="310"/>
      <c r="AQ892" s="310"/>
      <c r="AR892" s="310"/>
      <c r="AS892" s="310"/>
      <c r="AT892" s="310"/>
      <c r="AU892" s="310"/>
      <c r="AV892" s="310"/>
      <c r="AW892" s="310"/>
      <c r="AX892" s="31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2"/>
      <c r="AE893" s="422"/>
      <c r="AF893" s="422"/>
      <c r="AG893" s="422"/>
      <c r="AH893" s="423"/>
      <c r="AI893" s="320"/>
      <c r="AJ893" s="320"/>
      <c r="AK893" s="320"/>
      <c r="AL893" s="424"/>
      <c r="AM893" s="425"/>
      <c r="AN893" s="425"/>
      <c r="AO893" s="426"/>
      <c r="AP893" s="310"/>
      <c r="AQ893" s="310"/>
      <c r="AR893" s="310"/>
      <c r="AS893" s="310"/>
      <c r="AT893" s="310"/>
      <c r="AU893" s="310"/>
      <c r="AV893" s="310"/>
      <c r="AW893" s="310"/>
      <c r="AX893" s="31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2"/>
      <c r="AE894" s="422"/>
      <c r="AF894" s="422"/>
      <c r="AG894" s="422"/>
      <c r="AH894" s="423"/>
      <c r="AI894" s="320"/>
      <c r="AJ894" s="320"/>
      <c r="AK894" s="320"/>
      <c r="AL894" s="424"/>
      <c r="AM894" s="425"/>
      <c r="AN894" s="425"/>
      <c r="AO894" s="426"/>
      <c r="AP894" s="310"/>
      <c r="AQ894" s="310"/>
      <c r="AR894" s="310"/>
      <c r="AS894" s="310"/>
      <c r="AT894" s="310"/>
      <c r="AU894" s="310"/>
      <c r="AV894" s="310"/>
      <c r="AW894" s="310"/>
      <c r="AX894" s="31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2"/>
      <c r="AE895" s="422"/>
      <c r="AF895" s="422"/>
      <c r="AG895" s="422"/>
      <c r="AH895" s="423"/>
      <c r="AI895" s="320"/>
      <c r="AJ895" s="320"/>
      <c r="AK895" s="320"/>
      <c r="AL895" s="424"/>
      <c r="AM895" s="425"/>
      <c r="AN895" s="425"/>
      <c r="AO895" s="426"/>
      <c r="AP895" s="310"/>
      <c r="AQ895" s="310"/>
      <c r="AR895" s="310"/>
      <c r="AS895" s="310"/>
      <c r="AT895" s="310"/>
      <c r="AU895" s="310"/>
      <c r="AV895" s="310"/>
      <c r="AW895" s="310"/>
      <c r="AX895" s="31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2"/>
      <c r="AE896" s="422"/>
      <c r="AF896" s="422"/>
      <c r="AG896" s="422"/>
      <c r="AH896" s="423"/>
      <c r="AI896" s="320"/>
      <c r="AJ896" s="320"/>
      <c r="AK896" s="320"/>
      <c r="AL896" s="424"/>
      <c r="AM896" s="425"/>
      <c r="AN896" s="425"/>
      <c r="AO896" s="426"/>
      <c r="AP896" s="310"/>
      <c r="AQ896" s="310"/>
      <c r="AR896" s="310"/>
      <c r="AS896" s="310"/>
      <c r="AT896" s="310"/>
      <c r="AU896" s="310"/>
      <c r="AV896" s="310"/>
      <c r="AW896" s="310"/>
      <c r="AX896" s="31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2"/>
      <c r="AE897" s="422"/>
      <c r="AF897" s="422"/>
      <c r="AG897" s="422"/>
      <c r="AH897" s="423"/>
      <c r="AI897" s="320"/>
      <c r="AJ897" s="320"/>
      <c r="AK897" s="320"/>
      <c r="AL897" s="424"/>
      <c r="AM897" s="425"/>
      <c r="AN897" s="425"/>
      <c r="AO897" s="426"/>
      <c r="AP897" s="310"/>
      <c r="AQ897" s="310"/>
      <c r="AR897" s="310"/>
      <c r="AS897" s="310"/>
      <c r="AT897" s="310"/>
      <c r="AU897" s="310"/>
      <c r="AV897" s="310"/>
      <c r="AW897" s="310"/>
      <c r="AX897" s="31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2"/>
      <c r="AE898" s="422"/>
      <c r="AF898" s="422"/>
      <c r="AG898" s="422"/>
      <c r="AH898" s="423"/>
      <c r="AI898" s="320"/>
      <c r="AJ898" s="320"/>
      <c r="AK898" s="320"/>
      <c r="AL898" s="424"/>
      <c r="AM898" s="425"/>
      <c r="AN898" s="425"/>
      <c r="AO898" s="426"/>
      <c r="AP898" s="310"/>
      <c r="AQ898" s="310"/>
      <c r="AR898" s="310"/>
      <c r="AS898" s="310"/>
      <c r="AT898" s="310"/>
      <c r="AU898" s="310"/>
      <c r="AV898" s="310"/>
      <c r="AW898" s="310"/>
      <c r="AX898" s="31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2"/>
      <c r="AE899" s="422"/>
      <c r="AF899" s="422"/>
      <c r="AG899" s="422"/>
      <c r="AH899" s="423"/>
      <c r="AI899" s="320"/>
      <c r="AJ899" s="320"/>
      <c r="AK899" s="320"/>
      <c r="AL899" s="424"/>
      <c r="AM899" s="425"/>
      <c r="AN899" s="425"/>
      <c r="AO899" s="426"/>
      <c r="AP899" s="310"/>
      <c r="AQ899" s="310"/>
      <c r="AR899" s="310"/>
      <c r="AS899" s="310"/>
      <c r="AT899" s="310"/>
      <c r="AU899" s="310"/>
      <c r="AV899" s="310"/>
      <c r="AW899" s="310"/>
      <c r="AX899" s="31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2"/>
      <c r="AE900" s="422"/>
      <c r="AF900" s="422"/>
      <c r="AG900" s="422"/>
      <c r="AH900" s="423"/>
      <c r="AI900" s="320"/>
      <c r="AJ900" s="320"/>
      <c r="AK900" s="320"/>
      <c r="AL900" s="424"/>
      <c r="AM900" s="425"/>
      <c r="AN900" s="425"/>
      <c r="AO900" s="426"/>
      <c r="AP900" s="310"/>
      <c r="AQ900" s="310"/>
      <c r="AR900" s="310"/>
      <c r="AS900" s="310"/>
      <c r="AT900" s="310"/>
      <c r="AU900" s="310"/>
      <c r="AV900" s="310"/>
      <c r="AW900" s="310"/>
      <c r="AX900" s="31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2"/>
      <c r="AE901" s="422"/>
      <c r="AF901" s="422"/>
      <c r="AG901" s="422"/>
      <c r="AH901" s="423"/>
      <c r="AI901" s="320"/>
      <c r="AJ901" s="320"/>
      <c r="AK901" s="320"/>
      <c r="AL901" s="424"/>
      <c r="AM901" s="425"/>
      <c r="AN901" s="425"/>
      <c r="AO901" s="426"/>
      <c r="AP901" s="310"/>
      <c r="AQ901" s="310"/>
      <c r="AR901" s="310"/>
      <c r="AS901" s="310"/>
      <c r="AT901" s="310"/>
      <c r="AU901" s="310"/>
      <c r="AV901" s="310"/>
      <c r="AW901" s="310"/>
      <c r="AX901" s="31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2"/>
      <c r="AE902" s="422"/>
      <c r="AF902" s="422"/>
      <c r="AG902" s="422"/>
      <c r="AH902" s="423"/>
      <c r="AI902" s="320"/>
      <c r="AJ902" s="320"/>
      <c r="AK902" s="320"/>
      <c r="AL902" s="424"/>
      <c r="AM902" s="425"/>
      <c r="AN902" s="425"/>
      <c r="AO902" s="426"/>
      <c r="AP902" s="310"/>
      <c r="AQ902" s="310"/>
      <c r="AR902" s="310"/>
      <c r="AS902" s="310"/>
      <c r="AT902" s="310"/>
      <c r="AU902" s="310"/>
      <c r="AV902" s="310"/>
      <c r="AW902" s="310"/>
      <c r="AX902" s="31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2"/>
      <c r="AE903" s="422"/>
      <c r="AF903" s="422"/>
      <c r="AG903" s="422"/>
      <c r="AH903" s="423"/>
      <c r="AI903" s="320"/>
      <c r="AJ903" s="320"/>
      <c r="AK903" s="320"/>
      <c r="AL903" s="424"/>
      <c r="AM903" s="425"/>
      <c r="AN903" s="425"/>
      <c r="AO903" s="426"/>
      <c r="AP903" s="310"/>
      <c r="AQ903" s="310"/>
      <c r="AR903" s="310"/>
      <c r="AS903" s="310"/>
      <c r="AT903" s="310"/>
      <c r="AU903" s="310"/>
      <c r="AV903" s="310"/>
      <c r="AW903" s="310"/>
      <c r="AX903" s="31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2"/>
      <c r="AE904" s="422"/>
      <c r="AF904" s="422"/>
      <c r="AG904" s="422"/>
      <c r="AH904" s="423"/>
      <c r="AI904" s="320"/>
      <c r="AJ904" s="320"/>
      <c r="AK904" s="320"/>
      <c r="AL904" s="424"/>
      <c r="AM904" s="425"/>
      <c r="AN904" s="425"/>
      <c r="AO904" s="426"/>
      <c r="AP904" s="310"/>
      <c r="AQ904" s="310"/>
      <c r="AR904" s="310"/>
      <c r="AS904" s="310"/>
      <c r="AT904" s="310"/>
      <c r="AU904" s="310"/>
      <c r="AV904" s="310"/>
      <c r="AW904" s="310"/>
      <c r="AX904" s="31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2"/>
      <c r="AE905" s="422"/>
      <c r="AF905" s="422"/>
      <c r="AG905" s="422"/>
      <c r="AH905" s="423"/>
      <c r="AI905" s="320"/>
      <c r="AJ905" s="320"/>
      <c r="AK905" s="320"/>
      <c r="AL905" s="424"/>
      <c r="AM905" s="425"/>
      <c r="AN905" s="425"/>
      <c r="AO905" s="426"/>
      <c r="AP905" s="310"/>
      <c r="AQ905" s="310"/>
      <c r="AR905" s="310"/>
      <c r="AS905" s="310"/>
      <c r="AT905" s="310"/>
      <c r="AU905" s="310"/>
      <c r="AV905" s="310"/>
      <c r="AW905" s="310"/>
      <c r="AX905" s="31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2"/>
      <c r="AE906" s="422"/>
      <c r="AF906" s="422"/>
      <c r="AG906" s="422"/>
      <c r="AH906" s="423"/>
      <c r="AI906" s="320"/>
      <c r="AJ906" s="320"/>
      <c r="AK906" s="320"/>
      <c r="AL906" s="424"/>
      <c r="AM906" s="425"/>
      <c r="AN906" s="425"/>
      <c r="AO906" s="426"/>
      <c r="AP906" s="310"/>
      <c r="AQ906" s="310"/>
      <c r="AR906" s="310"/>
      <c r="AS906" s="310"/>
      <c r="AT906" s="310"/>
      <c r="AU906" s="310"/>
      <c r="AV906" s="310"/>
      <c r="AW906" s="310"/>
      <c r="AX906" s="31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2"/>
      <c r="AE907" s="422"/>
      <c r="AF907" s="422"/>
      <c r="AG907" s="422"/>
      <c r="AH907" s="423"/>
      <c r="AI907" s="320"/>
      <c r="AJ907" s="320"/>
      <c r="AK907" s="320"/>
      <c r="AL907" s="424"/>
      <c r="AM907" s="425"/>
      <c r="AN907" s="425"/>
      <c r="AO907" s="426"/>
      <c r="AP907" s="310"/>
      <c r="AQ907" s="310"/>
      <c r="AR907" s="310"/>
      <c r="AS907" s="310"/>
      <c r="AT907" s="310"/>
      <c r="AU907" s="310"/>
      <c r="AV907" s="310"/>
      <c r="AW907" s="310"/>
      <c r="AX907" s="31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262" t="s">
        <v>219</v>
      </c>
      <c r="K910" s="94"/>
      <c r="L910" s="94"/>
      <c r="M910" s="94"/>
      <c r="N910" s="94"/>
      <c r="O910" s="94"/>
      <c r="P910" s="334" t="s">
        <v>195</v>
      </c>
      <c r="Q910" s="334"/>
      <c r="R910" s="334"/>
      <c r="S910" s="334"/>
      <c r="T910" s="334"/>
      <c r="U910" s="334"/>
      <c r="V910" s="334"/>
      <c r="W910" s="334"/>
      <c r="X910" s="334"/>
      <c r="Y910" s="344" t="s">
        <v>217</v>
      </c>
      <c r="Z910" s="345"/>
      <c r="AA910" s="345"/>
      <c r="AB910" s="345"/>
      <c r="AC910" s="262" t="s">
        <v>253</v>
      </c>
      <c r="AD910" s="262"/>
      <c r="AE910" s="262"/>
      <c r="AF910" s="262"/>
      <c r="AG910" s="262"/>
      <c r="AH910" s="344" t="s">
        <v>280</v>
      </c>
      <c r="AI910" s="346"/>
      <c r="AJ910" s="346"/>
      <c r="AK910" s="346"/>
      <c r="AL910" s="346" t="s">
        <v>21</v>
      </c>
      <c r="AM910" s="346"/>
      <c r="AN910" s="346"/>
      <c r="AO910" s="434"/>
      <c r="AP910" s="435" t="s">
        <v>220</v>
      </c>
      <c r="AQ910" s="435"/>
      <c r="AR910" s="435"/>
      <c r="AS910" s="435"/>
      <c r="AT910" s="435"/>
      <c r="AU910" s="435"/>
      <c r="AV910" s="435"/>
      <c r="AW910" s="435"/>
      <c r="AX910" s="435"/>
      <c r="AY910">
        <f t="shared" ref="AY910:AY911" si="119">$AY$908</f>
        <v>1</v>
      </c>
    </row>
    <row r="911" spans="1:51" ht="43.5" customHeight="1" x14ac:dyDescent="0.15">
      <c r="A911" s="400">
        <v>1</v>
      </c>
      <c r="B911" s="400">
        <v>1</v>
      </c>
      <c r="C911" s="428" t="s">
        <v>810</v>
      </c>
      <c r="D911" s="414"/>
      <c r="E911" s="414"/>
      <c r="F911" s="414"/>
      <c r="G911" s="414"/>
      <c r="H911" s="414"/>
      <c r="I911" s="414"/>
      <c r="J911" s="427">
        <v>7010005005425</v>
      </c>
      <c r="K911" s="416"/>
      <c r="L911" s="416"/>
      <c r="M911" s="416"/>
      <c r="N911" s="416"/>
      <c r="O911" s="416"/>
      <c r="P911" s="305" t="s">
        <v>708</v>
      </c>
      <c r="Q911" s="305"/>
      <c r="R911" s="305"/>
      <c r="S911" s="305"/>
      <c r="T911" s="305"/>
      <c r="U911" s="305"/>
      <c r="V911" s="305"/>
      <c r="W911" s="305"/>
      <c r="X911" s="305"/>
      <c r="Y911" s="322">
        <v>0.65500000000000003</v>
      </c>
      <c r="Z911" s="323"/>
      <c r="AA911" s="323"/>
      <c r="AB911" s="324"/>
      <c r="AC911" s="321" t="s">
        <v>291</v>
      </c>
      <c r="AD911" s="321"/>
      <c r="AE911" s="321"/>
      <c r="AF911" s="321"/>
      <c r="AG911" s="321"/>
      <c r="AH911" s="319" t="s">
        <v>671</v>
      </c>
      <c r="AI911" s="320"/>
      <c r="AJ911" s="320"/>
      <c r="AK911" s="320"/>
      <c r="AL911" s="316" t="s">
        <v>671</v>
      </c>
      <c r="AM911" s="317"/>
      <c r="AN911" s="317"/>
      <c r="AO911" s="318"/>
      <c r="AP911" s="310" t="s">
        <v>630</v>
      </c>
      <c r="AQ911" s="310"/>
      <c r="AR911" s="310"/>
      <c r="AS911" s="310"/>
      <c r="AT911" s="310"/>
      <c r="AU911" s="310"/>
      <c r="AV911" s="310"/>
      <c r="AW911" s="310"/>
      <c r="AX911" s="310"/>
      <c r="AY911">
        <f t="shared" si="119"/>
        <v>1</v>
      </c>
    </row>
    <row r="912" spans="1:51" ht="30" customHeight="1" x14ac:dyDescent="0.15">
      <c r="A912" s="400">
        <v>2</v>
      </c>
      <c r="B912" s="400">
        <v>1</v>
      </c>
      <c r="C912" s="428" t="s">
        <v>811</v>
      </c>
      <c r="D912" s="414"/>
      <c r="E912" s="414"/>
      <c r="F912" s="414"/>
      <c r="G912" s="414"/>
      <c r="H912" s="414"/>
      <c r="I912" s="414"/>
      <c r="J912" s="427">
        <v>7012405000492</v>
      </c>
      <c r="K912" s="416"/>
      <c r="L912" s="416"/>
      <c r="M912" s="416"/>
      <c r="N912" s="416"/>
      <c r="O912" s="416"/>
      <c r="P912" s="305" t="s">
        <v>709</v>
      </c>
      <c r="Q912" s="305"/>
      <c r="R912" s="305"/>
      <c r="S912" s="305"/>
      <c r="T912" s="305"/>
      <c r="U912" s="305"/>
      <c r="V912" s="305"/>
      <c r="W912" s="305"/>
      <c r="X912" s="305"/>
      <c r="Y912" s="322">
        <v>8.1089999999999999E-3</v>
      </c>
      <c r="Z912" s="323"/>
      <c r="AA912" s="323"/>
      <c r="AB912" s="324"/>
      <c r="AC912" s="321" t="s">
        <v>291</v>
      </c>
      <c r="AD912" s="321"/>
      <c r="AE912" s="321"/>
      <c r="AF912" s="321"/>
      <c r="AG912" s="321"/>
      <c r="AH912" s="319" t="s">
        <v>671</v>
      </c>
      <c r="AI912" s="320"/>
      <c r="AJ912" s="320"/>
      <c r="AK912" s="320"/>
      <c r="AL912" s="316" t="s">
        <v>671</v>
      </c>
      <c r="AM912" s="317"/>
      <c r="AN912" s="317"/>
      <c r="AO912" s="318"/>
      <c r="AP912" s="310" t="s">
        <v>630</v>
      </c>
      <c r="AQ912" s="310"/>
      <c r="AR912" s="310"/>
      <c r="AS912" s="310"/>
      <c r="AT912" s="310"/>
      <c r="AU912" s="310"/>
      <c r="AV912" s="310"/>
      <c r="AW912" s="310"/>
      <c r="AX912" s="310"/>
      <c r="AY912">
        <f>COUNTA($C$912)</f>
        <v>1</v>
      </c>
    </row>
    <row r="913" spans="1:51" ht="45.75" customHeight="1" x14ac:dyDescent="0.15">
      <c r="A913" s="400">
        <v>3</v>
      </c>
      <c r="B913" s="400">
        <v>1</v>
      </c>
      <c r="C913" s="428" t="s">
        <v>812</v>
      </c>
      <c r="D913" s="414"/>
      <c r="E913" s="414"/>
      <c r="F913" s="414"/>
      <c r="G913" s="414"/>
      <c r="H913" s="414"/>
      <c r="I913" s="414"/>
      <c r="J913" s="427">
        <v>8011005001124</v>
      </c>
      <c r="K913" s="416"/>
      <c r="L913" s="416"/>
      <c r="M913" s="416"/>
      <c r="N913" s="416"/>
      <c r="O913" s="416"/>
      <c r="P913" s="305" t="s">
        <v>710</v>
      </c>
      <c r="Q913" s="305"/>
      <c r="R913" s="305"/>
      <c r="S913" s="305"/>
      <c r="T913" s="305"/>
      <c r="U913" s="305"/>
      <c r="V913" s="305"/>
      <c r="W913" s="305"/>
      <c r="X913" s="305"/>
      <c r="Y913" s="322">
        <v>7.5669999999999999E-3</v>
      </c>
      <c r="Z913" s="323"/>
      <c r="AA913" s="323"/>
      <c r="AB913" s="324"/>
      <c r="AC913" s="321" t="s">
        <v>291</v>
      </c>
      <c r="AD913" s="321"/>
      <c r="AE913" s="321"/>
      <c r="AF913" s="321"/>
      <c r="AG913" s="321"/>
      <c r="AH913" s="319" t="s">
        <v>671</v>
      </c>
      <c r="AI913" s="320"/>
      <c r="AJ913" s="320"/>
      <c r="AK913" s="320"/>
      <c r="AL913" s="316" t="s">
        <v>671</v>
      </c>
      <c r="AM913" s="317"/>
      <c r="AN913" s="317"/>
      <c r="AO913" s="318"/>
      <c r="AP913" s="310" t="s">
        <v>630</v>
      </c>
      <c r="AQ913" s="310"/>
      <c r="AR913" s="310"/>
      <c r="AS913" s="310"/>
      <c r="AT913" s="310"/>
      <c r="AU913" s="310"/>
      <c r="AV913" s="310"/>
      <c r="AW913" s="310"/>
      <c r="AX913" s="310"/>
      <c r="AY913">
        <f>COUNTA($C$913)</f>
        <v>1</v>
      </c>
    </row>
    <row r="914" spans="1:51" ht="30" hidden="1" customHeight="1" x14ac:dyDescent="0.15">
      <c r="A914" s="400">
        <v>4</v>
      </c>
      <c r="B914" s="400">
        <v>1</v>
      </c>
      <c r="C914" s="428"/>
      <c r="D914" s="414"/>
      <c r="E914" s="414"/>
      <c r="F914" s="414"/>
      <c r="G914" s="414"/>
      <c r="H914" s="414"/>
      <c r="I914" s="414"/>
      <c r="J914" s="415"/>
      <c r="K914" s="416"/>
      <c r="L914" s="416"/>
      <c r="M914" s="416"/>
      <c r="N914" s="416"/>
      <c r="O914" s="416"/>
      <c r="P914" s="929"/>
      <c r="Q914" s="417"/>
      <c r="R914" s="417"/>
      <c r="S914" s="417"/>
      <c r="T914" s="417"/>
      <c r="U914" s="417"/>
      <c r="V914" s="417"/>
      <c r="W914" s="417"/>
      <c r="X914" s="417"/>
      <c r="Y914" s="418"/>
      <c r="Z914" s="419"/>
      <c r="AA914" s="419"/>
      <c r="AB914" s="420"/>
      <c r="AC914" s="421"/>
      <c r="AD914" s="422"/>
      <c r="AE914" s="422"/>
      <c r="AF914" s="422"/>
      <c r="AG914" s="422"/>
      <c r="AH914" s="423"/>
      <c r="AI914" s="320"/>
      <c r="AJ914" s="320"/>
      <c r="AK914" s="320"/>
      <c r="AL914" s="424"/>
      <c r="AM914" s="425"/>
      <c r="AN914" s="425"/>
      <c r="AO914" s="426"/>
      <c r="AP914" s="310"/>
      <c r="AQ914" s="310"/>
      <c r="AR914" s="310"/>
      <c r="AS914" s="310"/>
      <c r="AT914" s="310"/>
      <c r="AU914" s="310"/>
      <c r="AV914" s="310"/>
      <c r="AW914" s="310"/>
      <c r="AX914" s="31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2"/>
      <c r="AE915" s="422"/>
      <c r="AF915" s="422"/>
      <c r="AG915" s="422"/>
      <c r="AH915" s="423"/>
      <c r="AI915" s="320"/>
      <c r="AJ915" s="320"/>
      <c r="AK915" s="320"/>
      <c r="AL915" s="424"/>
      <c r="AM915" s="425"/>
      <c r="AN915" s="425"/>
      <c r="AO915" s="426"/>
      <c r="AP915" s="310"/>
      <c r="AQ915" s="310"/>
      <c r="AR915" s="310"/>
      <c r="AS915" s="310"/>
      <c r="AT915" s="310"/>
      <c r="AU915" s="310"/>
      <c r="AV915" s="310"/>
      <c r="AW915" s="310"/>
      <c r="AX915" s="31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2"/>
      <c r="AE916" s="422"/>
      <c r="AF916" s="422"/>
      <c r="AG916" s="422"/>
      <c r="AH916" s="423"/>
      <c r="AI916" s="320"/>
      <c r="AJ916" s="320"/>
      <c r="AK916" s="320"/>
      <c r="AL916" s="424"/>
      <c r="AM916" s="425"/>
      <c r="AN916" s="425"/>
      <c r="AO916" s="426"/>
      <c r="AP916" s="310"/>
      <c r="AQ916" s="310"/>
      <c r="AR916" s="310"/>
      <c r="AS916" s="310"/>
      <c r="AT916" s="310"/>
      <c r="AU916" s="310"/>
      <c r="AV916" s="310"/>
      <c r="AW916" s="310"/>
      <c r="AX916" s="31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2"/>
      <c r="AE917" s="422"/>
      <c r="AF917" s="422"/>
      <c r="AG917" s="422"/>
      <c r="AH917" s="423"/>
      <c r="AI917" s="320"/>
      <c r="AJ917" s="320"/>
      <c r="AK917" s="320"/>
      <c r="AL917" s="424"/>
      <c r="AM917" s="425"/>
      <c r="AN917" s="425"/>
      <c r="AO917" s="426"/>
      <c r="AP917" s="310"/>
      <c r="AQ917" s="310"/>
      <c r="AR917" s="310"/>
      <c r="AS917" s="310"/>
      <c r="AT917" s="310"/>
      <c r="AU917" s="310"/>
      <c r="AV917" s="310"/>
      <c r="AW917" s="310"/>
      <c r="AX917" s="31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2"/>
      <c r="AE918" s="422"/>
      <c r="AF918" s="422"/>
      <c r="AG918" s="422"/>
      <c r="AH918" s="423"/>
      <c r="AI918" s="320"/>
      <c r="AJ918" s="320"/>
      <c r="AK918" s="320"/>
      <c r="AL918" s="424"/>
      <c r="AM918" s="425"/>
      <c r="AN918" s="425"/>
      <c r="AO918" s="426"/>
      <c r="AP918" s="310"/>
      <c r="AQ918" s="310"/>
      <c r="AR918" s="310"/>
      <c r="AS918" s="310"/>
      <c r="AT918" s="310"/>
      <c r="AU918" s="310"/>
      <c r="AV918" s="310"/>
      <c r="AW918" s="310"/>
      <c r="AX918" s="31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2"/>
      <c r="AE919" s="422"/>
      <c r="AF919" s="422"/>
      <c r="AG919" s="422"/>
      <c r="AH919" s="423"/>
      <c r="AI919" s="320"/>
      <c r="AJ919" s="320"/>
      <c r="AK919" s="320"/>
      <c r="AL919" s="424"/>
      <c r="AM919" s="425"/>
      <c r="AN919" s="425"/>
      <c r="AO919" s="426"/>
      <c r="AP919" s="310"/>
      <c r="AQ919" s="310"/>
      <c r="AR919" s="310"/>
      <c r="AS919" s="310"/>
      <c r="AT919" s="310"/>
      <c r="AU919" s="310"/>
      <c r="AV919" s="310"/>
      <c r="AW919" s="310"/>
      <c r="AX919" s="31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2"/>
      <c r="AE920" s="422"/>
      <c r="AF920" s="422"/>
      <c r="AG920" s="422"/>
      <c r="AH920" s="423"/>
      <c r="AI920" s="320"/>
      <c r="AJ920" s="320"/>
      <c r="AK920" s="320"/>
      <c r="AL920" s="424"/>
      <c r="AM920" s="425"/>
      <c r="AN920" s="425"/>
      <c r="AO920" s="426"/>
      <c r="AP920" s="310"/>
      <c r="AQ920" s="310"/>
      <c r="AR920" s="310"/>
      <c r="AS920" s="310"/>
      <c r="AT920" s="310"/>
      <c r="AU920" s="310"/>
      <c r="AV920" s="310"/>
      <c r="AW920" s="310"/>
      <c r="AX920" s="31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2"/>
      <c r="AE921" s="422"/>
      <c r="AF921" s="422"/>
      <c r="AG921" s="422"/>
      <c r="AH921" s="423"/>
      <c r="AI921" s="320"/>
      <c r="AJ921" s="320"/>
      <c r="AK921" s="320"/>
      <c r="AL921" s="424"/>
      <c r="AM921" s="425"/>
      <c r="AN921" s="425"/>
      <c r="AO921" s="426"/>
      <c r="AP921" s="310"/>
      <c r="AQ921" s="310"/>
      <c r="AR921" s="310"/>
      <c r="AS921" s="310"/>
      <c r="AT921" s="310"/>
      <c r="AU921" s="310"/>
      <c r="AV921" s="310"/>
      <c r="AW921" s="310"/>
      <c r="AX921" s="31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2"/>
      <c r="AE922" s="422"/>
      <c r="AF922" s="422"/>
      <c r="AG922" s="422"/>
      <c r="AH922" s="423"/>
      <c r="AI922" s="320"/>
      <c r="AJ922" s="320"/>
      <c r="AK922" s="320"/>
      <c r="AL922" s="424"/>
      <c r="AM922" s="425"/>
      <c r="AN922" s="425"/>
      <c r="AO922" s="426"/>
      <c r="AP922" s="310"/>
      <c r="AQ922" s="310"/>
      <c r="AR922" s="310"/>
      <c r="AS922" s="310"/>
      <c r="AT922" s="310"/>
      <c r="AU922" s="310"/>
      <c r="AV922" s="310"/>
      <c r="AW922" s="310"/>
      <c r="AX922" s="31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2"/>
      <c r="AE923" s="422"/>
      <c r="AF923" s="422"/>
      <c r="AG923" s="422"/>
      <c r="AH923" s="423"/>
      <c r="AI923" s="320"/>
      <c r="AJ923" s="320"/>
      <c r="AK923" s="320"/>
      <c r="AL923" s="424"/>
      <c r="AM923" s="425"/>
      <c r="AN923" s="425"/>
      <c r="AO923" s="426"/>
      <c r="AP923" s="310"/>
      <c r="AQ923" s="310"/>
      <c r="AR923" s="310"/>
      <c r="AS923" s="310"/>
      <c r="AT923" s="310"/>
      <c r="AU923" s="310"/>
      <c r="AV923" s="310"/>
      <c r="AW923" s="310"/>
      <c r="AX923" s="31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2"/>
      <c r="AE924" s="422"/>
      <c r="AF924" s="422"/>
      <c r="AG924" s="422"/>
      <c r="AH924" s="423"/>
      <c r="AI924" s="320"/>
      <c r="AJ924" s="320"/>
      <c r="AK924" s="320"/>
      <c r="AL924" s="424"/>
      <c r="AM924" s="425"/>
      <c r="AN924" s="425"/>
      <c r="AO924" s="426"/>
      <c r="AP924" s="310"/>
      <c r="AQ924" s="310"/>
      <c r="AR924" s="310"/>
      <c r="AS924" s="310"/>
      <c r="AT924" s="310"/>
      <c r="AU924" s="310"/>
      <c r="AV924" s="310"/>
      <c r="AW924" s="310"/>
      <c r="AX924" s="31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2"/>
      <c r="AE925" s="422"/>
      <c r="AF925" s="422"/>
      <c r="AG925" s="422"/>
      <c r="AH925" s="423"/>
      <c r="AI925" s="320"/>
      <c r="AJ925" s="320"/>
      <c r="AK925" s="320"/>
      <c r="AL925" s="424"/>
      <c r="AM925" s="425"/>
      <c r="AN925" s="425"/>
      <c r="AO925" s="426"/>
      <c r="AP925" s="310"/>
      <c r="AQ925" s="310"/>
      <c r="AR925" s="310"/>
      <c r="AS925" s="310"/>
      <c r="AT925" s="310"/>
      <c r="AU925" s="310"/>
      <c r="AV925" s="310"/>
      <c r="AW925" s="310"/>
      <c r="AX925" s="31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2"/>
      <c r="AE926" s="422"/>
      <c r="AF926" s="422"/>
      <c r="AG926" s="422"/>
      <c r="AH926" s="423"/>
      <c r="AI926" s="320"/>
      <c r="AJ926" s="320"/>
      <c r="AK926" s="320"/>
      <c r="AL926" s="424"/>
      <c r="AM926" s="425"/>
      <c r="AN926" s="425"/>
      <c r="AO926" s="426"/>
      <c r="AP926" s="310"/>
      <c r="AQ926" s="310"/>
      <c r="AR926" s="310"/>
      <c r="AS926" s="310"/>
      <c r="AT926" s="310"/>
      <c r="AU926" s="310"/>
      <c r="AV926" s="310"/>
      <c r="AW926" s="310"/>
      <c r="AX926" s="31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2"/>
      <c r="AE927" s="422"/>
      <c r="AF927" s="422"/>
      <c r="AG927" s="422"/>
      <c r="AH927" s="423"/>
      <c r="AI927" s="320"/>
      <c r="AJ927" s="320"/>
      <c r="AK927" s="320"/>
      <c r="AL927" s="424"/>
      <c r="AM927" s="425"/>
      <c r="AN927" s="425"/>
      <c r="AO927" s="426"/>
      <c r="AP927" s="310"/>
      <c r="AQ927" s="310"/>
      <c r="AR927" s="310"/>
      <c r="AS927" s="310"/>
      <c r="AT927" s="310"/>
      <c r="AU927" s="310"/>
      <c r="AV927" s="310"/>
      <c r="AW927" s="310"/>
      <c r="AX927" s="31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2"/>
      <c r="AE928" s="422"/>
      <c r="AF928" s="422"/>
      <c r="AG928" s="422"/>
      <c r="AH928" s="423"/>
      <c r="AI928" s="320"/>
      <c r="AJ928" s="320"/>
      <c r="AK928" s="320"/>
      <c r="AL928" s="424"/>
      <c r="AM928" s="425"/>
      <c r="AN928" s="425"/>
      <c r="AO928" s="426"/>
      <c r="AP928" s="310"/>
      <c r="AQ928" s="310"/>
      <c r="AR928" s="310"/>
      <c r="AS928" s="310"/>
      <c r="AT928" s="310"/>
      <c r="AU928" s="310"/>
      <c r="AV928" s="310"/>
      <c r="AW928" s="310"/>
      <c r="AX928" s="31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2"/>
      <c r="AE929" s="422"/>
      <c r="AF929" s="422"/>
      <c r="AG929" s="422"/>
      <c r="AH929" s="423"/>
      <c r="AI929" s="320"/>
      <c r="AJ929" s="320"/>
      <c r="AK929" s="320"/>
      <c r="AL929" s="424"/>
      <c r="AM929" s="425"/>
      <c r="AN929" s="425"/>
      <c r="AO929" s="426"/>
      <c r="AP929" s="310"/>
      <c r="AQ929" s="310"/>
      <c r="AR929" s="310"/>
      <c r="AS929" s="310"/>
      <c r="AT929" s="310"/>
      <c r="AU929" s="310"/>
      <c r="AV929" s="310"/>
      <c r="AW929" s="310"/>
      <c r="AX929" s="31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2"/>
      <c r="AE930" s="422"/>
      <c r="AF930" s="422"/>
      <c r="AG930" s="422"/>
      <c r="AH930" s="423"/>
      <c r="AI930" s="320"/>
      <c r="AJ930" s="320"/>
      <c r="AK930" s="320"/>
      <c r="AL930" s="424"/>
      <c r="AM930" s="425"/>
      <c r="AN930" s="425"/>
      <c r="AO930" s="426"/>
      <c r="AP930" s="310"/>
      <c r="AQ930" s="310"/>
      <c r="AR930" s="310"/>
      <c r="AS930" s="310"/>
      <c r="AT930" s="310"/>
      <c r="AU930" s="310"/>
      <c r="AV930" s="310"/>
      <c r="AW930" s="310"/>
      <c r="AX930" s="31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2"/>
      <c r="AE931" s="422"/>
      <c r="AF931" s="422"/>
      <c r="AG931" s="422"/>
      <c r="AH931" s="423"/>
      <c r="AI931" s="320"/>
      <c r="AJ931" s="320"/>
      <c r="AK931" s="320"/>
      <c r="AL931" s="424"/>
      <c r="AM931" s="425"/>
      <c r="AN931" s="425"/>
      <c r="AO931" s="426"/>
      <c r="AP931" s="310"/>
      <c r="AQ931" s="310"/>
      <c r="AR931" s="310"/>
      <c r="AS931" s="310"/>
      <c r="AT931" s="310"/>
      <c r="AU931" s="310"/>
      <c r="AV931" s="310"/>
      <c r="AW931" s="310"/>
      <c r="AX931" s="31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2"/>
      <c r="AE932" s="422"/>
      <c r="AF932" s="422"/>
      <c r="AG932" s="422"/>
      <c r="AH932" s="423"/>
      <c r="AI932" s="320"/>
      <c r="AJ932" s="320"/>
      <c r="AK932" s="320"/>
      <c r="AL932" s="424"/>
      <c r="AM932" s="425"/>
      <c r="AN932" s="425"/>
      <c r="AO932" s="426"/>
      <c r="AP932" s="310"/>
      <c r="AQ932" s="310"/>
      <c r="AR932" s="310"/>
      <c r="AS932" s="310"/>
      <c r="AT932" s="310"/>
      <c r="AU932" s="310"/>
      <c r="AV932" s="310"/>
      <c r="AW932" s="310"/>
      <c r="AX932" s="31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2"/>
      <c r="AE933" s="422"/>
      <c r="AF933" s="422"/>
      <c r="AG933" s="422"/>
      <c r="AH933" s="423"/>
      <c r="AI933" s="320"/>
      <c r="AJ933" s="320"/>
      <c r="AK933" s="320"/>
      <c r="AL933" s="424"/>
      <c r="AM933" s="425"/>
      <c r="AN933" s="425"/>
      <c r="AO933" s="426"/>
      <c r="AP933" s="310"/>
      <c r="AQ933" s="310"/>
      <c r="AR933" s="310"/>
      <c r="AS933" s="310"/>
      <c r="AT933" s="310"/>
      <c r="AU933" s="310"/>
      <c r="AV933" s="310"/>
      <c r="AW933" s="310"/>
      <c r="AX933" s="31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2"/>
      <c r="AE934" s="422"/>
      <c r="AF934" s="422"/>
      <c r="AG934" s="422"/>
      <c r="AH934" s="423"/>
      <c r="AI934" s="320"/>
      <c r="AJ934" s="320"/>
      <c r="AK934" s="320"/>
      <c r="AL934" s="424"/>
      <c r="AM934" s="425"/>
      <c r="AN934" s="425"/>
      <c r="AO934" s="426"/>
      <c r="AP934" s="310"/>
      <c r="AQ934" s="310"/>
      <c r="AR934" s="310"/>
      <c r="AS934" s="310"/>
      <c r="AT934" s="310"/>
      <c r="AU934" s="310"/>
      <c r="AV934" s="310"/>
      <c r="AW934" s="310"/>
      <c r="AX934" s="31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2"/>
      <c r="AE935" s="422"/>
      <c r="AF935" s="422"/>
      <c r="AG935" s="422"/>
      <c r="AH935" s="423"/>
      <c r="AI935" s="320"/>
      <c r="AJ935" s="320"/>
      <c r="AK935" s="320"/>
      <c r="AL935" s="424"/>
      <c r="AM935" s="425"/>
      <c r="AN935" s="425"/>
      <c r="AO935" s="426"/>
      <c r="AP935" s="310"/>
      <c r="AQ935" s="310"/>
      <c r="AR935" s="310"/>
      <c r="AS935" s="310"/>
      <c r="AT935" s="310"/>
      <c r="AU935" s="310"/>
      <c r="AV935" s="310"/>
      <c r="AW935" s="310"/>
      <c r="AX935" s="31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2"/>
      <c r="AE936" s="422"/>
      <c r="AF936" s="422"/>
      <c r="AG936" s="422"/>
      <c r="AH936" s="423"/>
      <c r="AI936" s="320"/>
      <c r="AJ936" s="320"/>
      <c r="AK936" s="320"/>
      <c r="AL936" s="424"/>
      <c r="AM936" s="425"/>
      <c r="AN936" s="425"/>
      <c r="AO936" s="426"/>
      <c r="AP936" s="310"/>
      <c r="AQ936" s="310"/>
      <c r="AR936" s="310"/>
      <c r="AS936" s="310"/>
      <c r="AT936" s="310"/>
      <c r="AU936" s="310"/>
      <c r="AV936" s="310"/>
      <c r="AW936" s="310"/>
      <c r="AX936" s="31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2"/>
      <c r="AE937" s="422"/>
      <c r="AF937" s="422"/>
      <c r="AG937" s="422"/>
      <c r="AH937" s="423"/>
      <c r="AI937" s="320"/>
      <c r="AJ937" s="320"/>
      <c r="AK937" s="320"/>
      <c r="AL937" s="424"/>
      <c r="AM937" s="425"/>
      <c r="AN937" s="425"/>
      <c r="AO937" s="426"/>
      <c r="AP937" s="310"/>
      <c r="AQ937" s="310"/>
      <c r="AR937" s="310"/>
      <c r="AS937" s="310"/>
      <c r="AT937" s="310"/>
      <c r="AU937" s="310"/>
      <c r="AV937" s="310"/>
      <c r="AW937" s="310"/>
      <c r="AX937" s="31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2"/>
      <c r="AE938" s="422"/>
      <c r="AF938" s="422"/>
      <c r="AG938" s="422"/>
      <c r="AH938" s="423"/>
      <c r="AI938" s="320"/>
      <c r="AJ938" s="320"/>
      <c r="AK938" s="320"/>
      <c r="AL938" s="424"/>
      <c r="AM938" s="425"/>
      <c r="AN938" s="425"/>
      <c r="AO938" s="426"/>
      <c r="AP938" s="310"/>
      <c r="AQ938" s="310"/>
      <c r="AR938" s="310"/>
      <c r="AS938" s="310"/>
      <c r="AT938" s="310"/>
      <c r="AU938" s="310"/>
      <c r="AV938" s="310"/>
      <c r="AW938" s="310"/>
      <c r="AX938" s="31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2"/>
      <c r="AE939" s="422"/>
      <c r="AF939" s="422"/>
      <c r="AG939" s="422"/>
      <c r="AH939" s="423"/>
      <c r="AI939" s="320"/>
      <c r="AJ939" s="320"/>
      <c r="AK939" s="320"/>
      <c r="AL939" s="424"/>
      <c r="AM939" s="425"/>
      <c r="AN939" s="425"/>
      <c r="AO939" s="426"/>
      <c r="AP939" s="310"/>
      <c r="AQ939" s="310"/>
      <c r="AR939" s="310"/>
      <c r="AS939" s="310"/>
      <c r="AT939" s="310"/>
      <c r="AU939" s="310"/>
      <c r="AV939" s="310"/>
      <c r="AW939" s="310"/>
      <c r="AX939" s="31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2"/>
      <c r="AE940" s="422"/>
      <c r="AF940" s="422"/>
      <c r="AG940" s="422"/>
      <c r="AH940" s="423"/>
      <c r="AI940" s="320"/>
      <c r="AJ940" s="320"/>
      <c r="AK940" s="320"/>
      <c r="AL940" s="424"/>
      <c r="AM940" s="425"/>
      <c r="AN940" s="425"/>
      <c r="AO940" s="426"/>
      <c r="AP940" s="310"/>
      <c r="AQ940" s="310"/>
      <c r="AR940" s="310"/>
      <c r="AS940" s="310"/>
      <c r="AT940" s="310"/>
      <c r="AU940" s="310"/>
      <c r="AV940" s="310"/>
      <c r="AW940" s="310"/>
      <c r="AX940" s="31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262" t="s">
        <v>219</v>
      </c>
      <c r="K943" s="94"/>
      <c r="L943" s="94"/>
      <c r="M943" s="94"/>
      <c r="N943" s="94"/>
      <c r="O943" s="94"/>
      <c r="P943" s="334" t="s">
        <v>195</v>
      </c>
      <c r="Q943" s="334"/>
      <c r="R943" s="334"/>
      <c r="S943" s="334"/>
      <c r="T943" s="334"/>
      <c r="U943" s="334"/>
      <c r="V943" s="334"/>
      <c r="W943" s="334"/>
      <c r="X943" s="334"/>
      <c r="Y943" s="344" t="s">
        <v>217</v>
      </c>
      <c r="Z943" s="345"/>
      <c r="AA943" s="345"/>
      <c r="AB943" s="345"/>
      <c r="AC943" s="262" t="s">
        <v>253</v>
      </c>
      <c r="AD943" s="262"/>
      <c r="AE943" s="262"/>
      <c r="AF943" s="262"/>
      <c r="AG943" s="262"/>
      <c r="AH943" s="344" t="s">
        <v>280</v>
      </c>
      <c r="AI943" s="346"/>
      <c r="AJ943" s="346"/>
      <c r="AK943" s="346"/>
      <c r="AL943" s="346" t="s">
        <v>21</v>
      </c>
      <c r="AM943" s="346"/>
      <c r="AN943" s="346"/>
      <c r="AO943" s="434"/>
      <c r="AP943" s="435" t="s">
        <v>220</v>
      </c>
      <c r="AQ943" s="435"/>
      <c r="AR943" s="435"/>
      <c r="AS943" s="435"/>
      <c r="AT943" s="435"/>
      <c r="AU943" s="435"/>
      <c r="AV943" s="435"/>
      <c r="AW943" s="435"/>
      <c r="AX943" s="435"/>
      <c r="AY943">
        <f t="shared" ref="AY943:AY944" si="120">$AY$941</f>
        <v>1</v>
      </c>
    </row>
    <row r="944" spans="1:51" ht="30" customHeight="1" x14ac:dyDescent="0.15">
      <c r="A944" s="400">
        <v>1</v>
      </c>
      <c r="B944" s="400">
        <v>1</v>
      </c>
      <c r="C944" s="414" t="s">
        <v>711</v>
      </c>
      <c r="D944" s="414"/>
      <c r="E944" s="414"/>
      <c r="F944" s="414"/>
      <c r="G944" s="414"/>
      <c r="H944" s="414"/>
      <c r="I944" s="414"/>
      <c r="J944" s="427">
        <v>2000020080004</v>
      </c>
      <c r="K944" s="416"/>
      <c r="L944" s="416"/>
      <c r="M944" s="416"/>
      <c r="N944" s="416"/>
      <c r="O944" s="416"/>
      <c r="P944" s="305" t="s">
        <v>712</v>
      </c>
      <c r="Q944" s="305"/>
      <c r="R944" s="305"/>
      <c r="S944" s="305"/>
      <c r="T944" s="305"/>
      <c r="U944" s="305"/>
      <c r="V944" s="305"/>
      <c r="W944" s="305"/>
      <c r="X944" s="305"/>
      <c r="Y944" s="322">
        <v>2.95</v>
      </c>
      <c r="Z944" s="323"/>
      <c r="AA944" s="323"/>
      <c r="AB944" s="324"/>
      <c r="AC944" s="321" t="s">
        <v>291</v>
      </c>
      <c r="AD944" s="321"/>
      <c r="AE944" s="321"/>
      <c r="AF944" s="321"/>
      <c r="AG944" s="321"/>
      <c r="AH944" s="319" t="s">
        <v>671</v>
      </c>
      <c r="AI944" s="320"/>
      <c r="AJ944" s="320"/>
      <c r="AK944" s="320"/>
      <c r="AL944" s="316" t="s">
        <v>671</v>
      </c>
      <c r="AM944" s="317"/>
      <c r="AN944" s="317"/>
      <c r="AO944" s="318"/>
      <c r="AP944" s="310" t="s">
        <v>630</v>
      </c>
      <c r="AQ944" s="310"/>
      <c r="AR944" s="310"/>
      <c r="AS944" s="310"/>
      <c r="AT944" s="310"/>
      <c r="AU944" s="310"/>
      <c r="AV944" s="310"/>
      <c r="AW944" s="310"/>
      <c r="AX944" s="310"/>
      <c r="AY944">
        <f t="shared" si="120"/>
        <v>1</v>
      </c>
    </row>
    <row r="945" spans="1:51" ht="30" customHeight="1" x14ac:dyDescent="0.15">
      <c r="A945" s="400">
        <v>2</v>
      </c>
      <c r="B945" s="400">
        <v>1</v>
      </c>
      <c r="C945" s="428" t="s">
        <v>814</v>
      </c>
      <c r="D945" s="414"/>
      <c r="E945" s="414"/>
      <c r="F945" s="414"/>
      <c r="G945" s="414"/>
      <c r="H945" s="414"/>
      <c r="I945" s="414"/>
      <c r="J945" s="427">
        <v>7000012050002</v>
      </c>
      <c r="K945" s="416"/>
      <c r="L945" s="416"/>
      <c r="M945" s="416"/>
      <c r="N945" s="416"/>
      <c r="O945" s="416"/>
      <c r="P945" s="429" t="s">
        <v>839</v>
      </c>
      <c r="Q945" s="305"/>
      <c r="R945" s="305"/>
      <c r="S945" s="305"/>
      <c r="T945" s="305"/>
      <c r="U945" s="305"/>
      <c r="V945" s="305"/>
      <c r="W945" s="305"/>
      <c r="X945" s="305"/>
      <c r="Y945" s="322">
        <v>0.26800000000000002</v>
      </c>
      <c r="Z945" s="323"/>
      <c r="AA945" s="323"/>
      <c r="AB945" s="324"/>
      <c r="AC945" s="321" t="s">
        <v>291</v>
      </c>
      <c r="AD945" s="321"/>
      <c r="AE945" s="321"/>
      <c r="AF945" s="321"/>
      <c r="AG945" s="321"/>
      <c r="AH945" s="319" t="s">
        <v>671</v>
      </c>
      <c r="AI945" s="320"/>
      <c r="AJ945" s="320"/>
      <c r="AK945" s="320"/>
      <c r="AL945" s="316" t="s">
        <v>671</v>
      </c>
      <c r="AM945" s="317"/>
      <c r="AN945" s="317"/>
      <c r="AO945" s="318"/>
      <c r="AP945" s="310" t="s">
        <v>630</v>
      </c>
      <c r="AQ945" s="310"/>
      <c r="AR945" s="310"/>
      <c r="AS945" s="310"/>
      <c r="AT945" s="310"/>
      <c r="AU945" s="310"/>
      <c r="AV945" s="310"/>
      <c r="AW945" s="310"/>
      <c r="AX945" s="310"/>
      <c r="AY945">
        <f>COUNTA($C$945)</f>
        <v>1</v>
      </c>
    </row>
    <row r="946" spans="1:51" ht="30" customHeight="1" x14ac:dyDescent="0.15">
      <c r="A946" s="400">
        <v>3</v>
      </c>
      <c r="B946" s="400">
        <v>1</v>
      </c>
      <c r="C946" s="428" t="s">
        <v>813</v>
      </c>
      <c r="D946" s="414"/>
      <c r="E946" s="414"/>
      <c r="F946" s="414"/>
      <c r="G946" s="414"/>
      <c r="H946" s="414"/>
      <c r="I946" s="414"/>
      <c r="J946" s="427">
        <v>6000012070001</v>
      </c>
      <c r="K946" s="416"/>
      <c r="L946" s="416"/>
      <c r="M946" s="416"/>
      <c r="N946" s="416"/>
      <c r="O946" s="416"/>
      <c r="P946" s="305" t="s">
        <v>713</v>
      </c>
      <c r="Q946" s="305"/>
      <c r="R946" s="305"/>
      <c r="S946" s="305"/>
      <c r="T946" s="305"/>
      <c r="U946" s="305"/>
      <c r="V946" s="305"/>
      <c r="W946" s="305"/>
      <c r="X946" s="305"/>
      <c r="Y946" s="322">
        <v>5.2999999999999999E-2</v>
      </c>
      <c r="Z946" s="323"/>
      <c r="AA946" s="323"/>
      <c r="AB946" s="324"/>
      <c r="AC946" s="321" t="s">
        <v>291</v>
      </c>
      <c r="AD946" s="321"/>
      <c r="AE946" s="321"/>
      <c r="AF946" s="321"/>
      <c r="AG946" s="321"/>
      <c r="AH946" s="319" t="s">
        <v>671</v>
      </c>
      <c r="AI946" s="320"/>
      <c r="AJ946" s="320"/>
      <c r="AK946" s="320"/>
      <c r="AL946" s="316" t="s">
        <v>671</v>
      </c>
      <c r="AM946" s="317"/>
      <c r="AN946" s="317"/>
      <c r="AO946" s="318"/>
      <c r="AP946" s="310" t="s">
        <v>630</v>
      </c>
      <c r="AQ946" s="310"/>
      <c r="AR946" s="310"/>
      <c r="AS946" s="310"/>
      <c r="AT946" s="310"/>
      <c r="AU946" s="310"/>
      <c r="AV946" s="310"/>
      <c r="AW946" s="310"/>
      <c r="AX946" s="310"/>
      <c r="AY946">
        <f>COUNTA($C$946)</f>
        <v>1</v>
      </c>
    </row>
    <row r="947" spans="1:51" ht="30" customHeight="1" x14ac:dyDescent="0.15">
      <c r="A947" s="400">
        <v>4</v>
      </c>
      <c r="B947" s="400">
        <v>1</v>
      </c>
      <c r="C947" s="414" t="s">
        <v>714</v>
      </c>
      <c r="D947" s="414"/>
      <c r="E947" s="414"/>
      <c r="F947" s="414"/>
      <c r="G947" s="414"/>
      <c r="H947" s="414"/>
      <c r="I947" s="414"/>
      <c r="J947" s="427">
        <v>2000020082058</v>
      </c>
      <c r="K947" s="416"/>
      <c r="L947" s="416"/>
      <c r="M947" s="416"/>
      <c r="N947" s="416"/>
      <c r="O947" s="416"/>
      <c r="P947" s="305" t="s">
        <v>715</v>
      </c>
      <c r="Q947" s="305"/>
      <c r="R947" s="305"/>
      <c r="S947" s="305"/>
      <c r="T947" s="305"/>
      <c r="U947" s="305"/>
      <c r="V947" s="305"/>
      <c r="W947" s="305"/>
      <c r="X947" s="305"/>
      <c r="Y947" s="322">
        <v>0.05</v>
      </c>
      <c r="Z947" s="323"/>
      <c r="AA947" s="323"/>
      <c r="AB947" s="324"/>
      <c r="AC947" s="321" t="s">
        <v>291</v>
      </c>
      <c r="AD947" s="321"/>
      <c r="AE947" s="321"/>
      <c r="AF947" s="321"/>
      <c r="AG947" s="321"/>
      <c r="AH947" s="319" t="s">
        <v>671</v>
      </c>
      <c r="AI947" s="320"/>
      <c r="AJ947" s="320"/>
      <c r="AK947" s="320"/>
      <c r="AL947" s="316" t="s">
        <v>671</v>
      </c>
      <c r="AM947" s="317"/>
      <c r="AN947" s="317"/>
      <c r="AO947" s="318"/>
      <c r="AP947" s="310" t="s">
        <v>630</v>
      </c>
      <c r="AQ947" s="310"/>
      <c r="AR947" s="310"/>
      <c r="AS947" s="310"/>
      <c r="AT947" s="310"/>
      <c r="AU947" s="310"/>
      <c r="AV947" s="310"/>
      <c r="AW947" s="310"/>
      <c r="AX947" s="310"/>
      <c r="AY947">
        <f>COUNTA($C$947)</f>
        <v>1</v>
      </c>
    </row>
    <row r="948" spans="1:51" ht="30" customHeight="1" x14ac:dyDescent="0.15">
      <c r="A948" s="400">
        <v>5</v>
      </c>
      <c r="B948" s="400">
        <v>1</v>
      </c>
      <c r="C948" s="414" t="s">
        <v>716</v>
      </c>
      <c r="D948" s="414"/>
      <c r="E948" s="414"/>
      <c r="F948" s="414"/>
      <c r="G948" s="414"/>
      <c r="H948" s="414"/>
      <c r="I948" s="414"/>
      <c r="J948" s="427">
        <v>2000020261009</v>
      </c>
      <c r="K948" s="416"/>
      <c r="L948" s="416"/>
      <c r="M948" s="416"/>
      <c r="N948" s="416"/>
      <c r="O948" s="416"/>
      <c r="P948" s="305" t="s">
        <v>717</v>
      </c>
      <c r="Q948" s="305"/>
      <c r="R948" s="305"/>
      <c r="S948" s="305"/>
      <c r="T948" s="305"/>
      <c r="U948" s="305"/>
      <c r="V948" s="305"/>
      <c r="W948" s="305"/>
      <c r="X948" s="305"/>
      <c r="Y948" s="322">
        <v>0</v>
      </c>
      <c r="Z948" s="323"/>
      <c r="AA948" s="323"/>
      <c r="AB948" s="324"/>
      <c r="AC948" s="321" t="s">
        <v>291</v>
      </c>
      <c r="AD948" s="321"/>
      <c r="AE948" s="321"/>
      <c r="AF948" s="321"/>
      <c r="AG948" s="321"/>
      <c r="AH948" s="319" t="s">
        <v>671</v>
      </c>
      <c r="AI948" s="320"/>
      <c r="AJ948" s="320"/>
      <c r="AK948" s="320"/>
      <c r="AL948" s="316" t="s">
        <v>671</v>
      </c>
      <c r="AM948" s="317"/>
      <c r="AN948" s="317"/>
      <c r="AO948" s="318"/>
      <c r="AP948" s="310" t="s">
        <v>630</v>
      </c>
      <c r="AQ948" s="310"/>
      <c r="AR948" s="310"/>
      <c r="AS948" s="310"/>
      <c r="AT948" s="310"/>
      <c r="AU948" s="310"/>
      <c r="AV948" s="310"/>
      <c r="AW948" s="310"/>
      <c r="AX948" s="310"/>
      <c r="AY948">
        <f>COUNTA($C$948)</f>
        <v>1</v>
      </c>
    </row>
    <row r="949" spans="1:51" ht="30" customHeight="1" x14ac:dyDescent="0.15">
      <c r="A949" s="400">
        <v>6</v>
      </c>
      <c r="B949" s="400">
        <v>1</v>
      </c>
      <c r="C949" s="414" t="s">
        <v>718</v>
      </c>
      <c r="D949" s="414"/>
      <c r="E949" s="414"/>
      <c r="F949" s="414"/>
      <c r="G949" s="414"/>
      <c r="H949" s="414"/>
      <c r="I949" s="414"/>
      <c r="J949" s="427">
        <v>3000020332097</v>
      </c>
      <c r="K949" s="416"/>
      <c r="L949" s="416"/>
      <c r="M949" s="416"/>
      <c r="N949" s="416"/>
      <c r="O949" s="416"/>
      <c r="P949" s="305" t="s">
        <v>717</v>
      </c>
      <c r="Q949" s="305"/>
      <c r="R949" s="305"/>
      <c r="S949" s="305"/>
      <c r="T949" s="305"/>
      <c r="U949" s="305"/>
      <c r="V949" s="305"/>
      <c r="W949" s="305"/>
      <c r="X949" s="305"/>
      <c r="Y949" s="322">
        <v>0</v>
      </c>
      <c r="Z949" s="323"/>
      <c r="AA949" s="323"/>
      <c r="AB949" s="324"/>
      <c r="AC949" s="321" t="s">
        <v>291</v>
      </c>
      <c r="AD949" s="321"/>
      <c r="AE949" s="321"/>
      <c r="AF949" s="321"/>
      <c r="AG949" s="321"/>
      <c r="AH949" s="319" t="s">
        <v>671</v>
      </c>
      <c r="AI949" s="320"/>
      <c r="AJ949" s="320"/>
      <c r="AK949" s="320"/>
      <c r="AL949" s="316" t="s">
        <v>671</v>
      </c>
      <c r="AM949" s="317"/>
      <c r="AN949" s="317"/>
      <c r="AO949" s="318"/>
      <c r="AP949" s="310" t="s">
        <v>630</v>
      </c>
      <c r="AQ949" s="310"/>
      <c r="AR949" s="310"/>
      <c r="AS949" s="310"/>
      <c r="AT949" s="310"/>
      <c r="AU949" s="310"/>
      <c r="AV949" s="310"/>
      <c r="AW949" s="310"/>
      <c r="AX949" s="310"/>
      <c r="AY949">
        <f>COUNTA($C$949)</f>
        <v>1</v>
      </c>
    </row>
    <row r="950" spans="1:51" ht="30" customHeight="1" x14ac:dyDescent="0.15">
      <c r="A950" s="400">
        <v>7</v>
      </c>
      <c r="B950" s="400">
        <v>1</v>
      </c>
      <c r="C950" s="414" t="s">
        <v>719</v>
      </c>
      <c r="D950" s="414"/>
      <c r="E950" s="414"/>
      <c r="F950" s="414"/>
      <c r="G950" s="414"/>
      <c r="H950" s="414"/>
      <c r="I950" s="414"/>
      <c r="J950" s="427">
        <v>6000020152170</v>
      </c>
      <c r="K950" s="416"/>
      <c r="L950" s="416"/>
      <c r="M950" s="416"/>
      <c r="N950" s="416"/>
      <c r="O950" s="416"/>
      <c r="P950" s="305" t="s">
        <v>709</v>
      </c>
      <c r="Q950" s="305"/>
      <c r="R950" s="305"/>
      <c r="S950" s="305"/>
      <c r="T950" s="305"/>
      <c r="U950" s="305"/>
      <c r="V950" s="305"/>
      <c r="W950" s="305"/>
      <c r="X950" s="305"/>
      <c r="Y950" s="322">
        <v>0</v>
      </c>
      <c r="Z950" s="323"/>
      <c r="AA950" s="323"/>
      <c r="AB950" s="324"/>
      <c r="AC950" s="321" t="s">
        <v>291</v>
      </c>
      <c r="AD950" s="321"/>
      <c r="AE950" s="321"/>
      <c r="AF950" s="321"/>
      <c r="AG950" s="321"/>
      <c r="AH950" s="319" t="s">
        <v>671</v>
      </c>
      <c r="AI950" s="320"/>
      <c r="AJ950" s="320"/>
      <c r="AK950" s="320"/>
      <c r="AL950" s="316" t="s">
        <v>671</v>
      </c>
      <c r="AM950" s="317"/>
      <c r="AN950" s="317"/>
      <c r="AO950" s="318"/>
      <c r="AP950" s="310" t="s">
        <v>630</v>
      </c>
      <c r="AQ950" s="310"/>
      <c r="AR950" s="310"/>
      <c r="AS950" s="310"/>
      <c r="AT950" s="310"/>
      <c r="AU950" s="310"/>
      <c r="AV950" s="310"/>
      <c r="AW950" s="310"/>
      <c r="AX950" s="310"/>
      <c r="AY950">
        <f>COUNTA($C$950)</f>
        <v>1</v>
      </c>
    </row>
    <row r="951" spans="1:51" ht="30" customHeight="1" x14ac:dyDescent="0.15">
      <c r="A951" s="400">
        <v>8</v>
      </c>
      <c r="B951" s="400">
        <v>1</v>
      </c>
      <c r="C951" s="431" t="s">
        <v>720</v>
      </c>
      <c r="D951" s="431"/>
      <c r="E951" s="431"/>
      <c r="F951" s="431"/>
      <c r="G951" s="431"/>
      <c r="H951" s="431"/>
      <c r="I951" s="431"/>
      <c r="J951" s="427">
        <v>3000020202011</v>
      </c>
      <c r="K951" s="416"/>
      <c r="L951" s="416"/>
      <c r="M951" s="416"/>
      <c r="N951" s="416"/>
      <c r="O951" s="416"/>
      <c r="P951" s="305" t="s">
        <v>717</v>
      </c>
      <c r="Q951" s="305"/>
      <c r="R951" s="305"/>
      <c r="S951" s="305"/>
      <c r="T951" s="305"/>
      <c r="U951" s="305"/>
      <c r="V951" s="305"/>
      <c r="W951" s="305"/>
      <c r="X951" s="305"/>
      <c r="Y951" s="322">
        <v>0</v>
      </c>
      <c r="Z951" s="323"/>
      <c r="AA951" s="323"/>
      <c r="AB951" s="324"/>
      <c r="AC951" s="321" t="s">
        <v>291</v>
      </c>
      <c r="AD951" s="321"/>
      <c r="AE951" s="321"/>
      <c r="AF951" s="321"/>
      <c r="AG951" s="321"/>
      <c r="AH951" s="319" t="s">
        <v>671</v>
      </c>
      <c r="AI951" s="320"/>
      <c r="AJ951" s="320"/>
      <c r="AK951" s="320"/>
      <c r="AL951" s="316" t="s">
        <v>671</v>
      </c>
      <c r="AM951" s="317"/>
      <c r="AN951" s="317"/>
      <c r="AO951" s="318"/>
      <c r="AP951" s="310" t="s">
        <v>630</v>
      </c>
      <c r="AQ951" s="310"/>
      <c r="AR951" s="310"/>
      <c r="AS951" s="310"/>
      <c r="AT951" s="310"/>
      <c r="AU951" s="310"/>
      <c r="AV951" s="310"/>
      <c r="AW951" s="310"/>
      <c r="AX951" s="310"/>
      <c r="AY951">
        <f>COUNTA($C$951)</f>
        <v>1</v>
      </c>
    </row>
    <row r="952" spans="1:51" ht="30" customHeight="1" x14ac:dyDescent="0.15">
      <c r="A952" s="400">
        <v>9</v>
      </c>
      <c r="B952" s="400">
        <v>1</v>
      </c>
      <c r="C952" s="414" t="s">
        <v>721</v>
      </c>
      <c r="D952" s="414"/>
      <c r="E952" s="414"/>
      <c r="F952" s="414"/>
      <c r="G952" s="414"/>
      <c r="H952" s="414"/>
      <c r="I952" s="414"/>
      <c r="J952" s="427">
        <v>2000020022071</v>
      </c>
      <c r="K952" s="416"/>
      <c r="L952" s="416"/>
      <c r="M952" s="416"/>
      <c r="N952" s="416"/>
      <c r="O952" s="416"/>
      <c r="P952" s="305" t="s">
        <v>717</v>
      </c>
      <c r="Q952" s="305"/>
      <c r="R952" s="305"/>
      <c r="S952" s="305"/>
      <c r="T952" s="305"/>
      <c r="U952" s="305"/>
      <c r="V952" s="305"/>
      <c r="W952" s="305"/>
      <c r="X952" s="305"/>
      <c r="Y952" s="322">
        <v>0</v>
      </c>
      <c r="Z952" s="323"/>
      <c r="AA952" s="323"/>
      <c r="AB952" s="324"/>
      <c r="AC952" s="321" t="s">
        <v>291</v>
      </c>
      <c r="AD952" s="321"/>
      <c r="AE952" s="321"/>
      <c r="AF952" s="321"/>
      <c r="AG952" s="321"/>
      <c r="AH952" s="319" t="s">
        <v>671</v>
      </c>
      <c r="AI952" s="320"/>
      <c r="AJ952" s="320"/>
      <c r="AK952" s="320"/>
      <c r="AL952" s="316" t="s">
        <v>671</v>
      </c>
      <c r="AM952" s="317"/>
      <c r="AN952" s="317"/>
      <c r="AO952" s="318"/>
      <c r="AP952" s="310" t="s">
        <v>630</v>
      </c>
      <c r="AQ952" s="310"/>
      <c r="AR952" s="310"/>
      <c r="AS952" s="310"/>
      <c r="AT952" s="310"/>
      <c r="AU952" s="310"/>
      <c r="AV952" s="310"/>
      <c r="AW952" s="310"/>
      <c r="AX952" s="310"/>
      <c r="AY952">
        <f>COUNTA($C$952)</f>
        <v>1</v>
      </c>
    </row>
    <row r="953" spans="1:51" ht="30" customHeight="1" x14ac:dyDescent="0.15">
      <c r="A953" s="400">
        <v>10</v>
      </c>
      <c r="B953" s="400">
        <v>1</v>
      </c>
      <c r="C953" s="414" t="s">
        <v>722</v>
      </c>
      <c r="D953" s="414"/>
      <c r="E953" s="414"/>
      <c r="F953" s="414"/>
      <c r="G953" s="414"/>
      <c r="H953" s="414"/>
      <c r="I953" s="414"/>
      <c r="J953" s="427">
        <v>7000020422134</v>
      </c>
      <c r="K953" s="416"/>
      <c r="L953" s="416"/>
      <c r="M953" s="416"/>
      <c r="N953" s="416"/>
      <c r="O953" s="416"/>
      <c r="P953" s="305" t="s">
        <v>717</v>
      </c>
      <c r="Q953" s="305"/>
      <c r="R953" s="305"/>
      <c r="S953" s="305"/>
      <c r="T953" s="305"/>
      <c r="U953" s="305"/>
      <c r="V953" s="305"/>
      <c r="W953" s="305"/>
      <c r="X953" s="305"/>
      <c r="Y953" s="322">
        <v>0</v>
      </c>
      <c r="Z953" s="323"/>
      <c r="AA953" s="323"/>
      <c r="AB953" s="324"/>
      <c r="AC953" s="321" t="s">
        <v>291</v>
      </c>
      <c r="AD953" s="321"/>
      <c r="AE953" s="321"/>
      <c r="AF953" s="321"/>
      <c r="AG953" s="321"/>
      <c r="AH953" s="319" t="s">
        <v>671</v>
      </c>
      <c r="AI953" s="320"/>
      <c r="AJ953" s="320"/>
      <c r="AK953" s="320"/>
      <c r="AL953" s="316" t="s">
        <v>671</v>
      </c>
      <c r="AM953" s="317"/>
      <c r="AN953" s="317"/>
      <c r="AO953" s="318"/>
      <c r="AP953" s="310" t="s">
        <v>630</v>
      </c>
      <c r="AQ953" s="310"/>
      <c r="AR953" s="310"/>
      <c r="AS953" s="310"/>
      <c r="AT953" s="310"/>
      <c r="AU953" s="310"/>
      <c r="AV953" s="310"/>
      <c r="AW953" s="310"/>
      <c r="AX953" s="310"/>
      <c r="AY953">
        <f>COUNTA($C$953)</f>
        <v>1</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2"/>
      <c r="AE954" s="422"/>
      <c r="AF954" s="422"/>
      <c r="AG954" s="422"/>
      <c r="AH954" s="423"/>
      <c r="AI954" s="320"/>
      <c r="AJ954" s="320"/>
      <c r="AK954" s="320"/>
      <c r="AL954" s="424"/>
      <c r="AM954" s="425"/>
      <c r="AN954" s="425"/>
      <c r="AO954" s="426"/>
      <c r="AP954" s="310"/>
      <c r="AQ954" s="310"/>
      <c r="AR954" s="310"/>
      <c r="AS954" s="310"/>
      <c r="AT954" s="310"/>
      <c r="AU954" s="310"/>
      <c r="AV954" s="310"/>
      <c r="AW954" s="310"/>
      <c r="AX954" s="31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2"/>
      <c r="AE955" s="422"/>
      <c r="AF955" s="422"/>
      <c r="AG955" s="422"/>
      <c r="AH955" s="423"/>
      <c r="AI955" s="320"/>
      <c r="AJ955" s="320"/>
      <c r="AK955" s="320"/>
      <c r="AL955" s="424"/>
      <c r="AM955" s="425"/>
      <c r="AN955" s="425"/>
      <c r="AO955" s="426"/>
      <c r="AP955" s="310"/>
      <c r="AQ955" s="310"/>
      <c r="AR955" s="310"/>
      <c r="AS955" s="310"/>
      <c r="AT955" s="310"/>
      <c r="AU955" s="310"/>
      <c r="AV955" s="310"/>
      <c r="AW955" s="310"/>
      <c r="AX955" s="31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2"/>
      <c r="AE956" s="422"/>
      <c r="AF956" s="422"/>
      <c r="AG956" s="422"/>
      <c r="AH956" s="423"/>
      <c r="AI956" s="320"/>
      <c r="AJ956" s="320"/>
      <c r="AK956" s="320"/>
      <c r="AL956" s="424"/>
      <c r="AM956" s="425"/>
      <c r="AN956" s="425"/>
      <c r="AO956" s="426"/>
      <c r="AP956" s="310"/>
      <c r="AQ956" s="310"/>
      <c r="AR956" s="310"/>
      <c r="AS956" s="310"/>
      <c r="AT956" s="310"/>
      <c r="AU956" s="310"/>
      <c r="AV956" s="310"/>
      <c r="AW956" s="310"/>
      <c r="AX956" s="31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2"/>
      <c r="AE957" s="422"/>
      <c r="AF957" s="422"/>
      <c r="AG957" s="422"/>
      <c r="AH957" s="423"/>
      <c r="AI957" s="320"/>
      <c r="AJ957" s="320"/>
      <c r="AK957" s="320"/>
      <c r="AL957" s="424"/>
      <c r="AM957" s="425"/>
      <c r="AN957" s="425"/>
      <c r="AO957" s="426"/>
      <c r="AP957" s="310"/>
      <c r="AQ957" s="310"/>
      <c r="AR957" s="310"/>
      <c r="AS957" s="310"/>
      <c r="AT957" s="310"/>
      <c r="AU957" s="310"/>
      <c r="AV957" s="310"/>
      <c r="AW957" s="310"/>
      <c r="AX957" s="31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2"/>
      <c r="AE958" s="422"/>
      <c r="AF958" s="422"/>
      <c r="AG958" s="422"/>
      <c r="AH958" s="423"/>
      <c r="AI958" s="320"/>
      <c r="AJ958" s="320"/>
      <c r="AK958" s="320"/>
      <c r="AL958" s="424"/>
      <c r="AM958" s="425"/>
      <c r="AN958" s="425"/>
      <c r="AO958" s="426"/>
      <c r="AP958" s="310"/>
      <c r="AQ958" s="310"/>
      <c r="AR958" s="310"/>
      <c r="AS958" s="310"/>
      <c r="AT958" s="310"/>
      <c r="AU958" s="310"/>
      <c r="AV958" s="310"/>
      <c r="AW958" s="310"/>
      <c r="AX958" s="31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2"/>
      <c r="AE959" s="422"/>
      <c r="AF959" s="422"/>
      <c r="AG959" s="422"/>
      <c r="AH959" s="423"/>
      <c r="AI959" s="320"/>
      <c r="AJ959" s="320"/>
      <c r="AK959" s="320"/>
      <c r="AL959" s="424"/>
      <c r="AM959" s="425"/>
      <c r="AN959" s="425"/>
      <c r="AO959" s="426"/>
      <c r="AP959" s="310"/>
      <c r="AQ959" s="310"/>
      <c r="AR959" s="310"/>
      <c r="AS959" s="310"/>
      <c r="AT959" s="310"/>
      <c r="AU959" s="310"/>
      <c r="AV959" s="310"/>
      <c r="AW959" s="310"/>
      <c r="AX959" s="31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2"/>
      <c r="AE960" s="422"/>
      <c r="AF960" s="422"/>
      <c r="AG960" s="422"/>
      <c r="AH960" s="423"/>
      <c r="AI960" s="320"/>
      <c r="AJ960" s="320"/>
      <c r="AK960" s="320"/>
      <c r="AL960" s="424"/>
      <c r="AM960" s="425"/>
      <c r="AN960" s="425"/>
      <c r="AO960" s="426"/>
      <c r="AP960" s="310"/>
      <c r="AQ960" s="310"/>
      <c r="AR960" s="310"/>
      <c r="AS960" s="310"/>
      <c r="AT960" s="310"/>
      <c r="AU960" s="310"/>
      <c r="AV960" s="310"/>
      <c r="AW960" s="310"/>
      <c r="AX960" s="31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2"/>
      <c r="AE961" s="422"/>
      <c r="AF961" s="422"/>
      <c r="AG961" s="422"/>
      <c r="AH961" s="423"/>
      <c r="AI961" s="320"/>
      <c r="AJ961" s="320"/>
      <c r="AK961" s="320"/>
      <c r="AL961" s="424"/>
      <c r="AM961" s="425"/>
      <c r="AN961" s="425"/>
      <c r="AO961" s="426"/>
      <c r="AP961" s="310"/>
      <c r="AQ961" s="310"/>
      <c r="AR961" s="310"/>
      <c r="AS961" s="310"/>
      <c r="AT961" s="310"/>
      <c r="AU961" s="310"/>
      <c r="AV961" s="310"/>
      <c r="AW961" s="310"/>
      <c r="AX961" s="31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2"/>
      <c r="AE962" s="422"/>
      <c r="AF962" s="422"/>
      <c r="AG962" s="422"/>
      <c r="AH962" s="423"/>
      <c r="AI962" s="320"/>
      <c r="AJ962" s="320"/>
      <c r="AK962" s="320"/>
      <c r="AL962" s="424"/>
      <c r="AM962" s="425"/>
      <c r="AN962" s="425"/>
      <c r="AO962" s="426"/>
      <c r="AP962" s="310"/>
      <c r="AQ962" s="310"/>
      <c r="AR962" s="310"/>
      <c r="AS962" s="310"/>
      <c r="AT962" s="310"/>
      <c r="AU962" s="310"/>
      <c r="AV962" s="310"/>
      <c r="AW962" s="310"/>
      <c r="AX962" s="31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2"/>
      <c r="AE963" s="422"/>
      <c r="AF963" s="422"/>
      <c r="AG963" s="422"/>
      <c r="AH963" s="423"/>
      <c r="AI963" s="320"/>
      <c r="AJ963" s="320"/>
      <c r="AK963" s="320"/>
      <c r="AL963" s="424"/>
      <c r="AM963" s="425"/>
      <c r="AN963" s="425"/>
      <c r="AO963" s="426"/>
      <c r="AP963" s="310"/>
      <c r="AQ963" s="310"/>
      <c r="AR963" s="310"/>
      <c r="AS963" s="310"/>
      <c r="AT963" s="310"/>
      <c r="AU963" s="310"/>
      <c r="AV963" s="310"/>
      <c r="AW963" s="310"/>
      <c r="AX963" s="31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2"/>
      <c r="AE964" s="422"/>
      <c r="AF964" s="422"/>
      <c r="AG964" s="422"/>
      <c r="AH964" s="423"/>
      <c r="AI964" s="320"/>
      <c r="AJ964" s="320"/>
      <c r="AK964" s="320"/>
      <c r="AL964" s="424"/>
      <c r="AM964" s="425"/>
      <c r="AN964" s="425"/>
      <c r="AO964" s="426"/>
      <c r="AP964" s="310"/>
      <c r="AQ964" s="310"/>
      <c r="AR964" s="310"/>
      <c r="AS964" s="310"/>
      <c r="AT964" s="310"/>
      <c r="AU964" s="310"/>
      <c r="AV964" s="310"/>
      <c r="AW964" s="310"/>
      <c r="AX964" s="31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2"/>
      <c r="AE965" s="422"/>
      <c r="AF965" s="422"/>
      <c r="AG965" s="422"/>
      <c r="AH965" s="423"/>
      <c r="AI965" s="320"/>
      <c r="AJ965" s="320"/>
      <c r="AK965" s="320"/>
      <c r="AL965" s="424"/>
      <c r="AM965" s="425"/>
      <c r="AN965" s="425"/>
      <c r="AO965" s="426"/>
      <c r="AP965" s="310"/>
      <c r="AQ965" s="310"/>
      <c r="AR965" s="310"/>
      <c r="AS965" s="310"/>
      <c r="AT965" s="310"/>
      <c r="AU965" s="310"/>
      <c r="AV965" s="310"/>
      <c r="AW965" s="310"/>
      <c r="AX965" s="31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2"/>
      <c r="AE966" s="422"/>
      <c r="AF966" s="422"/>
      <c r="AG966" s="422"/>
      <c r="AH966" s="423"/>
      <c r="AI966" s="320"/>
      <c r="AJ966" s="320"/>
      <c r="AK966" s="320"/>
      <c r="AL966" s="424"/>
      <c r="AM966" s="425"/>
      <c r="AN966" s="425"/>
      <c r="AO966" s="426"/>
      <c r="AP966" s="310"/>
      <c r="AQ966" s="310"/>
      <c r="AR966" s="310"/>
      <c r="AS966" s="310"/>
      <c r="AT966" s="310"/>
      <c r="AU966" s="310"/>
      <c r="AV966" s="310"/>
      <c r="AW966" s="310"/>
      <c r="AX966" s="31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2"/>
      <c r="AE967" s="422"/>
      <c r="AF967" s="422"/>
      <c r="AG967" s="422"/>
      <c r="AH967" s="423"/>
      <c r="AI967" s="320"/>
      <c r="AJ967" s="320"/>
      <c r="AK967" s="320"/>
      <c r="AL967" s="424"/>
      <c r="AM967" s="425"/>
      <c r="AN967" s="425"/>
      <c r="AO967" s="426"/>
      <c r="AP967" s="310"/>
      <c r="AQ967" s="310"/>
      <c r="AR967" s="310"/>
      <c r="AS967" s="310"/>
      <c r="AT967" s="310"/>
      <c r="AU967" s="310"/>
      <c r="AV967" s="310"/>
      <c r="AW967" s="310"/>
      <c r="AX967" s="31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2"/>
      <c r="AE968" s="422"/>
      <c r="AF968" s="422"/>
      <c r="AG968" s="422"/>
      <c r="AH968" s="423"/>
      <c r="AI968" s="320"/>
      <c r="AJ968" s="320"/>
      <c r="AK968" s="320"/>
      <c r="AL968" s="424"/>
      <c r="AM968" s="425"/>
      <c r="AN968" s="425"/>
      <c r="AO968" s="426"/>
      <c r="AP968" s="310"/>
      <c r="AQ968" s="310"/>
      <c r="AR968" s="310"/>
      <c r="AS968" s="310"/>
      <c r="AT968" s="310"/>
      <c r="AU968" s="310"/>
      <c r="AV968" s="310"/>
      <c r="AW968" s="310"/>
      <c r="AX968" s="31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2"/>
      <c r="AE969" s="422"/>
      <c r="AF969" s="422"/>
      <c r="AG969" s="422"/>
      <c r="AH969" s="423"/>
      <c r="AI969" s="320"/>
      <c r="AJ969" s="320"/>
      <c r="AK969" s="320"/>
      <c r="AL969" s="424"/>
      <c r="AM969" s="425"/>
      <c r="AN969" s="425"/>
      <c r="AO969" s="426"/>
      <c r="AP969" s="310"/>
      <c r="AQ969" s="310"/>
      <c r="AR969" s="310"/>
      <c r="AS969" s="310"/>
      <c r="AT969" s="310"/>
      <c r="AU969" s="310"/>
      <c r="AV969" s="310"/>
      <c r="AW969" s="310"/>
      <c r="AX969" s="31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2"/>
      <c r="AE970" s="422"/>
      <c r="AF970" s="422"/>
      <c r="AG970" s="422"/>
      <c r="AH970" s="423"/>
      <c r="AI970" s="320"/>
      <c r="AJ970" s="320"/>
      <c r="AK970" s="320"/>
      <c r="AL970" s="424"/>
      <c r="AM970" s="425"/>
      <c r="AN970" s="425"/>
      <c r="AO970" s="426"/>
      <c r="AP970" s="310"/>
      <c r="AQ970" s="310"/>
      <c r="AR970" s="310"/>
      <c r="AS970" s="310"/>
      <c r="AT970" s="310"/>
      <c r="AU970" s="310"/>
      <c r="AV970" s="310"/>
      <c r="AW970" s="310"/>
      <c r="AX970" s="31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2"/>
      <c r="AE971" s="422"/>
      <c r="AF971" s="422"/>
      <c r="AG971" s="422"/>
      <c r="AH971" s="423"/>
      <c r="AI971" s="320"/>
      <c r="AJ971" s="320"/>
      <c r="AK971" s="320"/>
      <c r="AL971" s="424"/>
      <c r="AM971" s="425"/>
      <c r="AN971" s="425"/>
      <c r="AO971" s="426"/>
      <c r="AP971" s="310"/>
      <c r="AQ971" s="310"/>
      <c r="AR971" s="310"/>
      <c r="AS971" s="310"/>
      <c r="AT971" s="310"/>
      <c r="AU971" s="310"/>
      <c r="AV971" s="310"/>
      <c r="AW971" s="310"/>
      <c r="AX971" s="31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2"/>
      <c r="AE972" s="422"/>
      <c r="AF972" s="422"/>
      <c r="AG972" s="422"/>
      <c r="AH972" s="423"/>
      <c r="AI972" s="320"/>
      <c r="AJ972" s="320"/>
      <c r="AK972" s="320"/>
      <c r="AL972" s="424"/>
      <c r="AM972" s="425"/>
      <c r="AN972" s="425"/>
      <c r="AO972" s="426"/>
      <c r="AP972" s="310"/>
      <c r="AQ972" s="310"/>
      <c r="AR972" s="310"/>
      <c r="AS972" s="310"/>
      <c r="AT972" s="310"/>
      <c r="AU972" s="310"/>
      <c r="AV972" s="310"/>
      <c r="AW972" s="310"/>
      <c r="AX972" s="31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2"/>
      <c r="AE973" s="422"/>
      <c r="AF973" s="422"/>
      <c r="AG973" s="422"/>
      <c r="AH973" s="423"/>
      <c r="AI973" s="320"/>
      <c r="AJ973" s="320"/>
      <c r="AK973" s="320"/>
      <c r="AL973" s="424"/>
      <c r="AM973" s="425"/>
      <c r="AN973" s="425"/>
      <c r="AO973" s="426"/>
      <c r="AP973" s="310"/>
      <c r="AQ973" s="310"/>
      <c r="AR973" s="310"/>
      <c r="AS973" s="310"/>
      <c r="AT973" s="310"/>
      <c r="AU973" s="310"/>
      <c r="AV973" s="310"/>
      <c r="AW973" s="310"/>
      <c r="AX973" s="31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6"/>
      <c r="B976" s="346"/>
      <c r="C976" s="346" t="s">
        <v>26</v>
      </c>
      <c r="D976" s="346"/>
      <c r="E976" s="346"/>
      <c r="F976" s="346"/>
      <c r="G976" s="346"/>
      <c r="H976" s="346"/>
      <c r="I976" s="346"/>
      <c r="J976" s="262" t="s">
        <v>219</v>
      </c>
      <c r="K976" s="94"/>
      <c r="L976" s="94"/>
      <c r="M976" s="94"/>
      <c r="N976" s="94"/>
      <c r="O976" s="94"/>
      <c r="P976" s="334" t="s">
        <v>195</v>
      </c>
      <c r="Q976" s="334"/>
      <c r="R976" s="334"/>
      <c r="S976" s="334"/>
      <c r="T976" s="334"/>
      <c r="U976" s="334"/>
      <c r="V976" s="334"/>
      <c r="W976" s="334"/>
      <c r="X976" s="334"/>
      <c r="Y976" s="344" t="s">
        <v>217</v>
      </c>
      <c r="Z976" s="345"/>
      <c r="AA976" s="345"/>
      <c r="AB976" s="345"/>
      <c r="AC976" s="262" t="s">
        <v>253</v>
      </c>
      <c r="AD976" s="262"/>
      <c r="AE976" s="262"/>
      <c r="AF976" s="262"/>
      <c r="AG976" s="262"/>
      <c r="AH976" s="344" t="s">
        <v>280</v>
      </c>
      <c r="AI976" s="346"/>
      <c r="AJ976" s="346"/>
      <c r="AK976" s="346"/>
      <c r="AL976" s="346" t="s">
        <v>21</v>
      </c>
      <c r="AM976" s="346"/>
      <c r="AN976" s="346"/>
      <c r="AO976" s="434"/>
      <c r="AP976" s="435" t="s">
        <v>220</v>
      </c>
      <c r="AQ976" s="435"/>
      <c r="AR976" s="435"/>
      <c r="AS976" s="435"/>
      <c r="AT976" s="435"/>
      <c r="AU976" s="435"/>
      <c r="AV976" s="435"/>
      <c r="AW976" s="435"/>
      <c r="AX976" s="435"/>
      <c r="AY976">
        <f t="shared" ref="AY976:AY977" si="121">$AY$974</f>
        <v>1</v>
      </c>
    </row>
    <row r="977" spans="1:51" ht="30" customHeight="1" x14ac:dyDescent="0.15">
      <c r="A977" s="400">
        <v>1</v>
      </c>
      <c r="B977" s="400">
        <v>1</v>
      </c>
      <c r="C977" s="414" t="s">
        <v>723</v>
      </c>
      <c r="D977" s="414"/>
      <c r="E977" s="414"/>
      <c r="F977" s="414"/>
      <c r="G977" s="414"/>
      <c r="H977" s="414"/>
      <c r="I977" s="414"/>
      <c r="J977" s="427">
        <v>2000012100001</v>
      </c>
      <c r="K977" s="416"/>
      <c r="L977" s="416"/>
      <c r="M977" s="416"/>
      <c r="N977" s="416"/>
      <c r="O977" s="416"/>
      <c r="P977" s="305" t="s">
        <v>724</v>
      </c>
      <c r="Q977" s="305"/>
      <c r="R977" s="305"/>
      <c r="S977" s="305"/>
      <c r="T977" s="305"/>
      <c r="U977" s="305"/>
      <c r="V977" s="305"/>
      <c r="W977" s="305"/>
      <c r="X977" s="305"/>
      <c r="Y977" s="322">
        <v>13.7</v>
      </c>
      <c r="Z977" s="323"/>
      <c r="AA977" s="323"/>
      <c r="AB977" s="324"/>
      <c r="AC977" s="321" t="s">
        <v>79</v>
      </c>
      <c r="AD977" s="321"/>
      <c r="AE977" s="321"/>
      <c r="AF977" s="321"/>
      <c r="AG977" s="321"/>
      <c r="AH977" s="319" t="s">
        <v>671</v>
      </c>
      <c r="AI977" s="320"/>
      <c r="AJ977" s="320"/>
      <c r="AK977" s="320"/>
      <c r="AL977" s="316" t="s">
        <v>671</v>
      </c>
      <c r="AM977" s="317"/>
      <c r="AN977" s="317"/>
      <c r="AO977" s="318"/>
      <c r="AP977" s="310" t="s">
        <v>630</v>
      </c>
      <c r="AQ977" s="310"/>
      <c r="AR977" s="310"/>
      <c r="AS977" s="310"/>
      <c r="AT977" s="310"/>
      <c r="AU977" s="310"/>
      <c r="AV977" s="310"/>
      <c r="AW977" s="310"/>
      <c r="AX977" s="310"/>
      <c r="AY977">
        <f t="shared" si="121"/>
        <v>1</v>
      </c>
    </row>
    <row r="978" spans="1:51" ht="30" customHeight="1" x14ac:dyDescent="0.15">
      <c r="A978" s="400">
        <v>2</v>
      </c>
      <c r="B978" s="400">
        <v>1</v>
      </c>
      <c r="C978" s="414" t="s">
        <v>725</v>
      </c>
      <c r="D978" s="414"/>
      <c r="E978" s="414"/>
      <c r="F978" s="414"/>
      <c r="G978" s="414"/>
      <c r="H978" s="414"/>
      <c r="I978" s="414"/>
      <c r="J978" s="427">
        <v>2000012100001</v>
      </c>
      <c r="K978" s="416"/>
      <c r="L978" s="416"/>
      <c r="M978" s="416"/>
      <c r="N978" s="416"/>
      <c r="O978" s="416"/>
      <c r="P978" s="305" t="s">
        <v>724</v>
      </c>
      <c r="Q978" s="305"/>
      <c r="R978" s="305"/>
      <c r="S978" s="305"/>
      <c r="T978" s="305"/>
      <c r="U978" s="305"/>
      <c r="V978" s="305"/>
      <c r="W978" s="305"/>
      <c r="X978" s="305"/>
      <c r="Y978" s="322">
        <v>10.8</v>
      </c>
      <c r="Z978" s="323"/>
      <c r="AA978" s="323"/>
      <c r="AB978" s="324"/>
      <c r="AC978" s="321" t="s">
        <v>79</v>
      </c>
      <c r="AD978" s="321"/>
      <c r="AE978" s="321"/>
      <c r="AF978" s="321"/>
      <c r="AG978" s="321"/>
      <c r="AH978" s="319" t="s">
        <v>671</v>
      </c>
      <c r="AI978" s="320"/>
      <c r="AJ978" s="320"/>
      <c r="AK978" s="320"/>
      <c r="AL978" s="316" t="s">
        <v>671</v>
      </c>
      <c r="AM978" s="317"/>
      <c r="AN978" s="317"/>
      <c r="AO978" s="318"/>
      <c r="AP978" s="310" t="s">
        <v>630</v>
      </c>
      <c r="AQ978" s="310"/>
      <c r="AR978" s="310"/>
      <c r="AS978" s="310"/>
      <c r="AT978" s="310"/>
      <c r="AU978" s="310"/>
      <c r="AV978" s="310"/>
      <c r="AW978" s="310"/>
      <c r="AX978" s="310"/>
      <c r="AY978">
        <f>COUNTA($C$978)</f>
        <v>1</v>
      </c>
    </row>
    <row r="979" spans="1:51" ht="30" customHeight="1" x14ac:dyDescent="0.15">
      <c r="A979" s="400">
        <v>3</v>
      </c>
      <c r="B979" s="400">
        <v>1</v>
      </c>
      <c r="C979" s="414" t="s">
        <v>726</v>
      </c>
      <c r="D979" s="414"/>
      <c r="E979" s="414"/>
      <c r="F979" s="414"/>
      <c r="G979" s="414"/>
      <c r="H979" s="414"/>
      <c r="I979" s="414"/>
      <c r="J979" s="427">
        <v>2000012100001</v>
      </c>
      <c r="K979" s="416"/>
      <c r="L979" s="416"/>
      <c r="M979" s="416"/>
      <c r="N979" s="416"/>
      <c r="O979" s="416"/>
      <c r="P979" s="305" t="s">
        <v>724</v>
      </c>
      <c r="Q979" s="305"/>
      <c r="R979" s="305"/>
      <c r="S979" s="305"/>
      <c r="T979" s="305"/>
      <c r="U979" s="305"/>
      <c r="V979" s="305"/>
      <c r="W979" s="305"/>
      <c r="X979" s="305"/>
      <c r="Y979" s="322">
        <v>10.4</v>
      </c>
      <c r="Z979" s="323"/>
      <c r="AA979" s="323"/>
      <c r="AB979" s="324"/>
      <c r="AC979" s="321" t="s">
        <v>79</v>
      </c>
      <c r="AD979" s="321"/>
      <c r="AE979" s="321"/>
      <c r="AF979" s="321"/>
      <c r="AG979" s="321"/>
      <c r="AH979" s="319" t="s">
        <v>671</v>
      </c>
      <c r="AI979" s="320"/>
      <c r="AJ979" s="320"/>
      <c r="AK979" s="320"/>
      <c r="AL979" s="316" t="s">
        <v>671</v>
      </c>
      <c r="AM979" s="317"/>
      <c r="AN979" s="317"/>
      <c r="AO979" s="318"/>
      <c r="AP979" s="310" t="s">
        <v>630</v>
      </c>
      <c r="AQ979" s="310"/>
      <c r="AR979" s="310"/>
      <c r="AS979" s="310"/>
      <c r="AT979" s="310"/>
      <c r="AU979" s="310"/>
      <c r="AV979" s="310"/>
      <c r="AW979" s="310"/>
      <c r="AX979" s="310"/>
      <c r="AY979">
        <f>COUNTA($C$979)</f>
        <v>1</v>
      </c>
    </row>
    <row r="980" spans="1:51" ht="30" customHeight="1" x14ac:dyDescent="0.15">
      <c r="A980" s="400">
        <v>4</v>
      </c>
      <c r="B980" s="400">
        <v>1</v>
      </c>
      <c r="C980" s="414" t="s">
        <v>727</v>
      </c>
      <c r="D980" s="414"/>
      <c r="E980" s="414"/>
      <c r="F980" s="414"/>
      <c r="G980" s="414"/>
      <c r="H980" s="414"/>
      <c r="I980" s="414"/>
      <c r="J980" s="427">
        <v>2000012100001</v>
      </c>
      <c r="K980" s="416"/>
      <c r="L980" s="416"/>
      <c r="M980" s="416"/>
      <c r="N980" s="416"/>
      <c r="O980" s="416"/>
      <c r="P980" s="305" t="s">
        <v>724</v>
      </c>
      <c r="Q980" s="305"/>
      <c r="R980" s="305"/>
      <c r="S980" s="305"/>
      <c r="T980" s="305"/>
      <c r="U980" s="305"/>
      <c r="V980" s="305"/>
      <c r="W980" s="305"/>
      <c r="X980" s="305"/>
      <c r="Y980" s="322">
        <v>6.6</v>
      </c>
      <c r="Z980" s="323"/>
      <c r="AA980" s="323"/>
      <c r="AB980" s="324"/>
      <c r="AC980" s="321" t="s">
        <v>79</v>
      </c>
      <c r="AD980" s="321"/>
      <c r="AE980" s="321"/>
      <c r="AF980" s="321"/>
      <c r="AG980" s="321"/>
      <c r="AH980" s="319" t="s">
        <v>671</v>
      </c>
      <c r="AI980" s="320"/>
      <c r="AJ980" s="320"/>
      <c r="AK980" s="320"/>
      <c r="AL980" s="316" t="s">
        <v>671</v>
      </c>
      <c r="AM980" s="317"/>
      <c r="AN980" s="317"/>
      <c r="AO980" s="318"/>
      <c r="AP980" s="310" t="s">
        <v>630</v>
      </c>
      <c r="AQ980" s="310"/>
      <c r="AR980" s="310"/>
      <c r="AS980" s="310"/>
      <c r="AT980" s="310"/>
      <c r="AU980" s="310"/>
      <c r="AV980" s="310"/>
      <c r="AW980" s="310"/>
      <c r="AX980" s="310"/>
      <c r="AY980">
        <f>COUNTA($C$980)</f>
        <v>1</v>
      </c>
    </row>
    <row r="981" spans="1:51" ht="30" customHeight="1" x14ac:dyDescent="0.15">
      <c r="A981" s="400">
        <v>5</v>
      </c>
      <c r="B981" s="400">
        <v>1</v>
      </c>
      <c r="C981" s="414" t="s">
        <v>728</v>
      </c>
      <c r="D981" s="414"/>
      <c r="E981" s="414"/>
      <c r="F981" s="414"/>
      <c r="G981" s="414"/>
      <c r="H981" s="414"/>
      <c r="I981" s="414"/>
      <c r="J981" s="427">
        <v>2000012100001</v>
      </c>
      <c r="K981" s="416"/>
      <c r="L981" s="416"/>
      <c r="M981" s="416"/>
      <c r="N981" s="416"/>
      <c r="O981" s="416"/>
      <c r="P981" s="305" t="s">
        <v>724</v>
      </c>
      <c r="Q981" s="305"/>
      <c r="R981" s="305"/>
      <c r="S981" s="305"/>
      <c r="T981" s="305"/>
      <c r="U981" s="305"/>
      <c r="V981" s="305"/>
      <c r="W981" s="305"/>
      <c r="X981" s="305"/>
      <c r="Y981" s="322">
        <v>6.3</v>
      </c>
      <c r="Z981" s="323"/>
      <c r="AA981" s="323"/>
      <c r="AB981" s="324"/>
      <c r="AC981" s="321" t="s">
        <v>79</v>
      </c>
      <c r="AD981" s="321"/>
      <c r="AE981" s="321"/>
      <c r="AF981" s="321"/>
      <c r="AG981" s="321"/>
      <c r="AH981" s="319" t="s">
        <v>671</v>
      </c>
      <c r="AI981" s="320"/>
      <c r="AJ981" s="320"/>
      <c r="AK981" s="320"/>
      <c r="AL981" s="316" t="s">
        <v>671</v>
      </c>
      <c r="AM981" s="317"/>
      <c r="AN981" s="317"/>
      <c r="AO981" s="318"/>
      <c r="AP981" s="310" t="s">
        <v>630</v>
      </c>
      <c r="AQ981" s="310"/>
      <c r="AR981" s="310"/>
      <c r="AS981" s="310"/>
      <c r="AT981" s="310"/>
      <c r="AU981" s="310"/>
      <c r="AV981" s="310"/>
      <c r="AW981" s="310"/>
      <c r="AX981" s="310"/>
      <c r="AY981">
        <f>COUNTA($C$981)</f>
        <v>1</v>
      </c>
    </row>
    <row r="982" spans="1:51" ht="30" customHeight="1" x14ac:dyDescent="0.15">
      <c r="A982" s="400">
        <v>6</v>
      </c>
      <c r="B982" s="400">
        <v>1</v>
      </c>
      <c r="C982" s="414" t="s">
        <v>729</v>
      </c>
      <c r="D982" s="414"/>
      <c r="E982" s="414"/>
      <c r="F982" s="414"/>
      <c r="G982" s="414"/>
      <c r="H982" s="414"/>
      <c r="I982" s="414"/>
      <c r="J982" s="427">
        <v>2000012100001</v>
      </c>
      <c r="K982" s="416"/>
      <c r="L982" s="416"/>
      <c r="M982" s="416"/>
      <c r="N982" s="416"/>
      <c r="O982" s="416"/>
      <c r="P982" s="305" t="s">
        <v>724</v>
      </c>
      <c r="Q982" s="305"/>
      <c r="R982" s="305"/>
      <c r="S982" s="305"/>
      <c r="T982" s="305"/>
      <c r="U982" s="305"/>
      <c r="V982" s="305"/>
      <c r="W982" s="305"/>
      <c r="X982" s="305"/>
      <c r="Y982" s="322">
        <v>5.5</v>
      </c>
      <c r="Z982" s="323"/>
      <c r="AA982" s="323"/>
      <c r="AB982" s="324"/>
      <c r="AC982" s="321" t="s">
        <v>79</v>
      </c>
      <c r="AD982" s="321"/>
      <c r="AE982" s="321"/>
      <c r="AF982" s="321"/>
      <c r="AG982" s="321"/>
      <c r="AH982" s="319" t="s">
        <v>671</v>
      </c>
      <c r="AI982" s="320"/>
      <c r="AJ982" s="320"/>
      <c r="AK982" s="320"/>
      <c r="AL982" s="316" t="s">
        <v>671</v>
      </c>
      <c r="AM982" s="317"/>
      <c r="AN982" s="317"/>
      <c r="AO982" s="318"/>
      <c r="AP982" s="310" t="s">
        <v>630</v>
      </c>
      <c r="AQ982" s="310"/>
      <c r="AR982" s="310"/>
      <c r="AS982" s="310"/>
      <c r="AT982" s="310"/>
      <c r="AU982" s="310"/>
      <c r="AV982" s="310"/>
      <c r="AW982" s="310"/>
      <c r="AX982" s="310"/>
      <c r="AY982">
        <f>COUNTA($C$982)</f>
        <v>1</v>
      </c>
    </row>
    <row r="983" spans="1:51" ht="30" customHeight="1" x14ac:dyDescent="0.15">
      <c r="A983" s="400">
        <v>7</v>
      </c>
      <c r="B983" s="400">
        <v>1</v>
      </c>
      <c r="C983" s="414" t="s">
        <v>730</v>
      </c>
      <c r="D983" s="414"/>
      <c r="E983" s="414"/>
      <c r="F983" s="414"/>
      <c r="G983" s="414"/>
      <c r="H983" s="414"/>
      <c r="I983" s="414"/>
      <c r="J983" s="427">
        <v>2000012100001</v>
      </c>
      <c r="K983" s="416"/>
      <c r="L983" s="416"/>
      <c r="M983" s="416"/>
      <c r="N983" s="416"/>
      <c r="O983" s="416"/>
      <c r="P983" s="305" t="s">
        <v>724</v>
      </c>
      <c r="Q983" s="305"/>
      <c r="R983" s="305"/>
      <c r="S983" s="305"/>
      <c r="T983" s="305"/>
      <c r="U983" s="305"/>
      <c r="V983" s="305"/>
      <c r="W983" s="305"/>
      <c r="X983" s="305"/>
      <c r="Y983" s="322">
        <v>4.5999999999999996</v>
      </c>
      <c r="Z983" s="323"/>
      <c r="AA983" s="323"/>
      <c r="AB983" s="324"/>
      <c r="AC983" s="321" t="s">
        <v>79</v>
      </c>
      <c r="AD983" s="321"/>
      <c r="AE983" s="321"/>
      <c r="AF983" s="321"/>
      <c r="AG983" s="321"/>
      <c r="AH983" s="319" t="s">
        <v>671</v>
      </c>
      <c r="AI983" s="320"/>
      <c r="AJ983" s="320"/>
      <c r="AK983" s="320"/>
      <c r="AL983" s="316" t="s">
        <v>671</v>
      </c>
      <c r="AM983" s="317"/>
      <c r="AN983" s="317"/>
      <c r="AO983" s="318"/>
      <c r="AP983" s="310" t="s">
        <v>630</v>
      </c>
      <c r="AQ983" s="310"/>
      <c r="AR983" s="310"/>
      <c r="AS983" s="310"/>
      <c r="AT983" s="310"/>
      <c r="AU983" s="310"/>
      <c r="AV983" s="310"/>
      <c r="AW983" s="310"/>
      <c r="AX983" s="310"/>
      <c r="AY983">
        <f>COUNTA($C$983)</f>
        <v>1</v>
      </c>
    </row>
    <row r="984" spans="1:51" ht="30" customHeight="1" x14ac:dyDescent="0.15">
      <c r="A984" s="400">
        <v>8</v>
      </c>
      <c r="B984" s="400">
        <v>1</v>
      </c>
      <c r="C984" s="414" t="s">
        <v>731</v>
      </c>
      <c r="D984" s="414"/>
      <c r="E984" s="414"/>
      <c r="F984" s="414"/>
      <c r="G984" s="414"/>
      <c r="H984" s="414"/>
      <c r="I984" s="414"/>
      <c r="J984" s="427">
        <v>2000012100001</v>
      </c>
      <c r="K984" s="416"/>
      <c r="L984" s="416"/>
      <c r="M984" s="416"/>
      <c r="N984" s="416"/>
      <c r="O984" s="416"/>
      <c r="P984" s="305" t="s">
        <v>724</v>
      </c>
      <c r="Q984" s="305"/>
      <c r="R984" s="305"/>
      <c r="S984" s="305"/>
      <c r="T984" s="305"/>
      <c r="U984" s="305"/>
      <c r="V984" s="305"/>
      <c r="W984" s="305"/>
      <c r="X984" s="305"/>
      <c r="Y984" s="322">
        <v>4</v>
      </c>
      <c r="Z984" s="323"/>
      <c r="AA984" s="323"/>
      <c r="AB984" s="324"/>
      <c r="AC984" s="321" t="s">
        <v>79</v>
      </c>
      <c r="AD984" s="321"/>
      <c r="AE984" s="321"/>
      <c r="AF984" s="321"/>
      <c r="AG984" s="321"/>
      <c r="AH984" s="319" t="s">
        <v>671</v>
      </c>
      <c r="AI984" s="320"/>
      <c r="AJ984" s="320"/>
      <c r="AK984" s="320"/>
      <c r="AL984" s="316" t="s">
        <v>671</v>
      </c>
      <c r="AM984" s="317"/>
      <c r="AN984" s="317"/>
      <c r="AO984" s="318"/>
      <c r="AP984" s="310" t="s">
        <v>630</v>
      </c>
      <c r="AQ984" s="310"/>
      <c r="AR984" s="310"/>
      <c r="AS984" s="310"/>
      <c r="AT984" s="310"/>
      <c r="AU984" s="310"/>
      <c r="AV984" s="310"/>
      <c r="AW984" s="310"/>
      <c r="AX984" s="310"/>
      <c r="AY984">
        <f>COUNTA($C$984)</f>
        <v>1</v>
      </c>
    </row>
    <row r="985" spans="1:51" ht="30" customHeight="1" x14ac:dyDescent="0.15">
      <c r="A985" s="400">
        <v>9</v>
      </c>
      <c r="B985" s="400">
        <v>1</v>
      </c>
      <c r="C985" s="414" t="s">
        <v>732</v>
      </c>
      <c r="D985" s="414"/>
      <c r="E985" s="414"/>
      <c r="F985" s="414"/>
      <c r="G985" s="414"/>
      <c r="H985" s="414"/>
      <c r="I985" s="414"/>
      <c r="J985" s="427">
        <v>2000012100001</v>
      </c>
      <c r="K985" s="416"/>
      <c r="L985" s="416"/>
      <c r="M985" s="416"/>
      <c r="N985" s="416"/>
      <c r="O985" s="416"/>
      <c r="P985" s="305" t="s">
        <v>724</v>
      </c>
      <c r="Q985" s="305"/>
      <c r="R985" s="305"/>
      <c r="S985" s="305"/>
      <c r="T985" s="305"/>
      <c r="U985" s="305"/>
      <c r="V985" s="305"/>
      <c r="W985" s="305"/>
      <c r="X985" s="305"/>
      <c r="Y985" s="322">
        <v>3.4</v>
      </c>
      <c r="Z985" s="323"/>
      <c r="AA985" s="323"/>
      <c r="AB985" s="324"/>
      <c r="AC985" s="321" t="s">
        <v>79</v>
      </c>
      <c r="AD985" s="321"/>
      <c r="AE985" s="321"/>
      <c r="AF985" s="321"/>
      <c r="AG985" s="321"/>
      <c r="AH985" s="319" t="s">
        <v>671</v>
      </c>
      <c r="AI985" s="320"/>
      <c r="AJ985" s="320"/>
      <c r="AK985" s="320"/>
      <c r="AL985" s="316" t="s">
        <v>671</v>
      </c>
      <c r="AM985" s="317"/>
      <c r="AN985" s="317"/>
      <c r="AO985" s="318"/>
      <c r="AP985" s="310" t="s">
        <v>630</v>
      </c>
      <c r="AQ985" s="310"/>
      <c r="AR985" s="310"/>
      <c r="AS985" s="310"/>
      <c r="AT985" s="310"/>
      <c r="AU985" s="310"/>
      <c r="AV985" s="310"/>
      <c r="AW985" s="310"/>
      <c r="AX985" s="310"/>
      <c r="AY985">
        <f>COUNTA($C$985)</f>
        <v>1</v>
      </c>
    </row>
    <row r="986" spans="1:51" ht="30" customHeight="1" x14ac:dyDescent="0.15">
      <c r="A986" s="400">
        <v>10</v>
      </c>
      <c r="B986" s="400">
        <v>1</v>
      </c>
      <c r="C986" s="414" t="s">
        <v>733</v>
      </c>
      <c r="D986" s="414"/>
      <c r="E986" s="414"/>
      <c r="F986" s="414"/>
      <c r="G986" s="414"/>
      <c r="H986" s="414"/>
      <c r="I986" s="414"/>
      <c r="J986" s="427">
        <v>2000012100001</v>
      </c>
      <c r="K986" s="416"/>
      <c r="L986" s="416"/>
      <c r="M986" s="416"/>
      <c r="N986" s="416"/>
      <c r="O986" s="416"/>
      <c r="P986" s="305" t="s">
        <v>724</v>
      </c>
      <c r="Q986" s="305"/>
      <c r="R986" s="305"/>
      <c r="S986" s="305"/>
      <c r="T986" s="305"/>
      <c r="U986" s="305"/>
      <c r="V986" s="305"/>
      <c r="W986" s="305"/>
      <c r="X986" s="305"/>
      <c r="Y986" s="322">
        <v>1.1000000000000001</v>
      </c>
      <c r="Z986" s="323"/>
      <c r="AA986" s="323"/>
      <c r="AB986" s="324"/>
      <c r="AC986" s="321" t="s">
        <v>79</v>
      </c>
      <c r="AD986" s="321"/>
      <c r="AE986" s="321"/>
      <c r="AF986" s="321"/>
      <c r="AG986" s="321"/>
      <c r="AH986" s="319" t="s">
        <v>671</v>
      </c>
      <c r="AI986" s="320"/>
      <c r="AJ986" s="320"/>
      <c r="AK986" s="320"/>
      <c r="AL986" s="316" t="s">
        <v>671</v>
      </c>
      <c r="AM986" s="317"/>
      <c r="AN986" s="317"/>
      <c r="AO986" s="318"/>
      <c r="AP986" s="310" t="s">
        <v>630</v>
      </c>
      <c r="AQ986" s="310"/>
      <c r="AR986" s="310"/>
      <c r="AS986" s="310"/>
      <c r="AT986" s="310"/>
      <c r="AU986" s="310"/>
      <c r="AV986" s="310"/>
      <c r="AW986" s="310"/>
      <c r="AX986" s="310"/>
      <c r="AY986">
        <f>COUNTA($C$986)</f>
        <v>1</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2"/>
      <c r="AE987" s="422"/>
      <c r="AF987" s="422"/>
      <c r="AG987" s="422"/>
      <c r="AH987" s="423"/>
      <c r="AI987" s="320"/>
      <c r="AJ987" s="320"/>
      <c r="AK987" s="320"/>
      <c r="AL987" s="424"/>
      <c r="AM987" s="425"/>
      <c r="AN987" s="425"/>
      <c r="AO987" s="426"/>
      <c r="AP987" s="310"/>
      <c r="AQ987" s="310"/>
      <c r="AR987" s="310"/>
      <c r="AS987" s="310"/>
      <c r="AT987" s="310"/>
      <c r="AU987" s="310"/>
      <c r="AV987" s="310"/>
      <c r="AW987" s="310"/>
      <c r="AX987" s="31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2"/>
      <c r="AE988" s="422"/>
      <c r="AF988" s="422"/>
      <c r="AG988" s="422"/>
      <c r="AH988" s="423"/>
      <c r="AI988" s="320"/>
      <c r="AJ988" s="320"/>
      <c r="AK988" s="320"/>
      <c r="AL988" s="424"/>
      <c r="AM988" s="425"/>
      <c r="AN988" s="425"/>
      <c r="AO988" s="426"/>
      <c r="AP988" s="310"/>
      <c r="AQ988" s="310"/>
      <c r="AR988" s="310"/>
      <c r="AS988" s="310"/>
      <c r="AT988" s="310"/>
      <c r="AU988" s="310"/>
      <c r="AV988" s="310"/>
      <c r="AW988" s="310"/>
      <c r="AX988" s="31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2"/>
      <c r="AE989" s="422"/>
      <c r="AF989" s="422"/>
      <c r="AG989" s="422"/>
      <c r="AH989" s="423"/>
      <c r="AI989" s="320"/>
      <c r="AJ989" s="320"/>
      <c r="AK989" s="320"/>
      <c r="AL989" s="424"/>
      <c r="AM989" s="425"/>
      <c r="AN989" s="425"/>
      <c r="AO989" s="426"/>
      <c r="AP989" s="310"/>
      <c r="AQ989" s="310"/>
      <c r="AR989" s="310"/>
      <c r="AS989" s="310"/>
      <c r="AT989" s="310"/>
      <c r="AU989" s="310"/>
      <c r="AV989" s="310"/>
      <c r="AW989" s="310"/>
      <c r="AX989" s="31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2"/>
      <c r="AE990" s="422"/>
      <c r="AF990" s="422"/>
      <c r="AG990" s="422"/>
      <c r="AH990" s="423"/>
      <c r="AI990" s="320"/>
      <c r="AJ990" s="320"/>
      <c r="AK990" s="320"/>
      <c r="AL990" s="424"/>
      <c r="AM990" s="425"/>
      <c r="AN990" s="425"/>
      <c r="AO990" s="426"/>
      <c r="AP990" s="310"/>
      <c r="AQ990" s="310"/>
      <c r="AR990" s="310"/>
      <c r="AS990" s="310"/>
      <c r="AT990" s="310"/>
      <c r="AU990" s="310"/>
      <c r="AV990" s="310"/>
      <c r="AW990" s="310"/>
      <c r="AX990" s="31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2"/>
      <c r="AE991" s="422"/>
      <c r="AF991" s="422"/>
      <c r="AG991" s="422"/>
      <c r="AH991" s="423"/>
      <c r="AI991" s="320"/>
      <c r="AJ991" s="320"/>
      <c r="AK991" s="320"/>
      <c r="AL991" s="424"/>
      <c r="AM991" s="425"/>
      <c r="AN991" s="425"/>
      <c r="AO991" s="426"/>
      <c r="AP991" s="310"/>
      <c r="AQ991" s="310"/>
      <c r="AR991" s="310"/>
      <c r="AS991" s="310"/>
      <c r="AT991" s="310"/>
      <c r="AU991" s="310"/>
      <c r="AV991" s="310"/>
      <c r="AW991" s="310"/>
      <c r="AX991" s="31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2"/>
      <c r="AE992" s="422"/>
      <c r="AF992" s="422"/>
      <c r="AG992" s="422"/>
      <c r="AH992" s="423"/>
      <c r="AI992" s="320"/>
      <c r="AJ992" s="320"/>
      <c r="AK992" s="320"/>
      <c r="AL992" s="424"/>
      <c r="AM992" s="425"/>
      <c r="AN992" s="425"/>
      <c r="AO992" s="426"/>
      <c r="AP992" s="310"/>
      <c r="AQ992" s="310"/>
      <c r="AR992" s="310"/>
      <c r="AS992" s="310"/>
      <c r="AT992" s="310"/>
      <c r="AU992" s="310"/>
      <c r="AV992" s="310"/>
      <c r="AW992" s="310"/>
      <c r="AX992" s="31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2"/>
      <c r="AE993" s="422"/>
      <c r="AF993" s="422"/>
      <c r="AG993" s="422"/>
      <c r="AH993" s="423"/>
      <c r="AI993" s="320"/>
      <c r="AJ993" s="320"/>
      <c r="AK993" s="320"/>
      <c r="AL993" s="424"/>
      <c r="AM993" s="425"/>
      <c r="AN993" s="425"/>
      <c r="AO993" s="426"/>
      <c r="AP993" s="310"/>
      <c r="AQ993" s="310"/>
      <c r="AR993" s="310"/>
      <c r="AS993" s="310"/>
      <c r="AT993" s="310"/>
      <c r="AU993" s="310"/>
      <c r="AV993" s="310"/>
      <c r="AW993" s="310"/>
      <c r="AX993" s="31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2"/>
      <c r="AE994" s="422"/>
      <c r="AF994" s="422"/>
      <c r="AG994" s="422"/>
      <c r="AH994" s="423"/>
      <c r="AI994" s="320"/>
      <c r="AJ994" s="320"/>
      <c r="AK994" s="320"/>
      <c r="AL994" s="424"/>
      <c r="AM994" s="425"/>
      <c r="AN994" s="425"/>
      <c r="AO994" s="426"/>
      <c r="AP994" s="310"/>
      <c r="AQ994" s="310"/>
      <c r="AR994" s="310"/>
      <c r="AS994" s="310"/>
      <c r="AT994" s="310"/>
      <c r="AU994" s="310"/>
      <c r="AV994" s="310"/>
      <c r="AW994" s="310"/>
      <c r="AX994" s="31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2"/>
      <c r="AE995" s="422"/>
      <c r="AF995" s="422"/>
      <c r="AG995" s="422"/>
      <c r="AH995" s="423"/>
      <c r="AI995" s="320"/>
      <c r="AJ995" s="320"/>
      <c r="AK995" s="320"/>
      <c r="AL995" s="424"/>
      <c r="AM995" s="425"/>
      <c r="AN995" s="425"/>
      <c r="AO995" s="426"/>
      <c r="AP995" s="310"/>
      <c r="AQ995" s="310"/>
      <c r="AR995" s="310"/>
      <c r="AS995" s="310"/>
      <c r="AT995" s="310"/>
      <c r="AU995" s="310"/>
      <c r="AV995" s="310"/>
      <c r="AW995" s="310"/>
      <c r="AX995" s="31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2"/>
      <c r="AE996" s="422"/>
      <c r="AF996" s="422"/>
      <c r="AG996" s="422"/>
      <c r="AH996" s="423"/>
      <c r="AI996" s="320"/>
      <c r="AJ996" s="320"/>
      <c r="AK996" s="320"/>
      <c r="AL996" s="424"/>
      <c r="AM996" s="425"/>
      <c r="AN996" s="425"/>
      <c r="AO996" s="426"/>
      <c r="AP996" s="310"/>
      <c r="AQ996" s="310"/>
      <c r="AR996" s="310"/>
      <c r="AS996" s="310"/>
      <c r="AT996" s="310"/>
      <c r="AU996" s="310"/>
      <c r="AV996" s="310"/>
      <c r="AW996" s="310"/>
      <c r="AX996" s="31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2"/>
      <c r="AE997" s="422"/>
      <c r="AF997" s="422"/>
      <c r="AG997" s="422"/>
      <c r="AH997" s="423"/>
      <c r="AI997" s="320"/>
      <c r="AJ997" s="320"/>
      <c r="AK997" s="320"/>
      <c r="AL997" s="424"/>
      <c r="AM997" s="425"/>
      <c r="AN997" s="425"/>
      <c r="AO997" s="426"/>
      <c r="AP997" s="310"/>
      <c r="AQ997" s="310"/>
      <c r="AR997" s="310"/>
      <c r="AS997" s="310"/>
      <c r="AT997" s="310"/>
      <c r="AU997" s="310"/>
      <c r="AV997" s="310"/>
      <c r="AW997" s="310"/>
      <c r="AX997" s="31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2"/>
      <c r="AE998" s="422"/>
      <c r="AF998" s="422"/>
      <c r="AG998" s="422"/>
      <c r="AH998" s="423"/>
      <c r="AI998" s="320"/>
      <c r="AJ998" s="320"/>
      <c r="AK998" s="320"/>
      <c r="AL998" s="424"/>
      <c r="AM998" s="425"/>
      <c r="AN998" s="425"/>
      <c r="AO998" s="426"/>
      <c r="AP998" s="310"/>
      <c r="AQ998" s="310"/>
      <c r="AR998" s="310"/>
      <c r="AS998" s="310"/>
      <c r="AT998" s="310"/>
      <c r="AU998" s="310"/>
      <c r="AV998" s="310"/>
      <c r="AW998" s="310"/>
      <c r="AX998" s="31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2"/>
      <c r="AE999" s="422"/>
      <c r="AF999" s="422"/>
      <c r="AG999" s="422"/>
      <c r="AH999" s="423"/>
      <c r="AI999" s="320"/>
      <c r="AJ999" s="320"/>
      <c r="AK999" s="320"/>
      <c r="AL999" s="424"/>
      <c r="AM999" s="425"/>
      <c r="AN999" s="425"/>
      <c r="AO999" s="426"/>
      <c r="AP999" s="310"/>
      <c r="AQ999" s="310"/>
      <c r="AR999" s="310"/>
      <c r="AS999" s="310"/>
      <c r="AT999" s="310"/>
      <c r="AU999" s="310"/>
      <c r="AV999" s="310"/>
      <c r="AW999" s="310"/>
      <c r="AX999" s="31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2"/>
      <c r="AE1000" s="422"/>
      <c r="AF1000" s="422"/>
      <c r="AG1000" s="422"/>
      <c r="AH1000" s="423"/>
      <c r="AI1000" s="320"/>
      <c r="AJ1000" s="320"/>
      <c r="AK1000" s="320"/>
      <c r="AL1000" s="424"/>
      <c r="AM1000" s="425"/>
      <c r="AN1000" s="425"/>
      <c r="AO1000" s="426"/>
      <c r="AP1000" s="310"/>
      <c r="AQ1000" s="310"/>
      <c r="AR1000" s="310"/>
      <c r="AS1000" s="310"/>
      <c r="AT1000" s="310"/>
      <c r="AU1000" s="310"/>
      <c r="AV1000" s="310"/>
      <c r="AW1000" s="310"/>
      <c r="AX1000" s="31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2"/>
      <c r="AE1001" s="422"/>
      <c r="AF1001" s="422"/>
      <c r="AG1001" s="422"/>
      <c r="AH1001" s="423"/>
      <c r="AI1001" s="320"/>
      <c r="AJ1001" s="320"/>
      <c r="AK1001" s="320"/>
      <c r="AL1001" s="424"/>
      <c r="AM1001" s="425"/>
      <c r="AN1001" s="425"/>
      <c r="AO1001" s="426"/>
      <c r="AP1001" s="310"/>
      <c r="AQ1001" s="310"/>
      <c r="AR1001" s="310"/>
      <c r="AS1001" s="310"/>
      <c r="AT1001" s="310"/>
      <c r="AU1001" s="310"/>
      <c r="AV1001" s="310"/>
      <c r="AW1001" s="310"/>
      <c r="AX1001" s="31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2"/>
      <c r="AE1002" s="422"/>
      <c r="AF1002" s="422"/>
      <c r="AG1002" s="422"/>
      <c r="AH1002" s="423"/>
      <c r="AI1002" s="320"/>
      <c r="AJ1002" s="320"/>
      <c r="AK1002" s="320"/>
      <c r="AL1002" s="424"/>
      <c r="AM1002" s="425"/>
      <c r="AN1002" s="425"/>
      <c r="AO1002" s="426"/>
      <c r="AP1002" s="310"/>
      <c r="AQ1002" s="310"/>
      <c r="AR1002" s="310"/>
      <c r="AS1002" s="310"/>
      <c r="AT1002" s="310"/>
      <c r="AU1002" s="310"/>
      <c r="AV1002" s="310"/>
      <c r="AW1002" s="310"/>
      <c r="AX1002" s="31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2"/>
      <c r="AE1003" s="422"/>
      <c r="AF1003" s="422"/>
      <c r="AG1003" s="422"/>
      <c r="AH1003" s="423"/>
      <c r="AI1003" s="320"/>
      <c r="AJ1003" s="320"/>
      <c r="AK1003" s="320"/>
      <c r="AL1003" s="424"/>
      <c r="AM1003" s="425"/>
      <c r="AN1003" s="425"/>
      <c r="AO1003" s="426"/>
      <c r="AP1003" s="310"/>
      <c r="AQ1003" s="310"/>
      <c r="AR1003" s="310"/>
      <c r="AS1003" s="310"/>
      <c r="AT1003" s="310"/>
      <c r="AU1003" s="310"/>
      <c r="AV1003" s="310"/>
      <c r="AW1003" s="310"/>
      <c r="AX1003" s="31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2"/>
      <c r="AE1004" s="422"/>
      <c r="AF1004" s="422"/>
      <c r="AG1004" s="422"/>
      <c r="AH1004" s="423"/>
      <c r="AI1004" s="320"/>
      <c r="AJ1004" s="320"/>
      <c r="AK1004" s="320"/>
      <c r="AL1004" s="424"/>
      <c r="AM1004" s="425"/>
      <c r="AN1004" s="425"/>
      <c r="AO1004" s="426"/>
      <c r="AP1004" s="310"/>
      <c r="AQ1004" s="310"/>
      <c r="AR1004" s="310"/>
      <c r="AS1004" s="310"/>
      <c r="AT1004" s="310"/>
      <c r="AU1004" s="310"/>
      <c r="AV1004" s="310"/>
      <c r="AW1004" s="310"/>
      <c r="AX1004" s="31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2"/>
      <c r="AE1005" s="422"/>
      <c r="AF1005" s="422"/>
      <c r="AG1005" s="422"/>
      <c r="AH1005" s="423"/>
      <c r="AI1005" s="320"/>
      <c r="AJ1005" s="320"/>
      <c r="AK1005" s="320"/>
      <c r="AL1005" s="424"/>
      <c r="AM1005" s="425"/>
      <c r="AN1005" s="425"/>
      <c r="AO1005" s="426"/>
      <c r="AP1005" s="310"/>
      <c r="AQ1005" s="310"/>
      <c r="AR1005" s="310"/>
      <c r="AS1005" s="310"/>
      <c r="AT1005" s="310"/>
      <c r="AU1005" s="310"/>
      <c r="AV1005" s="310"/>
      <c r="AW1005" s="310"/>
      <c r="AX1005" s="31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2"/>
      <c r="AE1006" s="422"/>
      <c r="AF1006" s="422"/>
      <c r="AG1006" s="422"/>
      <c r="AH1006" s="423"/>
      <c r="AI1006" s="320"/>
      <c r="AJ1006" s="320"/>
      <c r="AK1006" s="320"/>
      <c r="AL1006" s="424"/>
      <c r="AM1006" s="425"/>
      <c r="AN1006" s="425"/>
      <c r="AO1006" s="426"/>
      <c r="AP1006" s="310"/>
      <c r="AQ1006" s="310"/>
      <c r="AR1006" s="310"/>
      <c r="AS1006" s="310"/>
      <c r="AT1006" s="310"/>
      <c r="AU1006" s="310"/>
      <c r="AV1006" s="310"/>
      <c r="AW1006" s="310"/>
      <c r="AX1006" s="310"/>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6"/>
      <c r="B1009" s="346"/>
      <c r="C1009" s="346" t="s">
        <v>26</v>
      </c>
      <c r="D1009" s="346"/>
      <c r="E1009" s="346"/>
      <c r="F1009" s="346"/>
      <c r="G1009" s="346"/>
      <c r="H1009" s="346"/>
      <c r="I1009" s="346"/>
      <c r="J1009" s="262" t="s">
        <v>219</v>
      </c>
      <c r="K1009" s="94"/>
      <c r="L1009" s="94"/>
      <c r="M1009" s="94"/>
      <c r="N1009" s="94"/>
      <c r="O1009" s="94"/>
      <c r="P1009" s="334" t="s">
        <v>195</v>
      </c>
      <c r="Q1009" s="334"/>
      <c r="R1009" s="334"/>
      <c r="S1009" s="334"/>
      <c r="T1009" s="334"/>
      <c r="U1009" s="334"/>
      <c r="V1009" s="334"/>
      <c r="W1009" s="334"/>
      <c r="X1009" s="334"/>
      <c r="Y1009" s="344" t="s">
        <v>217</v>
      </c>
      <c r="Z1009" s="345"/>
      <c r="AA1009" s="345"/>
      <c r="AB1009" s="345"/>
      <c r="AC1009" s="262" t="s">
        <v>253</v>
      </c>
      <c r="AD1009" s="262"/>
      <c r="AE1009" s="262"/>
      <c r="AF1009" s="262"/>
      <c r="AG1009" s="262"/>
      <c r="AH1009" s="344" t="s">
        <v>280</v>
      </c>
      <c r="AI1009" s="346"/>
      <c r="AJ1009" s="346"/>
      <c r="AK1009" s="346"/>
      <c r="AL1009" s="346" t="s">
        <v>21</v>
      </c>
      <c r="AM1009" s="346"/>
      <c r="AN1009" s="346"/>
      <c r="AO1009" s="434"/>
      <c r="AP1009" s="435" t="s">
        <v>220</v>
      </c>
      <c r="AQ1009" s="435"/>
      <c r="AR1009" s="435"/>
      <c r="AS1009" s="435"/>
      <c r="AT1009" s="435"/>
      <c r="AU1009" s="435"/>
      <c r="AV1009" s="435"/>
      <c r="AW1009" s="435"/>
      <c r="AX1009" s="435"/>
      <c r="AY1009">
        <f t="shared" ref="AY1009:AY1010" si="122">$AY$1007</f>
        <v>1</v>
      </c>
    </row>
    <row r="1010" spans="1:51" ht="50.25" customHeight="1" x14ac:dyDescent="0.15">
      <c r="A1010" s="400">
        <v>1</v>
      </c>
      <c r="B1010" s="400">
        <v>1</v>
      </c>
      <c r="C1010" s="428" t="s">
        <v>815</v>
      </c>
      <c r="D1010" s="414"/>
      <c r="E1010" s="414"/>
      <c r="F1010" s="414"/>
      <c r="G1010" s="414"/>
      <c r="H1010" s="414"/>
      <c r="I1010" s="414"/>
      <c r="J1010" s="427">
        <v>9240001029980</v>
      </c>
      <c r="K1010" s="416"/>
      <c r="L1010" s="416"/>
      <c r="M1010" s="416"/>
      <c r="N1010" s="416"/>
      <c r="O1010" s="416"/>
      <c r="P1010" s="305" t="s">
        <v>743</v>
      </c>
      <c r="Q1010" s="305"/>
      <c r="R1010" s="305"/>
      <c r="S1010" s="305"/>
      <c r="T1010" s="305"/>
      <c r="U1010" s="305"/>
      <c r="V1010" s="305"/>
      <c r="W1010" s="305"/>
      <c r="X1010" s="305"/>
      <c r="Y1010" s="322">
        <v>3.08</v>
      </c>
      <c r="Z1010" s="323"/>
      <c r="AA1010" s="323"/>
      <c r="AB1010" s="324"/>
      <c r="AC1010" s="321" t="s">
        <v>286</v>
      </c>
      <c r="AD1010" s="321"/>
      <c r="AE1010" s="321"/>
      <c r="AF1010" s="321"/>
      <c r="AG1010" s="321"/>
      <c r="AH1010" s="319">
        <v>1</v>
      </c>
      <c r="AI1010" s="320"/>
      <c r="AJ1010" s="320"/>
      <c r="AK1010" s="320"/>
      <c r="AL1010" s="316">
        <v>64.7</v>
      </c>
      <c r="AM1010" s="317"/>
      <c r="AN1010" s="317"/>
      <c r="AO1010" s="318"/>
      <c r="AP1010" s="310" t="s">
        <v>630</v>
      </c>
      <c r="AQ1010" s="310"/>
      <c r="AR1010" s="310"/>
      <c r="AS1010" s="310"/>
      <c r="AT1010" s="310"/>
      <c r="AU1010" s="310"/>
      <c r="AV1010" s="310"/>
      <c r="AW1010" s="310"/>
      <c r="AX1010" s="310"/>
      <c r="AY1010">
        <f t="shared" si="122"/>
        <v>1</v>
      </c>
    </row>
    <row r="1011" spans="1:51" ht="30" customHeight="1" x14ac:dyDescent="0.15">
      <c r="A1011" s="400">
        <v>2</v>
      </c>
      <c r="B1011" s="400">
        <v>1</v>
      </c>
      <c r="C1011" s="428" t="s">
        <v>815</v>
      </c>
      <c r="D1011" s="414"/>
      <c r="E1011" s="414"/>
      <c r="F1011" s="414"/>
      <c r="G1011" s="414"/>
      <c r="H1011" s="414"/>
      <c r="I1011" s="414"/>
      <c r="J1011" s="427">
        <v>9240001029980</v>
      </c>
      <c r="K1011" s="416"/>
      <c r="L1011" s="416"/>
      <c r="M1011" s="416"/>
      <c r="N1011" s="416"/>
      <c r="O1011" s="416"/>
      <c r="P1011" s="305" t="s">
        <v>744</v>
      </c>
      <c r="Q1011" s="305"/>
      <c r="R1011" s="305"/>
      <c r="S1011" s="305"/>
      <c r="T1011" s="305"/>
      <c r="U1011" s="305"/>
      <c r="V1011" s="305"/>
      <c r="W1011" s="305"/>
      <c r="X1011" s="305"/>
      <c r="Y1011" s="322">
        <v>1.76</v>
      </c>
      <c r="Z1011" s="323"/>
      <c r="AA1011" s="323"/>
      <c r="AB1011" s="324"/>
      <c r="AC1011" s="321" t="s">
        <v>286</v>
      </c>
      <c r="AD1011" s="321"/>
      <c r="AE1011" s="321"/>
      <c r="AF1011" s="321"/>
      <c r="AG1011" s="321"/>
      <c r="AH1011" s="319">
        <v>4</v>
      </c>
      <c r="AI1011" s="320"/>
      <c r="AJ1011" s="320"/>
      <c r="AK1011" s="320"/>
      <c r="AL1011" s="316">
        <v>52.5</v>
      </c>
      <c r="AM1011" s="317"/>
      <c r="AN1011" s="317"/>
      <c r="AO1011" s="318"/>
      <c r="AP1011" s="310" t="s">
        <v>630</v>
      </c>
      <c r="AQ1011" s="310"/>
      <c r="AR1011" s="310"/>
      <c r="AS1011" s="310"/>
      <c r="AT1011" s="310"/>
      <c r="AU1011" s="310"/>
      <c r="AV1011" s="310"/>
      <c r="AW1011" s="310"/>
      <c r="AX1011" s="310"/>
      <c r="AY1011">
        <f>COUNTA($C$1011)</f>
        <v>1</v>
      </c>
    </row>
    <row r="1012" spans="1:51" ht="30" customHeight="1" x14ac:dyDescent="0.15">
      <c r="A1012" s="400">
        <v>3</v>
      </c>
      <c r="B1012" s="400">
        <v>1</v>
      </c>
      <c r="C1012" s="428" t="s">
        <v>816</v>
      </c>
      <c r="D1012" s="414"/>
      <c r="E1012" s="414"/>
      <c r="F1012" s="414"/>
      <c r="G1012" s="414"/>
      <c r="H1012" s="414"/>
      <c r="I1012" s="414"/>
      <c r="J1012" s="427">
        <v>7430001078449</v>
      </c>
      <c r="K1012" s="416"/>
      <c r="L1012" s="416"/>
      <c r="M1012" s="416"/>
      <c r="N1012" s="416"/>
      <c r="O1012" s="416"/>
      <c r="P1012" s="305" t="s">
        <v>745</v>
      </c>
      <c r="Q1012" s="305"/>
      <c r="R1012" s="305"/>
      <c r="S1012" s="305"/>
      <c r="T1012" s="305"/>
      <c r="U1012" s="305"/>
      <c r="V1012" s="305"/>
      <c r="W1012" s="305"/>
      <c r="X1012" s="305"/>
      <c r="Y1012" s="322">
        <v>4.51</v>
      </c>
      <c r="Z1012" s="323"/>
      <c r="AA1012" s="323"/>
      <c r="AB1012" s="324"/>
      <c r="AC1012" s="321" t="s">
        <v>286</v>
      </c>
      <c r="AD1012" s="321"/>
      <c r="AE1012" s="321"/>
      <c r="AF1012" s="321"/>
      <c r="AG1012" s="321"/>
      <c r="AH1012" s="319">
        <v>7</v>
      </c>
      <c r="AI1012" s="320"/>
      <c r="AJ1012" s="320"/>
      <c r="AK1012" s="320"/>
      <c r="AL1012" s="316">
        <v>91.9</v>
      </c>
      <c r="AM1012" s="317"/>
      <c r="AN1012" s="317"/>
      <c r="AO1012" s="318"/>
      <c r="AP1012" s="310" t="s">
        <v>630</v>
      </c>
      <c r="AQ1012" s="310"/>
      <c r="AR1012" s="310"/>
      <c r="AS1012" s="310"/>
      <c r="AT1012" s="310"/>
      <c r="AU1012" s="310"/>
      <c r="AV1012" s="310"/>
      <c r="AW1012" s="310"/>
      <c r="AX1012" s="310"/>
      <c r="AY1012">
        <f>COUNTA($C$1012)</f>
        <v>1</v>
      </c>
    </row>
    <row r="1013" spans="1:51" ht="56.25" customHeight="1" x14ac:dyDescent="0.15">
      <c r="A1013" s="400">
        <v>4</v>
      </c>
      <c r="B1013" s="400">
        <v>1</v>
      </c>
      <c r="C1013" s="428" t="s">
        <v>817</v>
      </c>
      <c r="D1013" s="414"/>
      <c r="E1013" s="414"/>
      <c r="F1013" s="414"/>
      <c r="G1013" s="414"/>
      <c r="H1013" s="414"/>
      <c r="I1013" s="414"/>
      <c r="J1013" s="427">
        <v>9200001013229</v>
      </c>
      <c r="K1013" s="416"/>
      <c r="L1013" s="416"/>
      <c r="M1013" s="416"/>
      <c r="N1013" s="416"/>
      <c r="O1013" s="416"/>
      <c r="P1013" s="305" t="s">
        <v>746</v>
      </c>
      <c r="Q1013" s="305"/>
      <c r="R1013" s="305"/>
      <c r="S1013" s="305"/>
      <c r="T1013" s="305"/>
      <c r="U1013" s="305"/>
      <c r="V1013" s="305"/>
      <c r="W1013" s="305"/>
      <c r="X1013" s="305"/>
      <c r="Y1013" s="322">
        <v>3.19</v>
      </c>
      <c r="Z1013" s="323"/>
      <c r="AA1013" s="323"/>
      <c r="AB1013" s="324"/>
      <c r="AC1013" s="321" t="s">
        <v>286</v>
      </c>
      <c r="AD1013" s="321"/>
      <c r="AE1013" s="321"/>
      <c r="AF1013" s="321"/>
      <c r="AG1013" s="321"/>
      <c r="AH1013" s="319">
        <v>2</v>
      </c>
      <c r="AI1013" s="320"/>
      <c r="AJ1013" s="320"/>
      <c r="AK1013" s="320"/>
      <c r="AL1013" s="316">
        <v>85.8</v>
      </c>
      <c r="AM1013" s="317"/>
      <c r="AN1013" s="317"/>
      <c r="AO1013" s="318"/>
      <c r="AP1013" s="310" t="s">
        <v>630</v>
      </c>
      <c r="AQ1013" s="310"/>
      <c r="AR1013" s="310"/>
      <c r="AS1013" s="310"/>
      <c r="AT1013" s="310"/>
      <c r="AU1013" s="310"/>
      <c r="AV1013" s="310"/>
      <c r="AW1013" s="310"/>
      <c r="AX1013" s="310"/>
      <c r="AY1013">
        <f>COUNTA($C$1013)</f>
        <v>1</v>
      </c>
    </row>
    <row r="1014" spans="1:51" ht="42.75" customHeight="1" x14ac:dyDescent="0.15">
      <c r="A1014" s="400">
        <v>5</v>
      </c>
      <c r="B1014" s="400">
        <v>1</v>
      </c>
      <c r="C1014" s="428" t="s">
        <v>818</v>
      </c>
      <c r="D1014" s="414"/>
      <c r="E1014" s="414"/>
      <c r="F1014" s="414"/>
      <c r="G1014" s="414"/>
      <c r="H1014" s="414"/>
      <c r="I1014" s="414"/>
      <c r="J1014" s="427">
        <v>4400001007850</v>
      </c>
      <c r="K1014" s="416"/>
      <c r="L1014" s="416"/>
      <c r="M1014" s="416"/>
      <c r="N1014" s="416"/>
      <c r="O1014" s="416"/>
      <c r="P1014" s="305" t="s">
        <v>747</v>
      </c>
      <c r="Q1014" s="305"/>
      <c r="R1014" s="305"/>
      <c r="S1014" s="305"/>
      <c r="T1014" s="305"/>
      <c r="U1014" s="305"/>
      <c r="V1014" s="305"/>
      <c r="W1014" s="305"/>
      <c r="X1014" s="305"/>
      <c r="Y1014" s="322">
        <v>3.0470000000000002</v>
      </c>
      <c r="Z1014" s="323"/>
      <c r="AA1014" s="323"/>
      <c r="AB1014" s="324"/>
      <c r="AC1014" s="321" t="s">
        <v>286</v>
      </c>
      <c r="AD1014" s="321"/>
      <c r="AE1014" s="321"/>
      <c r="AF1014" s="321"/>
      <c r="AG1014" s="321"/>
      <c r="AH1014" s="319">
        <v>1</v>
      </c>
      <c r="AI1014" s="320"/>
      <c r="AJ1014" s="320"/>
      <c r="AK1014" s="320"/>
      <c r="AL1014" s="316">
        <v>78</v>
      </c>
      <c r="AM1014" s="317"/>
      <c r="AN1014" s="317"/>
      <c r="AO1014" s="318"/>
      <c r="AP1014" s="310" t="s">
        <v>630</v>
      </c>
      <c r="AQ1014" s="310"/>
      <c r="AR1014" s="310"/>
      <c r="AS1014" s="310"/>
      <c r="AT1014" s="310"/>
      <c r="AU1014" s="310"/>
      <c r="AV1014" s="310"/>
      <c r="AW1014" s="310"/>
      <c r="AX1014" s="310"/>
      <c r="AY1014">
        <f>COUNTA($C$1014)</f>
        <v>1</v>
      </c>
    </row>
    <row r="1015" spans="1:51" ht="44.25" customHeight="1" x14ac:dyDescent="0.15">
      <c r="A1015" s="400">
        <v>6</v>
      </c>
      <c r="B1015" s="400">
        <v>1</v>
      </c>
      <c r="C1015" s="428" t="s">
        <v>819</v>
      </c>
      <c r="D1015" s="414"/>
      <c r="E1015" s="414"/>
      <c r="F1015" s="414"/>
      <c r="G1015" s="414"/>
      <c r="H1015" s="414"/>
      <c r="I1015" s="414"/>
      <c r="J1015" s="427">
        <v>2010901009013</v>
      </c>
      <c r="K1015" s="416"/>
      <c r="L1015" s="416"/>
      <c r="M1015" s="416"/>
      <c r="N1015" s="416"/>
      <c r="O1015" s="416"/>
      <c r="P1015" s="305" t="s">
        <v>748</v>
      </c>
      <c r="Q1015" s="305"/>
      <c r="R1015" s="305"/>
      <c r="S1015" s="305"/>
      <c r="T1015" s="305"/>
      <c r="U1015" s="305"/>
      <c r="V1015" s="305"/>
      <c r="W1015" s="305"/>
      <c r="X1015" s="305"/>
      <c r="Y1015" s="322">
        <v>2.8159999999999998</v>
      </c>
      <c r="Z1015" s="323"/>
      <c r="AA1015" s="323"/>
      <c r="AB1015" s="324"/>
      <c r="AC1015" s="321" t="s">
        <v>286</v>
      </c>
      <c r="AD1015" s="321"/>
      <c r="AE1015" s="321"/>
      <c r="AF1015" s="321"/>
      <c r="AG1015" s="321"/>
      <c r="AH1015" s="319">
        <v>3</v>
      </c>
      <c r="AI1015" s="320"/>
      <c r="AJ1015" s="320"/>
      <c r="AK1015" s="320"/>
      <c r="AL1015" s="316">
        <v>61.2</v>
      </c>
      <c r="AM1015" s="317"/>
      <c r="AN1015" s="317"/>
      <c r="AO1015" s="318"/>
      <c r="AP1015" s="310" t="s">
        <v>630</v>
      </c>
      <c r="AQ1015" s="310"/>
      <c r="AR1015" s="310"/>
      <c r="AS1015" s="310"/>
      <c r="AT1015" s="310"/>
      <c r="AU1015" s="310"/>
      <c r="AV1015" s="310"/>
      <c r="AW1015" s="310"/>
      <c r="AX1015" s="310"/>
      <c r="AY1015">
        <f>COUNTA($C$1015)</f>
        <v>1</v>
      </c>
    </row>
    <row r="1016" spans="1:51" ht="49.5" customHeight="1" x14ac:dyDescent="0.15">
      <c r="A1016" s="400">
        <v>7</v>
      </c>
      <c r="B1016" s="400">
        <v>1</v>
      </c>
      <c r="C1016" s="414" t="s">
        <v>749</v>
      </c>
      <c r="D1016" s="414"/>
      <c r="E1016" s="414"/>
      <c r="F1016" s="414"/>
      <c r="G1016" s="414"/>
      <c r="H1016" s="414"/>
      <c r="I1016" s="414"/>
      <c r="J1016" s="427" t="s">
        <v>671</v>
      </c>
      <c r="K1016" s="416"/>
      <c r="L1016" s="416"/>
      <c r="M1016" s="416"/>
      <c r="N1016" s="416"/>
      <c r="O1016" s="416"/>
      <c r="P1016" s="305" t="s">
        <v>750</v>
      </c>
      <c r="Q1016" s="305"/>
      <c r="R1016" s="305"/>
      <c r="S1016" s="305"/>
      <c r="T1016" s="305"/>
      <c r="U1016" s="305"/>
      <c r="V1016" s="305"/>
      <c r="W1016" s="305"/>
      <c r="X1016" s="305"/>
      <c r="Y1016" s="322">
        <v>2.75</v>
      </c>
      <c r="Z1016" s="323"/>
      <c r="AA1016" s="323"/>
      <c r="AB1016" s="324"/>
      <c r="AC1016" s="321" t="s">
        <v>286</v>
      </c>
      <c r="AD1016" s="321"/>
      <c r="AE1016" s="321"/>
      <c r="AF1016" s="321"/>
      <c r="AG1016" s="321"/>
      <c r="AH1016" s="319">
        <v>3</v>
      </c>
      <c r="AI1016" s="320"/>
      <c r="AJ1016" s="320"/>
      <c r="AK1016" s="320"/>
      <c r="AL1016" s="316">
        <v>49.3</v>
      </c>
      <c r="AM1016" s="317"/>
      <c r="AN1016" s="317"/>
      <c r="AO1016" s="318"/>
      <c r="AP1016" s="310" t="s">
        <v>630</v>
      </c>
      <c r="AQ1016" s="310"/>
      <c r="AR1016" s="310"/>
      <c r="AS1016" s="310"/>
      <c r="AT1016" s="310"/>
      <c r="AU1016" s="310"/>
      <c r="AV1016" s="310"/>
      <c r="AW1016" s="310"/>
      <c r="AX1016" s="310"/>
      <c r="AY1016">
        <f>COUNTA($C$1016)</f>
        <v>1</v>
      </c>
    </row>
    <row r="1017" spans="1:51" ht="30" customHeight="1" x14ac:dyDescent="0.15">
      <c r="A1017" s="400">
        <v>8</v>
      </c>
      <c r="B1017" s="400">
        <v>1</v>
      </c>
      <c r="C1017" s="430" t="s">
        <v>820</v>
      </c>
      <c r="D1017" s="431"/>
      <c r="E1017" s="431"/>
      <c r="F1017" s="431"/>
      <c r="G1017" s="431"/>
      <c r="H1017" s="431"/>
      <c r="I1017" s="431"/>
      <c r="J1017" s="432">
        <v>9013201001170</v>
      </c>
      <c r="K1017" s="433"/>
      <c r="L1017" s="433"/>
      <c r="M1017" s="433"/>
      <c r="N1017" s="433"/>
      <c r="O1017" s="433"/>
      <c r="P1017" s="305" t="s">
        <v>751</v>
      </c>
      <c r="Q1017" s="305"/>
      <c r="R1017" s="305"/>
      <c r="S1017" s="305"/>
      <c r="T1017" s="305"/>
      <c r="U1017" s="305"/>
      <c r="V1017" s="305"/>
      <c r="W1017" s="305"/>
      <c r="X1017" s="305"/>
      <c r="Y1017" s="322">
        <v>2.7389999999999999</v>
      </c>
      <c r="Z1017" s="323"/>
      <c r="AA1017" s="323"/>
      <c r="AB1017" s="324"/>
      <c r="AC1017" s="321" t="s">
        <v>286</v>
      </c>
      <c r="AD1017" s="321"/>
      <c r="AE1017" s="321"/>
      <c r="AF1017" s="321"/>
      <c r="AG1017" s="321"/>
      <c r="AH1017" s="319">
        <v>7</v>
      </c>
      <c r="AI1017" s="320"/>
      <c r="AJ1017" s="320"/>
      <c r="AK1017" s="320"/>
      <c r="AL1017" s="316">
        <v>62.3</v>
      </c>
      <c r="AM1017" s="317"/>
      <c r="AN1017" s="317"/>
      <c r="AO1017" s="318"/>
      <c r="AP1017" s="310" t="s">
        <v>630</v>
      </c>
      <c r="AQ1017" s="310"/>
      <c r="AR1017" s="310"/>
      <c r="AS1017" s="310"/>
      <c r="AT1017" s="310"/>
      <c r="AU1017" s="310"/>
      <c r="AV1017" s="310"/>
      <c r="AW1017" s="310"/>
      <c r="AX1017" s="310"/>
      <c r="AY1017">
        <f>COUNTA($C$1017)</f>
        <v>1</v>
      </c>
    </row>
    <row r="1018" spans="1:51" ht="30" customHeight="1" x14ac:dyDescent="0.15">
      <c r="A1018" s="400">
        <v>9</v>
      </c>
      <c r="B1018" s="400">
        <v>1</v>
      </c>
      <c r="C1018" s="428" t="s">
        <v>821</v>
      </c>
      <c r="D1018" s="414"/>
      <c r="E1018" s="414"/>
      <c r="F1018" s="414"/>
      <c r="G1018" s="414"/>
      <c r="H1018" s="414"/>
      <c r="I1018" s="414"/>
      <c r="J1018" s="427">
        <v>4230001001202</v>
      </c>
      <c r="K1018" s="416"/>
      <c r="L1018" s="416"/>
      <c r="M1018" s="416"/>
      <c r="N1018" s="416"/>
      <c r="O1018" s="416"/>
      <c r="P1018" s="305" t="s">
        <v>752</v>
      </c>
      <c r="Q1018" s="305"/>
      <c r="R1018" s="305"/>
      <c r="S1018" s="305"/>
      <c r="T1018" s="305"/>
      <c r="U1018" s="305"/>
      <c r="V1018" s="305"/>
      <c r="W1018" s="305"/>
      <c r="X1018" s="305"/>
      <c r="Y1018" s="322">
        <v>1.958</v>
      </c>
      <c r="Z1018" s="323"/>
      <c r="AA1018" s="323"/>
      <c r="AB1018" s="324"/>
      <c r="AC1018" s="321" t="s">
        <v>286</v>
      </c>
      <c r="AD1018" s="321"/>
      <c r="AE1018" s="321"/>
      <c r="AF1018" s="321"/>
      <c r="AG1018" s="321"/>
      <c r="AH1018" s="319">
        <v>5</v>
      </c>
      <c r="AI1018" s="320"/>
      <c r="AJ1018" s="320"/>
      <c r="AK1018" s="320"/>
      <c r="AL1018" s="316">
        <v>72.7</v>
      </c>
      <c r="AM1018" s="317"/>
      <c r="AN1018" s="317"/>
      <c r="AO1018" s="318"/>
      <c r="AP1018" s="310" t="s">
        <v>630</v>
      </c>
      <c r="AQ1018" s="310"/>
      <c r="AR1018" s="310"/>
      <c r="AS1018" s="310"/>
      <c r="AT1018" s="310"/>
      <c r="AU1018" s="310"/>
      <c r="AV1018" s="310"/>
      <c r="AW1018" s="310"/>
      <c r="AX1018" s="310"/>
      <c r="AY1018">
        <f>COUNTA($C$1018)</f>
        <v>1</v>
      </c>
    </row>
    <row r="1019" spans="1:51" ht="30" customHeight="1" x14ac:dyDescent="0.15">
      <c r="A1019" s="400">
        <v>10</v>
      </c>
      <c r="B1019" s="400">
        <v>1</v>
      </c>
      <c r="C1019" s="428" t="s">
        <v>822</v>
      </c>
      <c r="D1019" s="414"/>
      <c r="E1019" s="414"/>
      <c r="F1019" s="414"/>
      <c r="G1019" s="414"/>
      <c r="H1019" s="414"/>
      <c r="I1019" s="414"/>
      <c r="J1019" s="427">
        <v>5120001024196</v>
      </c>
      <c r="K1019" s="416"/>
      <c r="L1019" s="416"/>
      <c r="M1019" s="416"/>
      <c r="N1019" s="416"/>
      <c r="O1019" s="416"/>
      <c r="P1019" s="305" t="s">
        <v>753</v>
      </c>
      <c r="Q1019" s="305"/>
      <c r="R1019" s="305"/>
      <c r="S1019" s="305"/>
      <c r="T1019" s="305"/>
      <c r="U1019" s="305"/>
      <c r="V1019" s="305"/>
      <c r="W1019" s="305"/>
      <c r="X1019" s="305"/>
      <c r="Y1019" s="322">
        <v>1.8149999999999999</v>
      </c>
      <c r="Z1019" s="323"/>
      <c r="AA1019" s="323"/>
      <c r="AB1019" s="324"/>
      <c r="AC1019" s="321" t="s">
        <v>286</v>
      </c>
      <c r="AD1019" s="321"/>
      <c r="AE1019" s="321"/>
      <c r="AF1019" s="321"/>
      <c r="AG1019" s="321"/>
      <c r="AH1019" s="319">
        <v>5</v>
      </c>
      <c r="AI1019" s="320"/>
      <c r="AJ1019" s="320"/>
      <c r="AK1019" s="320"/>
      <c r="AL1019" s="316">
        <v>50.2</v>
      </c>
      <c r="AM1019" s="317"/>
      <c r="AN1019" s="317"/>
      <c r="AO1019" s="318"/>
      <c r="AP1019" s="310" t="s">
        <v>630</v>
      </c>
      <c r="AQ1019" s="310"/>
      <c r="AR1019" s="310"/>
      <c r="AS1019" s="310"/>
      <c r="AT1019" s="310"/>
      <c r="AU1019" s="310"/>
      <c r="AV1019" s="310"/>
      <c r="AW1019" s="310"/>
      <c r="AX1019" s="310"/>
      <c r="AY1019">
        <f>COUNTA($C$1019)</f>
        <v>1</v>
      </c>
    </row>
    <row r="1020" spans="1:51" ht="30" customHeight="1" x14ac:dyDescent="0.15">
      <c r="A1020" s="400">
        <v>11</v>
      </c>
      <c r="B1020" s="400">
        <v>1</v>
      </c>
      <c r="C1020" s="428" t="s">
        <v>823</v>
      </c>
      <c r="D1020" s="414"/>
      <c r="E1020" s="414"/>
      <c r="F1020" s="414"/>
      <c r="G1020" s="414"/>
      <c r="H1020" s="414"/>
      <c r="I1020" s="414"/>
      <c r="J1020" s="427">
        <v>5100001013829</v>
      </c>
      <c r="K1020" s="416"/>
      <c r="L1020" s="416"/>
      <c r="M1020" s="416"/>
      <c r="N1020" s="416"/>
      <c r="O1020" s="416"/>
      <c r="P1020" s="305" t="s">
        <v>754</v>
      </c>
      <c r="Q1020" s="305"/>
      <c r="R1020" s="305"/>
      <c r="S1020" s="305"/>
      <c r="T1020" s="305"/>
      <c r="U1020" s="305"/>
      <c r="V1020" s="305"/>
      <c r="W1020" s="305"/>
      <c r="X1020" s="305"/>
      <c r="Y1020" s="322">
        <v>0.99</v>
      </c>
      <c r="Z1020" s="323"/>
      <c r="AA1020" s="323"/>
      <c r="AB1020" s="324"/>
      <c r="AC1020" s="321" t="s">
        <v>290</v>
      </c>
      <c r="AD1020" s="321"/>
      <c r="AE1020" s="321"/>
      <c r="AF1020" s="321"/>
      <c r="AG1020" s="321"/>
      <c r="AH1020" s="319" t="s">
        <v>671</v>
      </c>
      <c r="AI1020" s="320"/>
      <c r="AJ1020" s="320"/>
      <c r="AK1020" s="320"/>
      <c r="AL1020" s="316" t="s">
        <v>671</v>
      </c>
      <c r="AM1020" s="317"/>
      <c r="AN1020" s="317"/>
      <c r="AO1020" s="318"/>
      <c r="AP1020" s="310" t="s">
        <v>630</v>
      </c>
      <c r="AQ1020" s="310"/>
      <c r="AR1020" s="310"/>
      <c r="AS1020" s="310"/>
      <c r="AT1020" s="310"/>
      <c r="AU1020" s="310"/>
      <c r="AV1020" s="310"/>
      <c r="AW1020" s="310"/>
      <c r="AX1020" s="310"/>
      <c r="AY1020">
        <f>COUNTA($C$1020)</f>
        <v>1</v>
      </c>
    </row>
    <row r="1021" spans="1:51" ht="30" customHeight="1" x14ac:dyDescent="0.15">
      <c r="A1021" s="400">
        <v>12</v>
      </c>
      <c r="B1021" s="400">
        <v>1</v>
      </c>
      <c r="C1021" s="428" t="s">
        <v>823</v>
      </c>
      <c r="D1021" s="414"/>
      <c r="E1021" s="414"/>
      <c r="F1021" s="414"/>
      <c r="G1021" s="414"/>
      <c r="H1021" s="414"/>
      <c r="I1021" s="414"/>
      <c r="J1021" s="427">
        <v>5100001013829</v>
      </c>
      <c r="K1021" s="416"/>
      <c r="L1021" s="416"/>
      <c r="M1021" s="416"/>
      <c r="N1021" s="416"/>
      <c r="O1021" s="416"/>
      <c r="P1021" s="305" t="s">
        <v>755</v>
      </c>
      <c r="Q1021" s="305"/>
      <c r="R1021" s="305"/>
      <c r="S1021" s="305"/>
      <c r="T1021" s="305"/>
      <c r="U1021" s="305"/>
      <c r="V1021" s="305"/>
      <c r="W1021" s="305"/>
      <c r="X1021" s="305"/>
      <c r="Y1021" s="322">
        <v>0.499</v>
      </c>
      <c r="Z1021" s="323"/>
      <c r="AA1021" s="323"/>
      <c r="AB1021" s="324"/>
      <c r="AC1021" s="321" t="s">
        <v>290</v>
      </c>
      <c r="AD1021" s="321"/>
      <c r="AE1021" s="321"/>
      <c r="AF1021" s="321"/>
      <c r="AG1021" s="321"/>
      <c r="AH1021" s="319" t="s">
        <v>671</v>
      </c>
      <c r="AI1021" s="320"/>
      <c r="AJ1021" s="320"/>
      <c r="AK1021" s="320"/>
      <c r="AL1021" s="316" t="s">
        <v>671</v>
      </c>
      <c r="AM1021" s="317"/>
      <c r="AN1021" s="317"/>
      <c r="AO1021" s="318"/>
      <c r="AP1021" s="310" t="s">
        <v>630</v>
      </c>
      <c r="AQ1021" s="310"/>
      <c r="AR1021" s="310"/>
      <c r="AS1021" s="310"/>
      <c r="AT1021" s="310"/>
      <c r="AU1021" s="310"/>
      <c r="AV1021" s="310"/>
      <c r="AW1021" s="310"/>
      <c r="AX1021" s="310"/>
      <c r="AY1021">
        <f>COUNTA($C$1021)</f>
        <v>1</v>
      </c>
    </row>
    <row r="1022" spans="1:51" ht="30" customHeight="1" x14ac:dyDescent="0.15">
      <c r="A1022" s="400">
        <v>13</v>
      </c>
      <c r="B1022" s="400">
        <v>1</v>
      </c>
      <c r="C1022" s="428" t="s">
        <v>823</v>
      </c>
      <c r="D1022" s="414"/>
      <c r="E1022" s="414"/>
      <c r="F1022" s="414"/>
      <c r="G1022" s="414"/>
      <c r="H1022" s="414"/>
      <c r="I1022" s="414"/>
      <c r="J1022" s="427">
        <v>5100001013829</v>
      </c>
      <c r="K1022" s="416"/>
      <c r="L1022" s="416"/>
      <c r="M1022" s="416"/>
      <c r="N1022" s="416"/>
      <c r="O1022" s="416"/>
      <c r="P1022" s="305" t="s">
        <v>756</v>
      </c>
      <c r="Q1022" s="305"/>
      <c r="R1022" s="305"/>
      <c r="S1022" s="305"/>
      <c r="T1022" s="305"/>
      <c r="U1022" s="305"/>
      <c r="V1022" s="305"/>
      <c r="W1022" s="305"/>
      <c r="X1022" s="305"/>
      <c r="Y1022" s="322">
        <v>0.26400000000000001</v>
      </c>
      <c r="Z1022" s="323"/>
      <c r="AA1022" s="323"/>
      <c r="AB1022" s="324"/>
      <c r="AC1022" s="321" t="s">
        <v>290</v>
      </c>
      <c r="AD1022" s="321"/>
      <c r="AE1022" s="321"/>
      <c r="AF1022" s="321"/>
      <c r="AG1022" s="321"/>
      <c r="AH1022" s="319" t="s">
        <v>671</v>
      </c>
      <c r="AI1022" s="320"/>
      <c r="AJ1022" s="320"/>
      <c r="AK1022" s="320"/>
      <c r="AL1022" s="316" t="s">
        <v>671</v>
      </c>
      <c r="AM1022" s="317"/>
      <c r="AN1022" s="317"/>
      <c r="AO1022" s="318"/>
      <c r="AP1022" s="310" t="s">
        <v>630</v>
      </c>
      <c r="AQ1022" s="310"/>
      <c r="AR1022" s="310"/>
      <c r="AS1022" s="310"/>
      <c r="AT1022" s="310"/>
      <c r="AU1022" s="310"/>
      <c r="AV1022" s="310"/>
      <c r="AW1022" s="310"/>
      <c r="AX1022" s="310"/>
      <c r="AY1022">
        <f>COUNTA($C$1022)</f>
        <v>1</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2"/>
      <c r="AE1023" s="422"/>
      <c r="AF1023" s="422"/>
      <c r="AG1023" s="422"/>
      <c r="AH1023" s="423"/>
      <c r="AI1023" s="320"/>
      <c r="AJ1023" s="320"/>
      <c r="AK1023" s="320"/>
      <c r="AL1023" s="424"/>
      <c r="AM1023" s="425"/>
      <c r="AN1023" s="425"/>
      <c r="AO1023" s="426"/>
      <c r="AP1023" s="310"/>
      <c r="AQ1023" s="310"/>
      <c r="AR1023" s="310"/>
      <c r="AS1023" s="310"/>
      <c r="AT1023" s="310"/>
      <c r="AU1023" s="310"/>
      <c r="AV1023" s="310"/>
      <c r="AW1023" s="310"/>
      <c r="AX1023" s="31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2"/>
      <c r="AE1024" s="422"/>
      <c r="AF1024" s="422"/>
      <c r="AG1024" s="422"/>
      <c r="AH1024" s="423"/>
      <c r="AI1024" s="320"/>
      <c r="AJ1024" s="320"/>
      <c r="AK1024" s="320"/>
      <c r="AL1024" s="424"/>
      <c r="AM1024" s="425"/>
      <c r="AN1024" s="425"/>
      <c r="AO1024" s="426"/>
      <c r="AP1024" s="310"/>
      <c r="AQ1024" s="310"/>
      <c r="AR1024" s="310"/>
      <c r="AS1024" s="310"/>
      <c r="AT1024" s="310"/>
      <c r="AU1024" s="310"/>
      <c r="AV1024" s="310"/>
      <c r="AW1024" s="310"/>
      <c r="AX1024" s="31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2"/>
      <c r="AE1025" s="422"/>
      <c r="AF1025" s="422"/>
      <c r="AG1025" s="422"/>
      <c r="AH1025" s="423"/>
      <c r="AI1025" s="320"/>
      <c r="AJ1025" s="320"/>
      <c r="AK1025" s="320"/>
      <c r="AL1025" s="424"/>
      <c r="AM1025" s="425"/>
      <c r="AN1025" s="425"/>
      <c r="AO1025" s="426"/>
      <c r="AP1025" s="310"/>
      <c r="AQ1025" s="310"/>
      <c r="AR1025" s="310"/>
      <c r="AS1025" s="310"/>
      <c r="AT1025" s="310"/>
      <c r="AU1025" s="310"/>
      <c r="AV1025" s="310"/>
      <c r="AW1025" s="310"/>
      <c r="AX1025" s="31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2"/>
      <c r="AE1026" s="422"/>
      <c r="AF1026" s="422"/>
      <c r="AG1026" s="422"/>
      <c r="AH1026" s="423"/>
      <c r="AI1026" s="320"/>
      <c r="AJ1026" s="320"/>
      <c r="AK1026" s="320"/>
      <c r="AL1026" s="424"/>
      <c r="AM1026" s="425"/>
      <c r="AN1026" s="425"/>
      <c r="AO1026" s="426"/>
      <c r="AP1026" s="310"/>
      <c r="AQ1026" s="310"/>
      <c r="AR1026" s="310"/>
      <c r="AS1026" s="310"/>
      <c r="AT1026" s="310"/>
      <c r="AU1026" s="310"/>
      <c r="AV1026" s="310"/>
      <c r="AW1026" s="310"/>
      <c r="AX1026" s="31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2"/>
      <c r="AE1027" s="422"/>
      <c r="AF1027" s="422"/>
      <c r="AG1027" s="422"/>
      <c r="AH1027" s="423"/>
      <c r="AI1027" s="320"/>
      <c r="AJ1027" s="320"/>
      <c r="AK1027" s="320"/>
      <c r="AL1027" s="424"/>
      <c r="AM1027" s="425"/>
      <c r="AN1027" s="425"/>
      <c r="AO1027" s="426"/>
      <c r="AP1027" s="310"/>
      <c r="AQ1027" s="310"/>
      <c r="AR1027" s="310"/>
      <c r="AS1027" s="310"/>
      <c r="AT1027" s="310"/>
      <c r="AU1027" s="310"/>
      <c r="AV1027" s="310"/>
      <c r="AW1027" s="310"/>
      <c r="AX1027" s="31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2"/>
      <c r="AE1028" s="422"/>
      <c r="AF1028" s="422"/>
      <c r="AG1028" s="422"/>
      <c r="AH1028" s="423"/>
      <c r="AI1028" s="320"/>
      <c r="AJ1028" s="320"/>
      <c r="AK1028" s="320"/>
      <c r="AL1028" s="424"/>
      <c r="AM1028" s="425"/>
      <c r="AN1028" s="425"/>
      <c r="AO1028" s="426"/>
      <c r="AP1028" s="310"/>
      <c r="AQ1028" s="310"/>
      <c r="AR1028" s="310"/>
      <c r="AS1028" s="310"/>
      <c r="AT1028" s="310"/>
      <c r="AU1028" s="310"/>
      <c r="AV1028" s="310"/>
      <c r="AW1028" s="310"/>
      <c r="AX1028" s="31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2"/>
      <c r="AE1029" s="422"/>
      <c r="AF1029" s="422"/>
      <c r="AG1029" s="422"/>
      <c r="AH1029" s="423"/>
      <c r="AI1029" s="320"/>
      <c r="AJ1029" s="320"/>
      <c r="AK1029" s="320"/>
      <c r="AL1029" s="424"/>
      <c r="AM1029" s="425"/>
      <c r="AN1029" s="425"/>
      <c r="AO1029" s="426"/>
      <c r="AP1029" s="310"/>
      <c r="AQ1029" s="310"/>
      <c r="AR1029" s="310"/>
      <c r="AS1029" s="310"/>
      <c r="AT1029" s="310"/>
      <c r="AU1029" s="310"/>
      <c r="AV1029" s="310"/>
      <c r="AW1029" s="310"/>
      <c r="AX1029" s="31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2"/>
      <c r="AE1030" s="422"/>
      <c r="AF1030" s="422"/>
      <c r="AG1030" s="422"/>
      <c r="AH1030" s="423"/>
      <c r="AI1030" s="320"/>
      <c r="AJ1030" s="320"/>
      <c r="AK1030" s="320"/>
      <c r="AL1030" s="424"/>
      <c r="AM1030" s="425"/>
      <c r="AN1030" s="425"/>
      <c r="AO1030" s="426"/>
      <c r="AP1030" s="310"/>
      <c r="AQ1030" s="310"/>
      <c r="AR1030" s="310"/>
      <c r="AS1030" s="310"/>
      <c r="AT1030" s="310"/>
      <c r="AU1030" s="310"/>
      <c r="AV1030" s="310"/>
      <c r="AW1030" s="310"/>
      <c r="AX1030" s="31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2"/>
      <c r="AE1031" s="422"/>
      <c r="AF1031" s="422"/>
      <c r="AG1031" s="422"/>
      <c r="AH1031" s="423"/>
      <c r="AI1031" s="320"/>
      <c r="AJ1031" s="320"/>
      <c r="AK1031" s="320"/>
      <c r="AL1031" s="424"/>
      <c r="AM1031" s="425"/>
      <c r="AN1031" s="425"/>
      <c r="AO1031" s="426"/>
      <c r="AP1031" s="310"/>
      <c r="AQ1031" s="310"/>
      <c r="AR1031" s="310"/>
      <c r="AS1031" s="310"/>
      <c r="AT1031" s="310"/>
      <c r="AU1031" s="310"/>
      <c r="AV1031" s="310"/>
      <c r="AW1031" s="310"/>
      <c r="AX1031" s="31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2"/>
      <c r="AE1032" s="422"/>
      <c r="AF1032" s="422"/>
      <c r="AG1032" s="422"/>
      <c r="AH1032" s="423"/>
      <c r="AI1032" s="320"/>
      <c r="AJ1032" s="320"/>
      <c r="AK1032" s="320"/>
      <c r="AL1032" s="424"/>
      <c r="AM1032" s="425"/>
      <c r="AN1032" s="425"/>
      <c r="AO1032" s="426"/>
      <c r="AP1032" s="310"/>
      <c r="AQ1032" s="310"/>
      <c r="AR1032" s="310"/>
      <c r="AS1032" s="310"/>
      <c r="AT1032" s="310"/>
      <c r="AU1032" s="310"/>
      <c r="AV1032" s="310"/>
      <c r="AW1032" s="310"/>
      <c r="AX1032" s="31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2"/>
      <c r="AE1033" s="422"/>
      <c r="AF1033" s="422"/>
      <c r="AG1033" s="422"/>
      <c r="AH1033" s="423"/>
      <c r="AI1033" s="320"/>
      <c r="AJ1033" s="320"/>
      <c r="AK1033" s="320"/>
      <c r="AL1033" s="424"/>
      <c r="AM1033" s="425"/>
      <c r="AN1033" s="425"/>
      <c r="AO1033" s="426"/>
      <c r="AP1033" s="310"/>
      <c r="AQ1033" s="310"/>
      <c r="AR1033" s="310"/>
      <c r="AS1033" s="310"/>
      <c r="AT1033" s="310"/>
      <c r="AU1033" s="310"/>
      <c r="AV1033" s="310"/>
      <c r="AW1033" s="310"/>
      <c r="AX1033" s="31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2"/>
      <c r="AE1034" s="422"/>
      <c r="AF1034" s="422"/>
      <c r="AG1034" s="422"/>
      <c r="AH1034" s="423"/>
      <c r="AI1034" s="320"/>
      <c r="AJ1034" s="320"/>
      <c r="AK1034" s="320"/>
      <c r="AL1034" s="424"/>
      <c r="AM1034" s="425"/>
      <c r="AN1034" s="425"/>
      <c r="AO1034" s="426"/>
      <c r="AP1034" s="310"/>
      <c r="AQ1034" s="310"/>
      <c r="AR1034" s="310"/>
      <c r="AS1034" s="310"/>
      <c r="AT1034" s="310"/>
      <c r="AU1034" s="310"/>
      <c r="AV1034" s="310"/>
      <c r="AW1034" s="310"/>
      <c r="AX1034" s="31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2"/>
      <c r="AE1035" s="422"/>
      <c r="AF1035" s="422"/>
      <c r="AG1035" s="422"/>
      <c r="AH1035" s="423"/>
      <c r="AI1035" s="320"/>
      <c r="AJ1035" s="320"/>
      <c r="AK1035" s="320"/>
      <c r="AL1035" s="424"/>
      <c r="AM1035" s="425"/>
      <c r="AN1035" s="425"/>
      <c r="AO1035" s="426"/>
      <c r="AP1035" s="310"/>
      <c r="AQ1035" s="310"/>
      <c r="AR1035" s="310"/>
      <c r="AS1035" s="310"/>
      <c r="AT1035" s="310"/>
      <c r="AU1035" s="310"/>
      <c r="AV1035" s="310"/>
      <c r="AW1035" s="310"/>
      <c r="AX1035" s="31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2"/>
      <c r="AE1036" s="422"/>
      <c r="AF1036" s="422"/>
      <c r="AG1036" s="422"/>
      <c r="AH1036" s="423"/>
      <c r="AI1036" s="320"/>
      <c r="AJ1036" s="320"/>
      <c r="AK1036" s="320"/>
      <c r="AL1036" s="424"/>
      <c r="AM1036" s="425"/>
      <c r="AN1036" s="425"/>
      <c r="AO1036" s="426"/>
      <c r="AP1036" s="310"/>
      <c r="AQ1036" s="310"/>
      <c r="AR1036" s="310"/>
      <c r="AS1036" s="310"/>
      <c r="AT1036" s="310"/>
      <c r="AU1036" s="310"/>
      <c r="AV1036" s="310"/>
      <c r="AW1036" s="310"/>
      <c r="AX1036" s="31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2"/>
      <c r="AE1037" s="422"/>
      <c r="AF1037" s="422"/>
      <c r="AG1037" s="422"/>
      <c r="AH1037" s="423"/>
      <c r="AI1037" s="320"/>
      <c r="AJ1037" s="320"/>
      <c r="AK1037" s="320"/>
      <c r="AL1037" s="424"/>
      <c r="AM1037" s="425"/>
      <c r="AN1037" s="425"/>
      <c r="AO1037" s="426"/>
      <c r="AP1037" s="310"/>
      <c r="AQ1037" s="310"/>
      <c r="AR1037" s="310"/>
      <c r="AS1037" s="310"/>
      <c r="AT1037" s="310"/>
      <c r="AU1037" s="310"/>
      <c r="AV1037" s="310"/>
      <c r="AW1037" s="310"/>
      <c r="AX1037" s="31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2"/>
      <c r="AE1038" s="422"/>
      <c r="AF1038" s="422"/>
      <c r="AG1038" s="422"/>
      <c r="AH1038" s="423"/>
      <c r="AI1038" s="320"/>
      <c r="AJ1038" s="320"/>
      <c r="AK1038" s="320"/>
      <c r="AL1038" s="424"/>
      <c r="AM1038" s="425"/>
      <c r="AN1038" s="425"/>
      <c r="AO1038" s="426"/>
      <c r="AP1038" s="310"/>
      <c r="AQ1038" s="310"/>
      <c r="AR1038" s="310"/>
      <c r="AS1038" s="310"/>
      <c r="AT1038" s="310"/>
      <c r="AU1038" s="310"/>
      <c r="AV1038" s="310"/>
      <c r="AW1038" s="310"/>
      <c r="AX1038" s="31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2"/>
      <c r="AE1039" s="422"/>
      <c r="AF1039" s="422"/>
      <c r="AG1039" s="422"/>
      <c r="AH1039" s="423"/>
      <c r="AI1039" s="320"/>
      <c r="AJ1039" s="320"/>
      <c r="AK1039" s="320"/>
      <c r="AL1039" s="424"/>
      <c r="AM1039" s="425"/>
      <c r="AN1039" s="425"/>
      <c r="AO1039" s="426"/>
      <c r="AP1039" s="310"/>
      <c r="AQ1039" s="310"/>
      <c r="AR1039" s="310"/>
      <c r="AS1039" s="310"/>
      <c r="AT1039" s="310"/>
      <c r="AU1039" s="310"/>
      <c r="AV1039" s="310"/>
      <c r="AW1039" s="310"/>
      <c r="AX1039" s="310"/>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6"/>
      <c r="B1042" s="346"/>
      <c r="C1042" s="346" t="s">
        <v>26</v>
      </c>
      <c r="D1042" s="346"/>
      <c r="E1042" s="346"/>
      <c r="F1042" s="346"/>
      <c r="G1042" s="346"/>
      <c r="H1042" s="346"/>
      <c r="I1042" s="346"/>
      <c r="J1042" s="262" t="s">
        <v>219</v>
      </c>
      <c r="K1042" s="94"/>
      <c r="L1042" s="94"/>
      <c r="M1042" s="94"/>
      <c r="N1042" s="94"/>
      <c r="O1042" s="94"/>
      <c r="P1042" s="334" t="s">
        <v>195</v>
      </c>
      <c r="Q1042" s="334"/>
      <c r="R1042" s="334"/>
      <c r="S1042" s="334"/>
      <c r="T1042" s="334"/>
      <c r="U1042" s="334"/>
      <c r="V1042" s="334"/>
      <c r="W1042" s="334"/>
      <c r="X1042" s="334"/>
      <c r="Y1042" s="344" t="s">
        <v>217</v>
      </c>
      <c r="Z1042" s="345"/>
      <c r="AA1042" s="345"/>
      <c r="AB1042" s="345"/>
      <c r="AC1042" s="262" t="s">
        <v>253</v>
      </c>
      <c r="AD1042" s="262"/>
      <c r="AE1042" s="262"/>
      <c r="AF1042" s="262"/>
      <c r="AG1042" s="262"/>
      <c r="AH1042" s="344" t="s">
        <v>280</v>
      </c>
      <c r="AI1042" s="346"/>
      <c r="AJ1042" s="346"/>
      <c r="AK1042" s="346"/>
      <c r="AL1042" s="346" t="s">
        <v>21</v>
      </c>
      <c r="AM1042" s="346"/>
      <c r="AN1042" s="346"/>
      <c r="AO1042" s="434"/>
      <c r="AP1042" s="435" t="s">
        <v>220</v>
      </c>
      <c r="AQ1042" s="435"/>
      <c r="AR1042" s="435"/>
      <c r="AS1042" s="435"/>
      <c r="AT1042" s="435"/>
      <c r="AU1042" s="435"/>
      <c r="AV1042" s="435"/>
      <c r="AW1042" s="435"/>
      <c r="AX1042" s="435"/>
      <c r="AY1042">
        <f t="shared" ref="AY1042:AY1043" si="123">$AY$1040</f>
        <v>1</v>
      </c>
    </row>
    <row r="1043" spans="1:51" ht="30" customHeight="1" x14ac:dyDescent="0.15">
      <c r="A1043" s="400">
        <v>1</v>
      </c>
      <c r="B1043" s="400">
        <v>1</v>
      </c>
      <c r="C1043" s="414" t="s">
        <v>734</v>
      </c>
      <c r="D1043" s="414"/>
      <c r="E1043" s="414"/>
      <c r="F1043" s="414"/>
      <c r="G1043" s="414"/>
      <c r="H1043" s="414"/>
      <c r="I1043" s="414"/>
      <c r="J1043" s="427">
        <v>2040005002151</v>
      </c>
      <c r="K1043" s="416"/>
      <c r="L1043" s="416"/>
      <c r="M1043" s="416"/>
      <c r="N1043" s="416"/>
      <c r="O1043" s="416"/>
      <c r="P1043" s="429" t="s">
        <v>791</v>
      </c>
      <c r="Q1043" s="305"/>
      <c r="R1043" s="305"/>
      <c r="S1043" s="305"/>
      <c r="T1043" s="305"/>
      <c r="U1043" s="305"/>
      <c r="V1043" s="305"/>
      <c r="W1043" s="305"/>
      <c r="X1043" s="305"/>
      <c r="Y1043" s="322">
        <v>1.244</v>
      </c>
      <c r="Z1043" s="323"/>
      <c r="AA1043" s="323"/>
      <c r="AB1043" s="324"/>
      <c r="AC1043" s="321" t="s">
        <v>291</v>
      </c>
      <c r="AD1043" s="321"/>
      <c r="AE1043" s="321"/>
      <c r="AF1043" s="321"/>
      <c r="AG1043" s="321"/>
      <c r="AH1043" s="319" t="s">
        <v>671</v>
      </c>
      <c r="AI1043" s="320"/>
      <c r="AJ1043" s="320"/>
      <c r="AK1043" s="320"/>
      <c r="AL1043" s="316" t="s">
        <v>671</v>
      </c>
      <c r="AM1043" s="317"/>
      <c r="AN1043" s="317"/>
      <c r="AO1043" s="318"/>
      <c r="AP1043" s="310" t="s">
        <v>630</v>
      </c>
      <c r="AQ1043" s="310"/>
      <c r="AR1043" s="310"/>
      <c r="AS1043" s="310"/>
      <c r="AT1043" s="310"/>
      <c r="AU1043" s="310"/>
      <c r="AV1043" s="310"/>
      <c r="AW1043" s="310"/>
      <c r="AX1043" s="310"/>
      <c r="AY1043">
        <f t="shared" si="123"/>
        <v>1</v>
      </c>
    </row>
    <row r="1044" spans="1:51" ht="30" customHeight="1" x14ac:dyDescent="0.15">
      <c r="A1044" s="400">
        <v>2</v>
      </c>
      <c r="B1044" s="400">
        <v>1</v>
      </c>
      <c r="C1044" s="414" t="s">
        <v>735</v>
      </c>
      <c r="D1044" s="414"/>
      <c r="E1044" s="414"/>
      <c r="F1044" s="414"/>
      <c r="G1044" s="414"/>
      <c r="H1044" s="414"/>
      <c r="I1044" s="414"/>
      <c r="J1044" s="427">
        <v>1170005006545</v>
      </c>
      <c r="K1044" s="416"/>
      <c r="L1044" s="416"/>
      <c r="M1044" s="416"/>
      <c r="N1044" s="416"/>
      <c r="O1044" s="416"/>
      <c r="P1044" s="429" t="s">
        <v>789</v>
      </c>
      <c r="Q1044" s="305"/>
      <c r="R1044" s="305"/>
      <c r="S1044" s="305"/>
      <c r="T1044" s="305"/>
      <c r="U1044" s="305"/>
      <c r="V1044" s="305"/>
      <c r="W1044" s="305"/>
      <c r="X1044" s="305"/>
      <c r="Y1044" s="322">
        <v>0.79100000000000004</v>
      </c>
      <c r="Z1044" s="323"/>
      <c r="AA1044" s="323"/>
      <c r="AB1044" s="324"/>
      <c r="AC1044" s="311" t="s">
        <v>290</v>
      </c>
      <c r="AD1044" s="312"/>
      <c r="AE1044" s="312"/>
      <c r="AF1044" s="312"/>
      <c r="AG1044" s="313"/>
      <c r="AH1044" s="319" t="s">
        <v>671</v>
      </c>
      <c r="AI1044" s="320"/>
      <c r="AJ1044" s="320"/>
      <c r="AK1044" s="320"/>
      <c r="AL1044" s="316" t="s">
        <v>671</v>
      </c>
      <c r="AM1044" s="317"/>
      <c r="AN1044" s="317"/>
      <c r="AO1044" s="318"/>
      <c r="AP1044" s="310" t="s">
        <v>630</v>
      </c>
      <c r="AQ1044" s="310"/>
      <c r="AR1044" s="310"/>
      <c r="AS1044" s="310"/>
      <c r="AT1044" s="310"/>
      <c r="AU1044" s="310"/>
      <c r="AV1044" s="310"/>
      <c r="AW1044" s="310"/>
      <c r="AX1044" s="310"/>
      <c r="AY1044">
        <f>COUNTA($C$1044)</f>
        <v>1</v>
      </c>
    </row>
    <row r="1045" spans="1:51" ht="41.25" customHeight="1" x14ac:dyDescent="0.15">
      <c r="A1045" s="400">
        <v>3</v>
      </c>
      <c r="B1045" s="400">
        <v>1</v>
      </c>
      <c r="C1045" s="414" t="s">
        <v>736</v>
      </c>
      <c r="D1045" s="414"/>
      <c r="E1045" s="414"/>
      <c r="F1045" s="414"/>
      <c r="G1045" s="414"/>
      <c r="H1045" s="414"/>
      <c r="I1045" s="414"/>
      <c r="J1045" s="427">
        <v>9380005011442</v>
      </c>
      <c r="K1045" s="416"/>
      <c r="L1045" s="416"/>
      <c r="M1045" s="416"/>
      <c r="N1045" s="416"/>
      <c r="O1045" s="416"/>
      <c r="P1045" s="429" t="s">
        <v>790</v>
      </c>
      <c r="Q1045" s="305"/>
      <c r="R1045" s="305"/>
      <c r="S1045" s="305"/>
      <c r="T1045" s="305"/>
      <c r="U1045" s="305"/>
      <c r="V1045" s="305"/>
      <c r="W1045" s="305"/>
      <c r="X1045" s="305"/>
      <c r="Y1045" s="322">
        <v>0.56200000000000006</v>
      </c>
      <c r="Z1045" s="323"/>
      <c r="AA1045" s="323"/>
      <c r="AB1045" s="324"/>
      <c r="AC1045" s="321" t="s">
        <v>290</v>
      </c>
      <c r="AD1045" s="321"/>
      <c r="AE1045" s="321"/>
      <c r="AF1045" s="321"/>
      <c r="AG1045" s="321"/>
      <c r="AH1045" s="319" t="s">
        <v>671</v>
      </c>
      <c r="AI1045" s="320"/>
      <c r="AJ1045" s="320"/>
      <c r="AK1045" s="320"/>
      <c r="AL1045" s="316" t="s">
        <v>671</v>
      </c>
      <c r="AM1045" s="317"/>
      <c r="AN1045" s="317"/>
      <c r="AO1045" s="318"/>
      <c r="AP1045" s="310" t="s">
        <v>630</v>
      </c>
      <c r="AQ1045" s="310"/>
      <c r="AR1045" s="310"/>
      <c r="AS1045" s="310"/>
      <c r="AT1045" s="310"/>
      <c r="AU1045" s="310"/>
      <c r="AV1045" s="310"/>
      <c r="AW1045" s="310"/>
      <c r="AX1045" s="310"/>
      <c r="AY1045">
        <f>COUNTA($C$1045)</f>
        <v>1</v>
      </c>
    </row>
    <row r="1046" spans="1:51" ht="30" customHeight="1" x14ac:dyDescent="0.15">
      <c r="A1046" s="400">
        <v>4</v>
      </c>
      <c r="B1046" s="400">
        <v>1</v>
      </c>
      <c r="C1046" s="414" t="s">
        <v>737</v>
      </c>
      <c r="D1046" s="414"/>
      <c r="E1046" s="414"/>
      <c r="F1046" s="414"/>
      <c r="G1046" s="414"/>
      <c r="H1046" s="414"/>
      <c r="I1046" s="414"/>
      <c r="J1046" s="427">
        <v>6100005009599</v>
      </c>
      <c r="K1046" s="416"/>
      <c r="L1046" s="416"/>
      <c r="M1046" s="416"/>
      <c r="N1046" s="416"/>
      <c r="O1046" s="416"/>
      <c r="P1046" s="429" t="s">
        <v>792</v>
      </c>
      <c r="Q1046" s="305"/>
      <c r="R1046" s="305"/>
      <c r="S1046" s="305"/>
      <c r="T1046" s="305"/>
      <c r="U1046" s="305"/>
      <c r="V1046" s="305"/>
      <c r="W1046" s="305"/>
      <c r="X1046" s="305"/>
      <c r="Y1046" s="322">
        <v>0.32</v>
      </c>
      <c r="Z1046" s="323"/>
      <c r="AA1046" s="323"/>
      <c r="AB1046" s="324"/>
      <c r="AC1046" s="321" t="s">
        <v>290</v>
      </c>
      <c r="AD1046" s="321"/>
      <c r="AE1046" s="321"/>
      <c r="AF1046" s="321"/>
      <c r="AG1046" s="321"/>
      <c r="AH1046" s="319" t="s">
        <v>671</v>
      </c>
      <c r="AI1046" s="320"/>
      <c r="AJ1046" s="320"/>
      <c r="AK1046" s="320"/>
      <c r="AL1046" s="316" t="s">
        <v>671</v>
      </c>
      <c r="AM1046" s="317"/>
      <c r="AN1046" s="317"/>
      <c r="AO1046" s="318"/>
      <c r="AP1046" s="310" t="s">
        <v>630</v>
      </c>
      <c r="AQ1046" s="310"/>
      <c r="AR1046" s="310"/>
      <c r="AS1046" s="310"/>
      <c r="AT1046" s="310"/>
      <c r="AU1046" s="310"/>
      <c r="AV1046" s="310"/>
      <c r="AW1046" s="310"/>
      <c r="AX1046" s="310"/>
      <c r="AY1046">
        <f>COUNTA($C$1046)</f>
        <v>1</v>
      </c>
    </row>
    <row r="1047" spans="1:51" ht="30" customHeight="1" x14ac:dyDescent="0.15">
      <c r="A1047" s="400">
        <v>5</v>
      </c>
      <c r="B1047" s="400">
        <v>1</v>
      </c>
      <c r="C1047" s="414" t="s">
        <v>738</v>
      </c>
      <c r="D1047" s="414"/>
      <c r="E1047" s="414"/>
      <c r="F1047" s="414"/>
      <c r="G1047" s="414"/>
      <c r="H1047" s="414"/>
      <c r="I1047" s="414"/>
      <c r="J1047" s="427">
        <v>1170005005753</v>
      </c>
      <c r="K1047" s="416"/>
      <c r="L1047" s="416"/>
      <c r="M1047" s="416"/>
      <c r="N1047" s="416"/>
      <c r="O1047" s="416"/>
      <c r="P1047" s="429" t="s">
        <v>793</v>
      </c>
      <c r="Q1047" s="305"/>
      <c r="R1047" s="305"/>
      <c r="S1047" s="305"/>
      <c r="T1047" s="305"/>
      <c r="U1047" s="305"/>
      <c r="V1047" s="305"/>
      <c r="W1047" s="305"/>
      <c r="X1047" s="305"/>
      <c r="Y1047" s="322">
        <v>0.28399999999999997</v>
      </c>
      <c r="Z1047" s="323"/>
      <c r="AA1047" s="323"/>
      <c r="AB1047" s="324"/>
      <c r="AC1047" s="321" t="s">
        <v>290</v>
      </c>
      <c r="AD1047" s="321"/>
      <c r="AE1047" s="321"/>
      <c r="AF1047" s="321"/>
      <c r="AG1047" s="321"/>
      <c r="AH1047" s="319" t="s">
        <v>671</v>
      </c>
      <c r="AI1047" s="320"/>
      <c r="AJ1047" s="320"/>
      <c r="AK1047" s="320"/>
      <c r="AL1047" s="316" t="s">
        <v>671</v>
      </c>
      <c r="AM1047" s="317"/>
      <c r="AN1047" s="317"/>
      <c r="AO1047" s="318"/>
      <c r="AP1047" s="310" t="s">
        <v>630</v>
      </c>
      <c r="AQ1047" s="310"/>
      <c r="AR1047" s="310"/>
      <c r="AS1047" s="310"/>
      <c r="AT1047" s="310"/>
      <c r="AU1047" s="310"/>
      <c r="AV1047" s="310"/>
      <c r="AW1047" s="310"/>
      <c r="AX1047" s="310"/>
      <c r="AY1047">
        <f>COUNTA($C$1047)</f>
        <v>1</v>
      </c>
    </row>
    <row r="1048" spans="1:51" ht="30" customHeight="1" x14ac:dyDescent="0.15">
      <c r="A1048" s="400">
        <v>6</v>
      </c>
      <c r="B1048" s="400">
        <v>1</v>
      </c>
      <c r="C1048" s="414" t="s">
        <v>739</v>
      </c>
      <c r="D1048" s="414"/>
      <c r="E1048" s="414"/>
      <c r="F1048" s="414"/>
      <c r="G1048" s="414"/>
      <c r="H1048" s="414"/>
      <c r="I1048" s="414"/>
      <c r="J1048" s="427">
        <v>7110005009382</v>
      </c>
      <c r="K1048" s="416"/>
      <c r="L1048" s="416"/>
      <c r="M1048" s="416"/>
      <c r="N1048" s="416"/>
      <c r="O1048" s="416"/>
      <c r="P1048" s="429" t="s">
        <v>794</v>
      </c>
      <c r="Q1048" s="305"/>
      <c r="R1048" s="305"/>
      <c r="S1048" s="305"/>
      <c r="T1048" s="305"/>
      <c r="U1048" s="305"/>
      <c r="V1048" s="305"/>
      <c r="W1048" s="305"/>
      <c r="X1048" s="305"/>
      <c r="Y1048" s="322">
        <v>0.22</v>
      </c>
      <c r="Z1048" s="323"/>
      <c r="AA1048" s="323"/>
      <c r="AB1048" s="324"/>
      <c r="AC1048" s="321" t="s">
        <v>290</v>
      </c>
      <c r="AD1048" s="321"/>
      <c r="AE1048" s="321"/>
      <c r="AF1048" s="321"/>
      <c r="AG1048" s="321"/>
      <c r="AH1048" s="319" t="s">
        <v>671</v>
      </c>
      <c r="AI1048" s="320"/>
      <c r="AJ1048" s="320"/>
      <c r="AK1048" s="320"/>
      <c r="AL1048" s="316" t="s">
        <v>671</v>
      </c>
      <c r="AM1048" s="317"/>
      <c r="AN1048" s="317"/>
      <c r="AO1048" s="318"/>
      <c r="AP1048" s="310" t="s">
        <v>630</v>
      </c>
      <c r="AQ1048" s="310"/>
      <c r="AR1048" s="310"/>
      <c r="AS1048" s="310"/>
      <c r="AT1048" s="310"/>
      <c r="AU1048" s="310"/>
      <c r="AV1048" s="310"/>
      <c r="AW1048" s="310"/>
      <c r="AX1048" s="310"/>
      <c r="AY1048">
        <f>COUNTA($C$1048)</f>
        <v>1</v>
      </c>
    </row>
    <row r="1049" spans="1:51" ht="30" customHeight="1" x14ac:dyDescent="0.15">
      <c r="A1049" s="400">
        <v>7</v>
      </c>
      <c r="B1049" s="400">
        <v>1</v>
      </c>
      <c r="C1049" s="414" t="s">
        <v>740</v>
      </c>
      <c r="D1049" s="414"/>
      <c r="E1049" s="414"/>
      <c r="F1049" s="414"/>
      <c r="G1049" s="414"/>
      <c r="H1049" s="414"/>
      <c r="I1049" s="414"/>
      <c r="J1049" s="427">
        <v>2050005007488</v>
      </c>
      <c r="K1049" s="416"/>
      <c r="L1049" s="416"/>
      <c r="M1049" s="416"/>
      <c r="N1049" s="416"/>
      <c r="O1049" s="416"/>
      <c r="P1049" s="429" t="s">
        <v>795</v>
      </c>
      <c r="Q1049" s="305"/>
      <c r="R1049" s="305"/>
      <c r="S1049" s="305"/>
      <c r="T1049" s="305"/>
      <c r="U1049" s="305"/>
      <c r="V1049" s="305"/>
      <c r="W1049" s="305"/>
      <c r="X1049" s="305"/>
      <c r="Y1049" s="322">
        <v>0.13700000000000001</v>
      </c>
      <c r="Z1049" s="323"/>
      <c r="AA1049" s="323"/>
      <c r="AB1049" s="324"/>
      <c r="AC1049" s="321" t="s">
        <v>290</v>
      </c>
      <c r="AD1049" s="321"/>
      <c r="AE1049" s="321"/>
      <c r="AF1049" s="321"/>
      <c r="AG1049" s="321"/>
      <c r="AH1049" s="319" t="s">
        <v>671</v>
      </c>
      <c r="AI1049" s="320"/>
      <c r="AJ1049" s="320"/>
      <c r="AK1049" s="320"/>
      <c r="AL1049" s="316" t="s">
        <v>671</v>
      </c>
      <c r="AM1049" s="317"/>
      <c r="AN1049" s="317"/>
      <c r="AO1049" s="318"/>
      <c r="AP1049" s="310" t="s">
        <v>630</v>
      </c>
      <c r="AQ1049" s="310"/>
      <c r="AR1049" s="310"/>
      <c r="AS1049" s="310"/>
      <c r="AT1049" s="310"/>
      <c r="AU1049" s="310"/>
      <c r="AV1049" s="310"/>
      <c r="AW1049" s="310"/>
      <c r="AX1049" s="310"/>
      <c r="AY1049">
        <f>COUNTA($C$1049)</f>
        <v>1</v>
      </c>
    </row>
    <row r="1050" spans="1:51" ht="30" customHeight="1" x14ac:dyDescent="0.15">
      <c r="A1050" s="400">
        <v>8</v>
      </c>
      <c r="B1050" s="400">
        <v>1</v>
      </c>
      <c r="C1050" s="428" t="s">
        <v>824</v>
      </c>
      <c r="D1050" s="414"/>
      <c r="E1050" s="414"/>
      <c r="F1050" s="414"/>
      <c r="G1050" s="414"/>
      <c r="H1050" s="414"/>
      <c r="I1050" s="414"/>
      <c r="J1050" s="427">
        <v>9360005003441</v>
      </c>
      <c r="K1050" s="416"/>
      <c r="L1050" s="416"/>
      <c r="M1050" s="416"/>
      <c r="N1050" s="416"/>
      <c r="O1050" s="416"/>
      <c r="P1050" s="305" t="s">
        <v>741</v>
      </c>
      <c r="Q1050" s="305"/>
      <c r="R1050" s="305"/>
      <c r="S1050" s="305"/>
      <c r="T1050" s="305"/>
      <c r="U1050" s="305"/>
      <c r="V1050" s="305"/>
      <c r="W1050" s="305"/>
      <c r="X1050" s="305"/>
      <c r="Y1050" s="322">
        <v>0.12</v>
      </c>
      <c r="Z1050" s="323"/>
      <c r="AA1050" s="323"/>
      <c r="AB1050" s="324"/>
      <c r="AC1050" s="311" t="s">
        <v>290</v>
      </c>
      <c r="AD1050" s="312"/>
      <c r="AE1050" s="312"/>
      <c r="AF1050" s="312"/>
      <c r="AG1050" s="313"/>
      <c r="AH1050" s="319" t="s">
        <v>671</v>
      </c>
      <c r="AI1050" s="320"/>
      <c r="AJ1050" s="320"/>
      <c r="AK1050" s="320"/>
      <c r="AL1050" s="316" t="s">
        <v>671</v>
      </c>
      <c r="AM1050" s="317"/>
      <c r="AN1050" s="317"/>
      <c r="AO1050" s="318"/>
      <c r="AP1050" s="310" t="s">
        <v>630</v>
      </c>
      <c r="AQ1050" s="310"/>
      <c r="AR1050" s="310"/>
      <c r="AS1050" s="310"/>
      <c r="AT1050" s="310"/>
      <c r="AU1050" s="310"/>
      <c r="AV1050" s="310"/>
      <c r="AW1050" s="310"/>
      <c r="AX1050" s="310"/>
      <c r="AY1050">
        <f>COUNTA($C$1050)</f>
        <v>1</v>
      </c>
    </row>
    <row r="1051" spans="1:51" ht="30" customHeight="1" x14ac:dyDescent="0.15">
      <c r="A1051" s="400">
        <v>9</v>
      </c>
      <c r="B1051" s="400">
        <v>1</v>
      </c>
      <c r="C1051" s="428" t="s">
        <v>825</v>
      </c>
      <c r="D1051" s="414"/>
      <c r="E1051" s="414"/>
      <c r="F1051" s="414"/>
      <c r="G1051" s="414"/>
      <c r="H1051" s="414"/>
      <c r="I1051" s="414"/>
      <c r="J1051" s="427">
        <v>9040005016797</v>
      </c>
      <c r="K1051" s="416"/>
      <c r="L1051" s="416"/>
      <c r="M1051" s="416"/>
      <c r="N1051" s="416"/>
      <c r="O1051" s="416"/>
      <c r="P1051" s="305" t="s">
        <v>742</v>
      </c>
      <c r="Q1051" s="305"/>
      <c r="R1051" s="305"/>
      <c r="S1051" s="305"/>
      <c r="T1051" s="305"/>
      <c r="U1051" s="305"/>
      <c r="V1051" s="305"/>
      <c r="W1051" s="305"/>
      <c r="X1051" s="305"/>
      <c r="Y1051" s="322">
        <v>5.0000000000000001E-4</v>
      </c>
      <c r="Z1051" s="323"/>
      <c r="AA1051" s="323"/>
      <c r="AB1051" s="324"/>
      <c r="AC1051" s="321" t="s">
        <v>290</v>
      </c>
      <c r="AD1051" s="321"/>
      <c r="AE1051" s="321"/>
      <c r="AF1051" s="321"/>
      <c r="AG1051" s="321"/>
      <c r="AH1051" s="319" t="s">
        <v>671</v>
      </c>
      <c r="AI1051" s="320"/>
      <c r="AJ1051" s="320"/>
      <c r="AK1051" s="320"/>
      <c r="AL1051" s="316" t="s">
        <v>671</v>
      </c>
      <c r="AM1051" s="317"/>
      <c r="AN1051" s="317"/>
      <c r="AO1051" s="318"/>
      <c r="AP1051" s="310" t="s">
        <v>630</v>
      </c>
      <c r="AQ1051" s="310"/>
      <c r="AR1051" s="310"/>
      <c r="AS1051" s="310"/>
      <c r="AT1051" s="310"/>
      <c r="AU1051" s="310"/>
      <c r="AV1051" s="310"/>
      <c r="AW1051" s="310"/>
      <c r="AX1051" s="310"/>
      <c r="AY1051">
        <f>COUNTA($C$1051)</f>
        <v>1</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2"/>
      <c r="AE1052" s="422"/>
      <c r="AF1052" s="422"/>
      <c r="AG1052" s="422"/>
      <c r="AH1052" s="423"/>
      <c r="AI1052" s="320"/>
      <c r="AJ1052" s="320"/>
      <c r="AK1052" s="320"/>
      <c r="AL1052" s="424"/>
      <c r="AM1052" s="425"/>
      <c r="AN1052" s="425"/>
      <c r="AO1052" s="426"/>
      <c r="AP1052" s="310"/>
      <c r="AQ1052" s="310"/>
      <c r="AR1052" s="310"/>
      <c r="AS1052" s="310"/>
      <c r="AT1052" s="310"/>
      <c r="AU1052" s="310"/>
      <c r="AV1052" s="310"/>
      <c r="AW1052" s="310"/>
      <c r="AX1052" s="31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2"/>
      <c r="AE1053" s="422"/>
      <c r="AF1053" s="422"/>
      <c r="AG1053" s="422"/>
      <c r="AH1053" s="423"/>
      <c r="AI1053" s="320"/>
      <c r="AJ1053" s="320"/>
      <c r="AK1053" s="320"/>
      <c r="AL1053" s="424"/>
      <c r="AM1053" s="425"/>
      <c r="AN1053" s="425"/>
      <c r="AO1053" s="426"/>
      <c r="AP1053" s="310"/>
      <c r="AQ1053" s="310"/>
      <c r="AR1053" s="310"/>
      <c r="AS1053" s="310"/>
      <c r="AT1053" s="310"/>
      <c r="AU1053" s="310"/>
      <c r="AV1053" s="310"/>
      <c r="AW1053" s="310"/>
      <c r="AX1053" s="31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2"/>
      <c r="AE1054" s="422"/>
      <c r="AF1054" s="422"/>
      <c r="AG1054" s="422"/>
      <c r="AH1054" s="423"/>
      <c r="AI1054" s="320"/>
      <c r="AJ1054" s="320"/>
      <c r="AK1054" s="320"/>
      <c r="AL1054" s="424"/>
      <c r="AM1054" s="425"/>
      <c r="AN1054" s="425"/>
      <c r="AO1054" s="426"/>
      <c r="AP1054" s="310"/>
      <c r="AQ1054" s="310"/>
      <c r="AR1054" s="310"/>
      <c r="AS1054" s="310"/>
      <c r="AT1054" s="310"/>
      <c r="AU1054" s="310"/>
      <c r="AV1054" s="310"/>
      <c r="AW1054" s="310"/>
      <c r="AX1054" s="31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2"/>
      <c r="AE1055" s="422"/>
      <c r="AF1055" s="422"/>
      <c r="AG1055" s="422"/>
      <c r="AH1055" s="423"/>
      <c r="AI1055" s="320"/>
      <c r="AJ1055" s="320"/>
      <c r="AK1055" s="320"/>
      <c r="AL1055" s="424"/>
      <c r="AM1055" s="425"/>
      <c r="AN1055" s="425"/>
      <c r="AO1055" s="426"/>
      <c r="AP1055" s="310"/>
      <c r="AQ1055" s="310"/>
      <c r="AR1055" s="310"/>
      <c r="AS1055" s="310"/>
      <c r="AT1055" s="310"/>
      <c r="AU1055" s="310"/>
      <c r="AV1055" s="310"/>
      <c r="AW1055" s="310"/>
      <c r="AX1055" s="31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2"/>
      <c r="AE1056" s="422"/>
      <c r="AF1056" s="422"/>
      <c r="AG1056" s="422"/>
      <c r="AH1056" s="423"/>
      <c r="AI1056" s="320"/>
      <c r="AJ1056" s="320"/>
      <c r="AK1056" s="320"/>
      <c r="AL1056" s="424"/>
      <c r="AM1056" s="425"/>
      <c r="AN1056" s="425"/>
      <c r="AO1056" s="426"/>
      <c r="AP1056" s="310"/>
      <c r="AQ1056" s="310"/>
      <c r="AR1056" s="310"/>
      <c r="AS1056" s="310"/>
      <c r="AT1056" s="310"/>
      <c r="AU1056" s="310"/>
      <c r="AV1056" s="310"/>
      <c r="AW1056" s="310"/>
      <c r="AX1056" s="31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2"/>
      <c r="AE1057" s="422"/>
      <c r="AF1057" s="422"/>
      <c r="AG1057" s="422"/>
      <c r="AH1057" s="423"/>
      <c r="AI1057" s="320"/>
      <c r="AJ1057" s="320"/>
      <c r="AK1057" s="320"/>
      <c r="AL1057" s="424"/>
      <c r="AM1057" s="425"/>
      <c r="AN1057" s="425"/>
      <c r="AO1057" s="426"/>
      <c r="AP1057" s="310"/>
      <c r="AQ1057" s="310"/>
      <c r="AR1057" s="310"/>
      <c r="AS1057" s="310"/>
      <c r="AT1057" s="310"/>
      <c r="AU1057" s="310"/>
      <c r="AV1057" s="310"/>
      <c r="AW1057" s="310"/>
      <c r="AX1057" s="31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2"/>
      <c r="AE1058" s="422"/>
      <c r="AF1058" s="422"/>
      <c r="AG1058" s="422"/>
      <c r="AH1058" s="423"/>
      <c r="AI1058" s="320"/>
      <c r="AJ1058" s="320"/>
      <c r="AK1058" s="320"/>
      <c r="AL1058" s="424"/>
      <c r="AM1058" s="425"/>
      <c r="AN1058" s="425"/>
      <c r="AO1058" s="426"/>
      <c r="AP1058" s="310"/>
      <c r="AQ1058" s="310"/>
      <c r="AR1058" s="310"/>
      <c r="AS1058" s="310"/>
      <c r="AT1058" s="310"/>
      <c r="AU1058" s="310"/>
      <c r="AV1058" s="310"/>
      <c r="AW1058" s="310"/>
      <c r="AX1058" s="31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2"/>
      <c r="AE1059" s="422"/>
      <c r="AF1059" s="422"/>
      <c r="AG1059" s="422"/>
      <c r="AH1059" s="423"/>
      <c r="AI1059" s="320"/>
      <c r="AJ1059" s="320"/>
      <c r="AK1059" s="320"/>
      <c r="AL1059" s="424"/>
      <c r="AM1059" s="425"/>
      <c r="AN1059" s="425"/>
      <c r="AO1059" s="426"/>
      <c r="AP1059" s="310"/>
      <c r="AQ1059" s="310"/>
      <c r="AR1059" s="310"/>
      <c r="AS1059" s="310"/>
      <c r="AT1059" s="310"/>
      <c r="AU1059" s="310"/>
      <c r="AV1059" s="310"/>
      <c r="AW1059" s="310"/>
      <c r="AX1059" s="31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2"/>
      <c r="AE1060" s="422"/>
      <c r="AF1060" s="422"/>
      <c r="AG1060" s="422"/>
      <c r="AH1060" s="423"/>
      <c r="AI1060" s="320"/>
      <c r="AJ1060" s="320"/>
      <c r="AK1060" s="320"/>
      <c r="AL1060" s="424"/>
      <c r="AM1060" s="425"/>
      <c r="AN1060" s="425"/>
      <c r="AO1060" s="426"/>
      <c r="AP1060" s="310"/>
      <c r="AQ1060" s="310"/>
      <c r="AR1060" s="310"/>
      <c r="AS1060" s="310"/>
      <c r="AT1060" s="310"/>
      <c r="AU1060" s="310"/>
      <c r="AV1060" s="310"/>
      <c r="AW1060" s="310"/>
      <c r="AX1060" s="31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2"/>
      <c r="AE1061" s="422"/>
      <c r="AF1061" s="422"/>
      <c r="AG1061" s="422"/>
      <c r="AH1061" s="423"/>
      <c r="AI1061" s="320"/>
      <c r="AJ1061" s="320"/>
      <c r="AK1061" s="320"/>
      <c r="AL1061" s="424"/>
      <c r="AM1061" s="425"/>
      <c r="AN1061" s="425"/>
      <c r="AO1061" s="426"/>
      <c r="AP1061" s="310"/>
      <c r="AQ1061" s="310"/>
      <c r="AR1061" s="310"/>
      <c r="AS1061" s="310"/>
      <c r="AT1061" s="310"/>
      <c r="AU1061" s="310"/>
      <c r="AV1061" s="310"/>
      <c r="AW1061" s="310"/>
      <c r="AX1061" s="31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2"/>
      <c r="AE1062" s="422"/>
      <c r="AF1062" s="422"/>
      <c r="AG1062" s="422"/>
      <c r="AH1062" s="423"/>
      <c r="AI1062" s="320"/>
      <c r="AJ1062" s="320"/>
      <c r="AK1062" s="320"/>
      <c r="AL1062" s="424"/>
      <c r="AM1062" s="425"/>
      <c r="AN1062" s="425"/>
      <c r="AO1062" s="426"/>
      <c r="AP1062" s="310"/>
      <c r="AQ1062" s="310"/>
      <c r="AR1062" s="310"/>
      <c r="AS1062" s="310"/>
      <c r="AT1062" s="310"/>
      <c r="AU1062" s="310"/>
      <c r="AV1062" s="310"/>
      <c r="AW1062" s="310"/>
      <c r="AX1062" s="31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2"/>
      <c r="AE1063" s="422"/>
      <c r="AF1063" s="422"/>
      <c r="AG1063" s="422"/>
      <c r="AH1063" s="423"/>
      <c r="AI1063" s="320"/>
      <c r="AJ1063" s="320"/>
      <c r="AK1063" s="320"/>
      <c r="AL1063" s="424"/>
      <c r="AM1063" s="425"/>
      <c r="AN1063" s="425"/>
      <c r="AO1063" s="426"/>
      <c r="AP1063" s="310"/>
      <c r="AQ1063" s="310"/>
      <c r="AR1063" s="310"/>
      <c r="AS1063" s="310"/>
      <c r="AT1063" s="310"/>
      <c r="AU1063" s="310"/>
      <c r="AV1063" s="310"/>
      <c r="AW1063" s="310"/>
      <c r="AX1063" s="31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2"/>
      <c r="AE1064" s="422"/>
      <c r="AF1064" s="422"/>
      <c r="AG1064" s="422"/>
      <c r="AH1064" s="423"/>
      <c r="AI1064" s="320"/>
      <c r="AJ1064" s="320"/>
      <c r="AK1064" s="320"/>
      <c r="AL1064" s="424"/>
      <c r="AM1064" s="425"/>
      <c r="AN1064" s="425"/>
      <c r="AO1064" s="426"/>
      <c r="AP1064" s="310"/>
      <c r="AQ1064" s="310"/>
      <c r="AR1064" s="310"/>
      <c r="AS1064" s="310"/>
      <c r="AT1064" s="310"/>
      <c r="AU1064" s="310"/>
      <c r="AV1064" s="310"/>
      <c r="AW1064" s="310"/>
      <c r="AX1064" s="31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2"/>
      <c r="AE1065" s="422"/>
      <c r="AF1065" s="422"/>
      <c r="AG1065" s="422"/>
      <c r="AH1065" s="423"/>
      <c r="AI1065" s="320"/>
      <c r="AJ1065" s="320"/>
      <c r="AK1065" s="320"/>
      <c r="AL1065" s="424"/>
      <c r="AM1065" s="425"/>
      <c r="AN1065" s="425"/>
      <c r="AO1065" s="426"/>
      <c r="AP1065" s="310"/>
      <c r="AQ1065" s="310"/>
      <c r="AR1065" s="310"/>
      <c r="AS1065" s="310"/>
      <c r="AT1065" s="310"/>
      <c r="AU1065" s="310"/>
      <c r="AV1065" s="310"/>
      <c r="AW1065" s="310"/>
      <c r="AX1065" s="31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2"/>
      <c r="AE1066" s="422"/>
      <c r="AF1066" s="422"/>
      <c r="AG1066" s="422"/>
      <c r="AH1066" s="423"/>
      <c r="AI1066" s="320"/>
      <c r="AJ1066" s="320"/>
      <c r="AK1066" s="320"/>
      <c r="AL1066" s="424"/>
      <c r="AM1066" s="425"/>
      <c r="AN1066" s="425"/>
      <c r="AO1066" s="426"/>
      <c r="AP1066" s="310"/>
      <c r="AQ1066" s="310"/>
      <c r="AR1066" s="310"/>
      <c r="AS1066" s="310"/>
      <c r="AT1066" s="310"/>
      <c r="AU1066" s="310"/>
      <c r="AV1066" s="310"/>
      <c r="AW1066" s="310"/>
      <c r="AX1066" s="31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2"/>
      <c r="AE1067" s="422"/>
      <c r="AF1067" s="422"/>
      <c r="AG1067" s="422"/>
      <c r="AH1067" s="423"/>
      <c r="AI1067" s="320"/>
      <c r="AJ1067" s="320"/>
      <c r="AK1067" s="320"/>
      <c r="AL1067" s="424"/>
      <c r="AM1067" s="425"/>
      <c r="AN1067" s="425"/>
      <c r="AO1067" s="426"/>
      <c r="AP1067" s="310"/>
      <c r="AQ1067" s="310"/>
      <c r="AR1067" s="310"/>
      <c r="AS1067" s="310"/>
      <c r="AT1067" s="310"/>
      <c r="AU1067" s="310"/>
      <c r="AV1067" s="310"/>
      <c r="AW1067" s="310"/>
      <c r="AX1067" s="31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2"/>
      <c r="AE1068" s="422"/>
      <c r="AF1068" s="422"/>
      <c r="AG1068" s="422"/>
      <c r="AH1068" s="423"/>
      <c r="AI1068" s="320"/>
      <c r="AJ1068" s="320"/>
      <c r="AK1068" s="320"/>
      <c r="AL1068" s="424"/>
      <c r="AM1068" s="425"/>
      <c r="AN1068" s="425"/>
      <c r="AO1068" s="426"/>
      <c r="AP1068" s="310"/>
      <c r="AQ1068" s="310"/>
      <c r="AR1068" s="310"/>
      <c r="AS1068" s="310"/>
      <c r="AT1068" s="310"/>
      <c r="AU1068" s="310"/>
      <c r="AV1068" s="310"/>
      <c r="AW1068" s="310"/>
      <c r="AX1068" s="31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2"/>
      <c r="AE1069" s="422"/>
      <c r="AF1069" s="422"/>
      <c r="AG1069" s="422"/>
      <c r="AH1069" s="423"/>
      <c r="AI1069" s="320"/>
      <c r="AJ1069" s="320"/>
      <c r="AK1069" s="320"/>
      <c r="AL1069" s="424"/>
      <c r="AM1069" s="425"/>
      <c r="AN1069" s="425"/>
      <c r="AO1069" s="426"/>
      <c r="AP1069" s="310"/>
      <c r="AQ1069" s="310"/>
      <c r="AR1069" s="310"/>
      <c r="AS1069" s="310"/>
      <c r="AT1069" s="310"/>
      <c r="AU1069" s="310"/>
      <c r="AV1069" s="310"/>
      <c r="AW1069" s="310"/>
      <c r="AX1069" s="31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2"/>
      <c r="AE1070" s="422"/>
      <c r="AF1070" s="422"/>
      <c r="AG1070" s="422"/>
      <c r="AH1070" s="423"/>
      <c r="AI1070" s="320"/>
      <c r="AJ1070" s="320"/>
      <c r="AK1070" s="320"/>
      <c r="AL1070" s="424"/>
      <c r="AM1070" s="425"/>
      <c r="AN1070" s="425"/>
      <c r="AO1070" s="426"/>
      <c r="AP1070" s="310"/>
      <c r="AQ1070" s="310"/>
      <c r="AR1070" s="310"/>
      <c r="AS1070" s="310"/>
      <c r="AT1070" s="310"/>
      <c r="AU1070" s="310"/>
      <c r="AV1070" s="310"/>
      <c r="AW1070" s="310"/>
      <c r="AX1070" s="31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2"/>
      <c r="AE1071" s="422"/>
      <c r="AF1071" s="422"/>
      <c r="AG1071" s="422"/>
      <c r="AH1071" s="423"/>
      <c r="AI1071" s="320"/>
      <c r="AJ1071" s="320"/>
      <c r="AK1071" s="320"/>
      <c r="AL1071" s="424"/>
      <c r="AM1071" s="425"/>
      <c r="AN1071" s="425"/>
      <c r="AO1071" s="426"/>
      <c r="AP1071" s="310"/>
      <c r="AQ1071" s="310"/>
      <c r="AR1071" s="310"/>
      <c r="AS1071" s="310"/>
      <c r="AT1071" s="310"/>
      <c r="AU1071" s="310"/>
      <c r="AV1071" s="310"/>
      <c r="AW1071" s="310"/>
      <c r="AX1071" s="31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2"/>
      <c r="AE1072" s="422"/>
      <c r="AF1072" s="422"/>
      <c r="AG1072" s="422"/>
      <c r="AH1072" s="423"/>
      <c r="AI1072" s="320"/>
      <c r="AJ1072" s="320"/>
      <c r="AK1072" s="320"/>
      <c r="AL1072" s="424"/>
      <c r="AM1072" s="425"/>
      <c r="AN1072" s="425"/>
      <c r="AO1072" s="426"/>
      <c r="AP1072" s="310"/>
      <c r="AQ1072" s="310"/>
      <c r="AR1072" s="310"/>
      <c r="AS1072" s="310"/>
      <c r="AT1072" s="310"/>
      <c r="AU1072" s="310"/>
      <c r="AV1072" s="310"/>
      <c r="AW1072" s="310"/>
      <c r="AX1072" s="310"/>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6"/>
      <c r="B1075" s="346"/>
      <c r="C1075" s="346" t="s">
        <v>26</v>
      </c>
      <c r="D1075" s="346"/>
      <c r="E1075" s="346"/>
      <c r="F1075" s="346"/>
      <c r="G1075" s="346"/>
      <c r="H1075" s="346"/>
      <c r="I1075" s="346"/>
      <c r="J1075" s="262" t="s">
        <v>219</v>
      </c>
      <c r="K1075" s="94"/>
      <c r="L1075" s="94"/>
      <c r="M1075" s="94"/>
      <c r="N1075" s="94"/>
      <c r="O1075" s="94"/>
      <c r="P1075" s="334" t="s">
        <v>195</v>
      </c>
      <c r="Q1075" s="334"/>
      <c r="R1075" s="334"/>
      <c r="S1075" s="334"/>
      <c r="T1075" s="334"/>
      <c r="U1075" s="334"/>
      <c r="V1075" s="334"/>
      <c r="W1075" s="334"/>
      <c r="X1075" s="334"/>
      <c r="Y1075" s="344" t="s">
        <v>217</v>
      </c>
      <c r="Z1075" s="345"/>
      <c r="AA1075" s="345"/>
      <c r="AB1075" s="345"/>
      <c r="AC1075" s="262" t="s">
        <v>253</v>
      </c>
      <c r="AD1075" s="262"/>
      <c r="AE1075" s="262"/>
      <c r="AF1075" s="262"/>
      <c r="AG1075" s="262"/>
      <c r="AH1075" s="344" t="s">
        <v>280</v>
      </c>
      <c r="AI1075" s="346"/>
      <c r="AJ1075" s="346"/>
      <c r="AK1075" s="346"/>
      <c r="AL1075" s="346" t="s">
        <v>21</v>
      </c>
      <c r="AM1075" s="346"/>
      <c r="AN1075" s="346"/>
      <c r="AO1075" s="434"/>
      <c r="AP1075" s="435" t="s">
        <v>220</v>
      </c>
      <c r="AQ1075" s="435"/>
      <c r="AR1075" s="435"/>
      <c r="AS1075" s="435"/>
      <c r="AT1075" s="435"/>
      <c r="AU1075" s="435"/>
      <c r="AV1075" s="435"/>
      <c r="AW1075" s="435"/>
      <c r="AX1075" s="435"/>
      <c r="AY1075">
        <f t="shared" ref="AY1075:AY1076" si="124">$AY$1073</f>
        <v>1</v>
      </c>
    </row>
    <row r="1076" spans="1:51" ht="45" customHeight="1" x14ac:dyDescent="0.15">
      <c r="A1076" s="400">
        <v>1</v>
      </c>
      <c r="B1076" s="400">
        <v>1</v>
      </c>
      <c r="C1076" s="414" t="s">
        <v>814</v>
      </c>
      <c r="D1076" s="414"/>
      <c r="E1076" s="414"/>
      <c r="F1076" s="414"/>
      <c r="G1076" s="414"/>
      <c r="H1076" s="414"/>
      <c r="I1076" s="414"/>
      <c r="J1076" s="427">
        <v>7000012050002</v>
      </c>
      <c r="K1076" s="416"/>
      <c r="L1076" s="416"/>
      <c r="M1076" s="416"/>
      <c r="N1076" s="416"/>
      <c r="O1076" s="416"/>
      <c r="P1076" s="429" t="s">
        <v>796</v>
      </c>
      <c r="Q1076" s="305"/>
      <c r="R1076" s="305"/>
      <c r="S1076" s="305"/>
      <c r="T1076" s="305"/>
      <c r="U1076" s="305"/>
      <c r="V1076" s="305"/>
      <c r="W1076" s="305"/>
      <c r="X1076" s="305"/>
      <c r="Y1076" s="322">
        <v>7.9000000000000001E-2</v>
      </c>
      <c r="Z1076" s="323"/>
      <c r="AA1076" s="323"/>
      <c r="AB1076" s="324"/>
      <c r="AC1076" s="321" t="s">
        <v>291</v>
      </c>
      <c r="AD1076" s="321"/>
      <c r="AE1076" s="321"/>
      <c r="AF1076" s="321"/>
      <c r="AG1076" s="321"/>
      <c r="AH1076" s="319" t="s">
        <v>671</v>
      </c>
      <c r="AI1076" s="320"/>
      <c r="AJ1076" s="320"/>
      <c r="AK1076" s="320"/>
      <c r="AL1076" s="316" t="s">
        <v>671</v>
      </c>
      <c r="AM1076" s="317"/>
      <c r="AN1076" s="317"/>
      <c r="AO1076" s="318"/>
      <c r="AP1076" s="310" t="s">
        <v>630</v>
      </c>
      <c r="AQ1076" s="310"/>
      <c r="AR1076" s="310"/>
      <c r="AS1076" s="310"/>
      <c r="AT1076" s="310"/>
      <c r="AU1076" s="310"/>
      <c r="AV1076" s="310"/>
      <c r="AW1076" s="310"/>
      <c r="AX1076" s="310"/>
      <c r="AY1076">
        <f t="shared" si="124"/>
        <v>1</v>
      </c>
    </row>
    <row r="1077" spans="1:51" ht="30" customHeight="1" x14ac:dyDescent="0.15">
      <c r="A1077" s="400">
        <v>2</v>
      </c>
      <c r="B1077" s="400">
        <v>1</v>
      </c>
      <c r="C1077" s="414" t="s">
        <v>757</v>
      </c>
      <c r="D1077" s="414"/>
      <c r="E1077" s="414"/>
      <c r="F1077" s="414"/>
      <c r="G1077" s="414"/>
      <c r="H1077" s="414"/>
      <c r="I1077" s="414"/>
      <c r="J1077" s="427">
        <v>9000020128911</v>
      </c>
      <c r="K1077" s="416"/>
      <c r="L1077" s="416"/>
      <c r="M1077" s="416"/>
      <c r="N1077" s="416"/>
      <c r="O1077" s="416"/>
      <c r="P1077" s="305" t="s">
        <v>758</v>
      </c>
      <c r="Q1077" s="305"/>
      <c r="R1077" s="305"/>
      <c r="S1077" s="305"/>
      <c r="T1077" s="305"/>
      <c r="U1077" s="305"/>
      <c r="V1077" s="305"/>
      <c r="W1077" s="305"/>
      <c r="X1077" s="305"/>
      <c r="Y1077" s="322">
        <v>5.2999999999999999E-2</v>
      </c>
      <c r="Z1077" s="323"/>
      <c r="AA1077" s="323"/>
      <c r="AB1077" s="324"/>
      <c r="AC1077" s="321" t="s">
        <v>291</v>
      </c>
      <c r="AD1077" s="321"/>
      <c r="AE1077" s="321"/>
      <c r="AF1077" s="321"/>
      <c r="AG1077" s="321"/>
      <c r="AH1077" s="319" t="s">
        <v>671</v>
      </c>
      <c r="AI1077" s="320"/>
      <c r="AJ1077" s="320"/>
      <c r="AK1077" s="320"/>
      <c r="AL1077" s="316" t="s">
        <v>671</v>
      </c>
      <c r="AM1077" s="317"/>
      <c r="AN1077" s="317"/>
      <c r="AO1077" s="318"/>
      <c r="AP1077" s="310" t="s">
        <v>630</v>
      </c>
      <c r="AQ1077" s="310"/>
      <c r="AR1077" s="310"/>
      <c r="AS1077" s="310"/>
      <c r="AT1077" s="310"/>
      <c r="AU1077" s="310"/>
      <c r="AV1077" s="310"/>
      <c r="AW1077" s="310"/>
      <c r="AX1077" s="310"/>
      <c r="AY1077">
        <f>COUNTA($C$1077)</f>
        <v>1</v>
      </c>
    </row>
    <row r="1078" spans="1:51" ht="30" customHeight="1" x14ac:dyDescent="0.15">
      <c r="A1078" s="400">
        <v>3</v>
      </c>
      <c r="B1078" s="400">
        <v>1</v>
      </c>
      <c r="C1078" s="414" t="s">
        <v>759</v>
      </c>
      <c r="D1078" s="414"/>
      <c r="E1078" s="414"/>
      <c r="F1078" s="414"/>
      <c r="G1078" s="414"/>
      <c r="H1078" s="414"/>
      <c r="I1078" s="414"/>
      <c r="J1078" s="427">
        <v>6000020032158</v>
      </c>
      <c r="K1078" s="416"/>
      <c r="L1078" s="416"/>
      <c r="M1078" s="416"/>
      <c r="N1078" s="416"/>
      <c r="O1078" s="416"/>
      <c r="P1078" s="305" t="s">
        <v>758</v>
      </c>
      <c r="Q1078" s="305"/>
      <c r="R1078" s="305"/>
      <c r="S1078" s="305"/>
      <c r="T1078" s="305"/>
      <c r="U1078" s="305"/>
      <c r="V1078" s="305"/>
      <c r="W1078" s="305"/>
      <c r="X1078" s="305"/>
      <c r="Y1078" s="322">
        <v>1.4E-2</v>
      </c>
      <c r="Z1078" s="323"/>
      <c r="AA1078" s="323"/>
      <c r="AB1078" s="324"/>
      <c r="AC1078" s="321" t="s">
        <v>291</v>
      </c>
      <c r="AD1078" s="321"/>
      <c r="AE1078" s="321"/>
      <c r="AF1078" s="321"/>
      <c r="AG1078" s="321"/>
      <c r="AH1078" s="319" t="s">
        <v>671</v>
      </c>
      <c r="AI1078" s="320"/>
      <c r="AJ1078" s="320"/>
      <c r="AK1078" s="320"/>
      <c r="AL1078" s="316" t="s">
        <v>671</v>
      </c>
      <c r="AM1078" s="317"/>
      <c r="AN1078" s="317"/>
      <c r="AO1078" s="318"/>
      <c r="AP1078" s="310" t="s">
        <v>630</v>
      </c>
      <c r="AQ1078" s="310"/>
      <c r="AR1078" s="310"/>
      <c r="AS1078" s="310"/>
      <c r="AT1078" s="310"/>
      <c r="AU1078" s="310"/>
      <c r="AV1078" s="310"/>
      <c r="AW1078" s="310"/>
      <c r="AX1078" s="310"/>
      <c r="AY1078">
        <f>COUNTA($C$1078)</f>
        <v>1</v>
      </c>
    </row>
    <row r="1079" spans="1:51" ht="30" hidden="1" customHeight="1" x14ac:dyDescent="0.15">
      <c r="A1079" s="400">
        <v>4</v>
      </c>
      <c r="B1079" s="400">
        <v>1</v>
      </c>
      <c r="C1079" s="428"/>
      <c r="D1079" s="414"/>
      <c r="E1079" s="414"/>
      <c r="F1079" s="414"/>
      <c r="G1079" s="414"/>
      <c r="H1079" s="414"/>
      <c r="I1079" s="414"/>
      <c r="J1079" s="415"/>
      <c r="K1079" s="416"/>
      <c r="L1079" s="416"/>
      <c r="M1079" s="416"/>
      <c r="N1079" s="416"/>
      <c r="O1079" s="416"/>
      <c r="P1079" s="929"/>
      <c r="Q1079" s="417"/>
      <c r="R1079" s="417"/>
      <c r="S1079" s="417"/>
      <c r="T1079" s="417"/>
      <c r="U1079" s="417"/>
      <c r="V1079" s="417"/>
      <c r="W1079" s="417"/>
      <c r="X1079" s="417"/>
      <c r="Y1079" s="418"/>
      <c r="Z1079" s="419"/>
      <c r="AA1079" s="419"/>
      <c r="AB1079" s="420"/>
      <c r="AC1079" s="421"/>
      <c r="AD1079" s="422"/>
      <c r="AE1079" s="422"/>
      <c r="AF1079" s="422"/>
      <c r="AG1079" s="422"/>
      <c r="AH1079" s="423"/>
      <c r="AI1079" s="320"/>
      <c r="AJ1079" s="320"/>
      <c r="AK1079" s="320"/>
      <c r="AL1079" s="424"/>
      <c r="AM1079" s="425"/>
      <c r="AN1079" s="425"/>
      <c r="AO1079" s="426"/>
      <c r="AP1079" s="310"/>
      <c r="AQ1079" s="310"/>
      <c r="AR1079" s="310"/>
      <c r="AS1079" s="310"/>
      <c r="AT1079" s="310"/>
      <c r="AU1079" s="310"/>
      <c r="AV1079" s="310"/>
      <c r="AW1079" s="310"/>
      <c r="AX1079" s="31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2"/>
      <c r="AE1080" s="422"/>
      <c r="AF1080" s="422"/>
      <c r="AG1080" s="422"/>
      <c r="AH1080" s="423"/>
      <c r="AI1080" s="320"/>
      <c r="AJ1080" s="320"/>
      <c r="AK1080" s="320"/>
      <c r="AL1080" s="424"/>
      <c r="AM1080" s="425"/>
      <c r="AN1080" s="425"/>
      <c r="AO1080" s="426"/>
      <c r="AP1080" s="310"/>
      <c r="AQ1080" s="310"/>
      <c r="AR1080" s="310"/>
      <c r="AS1080" s="310"/>
      <c r="AT1080" s="310"/>
      <c r="AU1080" s="310"/>
      <c r="AV1080" s="310"/>
      <c r="AW1080" s="310"/>
      <c r="AX1080" s="31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2"/>
      <c r="AE1081" s="422"/>
      <c r="AF1081" s="422"/>
      <c r="AG1081" s="422"/>
      <c r="AH1081" s="423"/>
      <c r="AI1081" s="320"/>
      <c r="AJ1081" s="320"/>
      <c r="AK1081" s="320"/>
      <c r="AL1081" s="424"/>
      <c r="AM1081" s="425"/>
      <c r="AN1081" s="425"/>
      <c r="AO1081" s="426"/>
      <c r="AP1081" s="310"/>
      <c r="AQ1081" s="310"/>
      <c r="AR1081" s="310"/>
      <c r="AS1081" s="310"/>
      <c r="AT1081" s="310"/>
      <c r="AU1081" s="310"/>
      <c r="AV1081" s="310"/>
      <c r="AW1081" s="310"/>
      <c r="AX1081" s="31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2"/>
      <c r="AE1082" s="422"/>
      <c r="AF1082" s="422"/>
      <c r="AG1082" s="422"/>
      <c r="AH1082" s="423"/>
      <c r="AI1082" s="320"/>
      <c r="AJ1082" s="320"/>
      <c r="AK1082" s="320"/>
      <c r="AL1082" s="424"/>
      <c r="AM1082" s="425"/>
      <c r="AN1082" s="425"/>
      <c r="AO1082" s="426"/>
      <c r="AP1082" s="310"/>
      <c r="AQ1082" s="310"/>
      <c r="AR1082" s="310"/>
      <c r="AS1082" s="310"/>
      <c r="AT1082" s="310"/>
      <c r="AU1082" s="310"/>
      <c r="AV1082" s="310"/>
      <c r="AW1082" s="310"/>
      <c r="AX1082" s="31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2"/>
      <c r="AE1083" s="422"/>
      <c r="AF1083" s="422"/>
      <c r="AG1083" s="422"/>
      <c r="AH1083" s="423"/>
      <c r="AI1083" s="320"/>
      <c r="AJ1083" s="320"/>
      <c r="AK1083" s="320"/>
      <c r="AL1083" s="424"/>
      <c r="AM1083" s="425"/>
      <c r="AN1083" s="425"/>
      <c r="AO1083" s="426"/>
      <c r="AP1083" s="310"/>
      <c r="AQ1083" s="310"/>
      <c r="AR1083" s="310"/>
      <c r="AS1083" s="310"/>
      <c r="AT1083" s="310"/>
      <c r="AU1083" s="310"/>
      <c r="AV1083" s="310"/>
      <c r="AW1083" s="310"/>
      <c r="AX1083" s="31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2"/>
      <c r="AE1084" s="422"/>
      <c r="AF1084" s="422"/>
      <c r="AG1084" s="422"/>
      <c r="AH1084" s="423"/>
      <c r="AI1084" s="320"/>
      <c r="AJ1084" s="320"/>
      <c r="AK1084" s="320"/>
      <c r="AL1084" s="424"/>
      <c r="AM1084" s="425"/>
      <c r="AN1084" s="425"/>
      <c r="AO1084" s="426"/>
      <c r="AP1084" s="310"/>
      <c r="AQ1084" s="310"/>
      <c r="AR1084" s="310"/>
      <c r="AS1084" s="310"/>
      <c r="AT1084" s="310"/>
      <c r="AU1084" s="310"/>
      <c r="AV1084" s="310"/>
      <c r="AW1084" s="310"/>
      <c r="AX1084" s="31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2"/>
      <c r="AE1085" s="422"/>
      <c r="AF1085" s="422"/>
      <c r="AG1085" s="422"/>
      <c r="AH1085" s="423"/>
      <c r="AI1085" s="320"/>
      <c r="AJ1085" s="320"/>
      <c r="AK1085" s="320"/>
      <c r="AL1085" s="424"/>
      <c r="AM1085" s="425"/>
      <c r="AN1085" s="425"/>
      <c r="AO1085" s="426"/>
      <c r="AP1085" s="310"/>
      <c r="AQ1085" s="310"/>
      <c r="AR1085" s="310"/>
      <c r="AS1085" s="310"/>
      <c r="AT1085" s="310"/>
      <c r="AU1085" s="310"/>
      <c r="AV1085" s="310"/>
      <c r="AW1085" s="310"/>
      <c r="AX1085" s="31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2"/>
      <c r="AE1086" s="422"/>
      <c r="AF1086" s="422"/>
      <c r="AG1086" s="422"/>
      <c r="AH1086" s="423"/>
      <c r="AI1086" s="320"/>
      <c r="AJ1086" s="320"/>
      <c r="AK1086" s="320"/>
      <c r="AL1086" s="424"/>
      <c r="AM1086" s="425"/>
      <c r="AN1086" s="425"/>
      <c r="AO1086" s="426"/>
      <c r="AP1086" s="310"/>
      <c r="AQ1086" s="310"/>
      <c r="AR1086" s="310"/>
      <c r="AS1086" s="310"/>
      <c r="AT1086" s="310"/>
      <c r="AU1086" s="310"/>
      <c r="AV1086" s="310"/>
      <c r="AW1086" s="310"/>
      <c r="AX1086" s="31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2"/>
      <c r="AE1087" s="422"/>
      <c r="AF1087" s="422"/>
      <c r="AG1087" s="422"/>
      <c r="AH1087" s="423"/>
      <c r="AI1087" s="320"/>
      <c r="AJ1087" s="320"/>
      <c r="AK1087" s="320"/>
      <c r="AL1087" s="424"/>
      <c r="AM1087" s="425"/>
      <c r="AN1087" s="425"/>
      <c r="AO1087" s="426"/>
      <c r="AP1087" s="310"/>
      <c r="AQ1087" s="310"/>
      <c r="AR1087" s="310"/>
      <c r="AS1087" s="310"/>
      <c r="AT1087" s="310"/>
      <c r="AU1087" s="310"/>
      <c r="AV1087" s="310"/>
      <c r="AW1087" s="310"/>
      <c r="AX1087" s="31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2"/>
      <c r="AE1088" s="422"/>
      <c r="AF1088" s="422"/>
      <c r="AG1088" s="422"/>
      <c r="AH1088" s="423"/>
      <c r="AI1088" s="320"/>
      <c r="AJ1088" s="320"/>
      <c r="AK1088" s="320"/>
      <c r="AL1088" s="424"/>
      <c r="AM1088" s="425"/>
      <c r="AN1088" s="425"/>
      <c r="AO1088" s="426"/>
      <c r="AP1088" s="310"/>
      <c r="AQ1088" s="310"/>
      <c r="AR1088" s="310"/>
      <c r="AS1088" s="310"/>
      <c r="AT1088" s="310"/>
      <c r="AU1088" s="310"/>
      <c r="AV1088" s="310"/>
      <c r="AW1088" s="310"/>
      <c r="AX1088" s="31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2"/>
      <c r="AE1089" s="422"/>
      <c r="AF1089" s="422"/>
      <c r="AG1089" s="422"/>
      <c r="AH1089" s="423"/>
      <c r="AI1089" s="320"/>
      <c r="AJ1089" s="320"/>
      <c r="AK1089" s="320"/>
      <c r="AL1089" s="424"/>
      <c r="AM1089" s="425"/>
      <c r="AN1089" s="425"/>
      <c r="AO1089" s="426"/>
      <c r="AP1089" s="310"/>
      <c r="AQ1089" s="310"/>
      <c r="AR1089" s="310"/>
      <c r="AS1089" s="310"/>
      <c r="AT1089" s="310"/>
      <c r="AU1089" s="310"/>
      <c r="AV1089" s="310"/>
      <c r="AW1089" s="310"/>
      <c r="AX1089" s="31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2"/>
      <c r="AE1090" s="422"/>
      <c r="AF1090" s="422"/>
      <c r="AG1090" s="422"/>
      <c r="AH1090" s="423"/>
      <c r="AI1090" s="320"/>
      <c r="AJ1090" s="320"/>
      <c r="AK1090" s="320"/>
      <c r="AL1090" s="424"/>
      <c r="AM1090" s="425"/>
      <c r="AN1090" s="425"/>
      <c r="AO1090" s="426"/>
      <c r="AP1090" s="310"/>
      <c r="AQ1090" s="310"/>
      <c r="AR1090" s="310"/>
      <c r="AS1090" s="310"/>
      <c r="AT1090" s="310"/>
      <c r="AU1090" s="310"/>
      <c r="AV1090" s="310"/>
      <c r="AW1090" s="310"/>
      <c r="AX1090" s="31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2"/>
      <c r="AE1091" s="422"/>
      <c r="AF1091" s="422"/>
      <c r="AG1091" s="422"/>
      <c r="AH1091" s="423"/>
      <c r="AI1091" s="320"/>
      <c r="AJ1091" s="320"/>
      <c r="AK1091" s="320"/>
      <c r="AL1091" s="424"/>
      <c r="AM1091" s="425"/>
      <c r="AN1091" s="425"/>
      <c r="AO1091" s="426"/>
      <c r="AP1091" s="310"/>
      <c r="AQ1091" s="310"/>
      <c r="AR1091" s="310"/>
      <c r="AS1091" s="310"/>
      <c r="AT1091" s="310"/>
      <c r="AU1091" s="310"/>
      <c r="AV1091" s="310"/>
      <c r="AW1091" s="310"/>
      <c r="AX1091" s="31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2"/>
      <c r="AE1092" s="422"/>
      <c r="AF1092" s="422"/>
      <c r="AG1092" s="422"/>
      <c r="AH1092" s="423"/>
      <c r="AI1092" s="320"/>
      <c r="AJ1092" s="320"/>
      <c r="AK1092" s="320"/>
      <c r="AL1092" s="424"/>
      <c r="AM1092" s="425"/>
      <c r="AN1092" s="425"/>
      <c r="AO1092" s="426"/>
      <c r="AP1092" s="310"/>
      <c r="AQ1092" s="310"/>
      <c r="AR1092" s="310"/>
      <c r="AS1092" s="310"/>
      <c r="AT1092" s="310"/>
      <c r="AU1092" s="310"/>
      <c r="AV1092" s="310"/>
      <c r="AW1092" s="310"/>
      <c r="AX1092" s="31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2"/>
      <c r="AE1093" s="422"/>
      <c r="AF1093" s="422"/>
      <c r="AG1093" s="422"/>
      <c r="AH1093" s="423"/>
      <c r="AI1093" s="320"/>
      <c r="AJ1093" s="320"/>
      <c r="AK1093" s="320"/>
      <c r="AL1093" s="424"/>
      <c r="AM1093" s="425"/>
      <c r="AN1093" s="425"/>
      <c r="AO1093" s="426"/>
      <c r="AP1093" s="310"/>
      <c r="AQ1093" s="310"/>
      <c r="AR1093" s="310"/>
      <c r="AS1093" s="310"/>
      <c r="AT1093" s="310"/>
      <c r="AU1093" s="310"/>
      <c r="AV1093" s="310"/>
      <c r="AW1093" s="310"/>
      <c r="AX1093" s="31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2"/>
      <c r="AE1094" s="422"/>
      <c r="AF1094" s="422"/>
      <c r="AG1094" s="422"/>
      <c r="AH1094" s="423"/>
      <c r="AI1094" s="320"/>
      <c r="AJ1094" s="320"/>
      <c r="AK1094" s="320"/>
      <c r="AL1094" s="424"/>
      <c r="AM1094" s="425"/>
      <c r="AN1094" s="425"/>
      <c r="AO1094" s="426"/>
      <c r="AP1094" s="310"/>
      <c r="AQ1094" s="310"/>
      <c r="AR1094" s="310"/>
      <c r="AS1094" s="310"/>
      <c r="AT1094" s="310"/>
      <c r="AU1094" s="310"/>
      <c r="AV1094" s="310"/>
      <c r="AW1094" s="310"/>
      <c r="AX1094" s="31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2"/>
      <c r="AE1095" s="422"/>
      <c r="AF1095" s="422"/>
      <c r="AG1095" s="422"/>
      <c r="AH1095" s="423"/>
      <c r="AI1095" s="320"/>
      <c r="AJ1095" s="320"/>
      <c r="AK1095" s="320"/>
      <c r="AL1095" s="424"/>
      <c r="AM1095" s="425"/>
      <c r="AN1095" s="425"/>
      <c r="AO1095" s="426"/>
      <c r="AP1095" s="310"/>
      <c r="AQ1095" s="310"/>
      <c r="AR1095" s="310"/>
      <c r="AS1095" s="310"/>
      <c r="AT1095" s="310"/>
      <c r="AU1095" s="310"/>
      <c r="AV1095" s="310"/>
      <c r="AW1095" s="310"/>
      <c r="AX1095" s="31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2"/>
      <c r="AE1096" s="422"/>
      <c r="AF1096" s="422"/>
      <c r="AG1096" s="422"/>
      <c r="AH1096" s="423"/>
      <c r="AI1096" s="320"/>
      <c r="AJ1096" s="320"/>
      <c r="AK1096" s="320"/>
      <c r="AL1096" s="424"/>
      <c r="AM1096" s="425"/>
      <c r="AN1096" s="425"/>
      <c r="AO1096" s="426"/>
      <c r="AP1096" s="310"/>
      <c r="AQ1096" s="310"/>
      <c r="AR1096" s="310"/>
      <c r="AS1096" s="310"/>
      <c r="AT1096" s="310"/>
      <c r="AU1096" s="310"/>
      <c r="AV1096" s="310"/>
      <c r="AW1096" s="310"/>
      <c r="AX1096" s="31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2"/>
      <c r="AE1097" s="422"/>
      <c r="AF1097" s="422"/>
      <c r="AG1097" s="422"/>
      <c r="AH1097" s="423"/>
      <c r="AI1097" s="320"/>
      <c r="AJ1097" s="320"/>
      <c r="AK1097" s="320"/>
      <c r="AL1097" s="424"/>
      <c r="AM1097" s="425"/>
      <c r="AN1097" s="425"/>
      <c r="AO1097" s="426"/>
      <c r="AP1097" s="310"/>
      <c r="AQ1097" s="310"/>
      <c r="AR1097" s="310"/>
      <c r="AS1097" s="310"/>
      <c r="AT1097" s="310"/>
      <c r="AU1097" s="310"/>
      <c r="AV1097" s="310"/>
      <c r="AW1097" s="310"/>
      <c r="AX1097" s="31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2"/>
      <c r="AE1098" s="422"/>
      <c r="AF1098" s="422"/>
      <c r="AG1098" s="422"/>
      <c r="AH1098" s="423"/>
      <c r="AI1098" s="320"/>
      <c r="AJ1098" s="320"/>
      <c r="AK1098" s="320"/>
      <c r="AL1098" s="424"/>
      <c r="AM1098" s="425"/>
      <c r="AN1098" s="425"/>
      <c r="AO1098" s="426"/>
      <c r="AP1098" s="310"/>
      <c r="AQ1098" s="310"/>
      <c r="AR1098" s="310"/>
      <c r="AS1098" s="310"/>
      <c r="AT1098" s="310"/>
      <c r="AU1098" s="310"/>
      <c r="AV1098" s="310"/>
      <c r="AW1098" s="310"/>
      <c r="AX1098" s="31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2"/>
      <c r="AE1099" s="422"/>
      <c r="AF1099" s="422"/>
      <c r="AG1099" s="422"/>
      <c r="AH1099" s="423"/>
      <c r="AI1099" s="320"/>
      <c r="AJ1099" s="320"/>
      <c r="AK1099" s="320"/>
      <c r="AL1099" s="424"/>
      <c r="AM1099" s="425"/>
      <c r="AN1099" s="425"/>
      <c r="AO1099" s="426"/>
      <c r="AP1099" s="310"/>
      <c r="AQ1099" s="310"/>
      <c r="AR1099" s="310"/>
      <c r="AS1099" s="310"/>
      <c r="AT1099" s="310"/>
      <c r="AU1099" s="310"/>
      <c r="AV1099" s="310"/>
      <c r="AW1099" s="310"/>
      <c r="AX1099" s="31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2"/>
      <c r="AE1100" s="422"/>
      <c r="AF1100" s="422"/>
      <c r="AG1100" s="422"/>
      <c r="AH1100" s="423"/>
      <c r="AI1100" s="320"/>
      <c r="AJ1100" s="320"/>
      <c r="AK1100" s="320"/>
      <c r="AL1100" s="424"/>
      <c r="AM1100" s="425"/>
      <c r="AN1100" s="425"/>
      <c r="AO1100" s="426"/>
      <c r="AP1100" s="310"/>
      <c r="AQ1100" s="310"/>
      <c r="AR1100" s="310"/>
      <c r="AS1100" s="310"/>
      <c r="AT1100" s="310"/>
      <c r="AU1100" s="310"/>
      <c r="AV1100" s="310"/>
      <c r="AW1100" s="310"/>
      <c r="AX1100" s="31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2"/>
      <c r="AE1101" s="422"/>
      <c r="AF1101" s="422"/>
      <c r="AG1101" s="422"/>
      <c r="AH1101" s="423"/>
      <c r="AI1101" s="320"/>
      <c r="AJ1101" s="320"/>
      <c r="AK1101" s="320"/>
      <c r="AL1101" s="424"/>
      <c r="AM1101" s="425"/>
      <c r="AN1101" s="425"/>
      <c r="AO1101" s="426"/>
      <c r="AP1101" s="310"/>
      <c r="AQ1101" s="310"/>
      <c r="AR1101" s="310"/>
      <c r="AS1101" s="310"/>
      <c r="AT1101" s="310"/>
      <c r="AU1101" s="310"/>
      <c r="AV1101" s="310"/>
      <c r="AW1101" s="310"/>
      <c r="AX1101" s="31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2"/>
      <c r="AE1102" s="422"/>
      <c r="AF1102" s="422"/>
      <c r="AG1102" s="422"/>
      <c r="AH1102" s="423"/>
      <c r="AI1102" s="320"/>
      <c r="AJ1102" s="320"/>
      <c r="AK1102" s="320"/>
      <c r="AL1102" s="424"/>
      <c r="AM1102" s="425"/>
      <c r="AN1102" s="425"/>
      <c r="AO1102" s="426"/>
      <c r="AP1102" s="310"/>
      <c r="AQ1102" s="310"/>
      <c r="AR1102" s="310"/>
      <c r="AS1102" s="310"/>
      <c r="AT1102" s="310"/>
      <c r="AU1102" s="310"/>
      <c r="AV1102" s="310"/>
      <c r="AW1102" s="310"/>
      <c r="AX1102" s="31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2"/>
      <c r="AE1103" s="422"/>
      <c r="AF1103" s="422"/>
      <c r="AG1103" s="422"/>
      <c r="AH1103" s="423"/>
      <c r="AI1103" s="320"/>
      <c r="AJ1103" s="320"/>
      <c r="AK1103" s="320"/>
      <c r="AL1103" s="424"/>
      <c r="AM1103" s="425"/>
      <c r="AN1103" s="425"/>
      <c r="AO1103" s="426"/>
      <c r="AP1103" s="310"/>
      <c r="AQ1103" s="310"/>
      <c r="AR1103" s="310"/>
      <c r="AS1103" s="310"/>
      <c r="AT1103" s="310"/>
      <c r="AU1103" s="310"/>
      <c r="AV1103" s="310"/>
      <c r="AW1103" s="310"/>
      <c r="AX1103" s="31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2"/>
      <c r="AE1104" s="422"/>
      <c r="AF1104" s="422"/>
      <c r="AG1104" s="422"/>
      <c r="AH1104" s="423"/>
      <c r="AI1104" s="320"/>
      <c r="AJ1104" s="320"/>
      <c r="AK1104" s="320"/>
      <c r="AL1104" s="424"/>
      <c r="AM1104" s="425"/>
      <c r="AN1104" s="425"/>
      <c r="AO1104" s="426"/>
      <c r="AP1104" s="310"/>
      <c r="AQ1104" s="310"/>
      <c r="AR1104" s="310"/>
      <c r="AS1104" s="310"/>
      <c r="AT1104" s="310"/>
      <c r="AU1104" s="310"/>
      <c r="AV1104" s="310"/>
      <c r="AW1104" s="310"/>
      <c r="AX1104" s="31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2"/>
      <c r="AE1105" s="422"/>
      <c r="AF1105" s="422"/>
      <c r="AG1105" s="422"/>
      <c r="AH1105" s="423"/>
      <c r="AI1105" s="320"/>
      <c r="AJ1105" s="320"/>
      <c r="AK1105" s="320"/>
      <c r="AL1105" s="424"/>
      <c r="AM1105" s="425"/>
      <c r="AN1105" s="425"/>
      <c r="AO1105" s="426"/>
      <c r="AP1105" s="310"/>
      <c r="AQ1105" s="310"/>
      <c r="AR1105" s="310"/>
      <c r="AS1105" s="310"/>
      <c r="AT1105" s="310"/>
      <c r="AU1105" s="310"/>
      <c r="AV1105" s="310"/>
      <c r="AW1105" s="310"/>
      <c r="AX1105" s="310"/>
      <c r="AY1105">
        <f>COUNTA($C$1105)</f>
        <v>0</v>
      </c>
    </row>
    <row r="1106" spans="1:51" ht="24.75" hidden="1" customHeight="1" x14ac:dyDescent="0.15">
      <c r="A1106" s="919" t="s">
        <v>244</v>
      </c>
      <c r="B1106" s="920"/>
      <c r="C1106" s="920"/>
      <c r="D1106" s="920"/>
      <c r="E1106" s="920"/>
      <c r="F1106" s="920"/>
      <c r="G1106" s="920"/>
      <c r="H1106" s="920"/>
      <c r="I1106" s="920"/>
      <c r="J1106" s="920"/>
      <c r="K1106" s="920"/>
      <c r="L1106" s="920"/>
      <c r="M1106" s="920"/>
      <c r="N1106" s="920"/>
      <c r="O1106" s="920"/>
      <c r="P1106" s="920"/>
      <c r="Q1106" s="920"/>
      <c r="R1106" s="920"/>
      <c r="S1106" s="920"/>
      <c r="T1106" s="920"/>
      <c r="U1106" s="920"/>
      <c r="V1106" s="920"/>
      <c r="W1106" s="920"/>
      <c r="X1106" s="920"/>
      <c r="Y1106" s="920"/>
      <c r="Z1106" s="920"/>
      <c r="AA1106" s="920"/>
      <c r="AB1106" s="920"/>
      <c r="AC1106" s="920"/>
      <c r="AD1106" s="920"/>
      <c r="AE1106" s="920"/>
      <c r="AF1106" s="920"/>
      <c r="AG1106" s="920"/>
      <c r="AH1106" s="920"/>
      <c r="AI1106" s="920"/>
      <c r="AJ1106" s="920"/>
      <c r="AK1106" s="921"/>
      <c r="AL1106" s="992" t="s">
        <v>259</v>
      </c>
      <c r="AM1106" s="993"/>
      <c r="AN1106" s="99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0"/>
      <c r="B1109" s="400"/>
      <c r="C1109" s="262" t="s">
        <v>214</v>
      </c>
      <c r="D1109" s="922"/>
      <c r="E1109" s="262" t="s">
        <v>213</v>
      </c>
      <c r="F1109" s="922"/>
      <c r="G1109" s="922"/>
      <c r="H1109" s="922"/>
      <c r="I1109" s="922"/>
      <c r="J1109" s="262" t="s">
        <v>219</v>
      </c>
      <c r="K1109" s="262"/>
      <c r="L1109" s="262"/>
      <c r="M1109" s="262"/>
      <c r="N1109" s="262"/>
      <c r="O1109" s="262"/>
      <c r="P1109" s="344" t="s">
        <v>27</v>
      </c>
      <c r="Q1109" s="344"/>
      <c r="R1109" s="344"/>
      <c r="S1109" s="344"/>
      <c r="T1109" s="344"/>
      <c r="U1109" s="344"/>
      <c r="V1109" s="344"/>
      <c r="W1109" s="344"/>
      <c r="X1109" s="344"/>
      <c r="Y1109" s="262" t="s">
        <v>221</v>
      </c>
      <c r="Z1109" s="922"/>
      <c r="AA1109" s="922"/>
      <c r="AB1109" s="922"/>
      <c r="AC1109" s="262" t="s">
        <v>196</v>
      </c>
      <c r="AD1109" s="262"/>
      <c r="AE1109" s="262"/>
      <c r="AF1109" s="262"/>
      <c r="AG1109" s="262"/>
      <c r="AH1109" s="344" t="s">
        <v>209</v>
      </c>
      <c r="AI1109" s="345"/>
      <c r="AJ1109" s="345"/>
      <c r="AK1109" s="345"/>
      <c r="AL1109" s="345" t="s">
        <v>21</v>
      </c>
      <c r="AM1109" s="345"/>
      <c r="AN1109" s="345"/>
      <c r="AO1109" s="925"/>
      <c r="AP1109" s="435" t="s">
        <v>245</v>
      </c>
      <c r="AQ1109" s="435"/>
      <c r="AR1109" s="435"/>
      <c r="AS1109" s="435"/>
      <c r="AT1109" s="435"/>
      <c r="AU1109" s="435"/>
      <c r="AV1109" s="435"/>
      <c r="AW1109" s="435"/>
      <c r="AX1109" s="435"/>
    </row>
    <row r="1110" spans="1:51" ht="30" hidden="1" customHeight="1" x14ac:dyDescent="0.15">
      <c r="A1110" s="400">
        <v>1</v>
      </c>
      <c r="B1110" s="400">
        <v>1</v>
      </c>
      <c r="C1110" s="924"/>
      <c r="D1110" s="924"/>
      <c r="E1110" s="923"/>
      <c r="F1110" s="923"/>
      <c r="G1110" s="923"/>
      <c r="H1110" s="923"/>
      <c r="I1110" s="923"/>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2"/>
      <c r="AE1110" s="422"/>
      <c r="AF1110" s="422"/>
      <c r="AG1110" s="422"/>
      <c r="AH1110" s="423"/>
      <c r="AI1110" s="320"/>
      <c r="AJ1110" s="320"/>
      <c r="AK1110" s="320"/>
      <c r="AL1110" s="424"/>
      <c r="AM1110" s="425"/>
      <c r="AN1110" s="425"/>
      <c r="AO1110" s="426"/>
      <c r="AP1110" s="310"/>
      <c r="AQ1110" s="310"/>
      <c r="AR1110" s="310"/>
      <c r="AS1110" s="310"/>
      <c r="AT1110" s="310"/>
      <c r="AU1110" s="310"/>
      <c r="AV1110" s="310"/>
      <c r="AW1110" s="310"/>
      <c r="AX1110" s="310"/>
    </row>
    <row r="1111" spans="1:51" ht="30" hidden="1" customHeight="1" x14ac:dyDescent="0.15">
      <c r="A1111" s="400">
        <v>2</v>
      </c>
      <c r="B1111" s="400">
        <v>1</v>
      </c>
      <c r="C1111" s="924"/>
      <c r="D1111" s="924"/>
      <c r="E1111" s="923"/>
      <c r="F1111" s="923"/>
      <c r="G1111" s="923"/>
      <c r="H1111" s="923"/>
      <c r="I1111" s="923"/>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2"/>
      <c r="AE1111" s="422"/>
      <c r="AF1111" s="422"/>
      <c r="AG1111" s="422"/>
      <c r="AH1111" s="423"/>
      <c r="AI1111" s="320"/>
      <c r="AJ1111" s="320"/>
      <c r="AK1111" s="320"/>
      <c r="AL1111" s="424"/>
      <c r="AM1111" s="425"/>
      <c r="AN1111" s="425"/>
      <c r="AO1111" s="426"/>
      <c r="AP1111" s="310"/>
      <c r="AQ1111" s="310"/>
      <c r="AR1111" s="310"/>
      <c r="AS1111" s="310"/>
      <c r="AT1111" s="310"/>
      <c r="AU1111" s="310"/>
      <c r="AV1111" s="310"/>
      <c r="AW1111" s="310"/>
      <c r="AX1111" s="310"/>
      <c r="AY1111">
        <f>COUNTA($E$1111)</f>
        <v>0</v>
      </c>
    </row>
    <row r="1112" spans="1:51" ht="30" hidden="1" customHeight="1" x14ac:dyDescent="0.15">
      <c r="A1112" s="400">
        <v>3</v>
      </c>
      <c r="B1112" s="400">
        <v>1</v>
      </c>
      <c r="C1112" s="924"/>
      <c r="D1112" s="924"/>
      <c r="E1112" s="923"/>
      <c r="F1112" s="923"/>
      <c r="G1112" s="923"/>
      <c r="H1112" s="923"/>
      <c r="I1112" s="923"/>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2"/>
      <c r="AE1112" s="422"/>
      <c r="AF1112" s="422"/>
      <c r="AG1112" s="422"/>
      <c r="AH1112" s="423"/>
      <c r="AI1112" s="320"/>
      <c r="AJ1112" s="320"/>
      <c r="AK1112" s="320"/>
      <c r="AL1112" s="424"/>
      <c r="AM1112" s="425"/>
      <c r="AN1112" s="425"/>
      <c r="AO1112" s="426"/>
      <c r="AP1112" s="310"/>
      <c r="AQ1112" s="310"/>
      <c r="AR1112" s="310"/>
      <c r="AS1112" s="310"/>
      <c r="AT1112" s="310"/>
      <c r="AU1112" s="310"/>
      <c r="AV1112" s="310"/>
      <c r="AW1112" s="310"/>
      <c r="AX1112" s="310"/>
      <c r="AY1112">
        <f>COUNTA($E$1112)</f>
        <v>0</v>
      </c>
    </row>
    <row r="1113" spans="1:51" ht="30" hidden="1" customHeight="1" x14ac:dyDescent="0.15">
      <c r="A1113" s="400">
        <v>4</v>
      </c>
      <c r="B1113" s="400">
        <v>1</v>
      </c>
      <c r="C1113" s="924"/>
      <c r="D1113" s="924"/>
      <c r="E1113" s="923"/>
      <c r="F1113" s="923"/>
      <c r="G1113" s="923"/>
      <c r="H1113" s="923"/>
      <c r="I1113" s="923"/>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2"/>
      <c r="AE1113" s="422"/>
      <c r="AF1113" s="422"/>
      <c r="AG1113" s="422"/>
      <c r="AH1113" s="423"/>
      <c r="AI1113" s="320"/>
      <c r="AJ1113" s="320"/>
      <c r="AK1113" s="320"/>
      <c r="AL1113" s="424"/>
      <c r="AM1113" s="425"/>
      <c r="AN1113" s="425"/>
      <c r="AO1113" s="426"/>
      <c r="AP1113" s="310"/>
      <c r="AQ1113" s="310"/>
      <c r="AR1113" s="310"/>
      <c r="AS1113" s="310"/>
      <c r="AT1113" s="310"/>
      <c r="AU1113" s="310"/>
      <c r="AV1113" s="310"/>
      <c r="AW1113" s="310"/>
      <c r="AX1113" s="310"/>
      <c r="AY1113">
        <f>COUNTA($E$1113)</f>
        <v>0</v>
      </c>
    </row>
    <row r="1114" spans="1:51" ht="30" hidden="1" customHeight="1" x14ac:dyDescent="0.15">
      <c r="A1114" s="400">
        <v>5</v>
      </c>
      <c r="B1114" s="400">
        <v>1</v>
      </c>
      <c r="C1114" s="924"/>
      <c r="D1114" s="924"/>
      <c r="E1114" s="923"/>
      <c r="F1114" s="923"/>
      <c r="G1114" s="923"/>
      <c r="H1114" s="923"/>
      <c r="I1114" s="923"/>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2"/>
      <c r="AE1114" s="422"/>
      <c r="AF1114" s="422"/>
      <c r="AG1114" s="422"/>
      <c r="AH1114" s="423"/>
      <c r="AI1114" s="320"/>
      <c r="AJ1114" s="320"/>
      <c r="AK1114" s="320"/>
      <c r="AL1114" s="424"/>
      <c r="AM1114" s="425"/>
      <c r="AN1114" s="425"/>
      <c r="AO1114" s="426"/>
      <c r="AP1114" s="310"/>
      <c r="AQ1114" s="310"/>
      <c r="AR1114" s="310"/>
      <c r="AS1114" s="310"/>
      <c r="AT1114" s="310"/>
      <c r="AU1114" s="310"/>
      <c r="AV1114" s="310"/>
      <c r="AW1114" s="310"/>
      <c r="AX1114" s="310"/>
      <c r="AY1114">
        <f>COUNTA($E$1114)</f>
        <v>0</v>
      </c>
    </row>
    <row r="1115" spans="1:51" ht="30" hidden="1" customHeight="1" x14ac:dyDescent="0.15">
      <c r="A1115" s="400">
        <v>6</v>
      </c>
      <c r="B1115" s="400">
        <v>1</v>
      </c>
      <c r="C1115" s="924"/>
      <c r="D1115" s="924"/>
      <c r="E1115" s="923"/>
      <c r="F1115" s="923"/>
      <c r="G1115" s="923"/>
      <c r="H1115" s="923"/>
      <c r="I1115" s="923"/>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2"/>
      <c r="AE1115" s="422"/>
      <c r="AF1115" s="422"/>
      <c r="AG1115" s="422"/>
      <c r="AH1115" s="423"/>
      <c r="AI1115" s="320"/>
      <c r="AJ1115" s="320"/>
      <c r="AK1115" s="320"/>
      <c r="AL1115" s="424"/>
      <c r="AM1115" s="425"/>
      <c r="AN1115" s="425"/>
      <c r="AO1115" s="426"/>
      <c r="AP1115" s="310"/>
      <c r="AQ1115" s="310"/>
      <c r="AR1115" s="310"/>
      <c r="AS1115" s="310"/>
      <c r="AT1115" s="310"/>
      <c r="AU1115" s="310"/>
      <c r="AV1115" s="310"/>
      <c r="AW1115" s="310"/>
      <c r="AX1115" s="310"/>
      <c r="AY1115">
        <f>COUNTA($E$1115)</f>
        <v>0</v>
      </c>
    </row>
    <row r="1116" spans="1:51" ht="30" hidden="1" customHeight="1" x14ac:dyDescent="0.15">
      <c r="A1116" s="400">
        <v>7</v>
      </c>
      <c r="B1116" s="400">
        <v>1</v>
      </c>
      <c r="C1116" s="924"/>
      <c r="D1116" s="924"/>
      <c r="E1116" s="923"/>
      <c r="F1116" s="923"/>
      <c r="G1116" s="923"/>
      <c r="H1116" s="923"/>
      <c r="I1116" s="923"/>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2"/>
      <c r="AE1116" s="422"/>
      <c r="AF1116" s="422"/>
      <c r="AG1116" s="422"/>
      <c r="AH1116" s="423"/>
      <c r="AI1116" s="320"/>
      <c r="AJ1116" s="320"/>
      <c r="AK1116" s="320"/>
      <c r="AL1116" s="424"/>
      <c r="AM1116" s="425"/>
      <c r="AN1116" s="425"/>
      <c r="AO1116" s="426"/>
      <c r="AP1116" s="310"/>
      <c r="AQ1116" s="310"/>
      <c r="AR1116" s="310"/>
      <c r="AS1116" s="310"/>
      <c r="AT1116" s="310"/>
      <c r="AU1116" s="310"/>
      <c r="AV1116" s="310"/>
      <c r="AW1116" s="310"/>
      <c r="AX1116" s="310"/>
      <c r="AY1116">
        <f>COUNTA($E$1116)</f>
        <v>0</v>
      </c>
    </row>
    <row r="1117" spans="1:51" ht="30" hidden="1" customHeight="1" x14ac:dyDescent="0.15">
      <c r="A1117" s="400">
        <v>8</v>
      </c>
      <c r="B1117" s="400">
        <v>1</v>
      </c>
      <c r="C1117" s="924"/>
      <c r="D1117" s="924"/>
      <c r="E1117" s="923"/>
      <c r="F1117" s="923"/>
      <c r="G1117" s="923"/>
      <c r="H1117" s="923"/>
      <c r="I1117" s="923"/>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2"/>
      <c r="AE1117" s="422"/>
      <c r="AF1117" s="422"/>
      <c r="AG1117" s="422"/>
      <c r="AH1117" s="423"/>
      <c r="AI1117" s="320"/>
      <c r="AJ1117" s="320"/>
      <c r="AK1117" s="320"/>
      <c r="AL1117" s="424"/>
      <c r="AM1117" s="425"/>
      <c r="AN1117" s="425"/>
      <c r="AO1117" s="426"/>
      <c r="AP1117" s="310"/>
      <c r="AQ1117" s="310"/>
      <c r="AR1117" s="310"/>
      <c r="AS1117" s="310"/>
      <c r="AT1117" s="310"/>
      <c r="AU1117" s="310"/>
      <c r="AV1117" s="310"/>
      <c r="AW1117" s="310"/>
      <c r="AX1117" s="310"/>
      <c r="AY1117">
        <f>COUNTA($E$1117)</f>
        <v>0</v>
      </c>
    </row>
    <row r="1118" spans="1:51" ht="30" hidden="1" customHeight="1" x14ac:dyDescent="0.15">
      <c r="A1118" s="400">
        <v>9</v>
      </c>
      <c r="B1118" s="400">
        <v>1</v>
      </c>
      <c r="C1118" s="924"/>
      <c r="D1118" s="924"/>
      <c r="E1118" s="923"/>
      <c r="F1118" s="923"/>
      <c r="G1118" s="923"/>
      <c r="H1118" s="923"/>
      <c r="I1118" s="923"/>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2"/>
      <c r="AE1118" s="422"/>
      <c r="AF1118" s="422"/>
      <c r="AG1118" s="422"/>
      <c r="AH1118" s="423"/>
      <c r="AI1118" s="320"/>
      <c r="AJ1118" s="320"/>
      <c r="AK1118" s="320"/>
      <c r="AL1118" s="424"/>
      <c r="AM1118" s="425"/>
      <c r="AN1118" s="425"/>
      <c r="AO1118" s="426"/>
      <c r="AP1118" s="310"/>
      <c r="AQ1118" s="310"/>
      <c r="AR1118" s="310"/>
      <c r="AS1118" s="310"/>
      <c r="AT1118" s="310"/>
      <c r="AU1118" s="310"/>
      <c r="AV1118" s="310"/>
      <c r="AW1118" s="310"/>
      <c r="AX1118" s="310"/>
      <c r="AY1118">
        <f>COUNTA($E$1118)</f>
        <v>0</v>
      </c>
    </row>
    <row r="1119" spans="1:51" ht="30" hidden="1" customHeight="1" x14ac:dyDescent="0.15">
      <c r="A1119" s="400">
        <v>10</v>
      </c>
      <c r="B1119" s="400">
        <v>1</v>
      </c>
      <c r="C1119" s="924"/>
      <c r="D1119" s="924"/>
      <c r="E1119" s="923"/>
      <c r="F1119" s="923"/>
      <c r="G1119" s="923"/>
      <c r="H1119" s="923"/>
      <c r="I1119" s="923"/>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2"/>
      <c r="AE1119" s="422"/>
      <c r="AF1119" s="422"/>
      <c r="AG1119" s="422"/>
      <c r="AH1119" s="423"/>
      <c r="AI1119" s="320"/>
      <c r="AJ1119" s="320"/>
      <c r="AK1119" s="320"/>
      <c r="AL1119" s="424"/>
      <c r="AM1119" s="425"/>
      <c r="AN1119" s="425"/>
      <c r="AO1119" s="426"/>
      <c r="AP1119" s="310"/>
      <c r="AQ1119" s="310"/>
      <c r="AR1119" s="310"/>
      <c r="AS1119" s="310"/>
      <c r="AT1119" s="310"/>
      <c r="AU1119" s="310"/>
      <c r="AV1119" s="310"/>
      <c r="AW1119" s="310"/>
      <c r="AX1119" s="310"/>
      <c r="AY1119">
        <f>COUNTA($E$1119)</f>
        <v>0</v>
      </c>
    </row>
    <row r="1120" spans="1:51" ht="30" hidden="1" customHeight="1" x14ac:dyDescent="0.15">
      <c r="A1120" s="400">
        <v>11</v>
      </c>
      <c r="B1120" s="400">
        <v>1</v>
      </c>
      <c r="C1120" s="924"/>
      <c r="D1120" s="924"/>
      <c r="E1120" s="923"/>
      <c r="F1120" s="923"/>
      <c r="G1120" s="923"/>
      <c r="H1120" s="923"/>
      <c r="I1120" s="923"/>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2"/>
      <c r="AE1120" s="422"/>
      <c r="AF1120" s="422"/>
      <c r="AG1120" s="422"/>
      <c r="AH1120" s="423"/>
      <c r="AI1120" s="320"/>
      <c r="AJ1120" s="320"/>
      <c r="AK1120" s="320"/>
      <c r="AL1120" s="424"/>
      <c r="AM1120" s="425"/>
      <c r="AN1120" s="425"/>
      <c r="AO1120" s="426"/>
      <c r="AP1120" s="310"/>
      <c r="AQ1120" s="310"/>
      <c r="AR1120" s="310"/>
      <c r="AS1120" s="310"/>
      <c r="AT1120" s="310"/>
      <c r="AU1120" s="310"/>
      <c r="AV1120" s="310"/>
      <c r="AW1120" s="310"/>
      <c r="AX1120" s="310"/>
      <c r="AY1120">
        <f>COUNTA($E$1120)</f>
        <v>0</v>
      </c>
    </row>
    <row r="1121" spans="1:51" ht="30" hidden="1" customHeight="1" x14ac:dyDescent="0.15">
      <c r="A1121" s="400">
        <v>12</v>
      </c>
      <c r="B1121" s="400">
        <v>1</v>
      </c>
      <c r="C1121" s="924"/>
      <c r="D1121" s="924"/>
      <c r="E1121" s="923"/>
      <c r="F1121" s="923"/>
      <c r="G1121" s="923"/>
      <c r="H1121" s="923"/>
      <c r="I1121" s="923"/>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2"/>
      <c r="AE1121" s="422"/>
      <c r="AF1121" s="422"/>
      <c r="AG1121" s="422"/>
      <c r="AH1121" s="423"/>
      <c r="AI1121" s="320"/>
      <c r="AJ1121" s="320"/>
      <c r="AK1121" s="320"/>
      <c r="AL1121" s="424"/>
      <c r="AM1121" s="425"/>
      <c r="AN1121" s="425"/>
      <c r="AO1121" s="426"/>
      <c r="AP1121" s="310"/>
      <c r="AQ1121" s="310"/>
      <c r="AR1121" s="310"/>
      <c r="AS1121" s="310"/>
      <c r="AT1121" s="310"/>
      <c r="AU1121" s="310"/>
      <c r="AV1121" s="310"/>
      <c r="AW1121" s="310"/>
      <c r="AX1121" s="310"/>
      <c r="AY1121">
        <f>COUNTA($E$1121)</f>
        <v>0</v>
      </c>
    </row>
    <row r="1122" spans="1:51" ht="30" hidden="1" customHeight="1" x14ac:dyDescent="0.15">
      <c r="A1122" s="400">
        <v>13</v>
      </c>
      <c r="B1122" s="400">
        <v>1</v>
      </c>
      <c r="C1122" s="924"/>
      <c r="D1122" s="924"/>
      <c r="E1122" s="923"/>
      <c r="F1122" s="923"/>
      <c r="G1122" s="923"/>
      <c r="H1122" s="923"/>
      <c r="I1122" s="923"/>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2"/>
      <c r="AE1122" s="422"/>
      <c r="AF1122" s="422"/>
      <c r="AG1122" s="422"/>
      <c r="AH1122" s="423"/>
      <c r="AI1122" s="320"/>
      <c r="AJ1122" s="320"/>
      <c r="AK1122" s="320"/>
      <c r="AL1122" s="424"/>
      <c r="AM1122" s="425"/>
      <c r="AN1122" s="425"/>
      <c r="AO1122" s="426"/>
      <c r="AP1122" s="310"/>
      <c r="AQ1122" s="310"/>
      <c r="AR1122" s="310"/>
      <c r="AS1122" s="310"/>
      <c r="AT1122" s="310"/>
      <c r="AU1122" s="310"/>
      <c r="AV1122" s="310"/>
      <c r="AW1122" s="310"/>
      <c r="AX1122" s="310"/>
      <c r="AY1122">
        <f>COUNTA($E$1122)</f>
        <v>0</v>
      </c>
    </row>
    <row r="1123" spans="1:51" ht="30" hidden="1" customHeight="1" x14ac:dyDescent="0.15">
      <c r="A1123" s="400">
        <v>14</v>
      </c>
      <c r="B1123" s="400">
        <v>1</v>
      </c>
      <c r="C1123" s="924"/>
      <c r="D1123" s="924"/>
      <c r="E1123" s="923"/>
      <c r="F1123" s="923"/>
      <c r="G1123" s="923"/>
      <c r="H1123" s="923"/>
      <c r="I1123" s="923"/>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2"/>
      <c r="AE1123" s="422"/>
      <c r="AF1123" s="422"/>
      <c r="AG1123" s="422"/>
      <c r="AH1123" s="423"/>
      <c r="AI1123" s="320"/>
      <c r="AJ1123" s="320"/>
      <c r="AK1123" s="320"/>
      <c r="AL1123" s="424"/>
      <c r="AM1123" s="425"/>
      <c r="AN1123" s="425"/>
      <c r="AO1123" s="426"/>
      <c r="AP1123" s="310"/>
      <c r="AQ1123" s="310"/>
      <c r="AR1123" s="310"/>
      <c r="AS1123" s="310"/>
      <c r="AT1123" s="310"/>
      <c r="AU1123" s="310"/>
      <c r="AV1123" s="310"/>
      <c r="AW1123" s="310"/>
      <c r="AX1123" s="310"/>
      <c r="AY1123">
        <f>COUNTA($E$1123)</f>
        <v>0</v>
      </c>
    </row>
    <row r="1124" spans="1:51" ht="30" hidden="1" customHeight="1" x14ac:dyDescent="0.15">
      <c r="A1124" s="400">
        <v>15</v>
      </c>
      <c r="B1124" s="400">
        <v>1</v>
      </c>
      <c r="C1124" s="924"/>
      <c r="D1124" s="924"/>
      <c r="E1124" s="923"/>
      <c r="F1124" s="923"/>
      <c r="G1124" s="923"/>
      <c r="H1124" s="923"/>
      <c r="I1124" s="923"/>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2"/>
      <c r="AE1124" s="422"/>
      <c r="AF1124" s="422"/>
      <c r="AG1124" s="422"/>
      <c r="AH1124" s="423"/>
      <c r="AI1124" s="320"/>
      <c r="AJ1124" s="320"/>
      <c r="AK1124" s="320"/>
      <c r="AL1124" s="424"/>
      <c r="AM1124" s="425"/>
      <c r="AN1124" s="425"/>
      <c r="AO1124" s="426"/>
      <c r="AP1124" s="310"/>
      <c r="AQ1124" s="310"/>
      <c r="AR1124" s="310"/>
      <c r="AS1124" s="310"/>
      <c r="AT1124" s="310"/>
      <c r="AU1124" s="310"/>
      <c r="AV1124" s="310"/>
      <c r="AW1124" s="310"/>
      <c r="AX1124" s="310"/>
      <c r="AY1124">
        <f>COUNTA($E$1124)</f>
        <v>0</v>
      </c>
    </row>
    <row r="1125" spans="1:51" ht="30" hidden="1" customHeight="1" x14ac:dyDescent="0.15">
      <c r="A1125" s="400">
        <v>16</v>
      </c>
      <c r="B1125" s="400">
        <v>1</v>
      </c>
      <c r="C1125" s="924"/>
      <c r="D1125" s="924"/>
      <c r="E1125" s="923"/>
      <c r="F1125" s="923"/>
      <c r="G1125" s="923"/>
      <c r="H1125" s="923"/>
      <c r="I1125" s="923"/>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2"/>
      <c r="AE1125" s="422"/>
      <c r="AF1125" s="422"/>
      <c r="AG1125" s="422"/>
      <c r="AH1125" s="423"/>
      <c r="AI1125" s="320"/>
      <c r="AJ1125" s="320"/>
      <c r="AK1125" s="320"/>
      <c r="AL1125" s="424"/>
      <c r="AM1125" s="425"/>
      <c r="AN1125" s="425"/>
      <c r="AO1125" s="426"/>
      <c r="AP1125" s="310"/>
      <c r="AQ1125" s="310"/>
      <c r="AR1125" s="310"/>
      <c r="AS1125" s="310"/>
      <c r="AT1125" s="310"/>
      <c r="AU1125" s="310"/>
      <c r="AV1125" s="310"/>
      <c r="AW1125" s="310"/>
      <c r="AX1125" s="310"/>
      <c r="AY1125">
        <f>COUNTA($E$1125)</f>
        <v>0</v>
      </c>
    </row>
    <row r="1126" spans="1:51" ht="30" hidden="1" customHeight="1" x14ac:dyDescent="0.15">
      <c r="A1126" s="400">
        <v>17</v>
      </c>
      <c r="B1126" s="400">
        <v>1</v>
      </c>
      <c r="C1126" s="924"/>
      <c r="D1126" s="924"/>
      <c r="E1126" s="923"/>
      <c r="F1126" s="923"/>
      <c r="G1126" s="923"/>
      <c r="H1126" s="923"/>
      <c r="I1126" s="923"/>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2"/>
      <c r="AE1126" s="422"/>
      <c r="AF1126" s="422"/>
      <c r="AG1126" s="422"/>
      <c r="AH1126" s="423"/>
      <c r="AI1126" s="320"/>
      <c r="AJ1126" s="320"/>
      <c r="AK1126" s="320"/>
      <c r="AL1126" s="424"/>
      <c r="AM1126" s="425"/>
      <c r="AN1126" s="425"/>
      <c r="AO1126" s="426"/>
      <c r="AP1126" s="310"/>
      <c r="AQ1126" s="310"/>
      <c r="AR1126" s="310"/>
      <c r="AS1126" s="310"/>
      <c r="AT1126" s="310"/>
      <c r="AU1126" s="310"/>
      <c r="AV1126" s="310"/>
      <c r="AW1126" s="310"/>
      <c r="AX1126" s="310"/>
      <c r="AY1126">
        <f>COUNTA($E$1126)</f>
        <v>0</v>
      </c>
    </row>
    <row r="1127" spans="1:51" ht="30" hidden="1" customHeight="1" x14ac:dyDescent="0.15">
      <c r="A1127" s="400">
        <v>18</v>
      </c>
      <c r="B1127" s="400">
        <v>1</v>
      </c>
      <c r="C1127" s="924"/>
      <c r="D1127" s="924"/>
      <c r="E1127" s="247"/>
      <c r="F1127" s="923"/>
      <c r="G1127" s="923"/>
      <c r="H1127" s="923"/>
      <c r="I1127" s="923"/>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2"/>
      <c r="AE1127" s="422"/>
      <c r="AF1127" s="422"/>
      <c r="AG1127" s="422"/>
      <c r="AH1127" s="423"/>
      <c r="AI1127" s="320"/>
      <c r="AJ1127" s="320"/>
      <c r="AK1127" s="320"/>
      <c r="AL1127" s="424"/>
      <c r="AM1127" s="425"/>
      <c r="AN1127" s="425"/>
      <c r="AO1127" s="426"/>
      <c r="AP1127" s="310"/>
      <c r="AQ1127" s="310"/>
      <c r="AR1127" s="310"/>
      <c r="AS1127" s="310"/>
      <c r="AT1127" s="310"/>
      <c r="AU1127" s="310"/>
      <c r="AV1127" s="310"/>
      <c r="AW1127" s="310"/>
      <c r="AX1127" s="310"/>
      <c r="AY1127">
        <f>COUNTA($E$1127)</f>
        <v>0</v>
      </c>
    </row>
    <row r="1128" spans="1:51" ht="30" hidden="1" customHeight="1" x14ac:dyDescent="0.15">
      <c r="A1128" s="400">
        <v>19</v>
      </c>
      <c r="B1128" s="400">
        <v>1</v>
      </c>
      <c r="C1128" s="924"/>
      <c r="D1128" s="924"/>
      <c r="E1128" s="923"/>
      <c r="F1128" s="923"/>
      <c r="G1128" s="923"/>
      <c r="H1128" s="923"/>
      <c r="I1128" s="923"/>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2"/>
      <c r="AE1128" s="422"/>
      <c r="AF1128" s="422"/>
      <c r="AG1128" s="422"/>
      <c r="AH1128" s="423"/>
      <c r="AI1128" s="320"/>
      <c r="AJ1128" s="320"/>
      <c r="AK1128" s="320"/>
      <c r="AL1128" s="424"/>
      <c r="AM1128" s="425"/>
      <c r="AN1128" s="425"/>
      <c r="AO1128" s="426"/>
      <c r="AP1128" s="310"/>
      <c r="AQ1128" s="310"/>
      <c r="AR1128" s="310"/>
      <c r="AS1128" s="310"/>
      <c r="AT1128" s="310"/>
      <c r="AU1128" s="310"/>
      <c r="AV1128" s="310"/>
      <c r="AW1128" s="310"/>
      <c r="AX1128" s="310"/>
      <c r="AY1128">
        <f>COUNTA($E$1128)</f>
        <v>0</v>
      </c>
    </row>
    <row r="1129" spans="1:51" ht="30" hidden="1" customHeight="1" x14ac:dyDescent="0.15">
      <c r="A1129" s="400">
        <v>20</v>
      </c>
      <c r="B1129" s="400">
        <v>1</v>
      </c>
      <c r="C1129" s="924"/>
      <c r="D1129" s="924"/>
      <c r="E1129" s="923"/>
      <c r="F1129" s="923"/>
      <c r="G1129" s="923"/>
      <c r="H1129" s="923"/>
      <c r="I1129" s="923"/>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2"/>
      <c r="AE1129" s="422"/>
      <c r="AF1129" s="422"/>
      <c r="AG1129" s="422"/>
      <c r="AH1129" s="423"/>
      <c r="AI1129" s="320"/>
      <c r="AJ1129" s="320"/>
      <c r="AK1129" s="320"/>
      <c r="AL1129" s="424"/>
      <c r="AM1129" s="425"/>
      <c r="AN1129" s="425"/>
      <c r="AO1129" s="426"/>
      <c r="AP1129" s="310"/>
      <c r="AQ1129" s="310"/>
      <c r="AR1129" s="310"/>
      <c r="AS1129" s="310"/>
      <c r="AT1129" s="310"/>
      <c r="AU1129" s="310"/>
      <c r="AV1129" s="310"/>
      <c r="AW1129" s="310"/>
      <c r="AX1129" s="310"/>
      <c r="AY1129">
        <f>COUNTA($E$1129)</f>
        <v>0</v>
      </c>
    </row>
    <row r="1130" spans="1:51" ht="30" hidden="1" customHeight="1" x14ac:dyDescent="0.15">
      <c r="A1130" s="400">
        <v>21</v>
      </c>
      <c r="B1130" s="400">
        <v>1</v>
      </c>
      <c r="C1130" s="924"/>
      <c r="D1130" s="924"/>
      <c r="E1130" s="923"/>
      <c r="F1130" s="923"/>
      <c r="G1130" s="923"/>
      <c r="H1130" s="923"/>
      <c r="I1130" s="923"/>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2"/>
      <c r="AE1130" s="422"/>
      <c r="AF1130" s="422"/>
      <c r="AG1130" s="422"/>
      <c r="AH1130" s="423"/>
      <c r="AI1130" s="320"/>
      <c r="AJ1130" s="320"/>
      <c r="AK1130" s="320"/>
      <c r="AL1130" s="424"/>
      <c r="AM1130" s="425"/>
      <c r="AN1130" s="425"/>
      <c r="AO1130" s="426"/>
      <c r="AP1130" s="310"/>
      <c r="AQ1130" s="310"/>
      <c r="AR1130" s="310"/>
      <c r="AS1130" s="310"/>
      <c r="AT1130" s="310"/>
      <c r="AU1130" s="310"/>
      <c r="AV1130" s="310"/>
      <c r="AW1130" s="310"/>
      <c r="AX1130" s="310"/>
      <c r="AY1130">
        <f>COUNTA($E$1130)</f>
        <v>0</v>
      </c>
    </row>
    <row r="1131" spans="1:51" ht="30" hidden="1" customHeight="1" x14ac:dyDescent="0.15">
      <c r="A1131" s="400">
        <v>22</v>
      </c>
      <c r="B1131" s="400">
        <v>1</v>
      </c>
      <c r="C1131" s="924"/>
      <c r="D1131" s="924"/>
      <c r="E1131" s="923"/>
      <c r="F1131" s="923"/>
      <c r="G1131" s="923"/>
      <c r="H1131" s="923"/>
      <c r="I1131" s="923"/>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2"/>
      <c r="AE1131" s="422"/>
      <c r="AF1131" s="422"/>
      <c r="AG1131" s="422"/>
      <c r="AH1131" s="423"/>
      <c r="AI1131" s="320"/>
      <c r="AJ1131" s="320"/>
      <c r="AK1131" s="320"/>
      <c r="AL1131" s="424"/>
      <c r="AM1131" s="425"/>
      <c r="AN1131" s="425"/>
      <c r="AO1131" s="426"/>
      <c r="AP1131" s="310"/>
      <c r="AQ1131" s="310"/>
      <c r="AR1131" s="310"/>
      <c r="AS1131" s="310"/>
      <c r="AT1131" s="310"/>
      <c r="AU1131" s="310"/>
      <c r="AV1131" s="310"/>
      <c r="AW1131" s="310"/>
      <c r="AX1131" s="310"/>
      <c r="AY1131">
        <f>COUNTA($E$1131)</f>
        <v>0</v>
      </c>
    </row>
    <row r="1132" spans="1:51" ht="30" hidden="1" customHeight="1" x14ac:dyDescent="0.15">
      <c r="A1132" s="400">
        <v>23</v>
      </c>
      <c r="B1132" s="400">
        <v>1</v>
      </c>
      <c r="C1132" s="924"/>
      <c r="D1132" s="924"/>
      <c r="E1132" s="923"/>
      <c r="F1132" s="923"/>
      <c r="G1132" s="923"/>
      <c r="H1132" s="923"/>
      <c r="I1132" s="923"/>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2"/>
      <c r="AE1132" s="422"/>
      <c r="AF1132" s="422"/>
      <c r="AG1132" s="422"/>
      <c r="AH1132" s="423"/>
      <c r="AI1132" s="320"/>
      <c r="AJ1132" s="320"/>
      <c r="AK1132" s="320"/>
      <c r="AL1132" s="424"/>
      <c r="AM1132" s="425"/>
      <c r="AN1132" s="425"/>
      <c r="AO1132" s="426"/>
      <c r="AP1132" s="310"/>
      <c r="AQ1132" s="310"/>
      <c r="AR1132" s="310"/>
      <c r="AS1132" s="310"/>
      <c r="AT1132" s="310"/>
      <c r="AU1132" s="310"/>
      <c r="AV1132" s="310"/>
      <c r="AW1132" s="310"/>
      <c r="AX1132" s="310"/>
      <c r="AY1132">
        <f>COUNTA($E$1132)</f>
        <v>0</v>
      </c>
    </row>
    <row r="1133" spans="1:51" ht="30" hidden="1" customHeight="1" x14ac:dyDescent="0.15">
      <c r="A1133" s="400">
        <v>24</v>
      </c>
      <c r="B1133" s="400">
        <v>1</v>
      </c>
      <c r="C1133" s="924"/>
      <c r="D1133" s="924"/>
      <c r="E1133" s="923"/>
      <c r="F1133" s="923"/>
      <c r="G1133" s="923"/>
      <c r="H1133" s="923"/>
      <c r="I1133" s="923"/>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2"/>
      <c r="AE1133" s="422"/>
      <c r="AF1133" s="422"/>
      <c r="AG1133" s="422"/>
      <c r="AH1133" s="423"/>
      <c r="AI1133" s="320"/>
      <c r="AJ1133" s="320"/>
      <c r="AK1133" s="320"/>
      <c r="AL1133" s="424"/>
      <c r="AM1133" s="425"/>
      <c r="AN1133" s="425"/>
      <c r="AO1133" s="426"/>
      <c r="AP1133" s="310"/>
      <c r="AQ1133" s="310"/>
      <c r="AR1133" s="310"/>
      <c r="AS1133" s="310"/>
      <c r="AT1133" s="310"/>
      <c r="AU1133" s="310"/>
      <c r="AV1133" s="310"/>
      <c r="AW1133" s="310"/>
      <c r="AX1133" s="310"/>
      <c r="AY1133">
        <f>COUNTA($E$1133)</f>
        <v>0</v>
      </c>
    </row>
    <row r="1134" spans="1:51" ht="30" hidden="1" customHeight="1" x14ac:dyDescent="0.15">
      <c r="A1134" s="400">
        <v>25</v>
      </c>
      <c r="B1134" s="400">
        <v>1</v>
      </c>
      <c r="C1134" s="924"/>
      <c r="D1134" s="924"/>
      <c r="E1134" s="923"/>
      <c r="F1134" s="923"/>
      <c r="G1134" s="923"/>
      <c r="H1134" s="923"/>
      <c r="I1134" s="923"/>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2"/>
      <c r="AE1134" s="422"/>
      <c r="AF1134" s="422"/>
      <c r="AG1134" s="422"/>
      <c r="AH1134" s="423"/>
      <c r="AI1134" s="320"/>
      <c r="AJ1134" s="320"/>
      <c r="AK1134" s="320"/>
      <c r="AL1134" s="424"/>
      <c r="AM1134" s="425"/>
      <c r="AN1134" s="425"/>
      <c r="AO1134" s="426"/>
      <c r="AP1134" s="310"/>
      <c r="AQ1134" s="310"/>
      <c r="AR1134" s="310"/>
      <c r="AS1134" s="310"/>
      <c r="AT1134" s="310"/>
      <c r="AU1134" s="310"/>
      <c r="AV1134" s="310"/>
      <c r="AW1134" s="310"/>
      <c r="AX1134" s="310"/>
      <c r="AY1134">
        <f>COUNTA($E$1134)</f>
        <v>0</v>
      </c>
    </row>
    <row r="1135" spans="1:51" ht="30" hidden="1" customHeight="1" x14ac:dyDescent="0.15">
      <c r="A1135" s="400">
        <v>26</v>
      </c>
      <c r="B1135" s="400">
        <v>1</v>
      </c>
      <c r="C1135" s="924"/>
      <c r="D1135" s="924"/>
      <c r="E1135" s="923"/>
      <c r="F1135" s="923"/>
      <c r="G1135" s="923"/>
      <c r="H1135" s="923"/>
      <c r="I1135" s="923"/>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2"/>
      <c r="AE1135" s="422"/>
      <c r="AF1135" s="422"/>
      <c r="AG1135" s="422"/>
      <c r="AH1135" s="423"/>
      <c r="AI1135" s="320"/>
      <c r="AJ1135" s="320"/>
      <c r="AK1135" s="320"/>
      <c r="AL1135" s="424"/>
      <c r="AM1135" s="425"/>
      <c r="AN1135" s="425"/>
      <c r="AO1135" s="426"/>
      <c r="AP1135" s="310"/>
      <c r="AQ1135" s="310"/>
      <c r="AR1135" s="310"/>
      <c r="AS1135" s="310"/>
      <c r="AT1135" s="310"/>
      <c r="AU1135" s="310"/>
      <c r="AV1135" s="310"/>
      <c r="AW1135" s="310"/>
      <c r="AX1135" s="310"/>
      <c r="AY1135">
        <f>COUNTA($E$1135)</f>
        <v>0</v>
      </c>
    </row>
    <row r="1136" spans="1:51" ht="30" hidden="1" customHeight="1" x14ac:dyDescent="0.15">
      <c r="A1136" s="400">
        <v>27</v>
      </c>
      <c r="B1136" s="400">
        <v>1</v>
      </c>
      <c r="C1136" s="924"/>
      <c r="D1136" s="924"/>
      <c r="E1136" s="923"/>
      <c r="F1136" s="923"/>
      <c r="G1136" s="923"/>
      <c r="H1136" s="923"/>
      <c r="I1136" s="923"/>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2"/>
      <c r="AE1136" s="422"/>
      <c r="AF1136" s="422"/>
      <c r="AG1136" s="422"/>
      <c r="AH1136" s="423"/>
      <c r="AI1136" s="320"/>
      <c r="AJ1136" s="320"/>
      <c r="AK1136" s="320"/>
      <c r="AL1136" s="424"/>
      <c r="AM1136" s="425"/>
      <c r="AN1136" s="425"/>
      <c r="AO1136" s="426"/>
      <c r="AP1136" s="310"/>
      <c r="AQ1136" s="310"/>
      <c r="AR1136" s="310"/>
      <c r="AS1136" s="310"/>
      <c r="AT1136" s="310"/>
      <c r="AU1136" s="310"/>
      <c r="AV1136" s="310"/>
      <c r="AW1136" s="310"/>
      <c r="AX1136" s="310"/>
      <c r="AY1136">
        <f>COUNTA($E$1136)</f>
        <v>0</v>
      </c>
    </row>
    <row r="1137" spans="1:51" ht="30" hidden="1" customHeight="1" x14ac:dyDescent="0.15">
      <c r="A1137" s="400">
        <v>28</v>
      </c>
      <c r="B1137" s="400">
        <v>1</v>
      </c>
      <c r="C1137" s="924"/>
      <c r="D1137" s="924"/>
      <c r="E1137" s="923"/>
      <c r="F1137" s="923"/>
      <c r="G1137" s="923"/>
      <c r="H1137" s="923"/>
      <c r="I1137" s="923"/>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2"/>
      <c r="AE1137" s="422"/>
      <c r="AF1137" s="422"/>
      <c r="AG1137" s="422"/>
      <c r="AH1137" s="423"/>
      <c r="AI1137" s="320"/>
      <c r="AJ1137" s="320"/>
      <c r="AK1137" s="320"/>
      <c r="AL1137" s="424"/>
      <c r="AM1137" s="425"/>
      <c r="AN1137" s="425"/>
      <c r="AO1137" s="426"/>
      <c r="AP1137" s="310"/>
      <c r="AQ1137" s="310"/>
      <c r="AR1137" s="310"/>
      <c r="AS1137" s="310"/>
      <c r="AT1137" s="310"/>
      <c r="AU1137" s="310"/>
      <c r="AV1137" s="310"/>
      <c r="AW1137" s="310"/>
      <c r="AX1137" s="310"/>
      <c r="AY1137">
        <f>COUNTA($E$1137)</f>
        <v>0</v>
      </c>
    </row>
    <row r="1138" spans="1:51" ht="30" hidden="1" customHeight="1" x14ac:dyDescent="0.15">
      <c r="A1138" s="400">
        <v>29</v>
      </c>
      <c r="B1138" s="400">
        <v>1</v>
      </c>
      <c r="C1138" s="924"/>
      <c r="D1138" s="924"/>
      <c r="E1138" s="923"/>
      <c r="F1138" s="923"/>
      <c r="G1138" s="923"/>
      <c r="H1138" s="923"/>
      <c r="I1138" s="923"/>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2"/>
      <c r="AE1138" s="422"/>
      <c r="AF1138" s="422"/>
      <c r="AG1138" s="422"/>
      <c r="AH1138" s="423"/>
      <c r="AI1138" s="320"/>
      <c r="AJ1138" s="320"/>
      <c r="AK1138" s="320"/>
      <c r="AL1138" s="424"/>
      <c r="AM1138" s="425"/>
      <c r="AN1138" s="425"/>
      <c r="AO1138" s="426"/>
      <c r="AP1138" s="310"/>
      <c r="AQ1138" s="310"/>
      <c r="AR1138" s="310"/>
      <c r="AS1138" s="310"/>
      <c r="AT1138" s="310"/>
      <c r="AU1138" s="310"/>
      <c r="AV1138" s="310"/>
      <c r="AW1138" s="310"/>
      <c r="AX1138" s="310"/>
      <c r="AY1138">
        <f>COUNTA($E$1138)</f>
        <v>0</v>
      </c>
    </row>
    <row r="1139" spans="1:51" ht="30" hidden="1" customHeight="1" x14ac:dyDescent="0.15">
      <c r="A1139" s="400">
        <v>30</v>
      </c>
      <c r="B1139" s="400">
        <v>1</v>
      </c>
      <c r="C1139" s="924"/>
      <c r="D1139" s="924"/>
      <c r="E1139" s="923"/>
      <c r="F1139" s="923"/>
      <c r="G1139" s="923"/>
      <c r="H1139" s="923"/>
      <c r="I1139" s="923"/>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2"/>
      <c r="AE1139" s="422"/>
      <c r="AF1139" s="422"/>
      <c r="AG1139" s="422"/>
      <c r="AH1139" s="423"/>
      <c r="AI1139" s="320"/>
      <c r="AJ1139" s="320"/>
      <c r="AK1139" s="320"/>
      <c r="AL1139" s="424"/>
      <c r="AM1139" s="425"/>
      <c r="AN1139" s="425"/>
      <c r="AO1139" s="426"/>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353" priority="14337">
      <formula>IF(RIGHT(TEXT(P14,"0.#"),1)=".",FALSE,TRUE)</formula>
    </cfRule>
    <cfRule type="expression" dxfId="2352" priority="14338">
      <formula>IF(RIGHT(TEXT(P14,"0.#"),1)=".",TRUE,FALSE)</formula>
    </cfRule>
  </conditionalFormatting>
  <conditionalFormatting sqref="AE32">
    <cfRule type="expression" dxfId="2351" priority="14327">
      <formula>IF(RIGHT(TEXT(AE32,"0.#"),1)=".",FALSE,TRUE)</formula>
    </cfRule>
    <cfRule type="expression" dxfId="2350" priority="14328">
      <formula>IF(RIGHT(TEXT(AE32,"0.#"),1)=".",TRUE,FALSE)</formula>
    </cfRule>
  </conditionalFormatting>
  <conditionalFormatting sqref="P18:AX18">
    <cfRule type="expression" dxfId="2349" priority="14213">
      <formula>IF(RIGHT(TEXT(P18,"0.#"),1)=".",FALSE,TRUE)</formula>
    </cfRule>
    <cfRule type="expression" dxfId="2348" priority="14214">
      <formula>IF(RIGHT(TEXT(P18,"0.#"),1)=".",TRUE,FALSE)</formula>
    </cfRule>
  </conditionalFormatting>
  <conditionalFormatting sqref="Y790">
    <cfRule type="expression" dxfId="2347" priority="14209">
      <formula>IF(RIGHT(TEXT(Y790,"0.#"),1)=".",FALSE,TRUE)</formula>
    </cfRule>
    <cfRule type="expression" dxfId="2346" priority="14210">
      <formula>IF(RIGHT(TEXT(Y790,"0.#"),1)=".",TRUE,FALSE)</formula>
    </cfRule>
  </conditionalFormatting>
  <conditionalFormatting sqref="Y799">
    <cfRule type="expression" dxfId="2345" priority="14205">
      <formula>IF(RIGHT(TEXT(Y799,"0.#"),1)=".",FALSE,TRUE)</formula>
    </cfRule>
    <cfRule type="expression" dxfId="2344" priority="14206">
      <formula>IF(RIGHT(TEXT(Y799,"0.#"),1)=".",TRUE,FALSE)</formula>
    </cfRule>
  </conditionalFormatting>
  <conditionalFormatting sqref="Y830:Y837 Y828 Y817:Y824 Y815 Y804:Y811 Y802">
    <cfRule type="expression" dxfId="2343" priority="13987">
      <formula>IF(RIGHT(TEXT(Y802,"0.#"),1)=".",FALSE,TRUE)</formula>
    </cfRule>
    <cfRule type="expression" dxfId="2342" priority="13988">
      <formula>IF(RIGHT(TEXT(Y802,"0.#"),1)=".",TRUE,FALSE)</formula>
    </cfRule>
  </conditionalFormatting>
  <conditionalFormatting sqref="P16:AQ17 P15:AX15 P13:AX13">
    <cfRule type="expression" dxfId="2341" priority="14035">
      <formula>IF(RIGHT(TEXT(P13,"0.#"),1)=".",FALSE,TRUE)</formula>
    </cfRule>
    <cfRule type="expression" dxfId="2340" priority="14036">
      <formula>IF(RIGHT(TEXT(P13,"0.#"),1)=".",TRUE,FALSE)</formula>
    </cfRule>
  </conditionalFormatting>
  <conditionalFormatting sqref="P19:AJ19">
    <cfRule type="expression" dxfId="2339" priority="14033">
      <formula>IF(RIGHT(TEXT(P19,"0.#"),1)=".",FALSE,TRUE)</formula>
    </cfRule>
    <cfRule type="expression" dxfId="2338" priority="14034">
      <formula>IF(RIGHT(TEXT(P19,"0.#"),1)=".",TRUE,FALSE)</formula>
    </cfRule>
  </conditionalFormatting>
  <conditionalFormatting sqref="AE101 AQ101">
    <cfRule type="expression" dxfId="2337" priority="14025">
      <formula>IF(RIGHT(TEXT(AE101,"0.#"),1)=".",FALSE,TRUE)</formula>
    </cfRule>
    <cfRule type="expression" dxfId="2336" priority="14026">
      <formula>IF(RIGHT(TEXT(AE101,"0.#"),1)=".",TRUE,FALSE)</formula>
    </cfRule>
  </conditionalFormatting>
  <conditionalFormatting sqref="Y791:Y798 Y789">
    <cfRule type="expression" dxfId="2335" priority="14011">
      <formula>IF(RIGHT(TEXT(Y789,"0.#"),1)=".",FALSE,TRUE)</formula>
    </cfRule>
    <cfRule type="expression" dxfId="2334" priority="14012">
      <formula>IF(RIGHT(TEXT(Y789,"0.#"),1)=".",TRUE,FALSE)</formula>
    </cfRule>
  </conditionalFormatting>
  <conditionalFormatting sqref="AU790">
    <cfRule type="expression" dxfId="2333" priority="14009">
      <formula>IF(RIGHT(TEXT(AU790,"0.#"),1)=".",FALSE,TRUE)</formula>
    </cfRule>
    <cfRule type="expression" dxfId="2332" priority="14010">
      <formula>IF(RIGHT(TEXT(AU790,"0.#"),1)=".",TRUE,FALSE)</formula>
    </cfRule>
  </conditionalFormatting>
  <conditionalFormatting sqref="AU799">
    <cfRule type="expression" dxfId="2331" priority="14007">
      <formula>IF(RIGHT(TEXT(AU799,"0.#"),1)=".",FALSE,TRUE)</formula>
    </cfRule>
    <cfRule type="expression" dxfId="2330" priority="14008">
      <formula>IF(RIGHT(TEXT(AU799,"0.#"),1)=".",TRUE,FALSE)</formula>
    </cfRule>
  </conditionalFormatting>
  <conditionalFormatting sqref="AU791:AU798 AU789">
    <cfRule type="expression" dxfId="2329" priority="14005">
      <formula>IF(RIGHT(TEXT(AU789,"0.#"),1)=".",FALSE,TRUE)</formula>
    </cfRule>
    <cfRule type="expression" dxfId="2328" priority="14006">
      <formula>IF(RIGHT(TEXT(AU789,"0.#"),1)=".",TRUE,FALSE)</formula>
    </cfRule>
  </conditionalFormatting>
  <conditionalFormatting sqref="Y829 Y816 Y803">
    <cfRule type="expression" dxfId="2327" priority="13991">
      <formula>IF(RIGHT(TEXT(Y803,"0.#"),1)=".",FALSE,TRUE)</formula>
    </cfRule>
    <cfRule type="expression" dxfId="2326" priority="13992">
      <formula>IF(RIGHT(TEXT(Y803,"0.#"),1)=".",TRUE,FALSE)</formula>
    </cfRule>
  </conditionalFormatting>
  <conditionalFormatting sqref="Y838 Y825 Y812">
    <cfRule type="expression" dxfId="2325" priority="13989">
      <formula>IF(RIGHT(TEXT(Y812,"0.#"),1)=".",FALSE,TRUE)</formula>
    </cfRule>
    <cfRule type="expression" dxfId="2324" priority="13990">
      <formula>IF(RIGHT(TEXT(Y812,"0.#"),1)=".",TRUE,FALSE)</formula>
    </cfRule>
  </conditionalFormatting>
  <conditionalFormatting sqref="AU829 AU816 AU803">
    <cfRule type="expression" dxfId="2323" priority="13985">
      <formula>IF(RIGHT(TEXT(AU803,"0.#"),1)=".",FALSE,TRUE)</formula>
    </cfRule>
    <cfRule type="expression" dxfId="2322" priority="13986">
      <formula>IF(RIGHT(TEXT(AU803,"0.#"),1)=".",TRUE,FALSE)</formula>
    </cfRule>
  </conditionalFormatting>
  <conditionalFormatting sqref="AU838 AU825 AU812">
    <cfRule type="expression" dxfId="2321" priority="13983">
      <formula>IF(RIGHT(TEXT(AU812,"0.#"),1)=".",FALSE,TRUE)</formula>
    </cfRule>
    <cfRule type="expression" dxfId="2320" priority="13984">
      <formula>IF(RIGHT(TEXT(AU812,"0.#"),1)=".",TRUE,FALSE)</formula>
    </cfRule>
  </conditionalFormatting>
  <conditionalFormatting sqref="AU830:AU837 AU828 AU817:AU824 AU815 AU804:AU811 AU802">
    <cfRule type="expression" dxfId="2319" priority="13981">
      <formula>IF(RIGHT(TEXT(AU802,"0.#"),1)=".",FALSE,TRUE)</formula>
    </cfRule>
    <cfRule type="expression" dxfId="2318" priority="13982">
      <formula>IF(RIGHT(TEXT(AU802,"0.#"),1)=".",TRUE,FALSE)</formula>
    </cfRule>
  </conditionalFormatting>
  <conditionalFormatting sqref="AM87">
    <cfRule type="expression" dxfId="2317" priority="13635">
      <formula>IF(RIGHT(TEXT(AM87,"0.#"),1)=".",FALSE,TRUE)</formula>
    </cfRule>
    <cfRule type="expression" dxfId="2316" priority="13636">
      <formula>IF(RIGHT(TEXT(AM87,"0.#"),1)=".",TRUE,FALSE)</formula>
    </cfRule>
  </conditionalFormatting>
  <conditionalFormatting sqref="AE55">
    <cfRule type="expression" dxfId="2315" priority="13703">
      <formula>IF(RIGHT(TEXT(AE55,"0.#"),1)=".",FALSE,TRUE)</formula>
    </cfRule>
    <cfRule type="expression" dxfId="2314" priority="13704">
      <formula>IF(RIGHT(TEXT(AE55,"0.#"),1)=".",TRUE,FALSE)</formula>
    </cfRule>
  </conditionalFormatting>
  <conditionalFormatting sqref="AI55">
    <cfRule type="expression" dxfId="2313" priority="13701">
      <formula>IF(RIGHT(TEXT(AI55,"0.#"),1)=".",FALSE,TRUE)</formula>
    </cfRule>
    <cfRule type="expression" dxfId="2312" priority="13702">
      <formula>IF(RIGHT(TEXT(AI55,"0.#"),1)=".",TRUE,FALSE)</formula>
    </cfRule>
  </conditionalFormatting>
  <conditionalFormatting sqref="AM34">
    <cfRule type="expression" dxfId="2311" priority="13781">
      <formula>IF(RIGHT(TEXT(AM34,"0.#"),1)=".",FALSE,TRUE)</formula>
    </cfRule>
    <cfRule type="expression" dxfId="2310" priority="13782">
      <formula>IF(RIGHT(TEXT(AM34,"0.#"),1)=".",TRUE,FALSE)</formula>
    </cfRule>
  </conditionalFormatting>
  <conditionalFormatting sqref="AE33">
    <cfRule type="expression" dxfId="2309" priority="13795">
      <formula>IF(RIGHT(TEXT(AE33,"0.#"),1)=".",FALSE,TRUE)</formula>
    </cfRule>
    <cfRule type="expression" dxfId="2308" priority="13796">
      <formula>IF(RIGHT(TEXT(AE33,"0.#"),1)=".",TRUE,FALSE)</formula>
    </cfRule>
  </conditionalFormatting>
  <conditionalFormatting sqref="AE34">
    <cfRule type="expression" dxfId="2307" priority="13793">
      <formula>IF(RIGHT(TEXT(AE34,"0.#"),1)=".",FALSE,TRUE)</formula>
    </cfRule>
    <cfRule type="expression" dxfId="2306" priority="13794">
      <formula>IF(RIGHT(TEXT(AE34,"0.#"),1)=".",TRUE,FALSE)</formula>
    </cfRule>
  </conditionalFormatting>
  <conditionalFormatting sqref="AI34">
    <cfRule type="expression" dxfId="2305" priority="13791">
      <formula>IF(RIGHT(TEXT(AI34,"0.#"),1)=".",FALSE,TRUE)</formula>
    </cfRule>
    <cfRule type="expression" dxfId="2304" priority="13792">
      <formula>IF(RIGHT(TEXT(AI34,"0.#"),1)=".",TRUE,FALSE)</formula>
    </cfRule>
  </conditionalFormatting>
  <conditionalFormatting sqref="AI33">
    <cfRule type="expression" dxfId="2303" priority="13789">
      <formula>IF(RIGHT(TEXT(AI33,"0.#"),1)=".",FALSE,TRUE)</formula>
    </cfRule>
    <cfRule type="expression" dxfId="2302" priority="13790">
      <formula>IF(RIGHT(TEXT(AI33,"0.#"),1)=".",TRUE,FALSE)</formula>
    </cfRule>
  </conditionalFormatting>
  <conditionalFormatting sqref="AI32">
    <cfRule type="expression" dxfId="2301" priority="13787">
      <formula>IF(RIGHT(TEXT(AI32,"0.#"),1)=".",FALSE,TRUE)</formula>
    </cfRule>
    <cfRule type="expression" dxfId="2300" priority="13788">
      <formula>IF(RIGHT(TEXT(AI32,"0.#"),1)=".",TRUE,FALSE)</formula>
    </cfRule>
  </conditionalFormatting>
  <conditionalFormatting sqref="AM32">
    <cfRule type="expression" dxfId="2299" priority="13785">
      <formula>IF(RIGHT(TEXT(AM32,"0.#"),1)=".",FALSE,TRUE)</formula>
    </cfRule>
    <cfRule type="expression" dxfId="2298" priority="13786">
      <formula>IF(RIGHT(TEXT(AM32,"0.#"),1)=".",TRUE,FALSE)</formula>
    </cfRule>
  </conditionalFormatting>
  <conditionalFormatting sqref="AM33">
    <cfRule type="expression" dxfId="2297" priority="13783">
      <formula>IF(RIGHT(TEXT(AM33,"0.#"),1)=".",FALSE,TRUE)</formula>
    </cfRule>
    <cfRule type="expression" dxfId="2296" priority="13784">
      <formula>IF(RIGHT(TEXT(AM33,"0.#"),1)=".",TRUE,FALSE)</formula>
    </cfRule>
  </conditionalFormatting>
  <conditionalFormatting sqref="AQ32:AQ34">
    <cfRule type="expression" dxfId="2295" priority="13775">
      <formula>IF(RIGHT(TEXT(AQ32,"0.#"),1)=".",FALSE,TRUE)</formula>
    </cfRule>
    <cfRule type="expression" dxfId="2294" priority="13776">
      <formula>IF(RIGHT(TEXT(AQ32,"0.#"),1)=".",TRUE,FALSE)</formula>
    </cfRule>
  </conditionalFormatting>
  <conditionalFormatting sqref="AU32:AU34">
    <cfRule type="expression" dxfId="2293" priority="13773">
      <formula>IF(RIGHT(TEXT(AU32,"0.#"),1)=".",FALSE,TRUE)</formula>
    </cfRule>
    <cfRule type="expression" dxfId="2292" priority="13774">
      <formula>IF(RIGHT(TEXT(AU32,"0.#"),1)=".",TRUE,FALSE)</formula>
    </cfRule>
  </conditionalFormatting>
  <conditionalFormatting sqref="AE53">
    <cfRule type="expression" dxfId="2291" priority="13707">
      <formula>IF(RIGHT(TEXT(AE53,"0.#"),1)=".",FALSE,TRUE)</formula>
    </cfRule>
    <cfRule type="expression" dxfId="2290" priority="13708">
      <formula>IF(RIGHT(TEXT(AE53,"0.#"),1)=".",TRUE,FALSE)</formula>
    </cfRule>
  </conditionalFormatting>
  <conditionalFormatting sqref="AE54">
    <cfRule type="expression" dxfId="2289" priority="13705">
      <formula>IF(RIGHT(TEXT(AE54,"0.#"),1)=".",FALSE,TRUE)</formula>
    </cfRule>
    <cfRule type="expression" dxfId="2288" priority="13706">
      <formula>IF(RIGHT(TEXT(AE54,"0.#"),1)=".",TRUE,FALSE)</formula>
    </cfRule>
  </conditionalFormatting>
  <conditionalFormatting sqref="AI54">
    <cfRule type="expression" dxfId="2287" priority="13699">
      <formula>IF(RIGHT(TEXT(AI54,"0.#"),1)=".",FALSE,TRUE)</formula>
    </cfRule>
    <cfRule type="expression" dxfId="2286" priority="13700">
      <formula>IF(RIGHT(TEXT(AI54,"0.#"),1)=".",TRUE,FALSE)</formula>
    </cfRule>
  </conditionalFormatting>
  <conditionalFormatting sqref="AI53">
    <cfRule type="expression" dxfId="2285" priority="13697">
      <formula>IF(RIGHT(TEXT(AI53,"0.#"),1)=".",FALSE,TRUE)</formula>
    </cfRule>
    <cfRule type="expression" dxfId="2284" priority="13698">
      <formula>IF(RIGHT(TEXT(AI53,"0.#"),1)=".",TRUE,FALSE)</formula>
    </cfRule>
  </conditionalFormatting>
  <conditionalFormatting sqref="AM53">
    <cfRule type="expression" dxfId="2283" priority="13695">
      <formula>IF(RIGHT(TEXT(AM53,"0.#"),1)=".",FALSE,TRUE)</formula>
    </cfRule>
    <cfRule type="expression" dxfId="2282" priority="13696">
      <formula>IF(RIGHT(TEXT(AM53,"0.#"),1)=".",TRUE,FALSE)</formula>
    </cfRule>
  </conditionalFormatting>
  <conditionalFormatting sqref="AM54">
    <cfRule type="expression" dxfId="2281" priority="13693">
      <formula>IF(RIGHT(TEXT(AM54,"0.#"),1)=".",FALSE,TRUE)</formula>
    </cfRule>
    <cfRule type="expression" dxfId="2280" priority="13694">
      <formula>IF(RIGHT(TEXT(AM54,"0.#"),1)=".",TRUE,FALSE)</formula>
    </cfRule>
  </conditionalFormatting>
  <conditionalFormatting sqref="AM55">
    <cfRule type="expression" dxfId="2279" priority="13691">
      <formula>IF(RIGHT(TEXT(AM55,"0.#"),1)=".",FALSE,TRUE)</formula>
    </cfRule>
    <cfRule type="expression" dxfId="2278" priority="13692">
      <formula>IF(RIGHT(TEXT(AM55,"0.#"),1)=".",TRUE,FALSE)</formula>
    </cfRule>
  </conditionalFormatting>
  <conditionalFormatting sqref="AE60">
    <cfRule type="expression" dxfId="2277" priority="13677">
      <formula>IF(RIGHT(TEXT(AE60,"0.#"),1)=".",FALSE,TRUE)</formula>
    </cfRule>
    <cfRule type="expression" dxfId="2276" priority="13678">
      <formula>IF(RIGHT(TEXT(AE60,"0.#"),1)=".",TRUE,FALSE)</formula>
    </cfRule>
  </conditionalFormatting>
  <conditionalFormatting sqref="AE61">
    <cfRule type="expression" dxfId="2275" priority="13675">
      <formula>IF(RIGHT(TEXT(AE61,"0.#"),1)=".",FALSE,TRUE)</formula>
    </cfRule>
    <cfRule type="expression" dxfId="2274" priority="13676">
      <formula>IF(RIGHT(TEXT(AE61,"0.#"),1)=".",TRUE,FALSE)</formula>
    </cfRule>
  </conditionalFormatting>
  <conditionalFormatting sqref="AE62">
    <cfRule type="expression" dxfId="2273" priority="13673">
      <formula>IF(RIGHT(TEXT(AE62,"0.#"),1)=".",FALSE,TRUE)</formula>
    </cfRule>
    <cfRule type="expression" dxfId="2272" priority="13674">
      <formula>IF(RIGHT(TEXT(AE62,"0.#"),1)=".",TRUE,FALSE)</formula>
    </cfRule>
  </conditionalFormatting>
  <conditionalFormatting sqref="AI62">
    <cfRule type="expression" dxfId="2271" priority="13671">
      <formula>IF(RIGHT(TEXT(AI62,"0.#"),1)=".",FALSE,TRUE)</formula>
    </cfRule>
    <cfRule type="expression" dxfId="2270" priority="13672">
      <formula>IF(RIGHT(TEXT(AI62,"0.#"),1)=".",TRUE,FALSE)</formula>
    </cfRule>
  </conditionalFormatting>
  <conditionalFormatting sqref="AI61">
    <cfRule type="expression" dxfId="2269" priority="13669">
      <formula>IF(RIGHT(TEXT(AI61,"0.#"),1)=".",FALSE,TRUE)</formula>
    </cfRule>
    <cfRule type="expression" dxfId="2268" priority="13670">
      <formula>IF(RIGHT(TEXT(AI61,"0.#"),1)=".",TRUE,FALSE)</formula>
    </cfRule>
  </conditionalFormatting>
  <conditionalFormatting sqref="AI60">
    <cfRule type="expression" dxfId="2267" priority="13667">
      <formula>IF(RIGHT(TEXT(AI60,"0.#"),1)=".",FALSE,TRUE)</formula>
    </cfRule>
    <cfRule type="expression" dxfId="2266" priority="13668">
      <formula>IF(RIGHT(TEXT(AI60,"0.#"),1)=".",TRUE,FALSE)</formula>
    </cfRule>
  </conditionalFormatting>
  <conditionalFormatting sqref="AM60">
    <cfRule type="expression" dxfId="2265" priority="13665">
      <formula>IF(RIGHT(TEXT(AM60,"0.#"),1)=".",FALSE,TRUE)</formula>
    </cfRule>
    <cfRule type="expression" dxfId="2264" priority="13666">
      <formula>IF(RIGHT(TEXT(AM60,"0.#"),1)=".",TRUE,FALSE)</formula>
    </cfRule>
  </conditionalFormatting>
  <conditionalFormatting sqref="AM61">
    <cfRule type="expression" dxfId="2263" priority="13663">
      <formula>IF(RIGHT(TEXT(AM61,"0.#"),1)=".",FALSE,TRUE)</formula>
    </cfRule>
    <cfRule type="expression" dxfId="2262" priority="13664">
      <formula>IF(RIGHT(TEXT(AM61,"0.#"),1)=".",TRUE,FALSE)</formula>
    </cfRule>
  </conditionalFormatting>
  <conditionalFormatting sqref="AM62">
    <cfRule type="expression" dxfId="2261" priority="13661">
      <formula>IF(RIGHT(TEXT(AM62,"0.#"),1)=".",FALSE,TRUE)</formula>
    </cfRule>
    <cfRule type="expression" dxfId="2260" priority="13662">
      <formula>IF(RIGHT(TEXT(AM62,"0.#"),1)=".",TRUE,FALSE)</formula>
    </cfRule>
  </conditionalFormatting>
  <conditionalFormatting sqref="AE87">
    <cfRule type="expression" dxfId="2259" priority="13647">
      <formula>IF(RIGHT(TEXT(AE87,"0.#"),1)=".",FALSE,TRUE)</formula>
    </cfRule>
    <cfRule type="expression" dxfId="2258" priority="13648">
      <formula>IF(RIGHT(TEXT(AE87,"0.#"),1)=".",TRUE,FALSE)</formula>
    </cfRule>
  </conditionalFormatting>
  <conditionalFormatting sqref="AE88">
    <cfRule type="expression" dxfId="2257" priority="13645">
      <formula>IF(RIGHT(TEXT(AE88,"0.#"),1)=".",FALSE,TRUE)</formula>
    </cfRule>
    <cfRule type="expression" dxfId="2256" priority="13646">
      <formula>IF(RIGHT(TEXT(AE88,"0.#"),1)=".",TRUE,FALSE)</formula>
    </cfRule>
  </conditionalFormatting>
  <conditionalFormatting sqref="AE89">
    <cfRule type="expression" dxfId="2255" priority="13643">
      <formula>IF(RIGHT(TEXT(AE89,"0.#"),1)=".",FALSE,TRUE)</formula>
    </cfRule>
    <cfRule type="expression" dxfId="2254" priority="13644">
      <formula>IF(RIGHT(TEXT(AE89,"0.#"),1)=".",TRUE,FALSE)</formula>
    </cfRule>
  </conditionalFormatting>
  <conditionalFormatting sqref="AI89">
    <cfRule type="expression" dxfId="2253" priority="13641">
      <formula>IF(RIGHT(TEXT(AI89,"0.#"),1)=".",FALSE,TRUE)</formula>
    </cfRule>
    <cfRule type="expression" dxfId="2252" priority="13642">
      <formula>IF(RIGHT(TEXT(AI89,"0.#"),1)=".",TRUE,FALSE)</formula>
    </cfRule>
  </conditionalFormatting>
  <conditionalFormatting sqref="AI88">
    <cfRule type="expression" dxfId="2251" priority="13639">
      <formula>IF(RIGHT(TEXT(AI88,"0.#"),1)=".",FALSE,TRUE)</formula>
    </cfRule>
    <cfRule type="expression" dxfId="2250" priority="13640">
      <formula>IF(RIGHT(TEXT(AI88,"0.#"),1)=".",TRUE,FALSE)</formula>
    </cfRule>
  </conditionalFormatting>
  <conditionalFormatting sqref="AI87">
    <cfRule type="expression" dxfId="2249" priority="13637">
      <formula>IF(RIGHT(TEXT(AI87,"0.#"),1)=".",FALSE,TRUE)</formula>
    </cfRule>
    <cfRule type="expression" dxfId="2248" priority="13638">
      <formula>IF(RIGHT(TEXT(AI87,"0.#"),1)=".",TRUE,FALSE)</formula>
    </cfRule>
  </conditionalFormatting>
  <conditionalFormatting sqref="AM88">
    <cfRule type="expression" dxfId="2247" priority="13633">
      <formula>IF(RIGHT(TEXT(AM88,"0.#"),1)=".",FALSE,TRUE)</formula>
    </cfRule>
    <cfRule type="expression" dxfId="2246" priority="13634">
      <formula>IF(RIGHT(TEXT(AM88,"0.#"),1)=".",TRUE,FALSE)</formula>
    </cfRule>
  </conditionalFormatting>
  <conditionalFormatting sqref="AM89">
    <cfRule type="expression" dxfId="2245" priority="13631">
      <formula>IF(RIGHT(TEXT(AM89,"0.#"),1)=".",FALSE,TRUE)</formula>
    </cfRule>
    <cfRule type="expression" dxfId="2244" priority="13632">
      <formula>IF(RIGHT(TEXT(AM89,"0.#"),1)=".",TRUE,FALSE)</formula>
    </cfRule>
  </conditionalFormatting>
  <conditionalFormatting sqref="AE92">
    <cfRule type="expression" dxfId="2243" priority="13617">
      <formula>IF(RIGHT(TEXT(AE92,"0.#"),1)=".",FALSE,TRUE)</formula>
    </cfRule>
    <cfRule type="expression" dxfId="2242" priority="13618">
      <formula>IF(RIGHT(TEXT(AE92,"0.#"),1)=".",TRUE,FALSE)</formula>
    </cfRule>
  </conditionalFormatting>
  <conditionalFormatting sqref="AE93">
    <cfRule type="expression" dxfId="2241" priority="13615">
      <formula>IF(RIGHT(TEXT(AE93,"0.#"),1)=".",FALSE,TRUE)</formula>
    </cfRule>
    <cfRule type="expression" dxfId="2240" priority="13616">
      <formula>IF(RIGHT(TEXT(AE93,"0.#"),1)=".",TRUE,FALSE)</formula>
    </cfRule>
  </conditionalFormatting>
  <conditionalFormatting sqref="AE94">
    <cfRule type="expression" dxfId="2239" priority="13613">
      <formula>IF(RIGHT(TEXT(AE94,"0.#"),1)=".",FALSE,TRUE)</formula>
    </cfRule>
    <cfRule type="expression" dxfId="2238" priority="13614">
      <formula>IF(RIGHT(TEXT(AE94,"0.#"),1)=".",TRUE,FALSE)</formula>
    </cfRule>
  </conditionalFormatting>
  <conditionalFormatting sqref="AI94">
    <cfRule type="expression" dxfId="2237" priority="13611">
      <formula>IF(RIGHT(TEXT(AI94,"0.#"),1)=".",FALSE,TRUE)</formula>
    </cfRule>
    <cfRule type="expression" dxfId="2236" priority="13612">
      <formula>IF(RIGHT(TEXT(AI94,"0.#"),1)=".",TRUE,FALSE)</formula>
    </cfRule>
  </conditionalFormatting>
  <conditionalFormatting sqref="AI93">
    <cfRule type="expression" dxfId="2235" priority="13609">
      <formula>IF(RIGHT(TEXT(AI93,"0.#"),1)=".",FALSE,TRUE)</formula>
    </cfRule>
    <cfRule type="expression" dxfId="2234" priority="13610">
      <formula>IF(RIGHT(TEXT(AI93,"0.#"),1)=".",TRUE,FALSE)</formula>
    </cfRule>
  </conditionalFormatting>
  <conditionalFormatting sqref="AI92">
    <cfRule type="expression" dxfId="2233" priority="13607">
      <formula>IF(RIGHT(TEXT(AI92,"0.#"),1)=".",FALSE,TRUE)</formula>
    </cfRule>
    <cfRule type="expression" dxfId="2232" priority="13608">
      <formula>IF(RIGHT(TEXT(AI92,"0.#"),1)=".",TRUE,FALSE)</formula>
    </cfRule>
  </conditionalFormatting>
  <conditionalFormatting sqref="AM92">
    <cfRule type="expression" dxfId="2231" priority="13605">
      <formula>IF(RIGHT(TEXT(AM92,"0.#"),1)=".",FALSE,TRUE)</formula>
    </cfRule>
    <cfRule type="expression" dxfId="2230" priority="13606">
      <formula>IF(RIGHT(TEXT(AM92,"0.#"),1)=".",TRUE,FALSE)</formula>
    </cfRule>
  </conditionalFormatting>
  <conditionalFormatting sqref="AM93">
    <cfRule type="expression" dxfId="2229" priority="13603">
      <formula>IF(RIGHT(TEXT(AM93,"0.#"),1)=".",FALSE,TRUE)</formula>
    </cfRule>
    <cfRule type="expression" dxfId="2228" priority="13604">
      <formula>IF(RIGHT(TEXT(AM93,"0.#"),1)=".",TRUE,FALSE)</formula>
    </cfRule>
  </conditionalFormatting>
  <conditionalFormatting sqref="AM94">
    <cfRule type="expression" dxfId="2227" priority="13601">
      <formula>IF(RIGHT(TEXT(AM94,"0.#"),1)=".",FALSE,TRUE)</formula>
    </cfRule>
    <cfRule type="expression" dxfId="2226" priority="13602">
      <formula>IF(RIGHT(TEXT(AM94,"0.#"),1)=".",TRUE,FALSE)</formula>
    </cfRule>
  </conditionalFormatting>
  <conditionalFormatting sqref="AE97">
    <cfRule type="expression" dxfId="2225" priority="13587">
      <formula>IF(RIGHT(TEXT(AE97,"0.#"),1)=".",FALSE,TRUE)</formula>
    </cfRule>
    <cfRule type="expression" dxfId="2224" priority="13588">
      <formula>IF(RIGHT(TEXT(AE97,"0.#"),1)=".",TRUE,FALSE)</formula>
    </cfRule>
  </conditionalFormatting>
  <conditionalFormatting sqref="AE98">
    <cfRule type="expression" dxfId="2223" priority="13585">
      <formula>IF(RIGHT(TEXT(AE98,"0.#"),1)=".",FALSE,TRUE)</formula>
    </cfRule>
    <cfRule type="expression" dxfId="2222" priority="13586">
      <formula>IF(RIGHT(TEXT(AE98,"0.#"),1)=".",TRUE,FALSE)</formula>
    </cfRule>
  </conditionalFormatting>
  <conditionalFormatting sqref="AE99">
    <cfRule type="expression" dxfId="2221" priority="13583">
      <formula>IF(RIGHT(TEXT(AE99,"0.#"),1)=".",FALSE,TRUE)</formula>
    </cfRule>
    <cfRule type="expression" dxfId="2220" priority="13584">
      <formula>IF(RIGHT(TEXT(AE99,"0.#"),1)=".",TRUE,FALSE)</formula>
    </cfRule>
  </conditionalFormatting>
  <conditionalFormatting sqref="AI99">
    <cfRule type="expression" dxfId="2219" priority="13581">
      <formula>IF(RIGHT(TEXT(AI99,"0.#"),1)=".",FALSE,TRUE)</formula>
    </cfRule>
    <cfRule type="expression" dxfId="2218" priority="13582">
      <formula>IF(RIGHT(TEXT(AI99,"0.#"),1)=".",TRUE,FALSE)</formula>
    </cfRule>
  </conditionalFormatting>
  <conditionalFormatting sqref="AI98">
    <cfRule type="expression" dxfId="2217" priority="13579">
      <formula>IF(RIGHT(TEXT(AI98,"0.#"),1)=".",FALSE,TRUE)</formula>
    </cfRule>
    <cfRule type="expression" dxfId="2216" priority="13580">
      <formula>IF(RIGHT(TEXT(AI98,"0.#"),1)=".",TRUE,FALSE)</formula>
    </cfRule>
  </conditionalFormatting>
  <conditionalFormatting sqref="AI97">
    <cfRule type="expression" dxfId="2215" priority="13577">
      <formula>IF(RIGHT(TEXT(AI97,"0.#"),1)=".",FALSE,TRUE)</formula>
    </cfRule>
    <cfRule type="expression" dxfId="2214" priority="13578">
      <formula>IF(RIGHT(TEXT(AI97,"0.#"),1)=".",TRUE,FALSE)</formula>
    </cfRule>
  </conditionalFormatting>
  <conditionalFormatting sqref="AM97">
    <cfRule type="expression" dxfId="2213" priority="13575">
      <formula>IF(RIGHT(TEXT(AM97,"0.#"),1)=".",FALSE,TRUE)</formula>
    </cfRule>
    <cfRule type="expression" dxfId="2212" priority="13576">
      <formula>IF(RIGHT(TEXT(AM97,"0.#"),1)=".",TRUE,FALSE)</formula>
    </cfRule>
  </conditionalFormatting>
  <conditionalFormatting sqref="AM98">
    <cfRule type="expression" dxfId="2211" priority="13573">
      <formula>IF(RIGHT(TEXT(AM98,"0.#"),1)=".",FALSE,TRUE)</formula>
    </cfRule>
    <cfRule type="expression" dxfId="2210" priority="13574">
      <formula>IF(RIGHT(TEXT(AM98,"0.#"),1)=".",TRUE,FALSE)</formula>
    </cfRule>
  </conditionalFormatting>
  <conditionalFormatting sqref="AM99">
    <cfRule type="expression" dxfId="2209" priority="13571">
      <formula>IF(RIGHT(TEXT(AM99,"0.#"),1)=".",FALSE,TRUE)</formula>
    </cfRule>
    <cfRule type="expression" dxfId="2208" priority="13572">
      <formula>IF(RIGHT(TEXT(AM99,"0.#"),1)=".",TRUE,FALSE)</formula>
    </cfRule>
  </conditionalFormatting>
  <conditionalFormatting sqref="AI101">
    <cfRule type="expression" dxfId="2207" priority="13557">
      <formula>IF(RIGHT(TEXT(AI101,"0.#"),1)=".",FALSE,TRUE)</formula>
    </cfRule>
    <cfRule type="expression" dxfId="2206" priority="13558">
      <formula>IF(RIGHT(TEXT(AI101,"0.#"),1)=".",TRUE,FALSE)</formula>
    </cfRule>
  </conditionalFormatting>
  <conditionalFormatting sqref="AM101">
    <cfRule type="expression" dxfId="2205" priority="13555">
      <formula>IF(RIGHT(TEXT(AM101,"0.#"),1)=".",FALSE,TRUE)</formula>
    </cfRule>
    <cfRule type="expression" dxfId="2204" priority="13556">
      <formula>IF(RIGHT(TEXT(AM101,"0.#"),1)=".",TRUE,FALSE)</formula>
    </cfRule>
  </conditionalFormatting>
  <conditionalFormatting sqref="AE102">
    <cfRule type="expression" dxfId="2203" priority="13553">
      <formula>IF(RIGHT(TEXT(AE102,"0.#"),1)=".",FALSE,TRUE)</formula>
    </cfRule>
    <cfRule type="expression" dxfId="2202" priority="13554">
      <formula>IF(RIGHT(TEXT(AE102,"0.#"),1)=".",TRUE,FALSE)</formula>
    </cfRule>
  </conditionalFormatting>
  <conditionalFormatting sqref="AI102">
    <cfRule type="expression" dxfId="2201" priority="13551">
      <formula>IF(RIGHT(TEXT(AI102,"0.#"),1)=".",FALSE,TRUE)</formula>
    </cfRule>
    <cfRule type="expression" dxfId="2200" priority="13552">
      <formula>IF(RIGHT(TEXT(AI102,"0.#"),1)=".",TRUE,FALSE)</formula>
    </cfRule>
  </conditionalFormatting>
  <conditionalFormatting sqref="AM102">
    <cfRule type="expression" dxfId="2199" priority="13549">
      <formula>IF(RIGHT(TEXT(AM102,"0.#"),1)=".",FALSE,TRUE)</formula>
    </cfRule>
    <cfRule type="expression" dxfId="2198" priority="13550">
      <formula>IF(RIGHT(TEXT(AM102,"0.#"),1)=".",TRUE,FALSE)</formula>
    </cfRule>
  </conditionalFormatting>
  <conditionalFormatting sqref="AQ102">
    <cfRule type="expression" dxfId="2197" priority="13547">
      <formula>IF(RIGHT(TEXT(AQ102,"0.#"),1)=".",FALSE,TRUE)</formula>
    </cfRule>
    <cfRule type="expression" dxfId="2196" priority="13548">
      <formula>IF(RIGHT(TEXT(AQ102,"0.#"),1)=".",TRUE,FALSE)</formula>
    </cfRule>
  </conditionalFormatting>
  <conditionalFormatting sqref="AE104">
    <cfRule type="expression" dxfId="2195" priority="13545">
      <formula>IF(RIGHT(TEXT(AE104,"0.#"),1)=".",FALSE,TRUE)</formula>
    </cfRule>
    <cfRule type="expression" dxfId="2194" priority="13546">
      <formula>IF(RIGHT(TEXT(AE104,"0.#"),1)=".",TRUE,FALSE)</formula>
    </cfRule>
  </conditionalFormatting>
  <conditionalFormatting sqref="AI104">
    <cfRule type="expression" dxfId="2193" priority="13543">
      <formula>IF(RIGHT(TEXT(AI104,"0.#"),1)=".",FALSE,TRUE)</formula>
    </cfRule>
    <cfRule type="expression" dxfId="2192" priority="13544">
      <formula>IF(RIGHT(TEXT(AI104,"0.#"),1)=".",TRUE,FALSE)</formula>
    </cfRule>
  </conditionalFormatting>
  <conditionalFormatting sqref="AM104">
    <cfRule type="expression" dxfId="2191" priority="13541">
      <formula>IF(RIGHT(TEXT(AM104,"0.#"),1)=".",FALSE,TRUE)</formula>
    </cfRule>
    <cfRule type="expression" dxfId="2190" priority="13542">
      <formula>IF(RIGHT(TEXT(AM104,"0.#"),1)=".",TRUE,FALSE)</formula>
    </cfRule>
  </conditionalFormatting>
  <conditionalFormatting sqref="AE105">
    <cfRule type="expression" dxfId="2189" priority="13539">
      <formula>IF(RIGHT(TEXT(AE105,"0.#"),1)=".",FALSE,TRUE)</formula>
    </cfRule>
    <cfRule type="expression" dxfId="2188" priority="13540">
      <formula>IF(RIGHT(TEXT(AE105,"0.#"),1)=".",TRUE,FALSE)</formula>
    </cfRule>
  </conditionalFormatting>
  <conditionalFormatting sqref="AI105">
    <cfRule type="expression" dxfId="2187" priority="13537">
      <formula>IF(RIGHT(TEXT(AI105,"0.#"),1)=".",FALSE,TRUE)</formula>
    </cfRule>
    <cfRule type="expression" dxfId="2186" priority="13538">
      <formula>IF(RIGHT(TEXT(AI105,"0.#"),1)=".",TRUE,FALSE)</formula>
    </cfRule>
  </conditionalFormatting>
  <conditionalFormatting sqref="AM105">
    <cfRule type="expression" dxfId="2185" priority="13535">
      <formula>IF(RIGHT(TEXT(AM105,"0.#"),1)=".",FALSE,TRUE)</formula>
    </cfRule>
    <cfRule type="expression" dxfId="2184" priority="13536">
      <formula>IF(RIGHT(TEXT(AM105,"0.#"),1)=".",TRUE,FALSE)</formula>
    </cfRule>
  </conditionalFormatting>
  <conditionalFormatting sqref="AE107">
    <cfRule type="expression" dxfId="2183" priority="13531">
      <formula>IF(RIGHT(TEXT(AE107,"0.#"),1)=".",FALSE,TRUE)</formula>
    </cfRule>
    <cfRule type="expression" dxfId="2182" priority="13532">
      <formula>IF(RIGHT(TEXT(AE107,"0.#"),1)=".",TRUE,FALSE)</formula>
    </cfRule>
  </conditionalFormatting>
  <conditionalFormatting sqref="AI107">
    <cfRule type="expression" dxfId="2181" priority="13529">
      <formula>IF(RIGHT(TEXT(AI107,"0.#"),1)=".",FALSE,TRUE)</formula>
    </cfRule>
    <cfRule type="expression" dxfId="2180" priority="13530">
      <formula>IF(RIGHT(TEXT(AI107,"0.#"),1)=".",TRUE,FALSE)</formula>
    </cfRule>
  </conditionalFormatting>
  <conditionalFormatting sqref="AM107">
    <cfRule type="expression" dxfId="2179" priority="13527">
      <formula>IF(RIGHT(TEXT(AM107,"0.#"),1)=".",FALSE,TRUE)</formula>
    </cfRule>
    <cfRule type="expression" dxfId="2178" priority="13528">
      <formula>IF(RIGHT(TEXT(AM107,"0.#"),1)=".",TRUE,FALSE)</formula>
    </cfRule>
  </conditionalFormatting>
  <conditionalFormatting sqref="AE108">
    <cfRule type="expression" dxfId="2177" priority="13525">
      <formula>IF(RIGHT(TEXT(AE108,"0.#"),1)=".",FALSE,TRUE)</formula>
    </cfRule>
    <cfRule type="expression" dxfId="2176" priority="13526">
      <formula>IF(RIGHT(TEXT(AE108,"0.#"),1)=".",TRUE,FALSE)</formula>
    </cfRule>
  </conditionalFormatting>
  <conditionalFormatting sqref="AI108">
    <cfRule type="expression" dxfId="2175" priority="13523">
      <formula>IF(RIGHT(TEXT(AI108,"0.#"),1)=".",FALSE,TRUE)</formula>
    </cfRule>
    <cfRule type="expression" dxfId="2174" priority="13524">
      <formula>IF(RIGHT(TEXT(AI108,"0.#"),1)=".",TRUE,FALSE)</formula>
    </cfRule>
  </conditionalFormatting>
  <conditionalFormatting sqref="AM108">
    <cfRule type="expression" dxfId="2173" priority="13521">
      <formula>IF(RIGHT(TEXT(AM108,"0.#"),1)=".",FALSE,TRUE)</formula>
    </cfRule>
    <cfRule type="expression" dxfId="2172" priority="13522">
      <formula>IF(RIGHT(TEXT(AM108,"0.#"),1)=".",TRUE,FALSE)</formula>
    </cfRule>
  </conditionalFormatting>
  <conditionalFormatting sqref="AE110">
    <cfRule type="expression" dxfId="2171" priority="13517">
      <formula>IF(RIGHT(TEXT(AE110,"0.#"),1)=".",FALSE,TRUE)</formula>
    </cfRule>
    <cfRule type="expression" dxfId="2170" priority="13518">
      <formula>IF(RIGHT(TEXT(AE110,"0.#"),1)=".",TRUE,FALSE)</formula>
    </cfRule>
  </conditionalFormatting>
  <conditionalFormatting sqref="AI110">
    <cfRule type="expression" dxfId="2169" priority="13515">
      <formula>IF(RIGHT(TEXT(AI110,"0.#"),1)=".",FALSE,TRUE)</formula>
    </cfRule>
    <cfRule type="expression" dxfId="2168" priority="13516">
      <formula>IF(RIGHT(TEXT(AI110,"0.#"),1)=".",TRUE,FALSE)</formula>
    </cfRule>
  </conditionalFormatting>
  <conditionalFormatting sqref="AM110">
    <cfRule type="expression" dxfId="2167" priority="13513">
      <formula>IF(RIGHT(TEXT(AM110,"0.#"),1)=".",FALSE,TRUE)</formula>
    </cfRule>
    <cfRule type="expression" dxfId="2166" priority="13514">
      <formula>IF(RIGHT(TEXT(AM110,"0.#"),1)=".",TRUE,FALSE)</formula>
    </cfRule>
  </conditionalFormatting>
  <conditionalFormatting sqref="AE111">
    <cfRule type="expression" dxfId="2165" priority="13511">
      <formula>IF(RIGHT(TEXT(AE111,"0.#"),1)=".",FALSE,TRUE)</formula>
    </cfRule>
    <cfRule type="expression" dxfId="2164" priority="13512">
      <formula>IF(RIGHT(TEXT(AE111,"0.#"),1)=".",TRUE,FALSE)</formula>
    </cfRule>
  </conditionalFormatting>
  <conditionalFormatting sqref="AI111">
    <cfRule type="expression" dxfId="2163" priority="13509">
      <formula>IF(RIGHT(TEXT(AI111,"0.#"),1)=".",FALSE,TRUE)</formula>
    </cfRule>
    <cfRule type="expression" dxfId="2162" priority="13510">
      <formula>IF(RIGHT(TEXT(AI111,"0.#"),1)=".",TRUE,FALSE)</formula>
    </cfRule>
  </conditionalFormatting>
  <conditionalFormatting sqref="AM111">
    <cfRule type="expression" dxfId="2161" priority="13507">
      <formula>IF(RIGHT(TEXT(AM111,"0.#"),1)=".",FALSE,TRUE)</formula>
    </cfRule>
    <cfRule type="expression" dxfId="2160" priority="13508">
      <formula>IF(RIGHT(TEXT(AM111,"0.#"),1)=".",TRUE,FALSE)</formula>
    </cfRule>
  </conditionalFormatting>
  <conditionalFormatting sqref="AE113">
    <cfRule type="expression" dxfId="2159" priority="13503">
      <formula>IF(RIGHT(TEXT(AE113,"0.#"),1)=".",FALSE,TRUE)</formula>
    </cfRule>
    <cfRule type="expression" dxfId="2158" priority="13504">
      <formula>IF(RIGHT(TEXT(AE113,"0.#"),1)=".",TRUE,FALSE)</formula>
    </cfRule>
  </conditionalFormatting>
  <conditionalFormatting sqref="AI113">
    <cfRule type="expression" dxfId="2157" priority="13501">
      <formula>IF(RIGHT(TEXT(AI113,"0.#"),1)=".",FALSE,TRUE)</formula>
    </cfRule>
    <cfRule type="expression" dxfId="2156" priority="13502">
      <formula>IF(RIGHT(TEXT(AI113,"0.#"),1)=".",TRUE,FALSE)</formula>
    </cfRule>
  </conditionalFormatting>
  <conditionalFormatting sqref="AM113">
    <cfRule type="expression" dxfId="2155" priority="13499">
      <formula>IF(RIGHT(TEXT(AM113,"0.#"),1)=".",FALSE,TRUE)</formula>
    </cfRule>
    <cfRule type="expression" dxfId="2154" priority="13500">
      <formula>IF(RIGHT(TEXT(AM113,"0.#"),1)=".",TRUE,FALSE)</formula>
    </cfRule>
  </conditionalFormatting>
  <conditionalFormatting sqref="AE114">
    <cfRule type="expression" dxfId="2153" priority="13497">
      <formula>IF(RIGHT(TEXT(AE114,"0.#"),1)=".",FALSE,TRUE)</formula>
    </cfRule>
    <cfRule type="expression" dxfId="2152" priority="13498">
      <formula>IF(RIGHT(TEXT(AE114,"0.#"),1)=".",TRUE,FALSE)</formula>
    </cfRule>
  </conditionalFormatting>
  <conditionalFormatting sqref="AI114">
    <cfRule type="expression" dxfId="2151" priority="13495">
      <formula>IF(RIGHT(TEXT(AI114,"0.#"),1)=".",FALSE,TRUE)</formula>
    </cfRule>
    <cfRule type="expression" dxfId="2150" priority="13496">
      <formula>IF(RIGHT(TEXT(AI114,"0.#"),1)=".",TRUE,FALSE)</formula>
    </cfRule>
  </conditionalFormatting>
  <conditionalFormatting sqref="AM114">
    <cfRule type="expression" dxfId="2149" priority="13493">
      <formula>IF(RIGHT(TEXT(AM114,"0.#"),1)=".",FALSE,TRUE)</formula>
    </cfRule>
    <cfRule type="expression" dxfId="2148" priority="13494">
      <formula>IF(RIGHT(TEXT(AM114,"0.#"),1)=".",TRUE,FALSE)</formula>
    </cfRule>
  </conditionalFormatting>
  <conditionalFormatting sqref="AE116 AQ116">
    <cfRule type="expression" dxfId="2147" priority="13489">
      <formula>IF(RIGHT(TEXT(AE116,"0.#"),1)=".",FALSE,TRUE)</formula>
    </cfRule>
    <cfRule type="expression" dxfId="2146" priority="13490">
      <formula>IF(RIGHT(TEXT(AE116,"0.#"),1)=".",TRUE,FALSE)</formula>
    </cfRule>
  </conditionalFormatting>
  <conditionalFormatting sqref="AI116">
    <cfRule type="expression" dxfId="2145" priority="13487">
      <formula>IF(RIGHT(TEXT(AI116,"0.#"),1)=".",FALSE,TRUE)</formula>
    </cfRule>
    <cfRule type="expression" dxfId="2144" priority="13488">
      <formula>IF(RIGHT(TEXT(AI116,"0.#"),1)=".",TRUE,FALSE)</formula>
    </cfRule>
  </conditionalFormatting>
  <conditionalFormatting sqref="AM116">
    <cfRule type="expression" dxfId="2143" priority="13485">
      <formula>IF(RIGHT(TEXT(AM116,"0.#"),1)=".",FALSE,TRUE)</formula>
    </cfRule>
    <cfRule type="expression" dxfId="2142" priority="13486">
      <formula>IF(RIGHT(TEXT(AM116,"0.#"),1)=".",TRUE,FALSE)</formula>
    </cfRule>
  </conditionalFormatting>
  <conditionalFormatting sqref="AE117 AM117">
    <cfRule type="expression" dxfId="2141" priority="13483">
      <formula>IF(RIGHT(TEXT(AE117,"0.#"),1)=".",FALSE,TRUE)</formula>
    </cfRule>
    <cfRule type="expression" dxfId="2140" priority="13484">
      <formula>IF(RIGHT(TEXT(AE117,"0.#"),1)=".",TRUE,FALSE)</formula>
    </cfRule>
  </conditionalFormatting>
  <conditionalFormatting sqref="AI117">
    <cfRule type="expression" dxfId="2139" priority="13481">
      <formula>IF(RIGHT(TEXT(AI117,"0.#"),1)=".",FALSE,TRUE)</formula>
    </cfRule>
    <cfRule type="expression" dxfId="2138" priority="13482">
      <formula>IF(RIGHT(TEXT(AI117,"0.#"),1)=".",TRUE,FALSE)</formula>
    </cfRule>
  </conditionalFormatting>
  <conditionalFormatting sqref="AQ117">
    <cfRule type="expression" dxfId="2137" priority="13477">
      <formula>IF(RIGHT(TEXT(AQ117,"0.#"),1)=".",FALSE,TRUE)</formula>
    </cfRule>
    <cfRule type="expression" dxfId="2136" priority="13478">
      <formula>IF(RIGHT(TEXT(AQ117,"0.#"),1)=".",TRUE,FALSE)</formula>
    </cfRule>
  </conditionalFormatting>
  <conditionalFormatting sqref="AE119 AQ119">
    <cfRule type="expression" dxfId="2135" priority="13475">
      <formula>IF(RIGHT(TEXT(AE119,"0.#"),1)=".",FALSE,TRUE)</formula>
    </cfRule>
    <cfRule type="expression" dxfId="2134" priority="13476">
      <formula>IF(RIGHT(TEXT(AE119,"0.#"),1)=".",TRUE,FALSE)</formula>
    </cfRule>
  </conditionalFormatting>
  <conditionalFormatting sqref="AI119">
    <cfRule type="expression" dxfId="2133" priority="13473">
      <formula>IF(RIGHT(TEXT(AI119,"0.#"),1)=".",FALSE,TRUE)</formula>
    </cfRule>
    <cfRule type="expression" dxfId="2132" priority="13474">
      <formula>IF(RIGHT(TEXT(AI119,"0.#"),1)=".",TRUE,FALSE)</formula>
    </cfRule>
  </conditionalFormatting>
  <conditionalFormatting sqref="AM119">
    <cfRule type="expression" dxfId="2131" priority="13471">
      <formula>IF(RIGHT(TEXT(AM119,"0.#"),1)=".",FALSE,TRUE)</formula>
    </cfRule>
    <cfRule type="expression" dxfId="2130" priority="13472">
      <formula>IF(RIGHT(TEXT(AM119,"0.#"),1)=".",TRUE,FALSE)</formula>
    </cfRule>
  </conditionalFormatting>
  <conditionalFormatting sqref="AQ120">
    <cfRule type="expression" dxfId="2129" priority="13463">
      <formula>IF(RIGHT(TEXT(AQ120,"0.#"),1)=".",FALSE,TRUE)</formula>
    </cfRule>
    <cfRule type="expression" dxfId="2128" priority="13464">
      <formula>IF(RIGHT(TEXT(AQ120,"0.#"),1)=".",TRUE,FALSE)</formula>
    </cfRule>
  </conditionalFormatting>
  <conditionalFormatting sqref="AE122 AQ122">
    <cfRule type="expression" dxfId="2127" priority="13461">
      <formula>IF(RIGHT(TEXT(AE122,"0.#"),1)=".",FALSE,TRUE)</formula>
    </cfRule>
    <cfRule type="expression" dxfId="2126" priority="13462">
      <formula>IF(RIGHT(TEXT(AE122,"0.#"),1)=".",TRUE,FALSE)</formula>
    </cfRule>
  </conditionalFormatting>
  <conditionalFormatting sqref="AI122">
    <cfRule type="expression" dxfId="2125" priority="13459">
      <formula>IF(RIGHT(TEXT(AI122,"0.#"),1)=".",FALSE,TRUE)</formula>
    </cfRule>
    <cfRule type="expression" dxfId="2124" priority="13460">
      <formula>IF(RIGHT(TEXT(AI122,"0.#"),1)=".",TRUE,FALSE)</formula>
    </cfRule>
  </conditionalFormatting>
  <conditionalFormatting sqref="AM122">
    <cfRule type="expression" dxfId="2123" priority="13457">
      <formula>IF(RIGHT(TEXT(AM122,"0.#"),1)=".",FALSE,TRUE)</formula>
    </cfRule>
    <cfRule type="expression" dxfId="2122" priority="13458">
      <formula>IF(RIGHT(TEXT(AM122,"0.#"),1)=".",TRUE,FALSE)</formula>
    </cfRule>
  </conditionalFormatting>
  <conditionalFormatting sqref="AQ123">
    <cfRule type="expression" dxfId="2121" priority="13449">
      <formula>IF(RIGHT(TEXT(AQ123,"0.#"),1)=".",FALSE,TRUE)</formula>
    </cfRule>
    <cfRule type="expression" dxfId="2120" priority="13450">
      <formula>IF(RIGHT(TEXT(AQ123,"0.#"),1)=".",TRUE,FALSE)</formula>
    </cfRule>
  </conditionalFormatting>
  <conditionalFormatting sqref="AE125 AQ125">
    <cfRule type="expression" dxfId="2119" priority="13447">
      <formula>IF(RIGHT(TEXT(AE125,"0.#"),1)=".",FALSE,TRUE)</formula>
    </cfRule>
    <cfRule type="expression" dxfId="2118" priority="13448">
      <formula>IF(RIGHT(TEXT(AE125,"0.#"),1)=".",TRUE,FALSE)</formula>
    </cfRule>
  </conditionalFormatting>
  <conditionalFormatting sqref="AI125">
    <cfRule type="expression" dxfId="2117" priority="13445">
      <formula>IF(RIGHT(TEXT(AI125,"0.#"),1)=".",FALSE,TRUE)</formula>
    </cfRule>
    <cfRule type="expression" dxfId="2116" priority="13446">
      <formula>IF(RIGHT(TEXT(AI125,"0.#"),1)=".",TRUE,FALSE)</formula>
    </cfRule>
  </conditionalFormatting>
  <conditionalFormatting sqref="AM125">
    <cfRule type="expression" dxfId="2115" priority="13443">
      <formula>IF(RIGHT(TEXT(AM125,"0.#"),1)=".",FALSE,TRUE)</formula>
    </cfRule>
    <cfRule type="expression" dxfId="2114" priority="13444">
      <formula>IF(RIGHT(TEXT(AM125,"0.#"),1)=".",TRUE,FALSE)</formula>
    </cfRule>
  </conditionalFormatting>
  <conditionalFormatting sqref="AQ126">
    <cfRule type="expression" dxfId="2113" priority="13435">
      <formula>IF(RIGHT(TEXT(AQ126,"0.#"),1)=".",FALSE,TRUE)</formula>
    </cfRule>
    <cfRule type="expression" dxfId="2112" priority="13436">
      <formula>IF(RIGHT(TEXT(AQ126,"0.#"),1)=".",TRUE,FALSE)</formula>
    </cfRule>
  </conditionalFormatting>
  <conditionalFormatting sqref="AE128 AQ128">
    <cfRule type="expression" dxfId="2111" priority="13433">
      <formula>IF(RIGHT(TEXT(AE128,"0.#"),1)=".",FALSE,TRUE)</formula>
    </cfRule>
    <cfRule type="expression" dxfId="2110" priority="13434">
      <formula>IF(RIGHT(TEXT(AE128,"0.#"),1)=".",TRUE,FALSE)</formula>
    </cfRule>
  </conditionalFormatting>
  <conditionalFormatting sqref="AI128">
    <cfRule type="expression" dxfId="2109" priority="13431">
      <formula>IF(RIGHT(TEXT(AI128,"0.#"),1)=".",FALSE,TRUE)</formula>
    </cfRule>
    <cfRule type="expression" dxfId="2108" priority="13432">
      <formula>IF(RIGHT(TEXT(AI128,"0.#"),1)=".",TRUE,FALSE)</formula>
    </cfRule>
  </conditionalFormatting>
  <conditionalFormatting sqref="AM128">
    <cfRule type="expression" dxfId="2107" priority="13429">
      <formula>IF(RIGHT(TEXT(AM128,"0.#"),1)=".",FALSE,TRUE)</formula>
    </cfRule>
    <cfRule type="expression" dxfId="2106" priority="13430">
      <formula>IF(RIGHT(TEXT(AM128,"0.#"),1)=".",TRUE,FALSE)</formula>
    </cfRule>
  </conditionalFormatting>
  <conditionalFormatting sqref="AQ129">
    <cfRule type="expression" dxfId="2105" priority="13421">
      <formula>IF(RIGHT(TEXT(AQ129,"0.#"),1)=".",FALSE,TRUE)</formula>
    </cfRule>
    <cfRule type="expression" dxfId="2104" priority="13422">
      <formula>IF(RIGHT(TEXT(AQ129,"0.#"),1)=".",TRUE,FALSE)</formula>
    </cfRule>
  </conditionalFormatting>
  <conditionalFormatting sqref="AE75">
    <cfRule type="expression" dxfId="2103" priority="13419">
      <formula>IF(RIGHT(TEXT(AE75,"0.#"),1)=".",FALSE,TRUE)</formula>
    </cfRule>
    <cfRule type="expression" dxfId="2102" priority="13420">
      <formula>IF(RIGHT(TEXT(AE75,"0.#"),1)=".",TRUE,FALSE)</formula>
    </cfRule>
  </conditionalFormatting>
  <conditionalFormatting sqref="AE76">
    <cfRule type="expression" dxfId="2101" priority="13417">
      <formula>IF(RIGHT(TEXT(AE76,"0.#"),1)=".",FALSE,TRUE)</formula>
    </cfRule>
    <cfRule type="expression" dxfId="2100" priority="13418">
      <formula>IF(RIGHT(TEXT(AE76,"0.#"),1)=".",TRUE,FALSE)</formula>
    </cfRule>
  </conditionalFormatting>
  <conditionalFormatting sqref="AE77">
    <cfRule type="expression" dxfId="2099" priority="13415">
      <formula>IF(RIGHT(TEXT(AE77,"0.#"),1)=".",FALSE,TRUE)</formula>
    </cfRule>
    <cfRule type="expression" dxfId="2098" priority="13416">
      <formula>IF(RIGHT(TEXT(AE77,"0.#"),1)=".",TRUE,FALSE)</formula>
    </cfRule>
  </conditionalFormatting>
  <conditionalFormatting sqref="AI77">
    <cfRule type="expression" dxfId="2097" priority="13413">
      <formula>IF(RIGHT(TEXT(AI77,"0.#"),1)=".",FALSE,TRUE)</formula>
    </cfRule>
    <cfRule type="expression" dxfId="2096" priority="13414">
      <formula>IF(RIGHT(TEXT(AI77,"0.#"),1)=".",TRUE,FALSE)</formula>
    </cfRule>
  </conditionalFormatting>
  <conditionalFormatting sqref="AI76">
    <cfRule type="expression" dxfId="2095" priority="13411">
      <formula>IF(RIGHT(TEXT(AI76,"0.#"),1)=".",FALSE,TRUE)</formula>
    </cfRule>
    <cfRule type="expression" dxfId="2094" priority="13412">
      <formula>IF(RIGHT(TEXT(AI76,"0.#"),1)=".",TRUE,FALSE)</formula>
    </cfRule>
  </conditionalFormatting>
  <conditionalFormatting sqref="AI75">
    <cfRule type="expression" dxfId="2093" priority="13409">
      <formula>IF(RIGHT(TEXT(AI75,"0.#"),1)=".",FALSE,TRUE)</formula>
    </cfRule>
    <cfRule type="expression" dxfId="2092" priority="13410">
      <formula>IF(RIGHT(TEXT(AI75,"0.#"),1)=".",TRUE,FALSE)</formula>
    </cfRule>
  </conditionalFormatting>
  <conditionalFormatting sqref="AM75">
    <cfRule type="expression" dxfId="2091" priority="13407">
      <formula>IF(RIGHT(TEXT(AM75,"0.#"),1)=".",FALSE,TRUE)</formula>
    </cfRule>
    <cfRule type="expression" dxfId="2090" priority="13408">
      <formula>IF(RIGHT(TEXT(AM75,"0.#"),1)=".",TRUE,FALSE)</formula>
    </cfRule>
  </conditionalFormatting>
  <conditionalFormatting sqref="AM76">
    <cfRule type="expression" dxfId="2089" priority="13405">
      <formula>IF(RIGHT(TEXT(AM76,"0.#"),1)=".",FALSE,TRUE)</formula>
    </cfRule>
    <cfRule type="expression" dxfId="2088" priority="13406">
      <formula>IF(RIGHT(TEXT(AM76,"0.#"),1)=".",TRUE,FALSE)</formula>
    </cfRule>
  </conditionalFormatting>
  <conditionalFormatting sqref="AM77">
    <cfRule type="expression" dxfId="2087" priority="13403">
      <formula>IF(RIGHT(TEXT(AM77,"0.#"),1)=".",FALSE,TRUE)</formula>
    </cfRule>
    <cfRule type="expression" dxfId="2086" priority="13404">
      <formula>IF(RIGHT(TEXT(AM77,"0.#"),1)=".",TRUE,FALSE)</formula>
    </cfRule>
  </conditionalFormatting>
  <conditionalFormatting sqref="AE134:AE135 AI134:AI135 AM134:AM135 AQ134:AQ135 AU134:AU135">
    <cfRule type="expression" dxfId="2085" priority="13389">
      <formula>IF(RIGHT(TEXT(AE134,"0.#"),1)=".",FALSE,TRUE)</formula>
    </cfRule>
    <cfRule type="expression" dxfId="2084" priority="13390">
      <formula>IF(RIGHT(TEXT(AE134,"0.#"),1)=".",TRUE,FALSE)</formula>
    </cfRule>
  </conditionalFormatting>
  <conditionalFormatting sqref="AE433">
    <cfRule type="expression" dxfId="2083" priority="13359">
      <formula>IF(RIGHT(TEXT(AE433,"0.#"),1)=".",FALSE,TRUE)</formula>
    </cfRule>
    <cfRule type="expression" dxfId="2082" priority="13360">
      <formula>IF(RIGHT(TEXT(AE433,"0.#"),1)=".",TRUE,FALSE)</formula>
    </cfRule>
  </conditionalFormatting>
  <conditionalFormatting sqref="AM435">
    <cfRule type="expression" dxfId="2081" priority="13343">
      <formula>IF(RIGHT(TEXT(AM435,"0.#"),1)=".",FALSE,TRUE)</formula>
    </cfRule>
    <cfRule type="expression" dxfId="2080" priority="13344">
      <formula>IF(RIGHT(TEXT(AM435,"0.#"),1)=".",TRUE,FALSE)</formula>
    </cfRule>
  </conditionalFormatting>
  <conditionalFormatting sqref="AE434">
    <cfRule type="expression" dxfId="2079" priority="13357">
      <formula>IF(RIGHT(TEXT(AE434,"0.#"),1)=".",FALSE,TRUE)</formula>
    </cfRule>
    <cfRule type="expression" dxfId="2078" priority="13358">
      <formula>IF(RIGHT(TEXT(AE434,"0.#"),1)=".",TRUE,FALSE)</formula>
    </cfRule>
  </conditionalFormatting>
  <conditionalFormatting sqref="AE435">
    <cfRule type="expression" dxfId="2077" priority="13355">
      <formula>IF(RIGHT(TEXT(AE435,"0.#"),1)=".",FALSE,TRUE)</formula>
    </cfRule>
    <cfRule type="expression" dxfId="2076" priority="13356">
      <formula>IF(RIGHT(TEXT(AE435,"0.#"),1)=".",TRUE,FALSE)</formula>
    </cfRule>
  </conditionalFormatting>
  <conditionalFormatting sqref="AM433">
    <cfRule type="expression" dxfId="2075" priority="13347">
      <formula>IF(RIGHT(TEXT(AM433,"0.#"),1)=".",FALSE,TRUE)</formula>
    </cfRule>
    <cfRule type="expression" dxfId="2074" priority="13348">
      <formula>IF(RIGHT(TEXT(AM433,"0.#"),1)=".",TRUE,FALSE)</formula>
    </cfRule>
  </conditionalFormatting>
  <conditionalFormatting sqref="AM434">
    <cfRule type="expression" dxfId="2073" priority="13345">
      <formula>IF(RIGHT(TEXT(AM434,"0.#"),1)=".",FALSE,TRUE)</formula>
    </cfRule>
    <cfRule type="expression" dxfId="2072" priority="13346">
      <formula>IF(RIGHT(TEXT(AM434,"0.#"),1)=".",TRUE,FALSE)</formula>
    </cfRule>
  </conditionalFormatting>
  <conditionalFormatting sqref="AU433">
    <cfRule type="expression" dxfId="2071" priority="13335">
      <formula>IF(RIGHT(TEXT(AU433,"0.#"),1)=".",FALSE,TRUE)</formula>
    </cfRule>
    <cfRule type="expression" dxfId="2070" priority="13336">
      <formula>IF(RIGHT(TEXT(AU433,"0.#"),1)=".",TRUE,FALSE)</formula>
    </cfRule>
  </conditionalFormatting>
  <conditionalFormatting sqref="AU434">
    <cfRule type="expression" dxfId="2069" priority="13333">
      <formula>IF(RIGHT(TEXT(AU434,"0.#"),1)=".",FALSE,TRUE)</formula>
    </cfRule>
    <cfRule type="expression" dxfId="2068" priority="13334">
      <formula>IF(RIGHT(TEXT(AU434,"0.#"),1)=".",TRUE,FALSE)</formula>
    </cfRule>
  </conditionalFormatting>
  <conditionalFormatting sqref="AU435">
    <cfRule type="expression" dxfId="2067" priority="13331">
      <formula>IF(RIGHT(TEXT(AU435,"0.#"),1)=".",FALSE,TRUE)</formula>
    </cfRule>
    <cfRule type="expression" dxfId="2066" priority="13332">
      <formula>IF(RIGHT(TEXT(AU435,"0.#"),1)=".",TRUE,FALSE)</formula>
    </cfRule>
  </conditionalFormatting>
  <conditionalFormatting sqref="AI435">
    <cfRule type="expression" dxfId="2065" priority="13265">
      <formula>IF(RIGHT(TEXT(AI435,"0.#"),1)=".",FALSE,TRUE)</formula>
    </cfRule>
    <cfRule type="expression" dxfId="2064" priority="13266">
      <formula>IF(RIGHT(TEXT(AI435,"0.#"),1)=".",TRUE,FALSE)</formula>
    </cfRule>
  </conditionalFormatting>
  <conditionalFormatting sqref="AI433">
    <cfRule type="expression" dxfId="2063" priority="13269">
      <formula>IF(RIGHT(TEXT(AI433,"0.#"),1)=".",FALSE,TRUE)</formula>
    </cfRule>
    <cfRule type="expression" dxfId="2062" priority="13270">
      <formula>IF(RIGHT(TEXT(AI433,"0.#"),1)=".",TRUE,FALSE)</formula>
    </cfRule>
  </conditionalFormatting>
  <conditionalFormatting sqref="AI434">
    <cfRule type="expression" dxfId="2061" priority="13267">
      <formula>IF(RIGHT(TEXT(AI434,"0.#"),1)=".",FALSE,TRUE)</formula>
    </cfRule>
    <cfRule type="expression" dxfId="2060" priority="13268">
      <formula>IF(RIGHT(TEXT(AI434,"0.#"),1)=".",TRUE,FALSE)</formula>
    </cfRule>
  </conditionalFormatting>
  <conditionalFormatting sqref="AQ434">
    <cfRule type="expression" dxfId="2059" priority="13251">
      <formula>IF(RIGHT(TEXT(AQ434,"0.#"),1)=".",FALSE,TRUE)</formula>
    </cfRule>
    <cfRule type="expression" dxfId="2058" priority="13252">
      <formula>IF(RIGHT(TEXT(AQ434,"0.#"),1)=".",TRUE,FALSE)</formula>
    </cfRule>
  </conditionalFormatting>
  <conditionalFormatting sqref="AQ435">
    <cfRule type="expression" dxfId="2057" priority="13237">
      <formula>IF(RIGHT(TEXT(AQ435,"0.#"),1)=".",FALSE,TRUE)</formula>
    </cfRule>
    <cfRule type="expression" dxfId="2056" priority="13238">
      <formula>IF(RIGHT(TEXT(AQ435,"0.#"),1)=".",TRUE,FALSE)</formula>
    </cfRule>
  </conditionalFormatting>
  <conditionalFormatting sqref="AQ433">
    <cfRule type="expression" dxfId="2055" priority="13235">
      <formula>IF(RIGHT(TEXT(AQ433,"0.#"),1)=".",FALSE,TRUE)</formula>
    </cfRule>
    <cfRule type="expression" dxfId="2054" priority="13236">
      <formula>IF(RIGHT(TEXT(AQ433,"0.#"),1)=".",TRUE,FALSE)</formula>
    </cfRule>
  </conditionalFormatting>
  <conditionalFormatting sqref="AQ53:AQ55">
    <cfRule type="expression" dxfId="2053" priority="4981">
      <formula>IF(RIGHT(TEXT(AQ53,"0.#"),1)=".",FALSE,TRUE)</formula>
    </cfRule>
    <cfRule type="expression" dxfId="2052" priority="4982">
      <formula>IF(RIGHT(TEXT(AQ53,"0.#"),1)=".",TRUE,FALSE)</formula>
    </cfRule>
  </conditionalFormatting>
  <conditionalFormatting sqref="AU53:AU55">
    <cfRule type="expression" dxfId="2051" priority="4979">
      <formula>IF(RIGHT(TEXT(AU53,"0.#"),1)=".",FALSE,TRUE)</formula>
    </cfRule>
    <cfRule type="expression" dxfId="2050" priority="4980">
      <formula>IF(RIGHT(TEXT(AU53,"0.#"),1)=".",TRUE,FALSE)</formula>
    </cfRule>
  </conditionalFormatting>
  <conditionalFormatting sqref="AQ60:AQ62">
    <cfRule type="expression" dxfId="2049" priority="4977">
      <formula>IF(RIGHT(TEXT(AQ60,"0.#"),1)=".",FALSE,TRUE)</formula>
    </cfRule>
    <cfRule type="expression" dxfId="2048" priority="4978">
      <formula>IF(RIGHT(TEXT(AQ60,"0.#"),1)=".",TRUE,FALSE)</formula>
    </cfRule>
  </conditionalFormatting>
  <conditionalFormatting sqref="AU60:AU62">
    <cfRule type="expression" dxfId="2047" priority="4975">
      <formula>IF(RIGHT(TEXT(AU60,"0.#"),1)=".",FALSE,TRUE)</formula>
    </cfRule>
    <cfRule type="expression" dxfId="2046" priority="4976">
      <formula>IF(RIGHT(TEXT(AU60,"0.#"),1)=".",TRUE,FALSE)</formula>
    </cfRule>
  </conditionalFormatting>
  <conditionalFormatting sqref="AQ75:AQ77">
    <cfRule type="expression" dxfId="2045" priority="4973">
      <formula>IF(RIGHT(TEXT(AQ75,"0.#"),1)=".",FALSE,TRUE)</formula>
    </cfRule>
    <cfRule type="expression" dxfId="2044" priority="4974">
      <formula>IF(RIGHT(TEXT(AQ75,"0.#"),1)=".",TRUE,FALSE)</formula>
    </cfRule>
  </conditionalFormatting>
  <conditionalFormatting sqref="AU75:AU77">
    <cfRule type="expression" dxfId="2043" priority="4971">
      <formula>IF(RIGHT(TEXT(AU75,"0.#"),1)=".",FALSE,TRUE)</formula>
    </cfRule>
    <cfRule type="expression" dxfId="2042" priority="4972">
      <formula>IF(RIGHT(TEXT(AU75,"0.#"),1)=".",TRUE,FALSE)</formula>
    </cfRule>
  </conditionalFormatting>
  <conditionalFormatting sqref="AQ87:AQ89">
    <cfRule type="expression" dxfId="2041" priority="4969">
      <formula>IF(RIGHT(TEXT(AQ87,"0.#"),1)=".",FALSE,TRUE)</formula>
    </cfRule>
    <cfRule type="expression" dxfId="2040" priority="4970">
      <formula>IF(RIGHT(TEXT(AQ87,"0.#"),1)=".",TRUE,FALSE)</formula>
    </cfRule>
  </conditionalFormatting>
  <conditionalFormatting sqref="AU87:AU89">
    <cfRule type="expression" dxfId="2039" priority="4967">
      <formula>IF(RIGHT(TEXT(AU87,"0.#"),1)=".",FALSE,TRUE)</formula>
    </cfRule>
    <cfRule type="expression" dxfId="2038" priority="4968">
      <formula>IF(RIGHT(TEXT(AU87,"0.#"),1)=".",TRUE,FALSE)</formula>
    </cfRule>
  </conditionalFormatting>
  <conditionalFormatting sqref="AQ92:AQ94">
    <cfRule type="expression" dxfId="2037" priority="4965">
      <formula>IF(RIGHT(TEXT(AQ92,"0.#"),1)=".",FALSE,TRUE)</formula>
    </cfRule>
    <cfRule type="expression" dxfId="2036" priority="4966">
      <formula>IF(RIGHT(TEXT(AQ92,"0.#"),1)=".",TRUE,FALSE)</formula>
    </cfRule>
  </conditionalFormatting>
  <conditionalFormatting sqref="AU92:AU94">
    <cfRule type="expression" dxfId="2035" priority="4963">
      <formula>IF(RIGHT(TEXT(AU92,"0.#"),1)=".",FALSE,TRUE)</formula>
    </cfRule>
    <cfRule type="expression" dxfId="2034" priority="4964">
      <formula>IF(RIGHT(TEXT(AU92,"0.#"),1)=".",TRUE,FALSE)</formula>
    </cfRule>
  </conditionalFormatting>
  <conditionalFormatting sqref="AQ97:AQ99">
    <cfRule type="expression" dxfId="2033" priority="4961">
      <formula>IF(RIGHT(TEXT(AQ97,"0.#"),1)=".",FALSE,TRUE)</formula>
    </cfRule>
    <cfRule type="expression" dxfId="2032" priority="4962">
      <formula>IF(RIGHT(TEXT(AQ97,"0.#"),1)=".",TRUE,FALSE)</formula>
    </cfRule>
  </conditionalFormatting>
  <conditionalFormatting sqref="AU97:AU99">
    <cfRule type="expression" dxfId="2031" priority="4959">
      <formula>IF(RIGHT(TEXT(AU97,"0.#"),1)=".",FALSE,TRUE)</formula>
    </cfRule>
    <cfRule type="expression" dxfId="2030" priority="4960">
      <formula>IF(RIGHT(TEXT(AU97,"0.#"),1)=".",TRUE,FALSE)</formula>
    </cfRule>
  </conditionalFormatting>
  <conditionalFormatting sqref="AE458">
    <cfRule type="expression" dxfId="2029" priority="4653">
      <formula>IF(RIGHT(TEXT(AE458,"0.#"),1)=".",FALSE,TRUE)</formula>
    </cfRule>
    <cfRule type="expression" dxfId="2028" priority="4654">
      <formula>IF(RIGHT(TEXT(AE458,"0.#"),1)=".",TRUE,FALSE)</formula>
    </cfRule>
  </conditionalFormatting>
  <conditionalFormatting sqref="AM460">
    <cfRule type="expression" dxfId="2027" priority="4643">
      <formula>IF(RIGHT(TEXT(AM460,"0.#"),1)=".",FALSE,TRUE)</formula>
    </cfRule>
    <cfRule type="expression" dxfId="2026" priority="4644">
      <formula>IF(RIGHT(TEXT(AM460,"0.#"),1)=".",TRUE,FALSE)</formula>
    </cfRule>
  </conditionalFormatting>
  <conditionalFormatting sqref="AE459">
    <cfRule type="expression" dxfId="2025" priority="4651">
      <formula>IF(RIGHT(TEXT(AE459,"0.#"),1)=".",FALSE,TRUE)</formula>
    </cfRule>
    <cfRule type="expression" dxfId="2024" priority="4652">
      <formula>IF(RIGHT(TEXT(AE459,"0.#"),1)=".",TRUE,FALSE)</formula>
    </cfRule>
  </conditionalFormatting>
  <conditionalFormatting sqref="AE460">
    <cfRule type="expression" dxfId="2023" priority="4649">
      <formula>IF(RIGHT(TEXT(AE460,"0.#"),1)=".",FALSE,TRUE)</formula>
    </cfRule>
    <cfRule type="expression" dxfId="2022" priority="4650">
      <formula>IF(RIGHT(TEXT(AE460,"0.#"),1)=".",TRUE,FALSE)</formula>
    </cfRule>
  </conditionalFormatting>
  <conditionalFormatting sqref="AM458">
    <cfRule type="expression" dxfId="2021" priority="4647">
      <formula>IF(RIGHT(TEXT(AM458,"0.#"),1)=".",FALSE,TRUE)</formula>
    </cfRule>
    <cfRule type="expression" dxfId="2020" priority="4648">
      <formula>IF(RIGHT(TEXT(AM458,"0.#"),1)=".",TRUE,FALSE)</formula>
    </cfRule>
  </conditionalFormatting>
  <conditionalFormatting sqref="AM459">
    <cfRule type="expression" dxfId="2019" priority="4645">
      <formula>IF(RIGHT(TEXT(AM459,"0.#"),1)=".",FALSE,TRUE)</formula>
    </cfRule>
    <cfRule type="expression" dxfId="2018" priority="4646">
      <formula>IF(RIGHT(TEXT(AM459,"0.#"),1)=".",TRUE,FALSE)</formula>
    </cfRule>
  </conditionalFormatting>
  <conditionalFormatting sqref="AU458">
    <cfRule type="expression" dxfId="2017" priority="4641">
      <formula>IF(RIGHT(TEXT(AU458,"0.#"),1)=".",FALSE,TRUE)</formula>
    </cfRule>
    <cfRule type="expression" dxfId="2016" priority="4642">
      <formula>IF(RIGHT(TEXT(AU458,"0.#"),1)=".",TRUE,FALSE)</formula>
    </cfRule>
  </conditionalFormatting>
  <conditionalFormatting sqref="AU459">
    <cfRule type="expression" dxfId="2015" priority="4639">
      <formula>IF(RIGHT(TEXT(AU459,"0.#"),1)=".",FALSE,TRUE)</formula>
    </cfRule>
    <cfRule type="expression" dxfId="2014" priority="4640">
      <formula>IF(RIGHT(TEXT(AU459,"0.#"),1)=".",TRUE,FALSE)</formula>
    </cfRule>
  </conditionalFormatting>
  <conditionalFormatting sqref="AU460">
    <cfRule type="expression" dxfId="2013" priority="4637">
      <formula>IF(RIGHT(TEXT(AU460,"0.#"),1)=".",FALSE,TRUE)</formula>
    </cfRule>
    <cfRule type="expression" dxfId="2012" priority="4638">
      <formula>IF(RIGHT(TEXT(AU460,"0.#"),1)=".",TRUE,FALSE)</formula>
    </cfRule>
  </conditionalFormatting>
  <conditionalFormatting sqref="AI460">
    <cfRule type="expression" dxfId="2011" priority="4631">
      <formula>IF(RIGHT(TEXT(AI460,"0.#"),1)=".",FALSE,TRUE)</formula>
    </cfRule>
    <cfRule type="expression" dxfId="2010" priority="4632">
      <formula>IF(RIGHT(TEXT(AI460,"0.#"),1)=".",TRUE,FALSE)</formula>
    </cfRule>
  </conditionalFormatting>
  <conditionalFormatting sqref="AI458">
    <cfRule type="expression" dxfId="2009" priority="4635">
      <formula>IF(RIGHT(TEXT(AI458,"0.#"),1)=".",FALSE,TRUE)</formula>
    </cfRule>
    <cfRule type="expression" dxfId="2008" priority="4636">
      <formula>IF(RIGHT(TEXT(AI458,"0.#"),1)=".",TRUE,FALSE)</formula>
    </cfRule>
  </conditionalFormatting>
  <conditionalFormatting sqref="AI459">
    <cfRule type="expression" dxfId="2007" priority="4633">
      <formula>IF(RIGHT(TEXT(AI459,"0.#"),1)=".",FALSE,TRUE)</formula>
    </cfRule>
    <cfRule type="expression" dxfId="2006" priority="4634">
      <formula>IF(RIGHT(TEXT(AI459,"0.#"),1)=".",TRUE,FALSE)</formula>
    </cfRule>
  </conditionalFormatting>
  <conditionalFormatting sqref="AQ459">
    <cfRule type="expression" dxfId="2005" priority="4629">
      <formula>IF(RIGHT(TEXT(AQ459,"0.#"),1)=".",FALSE,TRUE)</formula>
    </cfRule>
    <cfRule type="expression" dxfId="2004" priority="4630">
      <formula>IF(RIGHT(TEXT(AQ459,"0.#"),1)=".",TRUE,FALSE)</formula>
    </cfRule>
  </conditionalFormatting>
  <conditionalFormatting sqref="AQ460">
    <cfRule type="expression" dxfId="2003" priority="4627">
      <formula>IF(RIGHT(TEXT(AQ460,"0.#"),1)=".",FALSE,TRUE)</formula>
    </cfRule>
    <cfRule type="expression" dxfId="2002" priority="4628">
      <formula>IF(RIGHT(TEXT(AQ460,"0.#"),1)=".",TRUE,FALSE)</formula>
    </cfRule>
  </conditionalFormatting>
  <conditionalFormatting sqref="AQ458">
    <cfRule type="expression" dxfId="2001" priority="4625">
      <formula>IF(RIGHT(TEXT(AQ458,"0.#"),1)=".",FALSE,TRUE)</formula>
    </cfRule>
    <cfRule type="expression" dxfId="2000" priority="4626">
      <formula>IF(RIGHT(TEXT(AQ458,"0.#"),1)=".",TRUE,FALSE)</formula>
    </cfRule>
  </conditionalFormatting>
  <conditionalFormatting sqref="AE120 AM120">
    <cfRule type="expression" dxfId="1999" priority="3303">
      <formula>IF(RIGHT(TEXT(AE120,"0.#"),1)=".",FALSE,TRUE)</formula>
    </cfRule>
    <cfRule type="expression" dxfId="1998" priority="3304">
      <formula>IF(RIGHT(TEXT(AE120,"0.#"),1)=".",TRUE,FALSE)</formula>
    </cfRule>
  </conditionalFormatting>
  <conditionalFormatting sqref="AI126">
    <cfRule type="expression" dxfId="1997" priority="3293">
      <formula>IF(RIGHT(TEXT(AI126,"0.#"),1)=".",FALSE,TRUE)</formula>
    </cfRule>
    <cfRule type="expression" dxfId="1996" priority="3294">
      <formula>IF(RIGHT(TEXT(AI126,"0.#"),1)=".",TRUE,FALSE)</formula>
    </cfRule>
  </conditionalFormatting>
  <conditionalFormatting sqref="AI120">
    <cfRule type="expression" dxfId="1995" priority="3301">
      <formula>IF(RIGHT(TEXT(AI120,"0.#"),1)=".",FALSE,TRUE)</formula>
    </cfRule>
    <cfRule type="expression" dxfId="1994" priority="3302">
      <formula>IF(RIGHT(TEXT(AI120,"0.#"),1)=".",TRUE,FALSE)</formula>
    </cfRule>
  </conditionalFormatting>
  <conditionalFormatting sqref="AE123 AM123">
    <cfRule type="expression" dxfId="1993" priority="3299">
      <formula>IF(RIGHT(TEXT(AE123,"0.#"),1)=".",FALSE,TRUE)</formula>
    </cfRule>
    <cfRule type="expression" dxfId="1992" priority="3300">
      <formula>IF(RIGHT(TEXT(AE123,"0.#"),1)=".",TRUE,FALSE)</formula>
    </cfRule>
  </conditionalFormatting>
  <conditionalFormatting sqref="AI123">
    <cfRule type="expression" dxfId="1991" priority="3297">
      <formula>IF(RIGHT(TEXT(AI123,"0.#"),1)=".",FALSE,TRUE)</formula>
    </cfRule>
    <cfRule type="expression" dxfId="1990" priority="3298">
      <formula>IF(RIGHT(TEXT(AI123,"0.#"),1)=".",TRUE,FALSE)</formula>
    </cfRule>
  </conditionalFormatting>
  <conditionalFormatting sqref="AE126 AM126">
    <cfRule type="expression" dxfId="1989" priority="3295">
      <formula>IF(RIGHT(TEXT(AE126,"0.#"),1)=".",FALSE,TRUE)</formula>
    </cfRule>
    <cfRule type="expression" dxfId="1988" priority="3296">
      <formula>IF(RIGHT(TEXT(AE126,"0.#"),1)=".",TRUE,FALSE)</formula>
    </cfRule>
  </conditionalFormatting>
  <conditionalFormatting sqref="AE129 AM129">
    <cfRule type="expression" dxfId="1987" priority="3291">
      <formula>IF(RIGHT(TEXT(AE129,"0.#"),1)=".",FALSE,TRUE)</formula>
    </cfRule>
    <cfRule type="expression" dxfId="1986" priority="3292">
      <formula>IF(RIGHT(TEXT(AE129,"0.#"),1)=".",TRUE,FALSE)</formula>
    </cfRule>
  </conditionalFormatting>
  <conditionalFormatting sqref="AI129">
    <cfRule type="expression" dxfId="1985" priority="3289">
      <formula>IF(RIGHT(TEXT(AI129,"0.#"),1)=".",FALSE,TRUE)</formula>
    </cfRule>
    <cfRule type="expression" dxfId="1984" priority="3290">
      <formula>IF(RIGHT(TEXT(AI129,"0.#"),1)=".",TRUE,FALSE)</formula>
    </cfRule>
  </conditionalFormatting>
  <conditionalFormatting sqref="AU518">
    <cfRule type="expression" dxfId="1983" priority="1797">
      <formula>IF(RIGHT(TEXT(AU518,"0.#"),1)=".",FALSE,TRUE)</formula>
    </cfRule>
    <cfRule type="expression" dxfId="1982" priority="1798">
      <formula>IF(RIGHT(TEXT(AU518,"0.#"),1)=".",TRUE,FALSE)</formula>
    </cfRule>
  </conditionalFormatting>
  <conditionalFormatting sqref="AQ551">
    <cfRule type="expression" dxfId="1981" priority="1573">
      <formula>IF(RIGHT(TEXT(AQ551,"0.#"),1)=".",FALSE,TRUE)</formula>
    </cfRule>
    <cfRule type="expression" dxfId="1980" priority="1574">
      <formula>IF(RIGHT(TEXT(AQ551,"0.#"),1)=".",TRUE,FALSE)</formula>
    </cfRule>
  </conditionalFormatting>
  <conditionalFormatting sqref="AE556">
    <cfRule type="expression" dxfId="1979" priority="1571">
      <formula>IF(RIGHT(TEXT(AE556,"0.#"),1)=".",FALSE,TRUE)</formula>
    </cfRule>
    <cfRule type="expression" dxfId="1978" priority="1572">
      <formula>IF(RIGHT(TEXT(AE556,"0.#"),1)=".",TRUE,FALSE)</formula>
    </cfRule>
  </conditionalFormatting>
  <conditionalFormatting sqref="AE557">
    <cfRule type="expression" dxfId="1977" priority="1569">
      <formula>IF(RIGHT(TEXT(AE557,"0.#"),1)=".",FALSE,TRUE)</formula>
    </cfRule>
    <cfRule type="expression" dxfId="1976" priority="1570">
      <formula>IF(RIGHT(TEXT(AE557,"0.#"),1)=".",TRUE,FALSE)</formula>
    </cfRule>
  </conditionalFormatting>
  <conditionalFormatting sqref="AE558">
    <cfRule type="expression" dxfId="1975" priority="1567">
      <formula>IF(RIGHT(TEXT(AE558,"0.#"),1)=".",FALSE,TRUE)</formula>
    </cfRule>
    <cfRule type="expression" dxfId="1974" priority="1568">
      <formula>IF(RIGHT(TEXT(AE558,"0.#"),1)=".",TRUE,FALSE)</formula>
    </cfRule>
  </conditionalFormatting>
  <conditionalFormatting sqref="AU556">
    <cfRule type="expression" dxfId="1973" priority="1559">
      <formula>IF(RIGHT(TEXT(AU556,"0.#"),1)=".",FALSE,TRUE)</formula>
    </cfRule>
    <cfRule type="expression" dxfId="1972" priority="1560">
      <formula>IF(RIGHT(TEXT(AU556,"0.#"),1)=".",TRUE,FALSE)</formula>
    </cfRule>
  </conditionalFormatting>
  <conditionalFormatting sqref="AU557">
    <cfRule type="expression" dxfId="1971" priority="1557">
      <formula>IF(RIGHT(TEXT(AU557,"0.#"),1)=".",FALSE,TRUE)</formula>
    </cfRule>
    <cfRule type="expression" dxfId="1970" priority="1558">
      <formula>IF(RIGHT(TEXT(AU557,"0.#"),1)=".",TRUE,FALSE)</formula>
    </cfRule>
  </conditionalFormatting>
  <conditionalFormatting sqref="AU558">
    <cfRule type="expression" dxfId="1969" priority="1555">
      <formula>IF(RIGHT(TEXT(AU558,"0.#"),1)=".",FALSE,TRUE)</formula>
    </cfRule>
    <cfRule type="expression" dxfId="1968" priority="1556">
      <formula>IF(RIGHT(TEXT(AU558,"0.#"),1)=".",TRUE,FALSE)</formula>
    </cfRule>
  </conditionalFormatting>
  <conditionalFormatting sqref="AQ557">
    <cfRule type="expression" dxfId="1967" priority="1547">
      <formula>IF(RIGHT(TEXT(AQ557,"0.#"),1)=".",FALSE,TRUE)</formula>
    </cfRule>
    <cfRule type="expression" dxfId="1966" priority="1548">
      <formula>IF(RIGHT(TEXT(AQ557,"0.#"),1)=".",TRUE,FALSE)</formula>
    </cfRule>
  </conditionalFormatting>
  <conditionalFormatting sqref="AQ558">
    <cfRule type="expression" dxfId="1965" priority="1545">
      <formula>IF(RIGHT(TEXT(AQ558,"0.#"),1)=".",FALSE,TRUE)</formula>
    </cfRule>
    <cfRule type="expression" dxfId="1964" priority="1546">
      <formula>IF(RIGHT(TEXT(AQ558,"0.#"),1)=".",TRUE,FALSE)</formula>
    </cfRule>
  </conditionalFormatting>
  <conditionalFormatting sqref="AQ556">
    <cfRule type="expression" dxfId="1963" priority="1543">
      <formula>IF(RIGHT(TEXT(AQ556,"0.#"),1)=".",FALSE,TRUE)</formula>
    </cfRule>
    <cfRule type="expression" dxfId="1962" priority="1544">
      <formula>IF(RIGHT(TEXT(AQ556,"0.#"),1)=".",TRUE,FALSE)</formula>
    </cfRule>
  </conditionalFormatting>
  <conditionalFormatting sqref="AE561">
    <cfRule type="expression" dxfId="1961" priority="1541">
      <formula>IF(RIGHT(TEXT(AE561,"0.#"),1)=".",FALSE,TRUE)</formula>
    </cfRule>
    <cfRule type="expression" dxfId="1960" priority="1542">
      <formula>IF(RIGHT(TEXT(AE561,"0.#"),1)=".",TRUE,FALSE)</formula>
    </cfRule>
  </conditionalFormatting>
  <conditionalFormatting sqref="AE562">
    <cfRule type="expression" dxfId="1959" priority="1539">
      <formula>IF(RIGHT(TEXT(AE562,"0.#"),1)=".",FALSE,TRUE)</formula>
    </cfRule>
    <cfRule type="expression" dxfId="1958" priority="1540">
      <formula>IF(RIGHT(TEXT(AE562,"0.#"),1)=".",TRUE,FALSE)</formula>
    </cfRule>
  </conditionalFormatting>
  <conditionalFormatting sqref="AE563">
    <cfRule type="expression" dxfId="1957" priority="1537">
      <formula>IF(RIGHT(TEXT(AE563,"0.#"),1)=".",FALSE,TRUE)</formula>
    </cfRule>
    <cfRule type="expression" dxfId="1956" priority="1538">
      <formula>IF(RIGHT(TEXT(AE563,"0.#"),1)=".",TRUE,FALSE)</formula>
    </cfRule>
  </conditionalFormatting>
  <conditionalFormatting sqref="AL1110:AO1139">
    <cfRule type="expression" dxfId="1955" priority="3193">
      <formula>IF(AND(AL1110&gt;=0, RIGHT(TEXT(AL1110,"0.#"),1)&lt;&gt;"."),TRUE,FALSE)</formula>
    </cfRule>
    <cfRule type="expression" dxfId="1954" priority="3194">
      <formula>IF(AND(AL1110&gt;=0, RIGHT(TEXT(AL1110,"0.#"),1)="."),TRUE,FALSE)</formula>
    </cfRule>
    <cfRule type="expression" dxfId="1953" priority="3195">
      <formula>IF(AND(AL1110&lt;0, RIGHT(TEXT(AL1110,"0.#"),1)&lt;&gt;"."),TRUE,FALSE)</formula>
    </cfRule>
    <cfRule type="expression" dxfId="1952" priority="3196">
      <formula>IF(AND(AL1110&lt;0, RIGHT(TEXT(AL1110,"0.#"),1)="."),TRUE,FALSE)</formula>
    </cfRule>
  </conditionalFormatting>
  <conditionalFormatting sqref="Y1110:Y1139">
    <cfRule type="expression" dxfId="1951" priority="3191">
      <formula>IF(RIGHT(TEXT(Y1110,"0.#"),1)=".",FALSE,TRUE)</formula>
    </cfRule>
    <cfRule type="expression" dxfId="1950" priority="3192">
      <formula>IF(RIGHT(TEXT(Y1110,"0.#"),1)=".",TRUE,FALSE)</formula>
    </cfRule>
  </conditionalFormatting>
  <conditionalFormatting sqref="AQ553">
    <cfRule type="expression" dxfId="1949" priority="1575">
      <formula>IF(RIGHT(TEXT(AQ553,"0.#"),1)=".",FALSE,TRUE)</formula>
    </cfRule>
    <cfRule type="expression" dxfId="1948" priority="1576">
      <formula>IF(RIGHT(TEXT(AQ553,"0.#"),1)=".",TRUE,FALSE)</formula>
    </cfRule>
  </conditionalFormatting>
  <conditionalFormatting sqref="AU552">
    <cfRule type="expression" dxfId="1947" priority="1587">
      <formula>IF(RIGHT(TEXT(AU552,"0.#"),1)=".",FALSE,TRUE)</formula>
    </cfRule>
    <cfRule type="expression" dxfId="1946" priority="1588">
      <formula>IF(RIGHT(TEXT(AU552,"0.#"),1)=".",TRUE,FALSE)</formula>
    </cfRule>
  </conditionalFormatting>
  <conditionalFormatting sqref="AE552">
    <cfRule type="expression" dxfId="1945" priority="1599">
      <formula>IF(RIGHT(TEXT(AE552,"0.#"),1)=".",FALSE,TRUE)</formula>
    </cfRule>
    <cfRule type="expression" dxfId="1944" priority="1600">
      <formula>IF(RIGHT(TEXT(AE552,"0.#"),1)=".",TRUE,FALSE)</formula>
    </cfRule>
  </conditionalFormatting>
  <conditionalFormatting sqref="AQ548">
    <cfRule type="expression" dxfId="1943" priority="1605">
      <formula>IF(RIGHT(TEXT(AQ548,"0.#"),1)=".",FALSE,TRUE)</formula>
    </cfRule>
    <cfRule type="expression" dxfId="1942" priority="1606">
      <formula>IF(RIGHT(TEXT(AQ548,"0.#"),1)=".",TRUE,FALSE)</formula>
    </cfRule>
  </conditionalFormatting>
  <conditionalFormatting sqref="AL845:AO845">
    <cfRule type="expression" dxfId="1941" priority="3145">
      <formula>IF(AND(AL845&gt;=0, RIGHT(TEXT(AL845,"0.#"),1)&lt;&gt;"."),TRUE,FALSE)</formula>
    </cfRule>
    <cfRule type="expression" dxfId="1940" priority="3146">
      <formula>IF(AND(AL845&gt;=0, RIGHT(TEXT(AL845,"0.#"),1)="."),TRUE,FALSE)</formula>
    </cfRule>
    <cfRule type="expression" dxfId="1939" priority="3147">
      <formula>IF(AND(AL845&lt;0, RIGHT(TEXT(AL845,"0.#"),1)&lt;&gt;"."),TRUE,FALSE)</formula>
    </cfRule>
    <cfRule type="expression" dxfId="1938" priority="3148">
      <formula>IF(AND(AL845&lt;0, RIGHT(TEXT(AL845,"0.#"),1)="."),TRUE,FALSE)</formula>
    </cfRule>
  </conditionalFormatting>
  <conditionalFormatting sqref="Y845">
    <cfRule type="expression" dxfId="1937" priority="3143">
      <formula>IF(RIGHT(TEXT(Y845,"0.#"),1)=".",FALSE,TRUE)</formula>
    </cfRule>
    <cfRule type="expression" dxfId="1936" priority="3144">
      <formula>IF(RIGHT(TEXT(Y845,"0.#"),1)=".",TRUE,FALSE)</formula>
    </cfRule>
  </conditionalFormatting>
  <conditionalFormatting sqref="AE492">
    <cfRule type="expression" dxfId="1935" priority="1931">
      <formula>IF(RIGHT(TEXT(AE492,"0.#"),1)=".",FALSE,TRUE)</formula>
    </cfRule>
    <cfRule type="expression" dxfId="1934" priority="1932">
      <formula>IF(RIGHT(TEXT(AE492,"0.#"),1)=".",TRUE,FALSE)</formula>
    </cfRule>
  </conditionalFormatting>
  <conditionalFormatting sqref="AE493">
    <cfRule type="expression" dxfId="1933" priority="1929">
      <formula>IF(RIGHT(TEXT(AE493,"0.#"),1)=".",FALSE,TRUE)</formula>
    </cfRule>
    <cfRule type="expression" dxfId="1932" priority="1930">
      <formula>IF(RIGHT(TEXT(AE493,"0.#"),1)=".",TRUE,FALSE)</formula>
    </cfRule>
  </conditionalFormatting>
  <conditionalFormatting sqref="AE494">
    <cfRule type="expression" dxfId="1931" priority="1927">
      <formula>IF(RIGHT(TEXT(AE494,"0.#"),1)=".",FALSE,TRUE)</formula>
    </cfRule>
    <cfRule type="expression" dxfId="1930" priority="1928">
      <formula>IF(RIGHT(TEXT(AE494,"0.#"),1)=".",TRUE,FALSE)</formula>
    </cfRule>
  </conditionalFormatting>
  <conditionalFormatting sqref="AQ493">
    <cfRule type="expression" dxfId="1929" priority="1907">
      <formula>IF(RIGHT(TEXT(AQ493,"0.#"),1)=".",FALSE,TRUE)</formula>
    </cfRule>
    <cfRule type="expression" dxfId="1928" priority="1908">
      <formula>IF(RIGHT(TEXT(AQ493,"0.#"),1)=".",TRUE,FALSE)</formula>
    </cfRule>
  </conditionalFormatting>
  <conditionalFormatting sqref="AQ494">
    <cfRule type="expression" dxfId="1927" priority="1905">
      <formula>IF(RIGHT(TEXT(AQ494,"0.#"),1)=".",FALSE,TRUE)</formula>
    </cfRule>
    <cfRule type="expression" dxfId="1926" priority="1906">
      <formula>IF(RIGHT(TEXT(AQ494,"0.#"),1)=".",TRUE,FALSE)</formula>
    </cfRule>
  </conditionalFormatting>
  <conditionalFormatting sqref="AQ492">
    <cfRule type="expression" dxfId="1925" priority="1903">
      <formula>IF(RIGHT(TEXT(AQ492,"0.#"),1)=".",FALSE,TRUE)</formula>
    </cfRule>
    <cfRule type="expression" dxfId="1924" priority="1904">
      <formula>IF(RIGHT(TEXT(AQ492,"0.#"),1)=".",TRUE,FALSE)</formula>
    </cfRule>
  </conditionalFormatting>
  <conditionalFormatting sqref="AU494">
    <cfRule type="expression" dxfId="1923" priority="1915">
      <formula>IF(RIGHT(TEXT(AU494,"0.#"),1)=".",FALSE,TRUE)</formula>
    </cfRule>
    <cfRule type="expression" dxfId="1922" priority="1916">
      <formula>IF(RIGHT(TEXT(AU494,"0.#"),1)=".",TRUE,FALSE)</formula>
    </cfRule>
  </conditionalFormatting>
  <conditionalFormatting sqref="AU492">
    <cfRule type="expression" dxfId="1921" priority="1919">
      <formula>IF(RIGHT(TEXT(AU492,"0.#"),1)=".",FALSE,TRUE)</formula>
    </cfRule>
    <cfRule type="expression" dxfId="1920" priority="1920">
      <formula>IF(RIGHT(TEXT(AU492,"0.#"),1)=".",TRUE,FALSE)</formula>
    </cfRule>
  </conditionalFormatting>
  <conditionalFormatting sqref="AU493">
    <cfRule type="expression" dxfId="1919" priority="1917">
      <formula>IF(RIGHT(TEXT(AU493,"0.#"),1)=".",FALSE,TRUE)</formula>
    </cfRule>
    <cfRule type="expression" dxfId="1918" priority="1918">
      <formula>IF(RIGHT(TEXT(AU493,"0.#"),1)=".",TRUE,FALSE)</formula>
    </cfRule>
  </conditionalFormatting>
  <conditionalFormatting sqref="AU583">
    <cfRule type="expression" dxfId="1917" priority="1435">
      <formula>IF(RIGHT(TEXT(AU583,"0.#"),1)=".",FALSE,TRUE)</formula>
    </cfRule>
    <cfRule type="expression" dxfId="1916" priority="1436">
      <formula>IF(RIGHT(TEXT(AU583,"0.#"),1)=".",TRUE,FALSE)</formula>
    </cfRule>
  </conditionalFormatting>
  <conditionalFormatting sqref="AU582">
    <cfRule type="expression" dxfId="1915" priority="1437">
      <formula>IF(RIGHT(TEXT(AU582,"0.#"),1)=".",FALSE,TRUE)</formula>
    </cfRule>
    <cfRule type="expression" dxfId="1914" priority="1438">
      <formula>IF(RIGHT(TEXT(AU582,"0.#"),1)=".",TRUE,FALSE)</formula>
    </cfRule>
  </conditionalFormatting>
  <conditionalFormatting sqref="AE499">
    <cfRule type="expression" dxfId="1913" priority="1897">
      <formula>IF(RIGHT(TEXT(AE499,"0.#"),1)=".",FALSE,TRUE)</formula>
    </cfRule>
    <cfRule type="expression" dxfId="1912" priority="1898">
      <formula>IF(RIGHT(TEXT(AE499,"0.#"),1)=".",TRUE,FALSE)</formula>
    </cfRule>
  </conditionalFormatting>
  <conditionalFormatting sqref="AE497">
    <cfRule type="expression" dxfId="1911" priority="1901">
      <formula>IF(RIGHT(TEXT(AE497,"0.#"),1)=".",FALSE,TRUE)</formula>
    </cfRule>
    <cfRule type="expression" dxfId="1910" priority="1902">
      <formula>IF(RIGHT(TEXT(AE497,"0.#"),1)=".",TRUE,FALSE)</formula>
    </cfRule>
  </conditionalFormatting>
  <conditionalFormatting sqref="AE498">
    <cfRule type="expression" dxfId="1909" priority="1899">
      <formula>IF(RIGHT(TEXT(AE498,"0.#"),1)=".",FALSE,TRUE)</formula>
    </cfRule>
    <cfRule type="expression" dxfId="1908" priority="1900">
      <formula>IF(RIGHT(TEXT(AE498,"0.#"),1)=".",TRUE,FALSE)</formula>
    </cfRule>
  </conditionalFormatting>
  <conditionalFormatting sqref="AU499">
    <cfRule type="expression" dxfId="1907" priority="1885">
      <formula>IF(RIGHT(TEXT(AU499,"0.#"),1)=".",FALSE,TRUE)</formula>
    </cfRule>
    <cfRule type="expression" dxfId="1906" priority="1886">
      <formula>IF(RIGHT(TEXT(AU499,"0.#"),1)=".",TRUE,FALSE)</formula>
    </cfRule>
  </conditionalFormatting>
  <conditionalFormatting sqref="AU497">
    <cfRule type="expression" dxfId="1905" priority="1889">
      <formula>IF(RIGHT(TEXT(AU497,"0.#"),1)=".",FALSE,TRUE)</formula>
    </cfRule>
    <cfRule type="expression" dxfId="1904" priority="1890">
      <formula>IF(RIGHT(TEXT(AU497,"0.#"),1)=".",TRUE,FALSE)</formula>
    </cfRule>
  </conditionalFormatting>
  <conditionalFormatting sqref="AU498">
    <cfRule type="expression" dxfId="1903" priority="1887">
      <formula>IF(RIGHT(TEXT(AU498,"0.#"),1)=".",FALSE,TRUE)</formula>
    </cfRule>
    <cfRule type="expression" dxfId="1902" priority="1888">
      <formula>IF(RIGHT(TEXT(AU498,"0.#"),1)=".",TRUE,FALSE)</formula>
    </cfRule>
  </conditionalFormatting>
  <conditionalFormatting sqref="AQ497">
    <cfRule type="expression" dxfId="1901" priority="1873">
      <formula>IF(RIGHT(TEXT(AQ497,"0.#"),1)=".",FALSE,TRUE)</formula>
    </cfRule>
    <cfRule type="expression" dxfId="1900" priority="1874">
      <formula>IF(RIGHT(TEXT(AQ497,"0.#"),1)=".",TRUE,FALSE)</formula>
    </cfRule>
  </conditionalFormatting>
  <conditionalFormatting sqref="AQ498">
    <cfRule type="expression" dxfId="1899" priority="1877">
      <formula>IF(RIGHT(TEXT(AQ498,"0.#"),1)=".",FALSE,TRUE)</formula>
    </cfRule>
    <cfRule type="expression" dxfId="1898" priority="1878">
      <formula>IF(RIGHT(TEXT(AQ498,"0.#"),1)=".",TRUE,FALSE)</formula>
    </cfRule>
  </conditionalFormatting>
  <conditionalFormatting sqref="AQ499">
    <cfRule type="expression" dxfId="1897" priority="1875">
      <formula>IF(RIGHT(TEXT(AQ499,"0.#"),1)=".",FALSE,TRUE)</formula>
    </cfRule>
    <cfRule type="expression" dxfId="1896" priority="1876">
      <formula>IF(RIGHT(TEXT(AQ499,"0.#"),1)=".",TRUE,FALSE)</formula>
    </cfRule>
  </conditionalFormatting>
  <conditionalFormatting sqref="AE504">
    <cfRule type="expression" dxfId="1895" priority="1867">
      <formula>IF(RIGHT(TEXT(AE504,"0.#"),1)=".",FALSE,TRUE)</formula>
    </cfRule>
    <cfRule type="expression" dxfId="1894" priority="1868">
      <formula>IF(RIGHT(TEXT(AE504,"0.#"),1)=".",TRUE,FALSE)</formula>
    </cfRule>
  </conditionalFormatting>
  <conditionalFormatting sqref="AE502">
    <cfRule type="expression" dxfId="1893" priority="1871">
      <formula>IF(RIGHT(TEXT(AE502,"0.#"),1)=".",FALSE,TRUE)</formula>
    </cfRule>
    <cfRule type="expression" dxfId="1892" priority="1872">
      <formula>IF(RIGHT(TEXT(AE502,"0.#"),1)=".",TRUE,FALSE)</formula>
    </cfRule>
  </conditionalFormatting>
  <conditionalFormatting sqref="AE503">
    <cfRule type="expression" dxfId="1891" priority="1869">
      <formula>IF(RIGHT(TEXT(AE503,"0.#"),1)=".",FALSE,TRUE)</formula>
    </cfRule>
    <cfRule type="expression" dxfId="1890" priority="1870">
      <formula>IF(RIGHT(TEXT(AE503,"0.#"),1)=".",TRUE,FALSE)</formula>
    </cfRule>
  </conditionalFormatting>
  <conditionalFormatting sqref="AU504">
    <cfRule type="expression" dxfId="1889" priority="1855">
      <formula>IF(RIGHT(TEXT(AU504,"0.#"),1)=".",FALSE,TRUE)</formula>
    </cfRule>
    <cfRule type="expression" dxfId="1888" priority="1856">
      <formula>IF(RIGHT(TEXT(AU504,"0.#"),1)=".",TRUE,FALSE)</formula>
    </cfRule>
  </conditionalFormatting>
  <conditionalFormatting sqref="AU502">
    <cfRule type="expression" dxfId="1887" priority="1859">
      <formula>IF(RIGHT(TEXT(AU502,"0.#"),1)=".",FALSE,TRUE)</formula>
    </cfRule>
    <cfRule type="expression" dxfId="1886" priority="1860">
      <formula>IF(RIGHT(TEXT(AU502,"0.#"),1)=".",TRUE,FALSE)</formula>
    </cfRule>
  </conditionalFormatting>
  <conditionalFormatting sqref="AU503">
    <cfRule type="expression" dxfId="1885" priority="1857">
      <formula>IF(RIGHT(TEXT(AU503,"0.#"),1)=".",FALSE,TRUE)</formula>
    </cfRule>
    <cfRule type="expression" dxfId="1884" priority="1858">
      <formula>IF(RIGHT(TEXT(AU503,"0.#"),1)=".",TRUE,FALSE)</formula>
    </cfRule>
  </conditionalFormatting>
  <conditionalFormatting sqref="AQ502">
    <cfRule type="expression" dxfId="1883" priority="1843">
      <formula>IF(RIGHT(TEXT(AQ502,"0.#"),1)=".",FALSE,TRUE)</formula>
    </cfRule>
    <cfRule type="expression" dxfId="1882" priority="1844">
      <formula>IF(RIGHT(TEXT(AQ502,"0.#"),1)=".",TRUE,FALSE)</formula>
    </cfRule>
  </conditionalFormatting>
  <conditionalFormatting sqref="AQ503">
    <cfRule type="expression" dxfId="1881" priority="1847">
      <formula>IF(RIGHT(TEXT(AQ503,"0.#"),1)=".",FALSE,TRUE)</formula>
    </cfRule>
    <cfRule type="expression" dxfId="1880" priority="1848">
      <formula>IF(RIGHT(TEXT(AQ503,"0.#"),1)=".",TRUE,FALSE)</formula>
    </cfRule>
  </conditionalFormatting>
  <conditionalFormatting sqref="AQ504">
    <cfRule type="expression" dxfId="1879" priority="1845">
      <formula>IF(RIGHT(TEXT(AQ504,"0.#"),1)=".",FALSE,TRUE)</formula>
    </cfRule>
    <cfRule type="expression" dxfId="1878" priority="1846">
      <formula>IF(RIGHT(TEXT(AQ504,"0.#"),1)=".",TRUE,FALSE)</formula>
    </cfRule>
  </conditionalFormatting>
  <conditionalFormatting sqref="AE509">
    <cfRule type="expression" dxfId="1877" priority="1837">
      <formula>IF(RIGHT(TEXT(AE509,"0.#"),1)=".",FALSE,TRUE)</formula>
    </cfRule>
    <cfRule type="expression" dxfId="1876" priority="1838">
      <formula>IF(RIGHT(TEXT(AE509,"0.#"),1)=".",TRUE,FALSE)</formula>
    </cfRule>
  </conditionalFormatting>
  <conditionalFormatting sqref="AE507">
    <cfRule type="expression" dxfId="1875" priority="1841">
      <formula>IF(RIGHT(TEXT(AE507,"0.#"),1)=".",FALSE,TRUE)</formula>
    </cfRule>
    <cfRule type="expression" dxfId="1874" priority="1842">
      <formula>IF(RIGHT(TEXT(AE507,"0.#"),1)=".",TRUE,FALSE)</formula>
    </cfRule>
  </conditionalFormatting>
  <conditionalFormatting sqref="AE508">
    <cfRule type="expression" dxfId="1873" priority="1839">
      <formula>IF(RIGHT(TEXT(AE508,"0.#"),1)=".",FALSE,TRUE)</formula>
    </cfRule>
    <cfRule type="expression" dxfId="1872" priority="1840">
      <formula>IF(RIGHT(TEXT(AE508,"0.#"),1)=".",TRUE,FALSE)</formula>
    </cfRule>
  </conditionalFormatting>
  <conditionalFormatting sqref="AU509">
    <cfRule type="expression" dxfId="1871" priority="1825">
      <formula>IF(RIGHT(TEXT(AU509,"0.#"),1)=".",FALSE,TRUE)</formula>
    </cfRule>
    <cfRule type="expression" dxfId="1870" priority="1826">
      <formula>IF(RIGHT(TEXT(AU509,"0.#"),1)=".",TRUE,FALSE)</formula>
    </cfRule>
  </conditionalFormatting>
  <conditionalFormatting sqref="AU507">
    <cfRule type="expression" dxfId="1869" priority="1829">
      <formula>IF(RIGHT(TEXT(AU507,"0.#"),1)=".",FALSE,TRUE)</formula>
    </cfRule>
    <cfRule type="expression" dxfId="1868" priority="1830">
      <formula>IF(RIGHT(TEXT(AU507,"0.#"),1)=".",TRUE,FALSE)</formula>
    </cfRule>
  </conditionalFormatting>
  <conditionalFormatting sqref="AU508">
    <cfRule type="expression" dxfId="1867" priority="1827">
      <formula>IF(RIGHT(TEXT(AU508,"0.#"),1)=".",FALSE,TRUE)</formula>
    </cfRule>
    <cfRule type="expression" dxfId="1866" priority="1828">
      <formula>IF(RIGHT(TEXT(AU508,"0.#"),1)=".",TRUE,FALSE)</formula>
    </cfRule>
  </conditionalFormatting>
  <conditionalFormatting sqref="AQ507">
    <cfRule type="expression" dxfId="1865" priority="1813">
      <formula>IF(RIGHT(TEXT(AQ507,"0.#"),1)=".",FALSE,TRUE)</formula>
    </cfRule>
    <cfRule type="expression" dxfId="1864" priority="1814">
      <formula>IF(RIGHT(TEXT(AQ507,"0.#"),1)=".",TRUE,FALSE)</formula>
    </cfRule>
  </conditionalFormatting>
  <conditionalFormatting sqref="AQ508">
    <cfRule type="expression" dxfId="1863" priority="1817">
      <formula>IF(RIGHT(TEXT(AQ508,"0.#"),1)=".",FALSE,TRUE)</formula>
    </cfRule>
    <cfRule type="expression" dxfId="1862" priority="1818">
      <formula>IF(RIGHT(TEXT(AQ508,"0.#"),1)=".",TRUE,FALSE)</formula>
    </cfRule>
  </conditionalFormatting>
  <conditionalFormatting sqref="AQ509">
    <cfRule type="expression" dxfId="1861" priority="1815">
      <formula>IF(RIGHT(TEXT(AQ509,"0.#"),1)=".",FALSE,TRUE)</formula>
    </cfRule>
    <cfRule type="expression" dxfId="1860" priority="1816">
      <formula>IF(RIGHT(TEXT(AQ509,"0.#"),1)=".",TRUE,FALSE)</formula>
    </cfRule>
  </conditionalFormatting>
  <conditionalFormatting sqref="AE465">
    <cfRule type="expression" dxfId="1859" priority="2107">
      <formula>IF(RIGHT(TEXT(AE465,"0.#"),1)=".",FALSE,TRUE)</formula>
    </cfRule>
    <cfRule type="expression" dxfId="1858" priority="2108">
      <formula>IF(RIGHT(TEXT(AE465,"0.#"),1)=".",TRUE,FALSE)</formula>
    </cfRule>
  </conditionalFormatting>
  <conditionalFormatting sqref="AE463">
    <cfRule type="expression" dxfId="1857" priority="2111">
      <formula>IF(RIGHT(TEXT(AE463,"0.#"),1)=".",FALSE,TRUE)</formula>
    </cfRule>
    <cfRule type="expression" dxfId="1856" priority="2112">
      <formula>IF(RIGHT(TEXT(AE463,"0.#"),1)=".",TRUE,FALSE)</formula>
    </cfRule>
  </conditionalFormatting>
  <conditionalFormatting sqref="AE464">
    <cfRule type="expression" dxfId="1855" priority="2109">
      <formula>IF(RIGHT(TEXT(AE464,"0.#"),1)=".",FALSE,TRUE)</formula>
    </cfRule>
    <cfRule type="expression" dxfId="1854" priority="2110">
      <formula>IF(RIGHT(TEXT(AE464,"0.#"),1)=".",TRUE,FALSE)</formula>
    </cfRule>
  </conditionalFormatting>
  <conditionalFormatting sqref="AM465">
    <cfRule type="expression" dxfId="1853" priority="2101">
      <formula>IF(RIGHT(TEXT(AM465,"0.#"),1)=".",FALSE,TRUE)</formula>
    </cfRule>
    <cfRule type="expression" dxfId="1852" priority="2102">
      <formula>IF(RIGHT(TEXT(AM465,"0.#"),1)=".",TRUE,FALSE)</formula>
    </cfRule>
  </conditionalFormatting>
  <conditionalFormatting sqref="AM463">
    <cfRule type="expression" dxfId="1851" priority="2105">
      <formula>IF(RIGHT(TEXT(AM463,"0.#"),1)=".",FALSE,TRUE)</formula>
    </cfRule>
    <cfRule type="expression" dxfId="1850" priority="2106">
      <formula>IF(RIGHT(TEXT(AM463,"0.#"),1)=".",TRUE,FALSE)</formula>
    </cfRule>
  </conditionalFormatting>
  <conditionalFormatting sqref="AM464">
    <cfRule type="expression" dxfId="1849" priority="2103">
      <formula>IF(RIGHT(TEXT(AM464,"0.#"),1)=".",FALSE,TRUE)</formula>
    </cfRule>
    <cfRule type="expression" dxfId="1848" priority="2104">
      <formula>IF(RIGHT(TEXT(AM464,"0.#"),1)=".",TRUE,FALSE)</formula>
    </cfRule>
  </conditionalFormatting>
  <conditionalFormatting sqref="AU465">
    <cfRule type="expression" dxfId="1847" priority="2095">
      <formula>IF(RIGHT(TEXT(AU465,"0.#"),1)=".",FALSE,TRUE)</formula>
    </cfRule>
    <cfRule type="expression" dxfId="1846" priority="2096">
      <formula>IF(RIGHT(TEXT(AU465,"0.#"),1)=".",TRUE,FALSE)</formula>
    </cfRule>
  </conditionalFormatting>
  <conditionalFormatting sqref="AU463">
    <cfRule type="expression" dxfId="1845" priority="2099">
      <formula>IF(RIGHT(TEXT(AU463,"0.#"),1)=".",FALSE,TRUE)</formula>
    </cfRule>
    <cfRule type="expression" dxfId="1844" priority="2100">
      <formula>IF(RIGHT(TEXT(AU463,"0.#"),1)=".",TRUE,FALSE)</formula>
    </cfRule>
  </conditionalFormatting>
  <conditionalFormatting sqref="AU464">
    <cfRule type="expression" dxfId="1843" priority="2097">
      <formula>IF(RIGHT(TEXT(AU464,"0.#"),1)=".",FALSE,TRUE)</formula>
    </cfRule>
    <cfRule type="expression" dxfId="1842" priority="2098">
      <formula>IF(RIGHT(TEXT(AU464,"0.#"),1)=".",TRUE,FALSE)</formula>
    </cfRule>
  </conditionalFormatting>
  <conditionalFormatting sqref="AI465">
    <cfRule type="expression" dxfId="1841" priority="2089">
      <formula>IF(RIGHT(TEXT(AI465,"0.#"),1)=".",FALSE,TRUE)</formula>
    </cfRule>
    <cfRule type="expression" dxfId="1840" priority="2090">
      <formula>IF(RIGHT(TEXT(AI465,"0.#"),1)=".",TRUE,FALSE)</formula>
    </cfRule>
  </conditionalFormatting>
  <conditionalFormatting sqref="AI463">
    <cfRule type="expression" dxfId="1839" priority="2093">
      <formula>IF(RIGHT(TEXT(AI463,"0.#"),1)=".",FALSE,TRUE)</formula>
    </cfRule>
    <cfRule type="expression" dxfId="1838" priority="2094">
      <formula>IF(RIGHT(TEXT(AI463,"0.#"),1)=".",TRUE,FALSE)</formula>
    </cfRule>
  </conditionalFormatting>
  <conditionalFormatting sqref="AI464">
    <cfRule type="expression" dxfId="1837" priority="2091">
      <formula>IF(RIGHT(TEXT(AI464,"0.#"),1)=".",FALSE,TRUE)</formula>
    </cfRule>
    <cfRule type="expression" dxfId="1836" priority="2092">
      <formula>IF(RIGHT(TEXT(AI464,"0.#"),1)=".",TRUE,FALSE)</formula>
    </cfRule>
  </conditionalFormatting>
  <conditionalFormatting sqref="AQ463">
    <cfRule type="expression" dxfId="1835" priority="2083">
      <formula>IF(RIGHT(TEXT(AQ463,"0.#"),1)=".",FALSE,TRUE)</formula>
    </cfRule>
    <cfRule type="expression" dxfId="1834" priority="2084">
      <formula>IF(RIGHT(TEXT(AQ463,"0.#"),1)=".",TRUE,FALSE)</formula>
    </cfRule>
  </conditionalFormatting>
  <conditionalFormatting sqref="AQ464">
    <cfRule type="expression" dxfId="1833" priority="2087">
      <formula>IF(RIGHT(TEXT(AQ464,"0.#"),1)=".",FALSE,TRUE)</formula>
    </cfRule>
    <cfRule type="expression" dxfId="1832" priority="2088">
      <formula>IF(RIGHT(TEXT(AQ464,"0.#"),1)=".",TRUE,FALSE)</formula>
    </cfRule>
  </conditionalFormatting>
  <conditionalFormatting sqref="AQ465">
    <cfRule type="expression" dxfId="1831" priority="2085">
      <formula>IF(RIGHT(TEXT(AQ465,"0.#"),1)=".",FALSE,TRUE)</formula>
    </cfRule>
    <cfRule type="expression" dxfId="1830" priority="2086">
      <formula>IF(RIGHT(TEXT(AQ465,"0.#"),1)=".",TRUE,FALSE)</formula>
    </cfRule>
  </conditionalFormatting>
  <conditionalFormatting sqref="AE470">
    <cfRule type="expression" dxfId="1829" priority="2077">
      <formula>IF(RIGHT(TEXT(AE470,"0.#"),1)=".",FALSE,TRUE)</formula>
    </cfRule>
    <cfRule type="expression" dxfId="1828" priority="2078">
      <formula>IF(RIGHT(TEXT(AE470,"0.#"),1)=".",TRUE,FALSE)</formula>
    </cfRule>
  </conditionalFormatting>
  <conditionalFormatting sqref="AE468">
    <cfRule type="expression" dxfId="1827" priority="2081">
      <formula>IF(RIGHT(TEXT(AE468,"0.#"),1)=".",FALSE,TRUE)</formula>
    </cfRule>
    <cfRule type="expression" dxfId="1826" priority="2082">
      <formula>IF(RIGHT(TEXT(AE468,"0.#"),1)=".",TRUE,FALSE)</formula>
    </cfRule>
  </conditionalFormatting>
  <conditionalFormatting sqref="AE469">
    <cfRule type="expression" dxfId="1825" priority="2079">
      <formula>IF(RIGHT(TEXT(AE469,"0.#"),1)=".",FALSE,TRUE)</formula>
    </cfRule>
    <cfRule type="expression" dxfId="1824" priority="2080">
      <formula>IF(RIGHT(TEXT(AE469,"0.#"),1)=".",TRUE,FALSE)</formula>
    </cfRule>
  </conditionalFormatting>
  <conditionalFormatting sqref="AM470">
    <cfRule type="expression" dxfId="1823" priority="2071">
      <formula>IF(RIGHT(TEXT(AM470,"0.#"),1)=".",FALSE,TRUE)</formula>
    </cfRule>
    <cfRule type="expression" dxfId="1822" priority="2072">
      <formula>IF(RIGHT(TEXT(AM470,"0.#"),1)=".",TRUE,FALSE)</formula>
    </cfRule>
  </conditionalFormatting>
  <conditionalFormatting sqref="AM468">
    <cfRule type="expression" dxfId="1821" priority="2075">
      <formula>IF(RIGHT(TEXT(AM468,"0.#"),1)=".",FALSE,TRUE)</formula>
    </cfRule>
    <cfRule type="expression" dxfId="1820" priority="2076">
      <formula>IF(RIGHT(TEXT(AM468,"0.#"),1)=".",TRUE,FALSE)</formula>
    </cfRule>
  </conditionalFormatting>
  <conditionalFormatting sqref="AM469">
    <cfRule type="expression" dxfId="1819" priority="2073">
      <formula>IF(RIGHT(TEXT(AM469,"0.#"),1)=".",FALSE,TRUE)</formula>
    </cfRule>
    <cfRule type="expression" dxfId="1818" priority="2074">
      <formula>IF(RIGHT(TEXT(AM469,"0.#"),1)=".",TRUE,FALSE)</formula>
    </cfRule>
  </conditionalFormatting>
  <conditionalFormatting sqref="AU470">
    <cfRule type="expression" dxfId="1817" priority="2065">
      <formula>IF(RIGHT(TEXT(AU470,"0.#"),1)=".",FALSE,TRUE)</formula>
    </cfRule>
    <cfRule type="expression" dxfId="1816" priority="2066">
      <formula>IF(RIGHT(TEXT(AU470,"0.#"),1)=".",TRUE,FALSE)</formula>
    </cfRule>
  </conditionalFormatting>
  <conditionalFormatting sqref="AU468">
    <cfRule type="expression" dxfId="1815" priority="2069">
      <formula>IF(RIGHT(TEXT(AU468,"0.#"),1)=".",FALSE,TRUE)</formula>
    </cfRule>
    <cfRule type="expression" dxfId="1814" priority="2070">
      <formula>IF(RIGHT(TEXT(AU468,"0.#"),1)=".",TRUE,FALSE)</formula>
    </cfRule>
  </conditionalFormatting>
  <conditionalFormatting sqref="AU469">
    <cfRule type="expression" dxfId="1813" priority="2067">
      <formula>IF(RIGHT(TEXT(AU469,"0.#"),1)=".",FALSE,TRUE)</formula>
    </cfRule>
    <cfRule type="expression" dxfId="1812" priority="2068">
      <formula>IF(RIGHT(TEXT(AU469,"0.#"),1)=".",TRUE,FALSE)</formula>
    </cfRule>
  </conditionalFormatting>
  <conditionalFormatting sqref="AI470">
    <cfRule type="expression" dxfId="1811" priority="2059">
      <formula>IF(RIGHT(TEXT(AI470,"0.#"),1)=".",FALSE,TRUE)</formula>
    </cfRule>
    <cfRule type="expression" dxfId="1810" priority="2060">
      <formula>IF(RIGHT(TEXT(AI470,"0.#"),1)=".",TRUE,FALSE)</formula>
    </cfRule>
  </conditionalFormatting>
  <conditionalFormatting sqref="AI468">
    <cfRule type="expression" dxfId="1809" priority="2063">
      <formula>IF(RIGHT(TEXT(AI468,"0.#"),1)=".",FALSE,TRUE)</formula>
    </cfRule>
    <cfRule type="expression" dxfId="1808" priority="2064">
      <formula>IF(RIGHT(TEXT(AI468,"0.#"),1)=".",TRUE,FALSE)</formula>
    </cfRule>
  </conditionalFormatting>
  <conditionalFormatting sqref="AI469">
    <cfRule type="expression" dxfId="1807" priority="2061">
      <formula>IF(RIGHT(TEXT(AI469,"0.#"),1)=".",FALSE,TRUE)</formula>
    </cfRule>
    <cfRule type="expression" dxfId="1806" priority="2062">
      <formula>IF(RIGHT(TEXT(AI469,"0.#"),1)=".",TRUE,FALSE)</formula>
    </cfRule>
  </conditionalFormatting>
  <conditionalFormatting sqref="AQ468">
    <cfRule type="expression" dxfId="1805" priority="2053">
      <formula>IF(RIGHT(TEXT(AQ468,"0.#"),1)=".",FALSE,TRUE)</formula>
    </cfRule>
    <cfRule type="expression" dxfId="1804" priority="2054">
      <formula>IF(RIGHT(TEXT(AQ468,"0.#"),1)=".",TRUE,FALSE)</formula>
    </cfRule>
  </conditionalFormatting>
  <conditionalFormatting sqref="AQ469">
    <cfRule type="expression" dxfId="1803" priority="2057">
      <formula>IF(RIGHT(TEXT(AQ469,"0.#"),1)=".",FALSE,TRUE)</formula>
    </cfRule>
    <cfRule type="expression" dxfId="1802" priority="2058">
      <formula>IF(RIGHT(TEXT(AQ469,"0.#"),1)=".",TRUE,FALSE)</formula>
    </cfRule>
  </conditionalFormatting>
  <conditionalFormatting sqref="AQ470">
    <cfRule type="expression" dxfId="1801" priority="2055">
      <formula>IF(RIGHT(TEXT(AQ470,"0.#"),1)=".",FALSE,TRUE)</formula>
    </cfRule>
    <cfRule type="expression" dxfId="1800" priority="2056">
      <formula>IF(RIGHT(TEXT(AQ470,"0.#"),1)=".",TRUE,FALSE)</formula>
    </cfRule>
  </conditionalFormatting>
  <conditionalFormatting sqref="AE475">
    <cfRule type="expression" dxfId="1799" priority="2047">
      <formula>IF(RIGHT(TEXT(AE475,"0.#"),1)=".",FALSE,TRUE)</formula>
    </cfRule>
    <cfRule type="expression" dxfId="1798" priority="2048">
      <formula>IF(RIGHT(TEXT(AE475,"0.#"),1)=".",TRUE,FALSE)</formula>
    </cfRule>
  </conditionalFormatting>
  <conditionalFormatting sqref="AE473">
    <cfRule type="expression" dxfId="1797" priority="2051">
      <formula>IF(RIGHT(TEXT(AE473,"0.#"),1)=".",FALSE,TRUE)</formula>
    </cfRule>
    <cfRule type="expression" dxfId="1796" priority="2052">
      <formula>IF(RIGHT(TEXT(AE473,"0.#"),1)=".",TRUE,FALSE)</formula>
    </cfRule>
  </conditionalFormatting>
  <conditionalFormatting sqref="AE474">
    <cfRule type="expression" dxfId="1795" priority="2049">
      <formula>IF(RIGHT(TEXT(AE474,"0.#"),1)=".",FALSE,TRUE)</formula>
    </cfRule>
    <cfRule type="expression" dxfId="1794" priority="2050">
      <formula>IF(RIGHT(TEXT(AE474,"0.#"),1)=".",TRUE,FALSE)</formula>
    </cfRule>
  </conditionalFormatting>
  <conditionalFormatting sqref="AM475">
    <cfRule type="expression" dxfId="1793" priority="2041">
      <formula>IF(RIGHT(TEXT(AM475,"0.#"),1)=".",FALSE,TRUE)</formula>
    </cfRule>
    <cfRule type="expression" dxfId="1792" priority="2042">
      <formula>IF(RIGHT(TEXT(AM475,"0.#"),1)=".",TRUE,FALSE)</formula>
    </cfRule>
  </conditionalFormatting>
  <conditionalFormatting sqref="AM473">
    <cfRule type="expression" dxfId="1791" priority="2045">
      <formula>IF(RIGHT(TEXT(AM473,"0.#"),1)=".",FALSE,TRUE)</formula>
    </cfRule>
    <cfRule type="expression" dxfId="1790" priority="2046">
      <formula>IF(RIGHT(TEXT(AM473,"0.#"),1)=".",TRUE,FALSE)</formula>
    </cfRule>
  </conditionalFormatting>
  <conditionalFormatting sqref="AM474">
    <cfRule type="expression" dxfId="1789" priority="2043">
      <formula>IF(RIGHT(TEXT(AM474,"0.#"),1)=".",FALSE,TRUE)</formula>
    </cfRule>
    <cfRule type="expression" dxfId="1788" priority="2044">
      <formula>IF(RIGHT(TEXT(AM474,"0.#"),1)=".",TRUE,FALSE)</formula>
    </cfRule>
  </conditionalFormatting>
  <conditionalFormatting sqref="AU475">
    <cfRule type="expression" dxfId="1787" priority="2035">
      <formula>IF(RIGHT(TEXT(AU475,"0.#"),1)=".",FALSE,TRUE)</formula>
    </cfRule>
    <cfRule type="expression" dxfId="1786" priority="2036">
      <formula>IF(RIGHT(TEXT(AU475,"0.#"),1)=".",TRUE,FALSE)</formula>
    </cfRule>
  </conditionalFormatting>
  <conditionalFormatting sqref="AU473">
    <cfRule type="expression" dxfId="1785" priority="2039">
      <formula>IF(RIGHT(TEXT(AU473,"0.#"),1)=".",FALSE,TRUE)</formula>
    </cfRule>
    <cfRule type="expression" dxfId="1784" priority="2040">
      <formula>IF(RIGHT(TEXT(AU473,"0.#"),1)=".",TRUE,FALSE)</formula>
    </cfRule>
  </conditionalFormatting>
  <conditionalFormatting sqref="AU474">
    <cfRule type="expression" dxfId="1783" priority="2037">
      <formula>IF(RIGHT(TEXT(AU474,"0.#"),1)=".",FALSE,TRUE)</formula>
    </cfRule>
    <cfRule type="expression" dxfId="1782" priority="2038">
      <formula>IF(RIGHT(TEXT(AU474,"0.#"),1)=".",TRUE,FALSE)</formula>
    </cfRule>
  </conditionalFormatting>
  <conditionalFormatting sqref="AI475">
    <cfRule type="expression" dxfId="1781" priority="2029">
      <formula>IF(RIGHT(TEXT(AI475,"0.#"),1)=".",FALSE,TRUE)</formula>
    </cfRule>
    <cfRule type="expression" dxfId="1780" priority="2030">
      <formula>IF(RIGHT(TEXT(AI475,"0.#"),1)=".",TRUE,FALSE)</formula>
    </cfRule>
  </conditionalFormatting>
  <conditionalFormatting sqref="AI473">
    <cfRule type="expression" dxfId="1779" priority="2033">
      <formula>IF(RIGHT(TEXT(AI473,"0.#"),1)=".",FALSE,TRUE)</formula>
    </cfRule>
    <cfRule type="expression" dxfId="1778" priority="2034">
      <formula>IF(RIGHT(TEXT(AI473,"0.#"),1)=".",TRUE,FALSE)</formula>
    </cfRule>
  </conditionalFormatting>
  <conditionalFormatting sqref="AI474">
    <cfRule type="expression" dxfId="1777" priority="2031">
      <formula>IF(RIGHT(TEXT(AI474,"0.#"),1)=".",FALSE,TRUE)</formula>
    </cfRule>
    <cfRule type="expression" dxfId="1776" priority="2032">
      <formula>IF(RIGHT(TEXT(AI474,"0.#"),1)=".",TRUE,FALSE)</formula>
    </cfRule>
  </conditionalFormatting>
  <conditionalFormatting sqref="AQ473">
    <cfRule type="expression" dxfId="1775" priority="2023">
      <formula>IF(RIGHT(TEXT(AQ473,"0.#"),1)=".",FALSE,TRUE)</formula>
    </cfRule>
    <cfRule type="expression" dxfId="1774" priority="2024">
      <formula>IF(RIGHT(TEXT(AQ473,"0.#"),1)=".",TRUE,FALSE)</formula>
    </cfRule>
  </conditionalFormatting>
  <conditionalFormatting sqref="AQ474">
    <cfRule type="expression" dxfId="1773" priority="2027">
      <formula>IF(RIGHT(TEXT(AQ474,"0.#"),1)=".",FALSE,TRUE)</formula>
    </cfRule>
    <cfRule type="expression" dxfId="1772" priority="2028">
      <formula>IF(RIGHT(TEXT(AQ474,"0.#"),1)=".",TRUE,FALSE)</formula>
    </cfRule>
  </conditionalFormatting>
  <conditionalFormatting sqref="AQ475">
    <cfRule type="expression" dxfId="1771" priority="2025">
      <formula>IF(RIGHT(TEXT(AQ475,"0.#"),1)=".",FALSE,TRUE)</formula>
    </cfRule>
    <cfRule type="expression" dxfId="1770" priority="2026">
      <formula>IF(RIGHT(TEXT(AQ475,"0.#"),1)=".",TRUE,FALSE)</formula>
    </cfRule>
  </conditionalFormatting>
  <conditionalFormatting sqref="AE480">
    <cfRule type="expression" dxfId="1769" priority="2017">
      <formula>IF(RIGHT(TEXT(AE480,"0.#"),1)=".",FALSE,TRUE)</formula>
    </cfRule>
    <cfRule type="expression" dxfId="1768" priority="2018">
      <formula>IF(RIGHT(TEXT(AE480,"0.#"),1)=".",TRUE,FALSE)</formula>
    </cfRule>
  </conditionalFormatting>
  <conditionalFormatting sqref="AE478">
    <cfRule type="expression" dxfId="1767" priority="2021">
      <formula>IF(RIGHT(TEXT(AE478,"0.#"),1)=".",FALSE,TRUE)</formula>
    </cfRule>
    <cfRule type="expression" dxfId="1766" priority="2022">
      <formula>IF(RIGHT(TEXT(AE478,"0.#"),1)=".",TRUE,FALSE)</formula>
    </cfRule>
  </conditionalFormatting>
  <conditionalFormatting sqref="AE479">
    <cfRule type="expression" dxfId="1765" priority="2019">
      <formula>IF(RIGHT(TEXT(AE479,"0.#"),1)=".",FALSE,TRUE)</formula>
    </cfRule>
    <cfRule type="expression" dxfId="1764" priority="2020">
      <formula>IF(RIGHT(TEXT(AE479,"0.#"),1)=".",TRUE,FALSE)</formula>
    </cfRule>
  </conditionalFormatting>
  <conditionalFormatting sqref="AM480">
    <cfRule type="expression" dxfId="1763" priority="2011">
      <formula>IF(RIGHT(TEXT(AM480,"0.#"),1)=".",FALSE,TRUE)</formula>
    </cfRule>
    <cfRule type="expression" dxfId="1762" priority="2012">
      <formula>IF(RIGHT(TEXT(AM480,"0.#"),1)=".",TRUE,FALSE)</formula>
    </cfRule>
  </conditionalFormatting>
  <conditionalFormatting sqref="AM478">
    <cfRule type="expression" dxfId="1761" priority="2015">
      <formula>IF(RIGHT(TEXT(AM478,"0.#"),1)=".",FALSE,TRUE)</formula>
    </cfRule>
    <cfRule type="expression" dxfId="1760" priority="2016">
      <formula>IF(RIGHT(TEXT(AM478,"0.#"),1)=".",TRUE,FALSE)</formula>
    </cfRule>
  </conditionalFormatting>
  <conditionalFormatting sqref="AM479">
    <cfRule type="expression" dxfId="1759" priority="2013">
      <formula>IF(RIGHT(TEXT(AM479,"0.#"),1)=".",FALSE,TRUE)</formula>
    </cfRule>
    <cfRule type="expression" dxfId="1758" priority="2014">
      <formula>IF(RIGHT(TEXT(AM479,"0.#"),1)=".",TRUE,FALSE)</formula>
    </cfRule>
  </conditionalFormatting>
  <conditionalFormatting sqref="AU480">
    <cfRule type="expression" dxfId="1757" priority="2005">
      <formula>IF(RIGHT(TEXT(AU480,"0.#"),1)=".",FALSE,TRUE)</formula>
    </cfRule>
    <cfRule type="expression" dxfId="1756" priority="2006">
      <formula>IF(RIGHT(TEXT(AU480,"0.#"),1)=".",TRUE,FALSE)</formula>
    </cfRule>
  </conditionalFormatting>
  <conditionalFormatting sqref="AU478">
    <cfRule type="expression" dxfId="1755" priority="2009">
      <formula>IF(RIGHT(TEXT(AU478,"0.#"),1)=".",FALSE,TRUE)</formula>
    </cfRule>
    <cfRule type="expression" dxfId="1754" priority="2010">
      <formula>IF(RIGHT(TEXT(AU478,"0.#"),1)=".",TRUE,FALSE)</formula>
    </cfRule>
  </conditionalFormatting>
  <conditionalFormatting sqref="AU479">
    <cfRule type="expression" dxfId="1753" priority="2007">
      <formula>IF(RIGHT(TEXT(AU479,"0.#"),1)=".",FALSE,TRUE)</formula>
    </cfRule>
    <cfRule type="expression" dxfId="1752" priority="2008">
      <formula>IF(RIGHT(TEXT(AU479,"0.#"),1)=".",TRUE,FALSE)</formula>
    </cfRule>
  </conditionalFormatting>
  <conditionalFormatting sqref="AI480">
    <cfRule type="expression" dxfId="1751" priority="1999">
      <formula>IF(RIGHT(TEXT(AI480,"0.#"),1)=".",FALSE,TRUE)</formula>
    </cfRule>
    <cfRule type="expression" dxfId="1750" priority="2000">
      <formula>IF(RIGHT(TEXT(AI480,"0.#"),1)=".",TRUE,FALSE)</formula>
    </cfRule>
  </conditionalFormatting>
  <conditionalFormatting sqref="AI478">
    <cfRule type="expression" dxfId="1749" priority="2003">
      <formula>IF(RIGHT(TEXT(AI478,"0.#"),1)=".",FALSE,TRUE)</formula>
    </cfRule>
    <cfRule type="expression" dxfId="1748" priority="2004">
      <formula>IF(RIGHT(TEXT(AI478,"0.#"),1)=".",TRUE,FALSE)</formula>
    </cfRule>
  </conditionalFormatting>
  <conditionalFormatting sqref="AI479">
    <cfRule type="expression" dxfId="1747" priority="2001">
      <formula>IF(RIGHT(TEXT(AI479,"0.#"),1)=".",FALSE,TRUE)</formula>
    </cfRule>
    <cfRule type="expression" dxfId="1746" priority="2002">
      <formula>IF(RIGHT(TEXT(AI479,"0.#"),1)=".",TRUE,FALSE)</formula>
    </cfRule>
  </conditionalFormatting>
  <conditionalFormatting sqref="AQ478">
    <cfRule type="expression" dxfId="1745" priority="1993">
      <formula>IF(RIGHT(TEXT(AQ478,"0.#"),1)=".",FALSE,TRUE)</formula>
    </cfRule>
    <cfRule type="expression" dxfId="1744" priority="1994">
      <formula>IF(RIGHT(TEXT(AQ478,"0.#"),1)=".",TRUE,FALSE)</formula>
    </cfRule>
  </conditionalFormatting>
  <conditionalFormatting sqref="AQ479">
    <cfRule type="expression" dxfId="1743" priority="1997">
      <formula>IF(RIGHT(TEXT(AQ479,"0.#"),1)=".",FALSE,TRUE)</formula>
    </cfRule>
    <cfRule type="expression" dxfId="1742" priority="1998">
      <formula>IF(RIGHT(TEXT(AQ479,"0.#"),1)=".",TRUE,FALSE)</formula>
    </cfRule>
  </conditionalFormatting>
  <conditionalFormatting sqref="AQ480">
    <cfRule type="expression" dxfId="1741" priority="1995">
      <formula>IF(RIGHT(TEXT(AQ480,"0.#"),1)=".",FALSE,TRUE)</formula>
    </cfRule>
    <cfRule type="expression" dxfId="1740" priority="1996">
      <formula>IF(RIGHT(TEXT(AQ480,"0.#"),1)=".",TRUE,FALSE)</formula>
    </cfRule>
  </conditionalFormatting>
  <conditionalFormatting sqref="AM47">
    <cfRule type="expression" dxfId="1739" priority="2287">
      <formula>IF(RIGHT(TEXT(AM47,"0.#"),1)=".",FALSE,TRUE)</formula>
    </cfRule>
    <cfRule type="expression" dxfId="1738" priority="2288">
      <formula>IF(RIGHT(TEXT(AM47,"0.#"),1)=".",TRUE,FALSE)</formula>
    </cfRule>
  </conditionalFormatting>
  <conditionalFormatting sqref="AI46">
    <cfRule type="expression" dxfId="1737" priority="2291">
      <formula>IF(RIGHT(TEXT(AI46,"0.#"),1)=".",FALSE,TRUE)</formula>
    </cfRule>
    <cfRule type="expression" dxfId="1736" priority="2292">
      <formula>IF(RIGHT(TEXT(AI46,"0.#"),1)=".",TRUE,FALSE)</formula>
    </cfRule>
  </conditionalFormatting>
  <conditionalFormatting sqref="AM46">
    <cfRule type="expression" dxfId="1735" priority="2289">
      <formula>IF(RIGHT(TEXT(AM46,"0.#"),1)=".",FALSE,TRUE)</formula>
    </cfRule>
    <cfRule type="expression" dxfId="1734" priority="2290">
      <formula>IF(RIGHT(TEXT(AM46,"0.#"),1)=".",TRUE,FALSE)</formula>
    </cfRule>
  </conditionalFormatting>
  <conditionalFormatting sqref="AU46:AU48">
    <cfRule type="expression" dxfId="1733" priority="2281">
      <formula>IF(RIGHT(TEXT(AU46,"0.#"),1)=".",FALSE,TRUE)</formula>
    </cfRule>
    <cfRule type="expression" dxfId="1732" priority="2282">
      <formula>IF(RIGHT(TEXT(AU46,"0.#"),1)=".",TRUE,FALSE)</formula>
    </cfRule>
  </conditionalFormatting>
  <conditionalFormatting sqref="AM48">
    <cfRule type="expression" dxfId="1731" priority="2285">
      <formula>IF(RIGHT(TEXT(AM48,"0.#"),1)=".",FALSE,TRUE)</formula>
    </cfRule>
    <cfRule type="expression" dxfId="1730" priority="2286">
      <formula>IF(RIGHT(TEXT(AM48,"0.#"),1)=".",TRUE,FALSE)</formula>
    </cfRule>
  </conditionalFormatting>
  <conditionalFormatting sqref="AQ46:AQ48">
    <cfRule type="expression" dxfId="1729" priority="2283">
      <formula>IF(RIGHT(TEXT(AQ46,"0.#"),1)=".",FALSE,TRUE)</formula>
    </cfRule>
    <cfRule type="expression" dxfId="1728" priority="2284">
      <formula>IF(RIGHT(TEXT(AQ46,"0.#"),1)=".",TRUE,FALSE)</formula>
    </cfRule>
  </conditionalFormatting>
  <conditionalFormatting sqref="AE146:AE147 AI146:AI147 AM146:AM147 AQ146:AQ147 AU146:AU147">
    <cfRule type="expression" dxfId="1727" priority="2275">
      <formula>IF(RIGHT(TEXT(AE146,"0.#"),1)=".",FALSE,TRUE)</formula>
    </cfRule>
    <cfRule type="expression" dxfId="1726" priority="2276">
      <formula>IF(RIGHT(TEXT(AE146,"0.#"),1)=".",TRUE,FALSE)</formula>
    </cfRule>
  </conditionalFormatting>
  <conditionalFormatting sqref="AE138:AE139 AI138:AI139 AM138:AM139 AQ138:AQ139 AU138:AU139">
    <cfRule type="expression" dxfId="1725" priority="2279">
      <formula>IF(RIGHT(TEXT(AE138,"0.#"),1)=".",FALSE,TRUE)</formula>
    </cfRule>
    <cfRule type="expression" dxfId="1724" priority="2280">
      <formula>IF(RIGHT(TEXT(AE138,"0.#"),1)=".",TRUE,FALSE)</formula>
    </cfRule>
  </conditionalFormatting>
  <conditionalFormatting sqref="AE142:AE143 AI142:AI143 AM142:AM143 AQ142:AQ143 AU142:AU143">
    <cfRule type="expression" dxfId="1723" priority="2277">
      <formula>IF(RIGHT(TEXT(AE142,"0.#"),1)=".",FALSE,TRUE)</formula>
    </cfRule>
    <cfRule type="expression" dxfId="1722" priority="2278">
      <formula>IF(RIGHT(TEXT(AE142,"0.#"),1)=".",TRUE,FALSE)</formula>
    </cfRule>
  </conditionalFormatting>
  <conditionalFormatting sqref="AE198:AE199 AI198:AI199 AM198:AM199 AQ198:AQ199 AU198:AU199">
    <cfRule type="expression" dxfId="1721" priority="2269">
      <formula>IF(RIGHT(TEXT(AE198,"0.#"),1)=".",FALSE,TRUE)</formula>
    </cfRule>
    <cfRule type="expression" dxfId="1720" priority="2270">
      <formula>IF(RIGHT(TEXT(AE198,"0.#"),1)=".",TRUE,FALSE)</formula>
    </cfRule>
  </conditionalFormatting>
  <conditionalFormatting sqref="AE150:AE151 AI150:AI151 AM150:AM151 AQ150:AQ151 AU150:AU151">
    <cfRule type="expression" dxfId="1719" priority="2273">
      <formula>IF(RIGHT(TEXT(AE150,"0.#"),1)=".",FALSE,TRUE)</formula>
    </cfRule>
    <cfRule type="expression" dxfId="1718" priority="2274">
      <formula>IF(RIGHT(TEXT(AE150,"0.#"),1)=".",TRUE,FALSE)</formula>
    </cfRule>
  </conditionalFormatting>
  <conditionalFormatting sqref="AE194:AE195 AI194:AI195 AM194:AM195 AQ194:AQ195 AU194:AU195">
    <cfRule type="expression" dxfId="1717" priority="2271">
      <formula>IF(RIGHT(TEXT(AE194,"0.#"),1)=".",FALSE,TRUE)</formula>
    </cfRule>
    <cfRule type="expression" dxfId="1716" priority="2272">
      <formula>IF(RIGHT(TEXT(AE194,"0.#"),1)=".",TRUE,FALSE)</formula>
    </cfRule>
  </conditionalFormatting>
  <conditionalFormatting sqref="AE210:AE211 AI210:AI211 AM210:AM211 AQ210:AQ211 AU210:AU211">
    <cfRule type="expression" dxfId="1715" priority="2263">
      <formula>IF(RIGHT(TEXT(AE210,"0.#"),1)=".",FALSE,TRUE)</formula>
    </cfRule>
    <cfRule type="expression" dxfId="1714" priority="2264">
      <formula>IF(RIGHT(TEXT(AE210,"0.#"),1)=".",TRUE,FALSE)</formula>
    </cfRule>
  </conditionalFormatting>
  <conditionalFormatting sqref="AE202:AE203 AI202:AI203 AM202:AM203 AQ202:AQ203 AU202:AU203">
    <cfRule type="expression" dxfId="1713" priority="2267">
      <formula>IF(RIGHT(TEXT(AE202,"0.#"),1)=".",FALSE,TRUE)</formula>
    </cfRule>
    <cfRule type="expression" dxfId="1712" priority="2268">
      <formula>IF(RIGHT(TEXT(AE202,"0.#"),1)=".",TRUE,FALSE)</formula>
    </cfRule>
  </conditionalFormatting>
  <conditionalFormatting sqref="AE206:AE207 AI206:AI207 AM206:AM207 AQ206:AQ207 AU206:AU207">
    <cfRule type="expression" dxfId="1711" priority="2265">
      <formula>IF(RIGHT(TEXT(AE206,"0.#"),1)=".",FALSE,TRUE)</formula>
    </cfRule>
    <cfRule type="expression" dxfId="1710" priority="2266">
      <formula>IF(RIGHT(TEXT(AE206,"0.#"),1)=".",TRUE,FALSE)</formula>
    </cfRule>
  </conditionalFormatting>
  <conditionalFormatting sqref="AE262:AE263 AI262:AI263 AM262:AM263 AQ262:AQ263 AU262:AU263">
    <cfRule type="expression" dxfId="1709" priority="2257">
      <formula>IF(RIGHT(TEXT(AE262,"0.#"),1)=".",FALSE,TRUE)</formula>
    </cfRule>
    <cfRule type="expression" dxfId="1708" priority="2258">
      <formula>IF(RIGHT(TEXT(AE262,"0.#"),1)=".",TRUE,FALSE)</formula>
    </cfRule>
  </conditionalFormatting>
  <conditionalFormatting sqref="AE254:AE255 AI254:AI255 AM254:AM255 AQ254:AQ255 AU254:AU255">
    <cfRule type="expression" dxfId="1707" priority="2261">
      <formula>IF(RIGHT(TEXT(AE254,"0.#"),1)=".",FALSE,TRUE)</formula>
    </cfRule>
    <cfRule type="expression" dxfId="1706" priority="2262">
      <formula>IF(RIGHT(TEXT(AE254,"0.#"),1)=".",TRUE,FALSE)</formula>
    </cfRule>
  </conditionalFormatting>
  <conditionalFormatting sqref="AE258:AE259 AI258:AI259 AM258:AM259 AQ258:AQ259 AU258:AU259">
    <cfRule type="expression" dxfId="1705" priority="2259">
      <formula>IF(RIGHT(TEXT(AE258,"0.#"),1)=".",FALSE,TRUE)</formula>
    </cfRule>
    <cfRule type="expression" dxfId="1704" priority="2260">
      <formula>IF(RIGHT(TEXT(AE258,"0.#"),1)=".",TRUE,FALSE)</formula>
    </cfRule>
  </conditionalFormatting>
  <conditionalFormatting sqref="AE314:AE315 AI314:AI315 AM314:AM315 AQ314:AQ315 AU314:AU315">
    <cfRule type="expression" dxfId="1703" priority="2251">
      <formula>IF(RIGHT(TEXT(AE314,"0.#"),1)=".",FALSE,TRUE)</formula>
    </cfRule>
    <cfRule type="expression" dxfId="1702" priority="2252">
      <formula>IF(RIGHT(TEXT(AE314,"0.#"),1)=".",TRUE,FALSE)</formula>
    </cfRule>
  </conditionalFormatting>
  <conditionalFormatting sqref="AE266:AE267 AI266:AI267 AM266:AM267 AQ266:AQ267 AU266:AU267">
    <cfRule type="expression" dxfId="1701" priority="2255">
      <formula>IF(RIGHT(TEXT(AE266,"0.#"),1)=".",FALSE,TRUE)</formula>
    </cfRule>
    <cfRule type="expression" dxfId="1700" priority="2256">
      <formula>IF(RIGHT(TEXT(AE266,"0.#"),1)=".",TRUE,FALSE)</formula>
    </cfRule>
  </conditionalFormatting>
  <conditionalFormatting sqref="AE270:AE271 AI270:AI271 AM270:AM271 AQ270:AQ271 AU270:AU271">
    <cfRule type="expression" dxfId="1699" priority="2253">
      <formula>IF(RIGHT(TEXT(AE270,"0.#"),1)=".",FALSE,TRUE)</formula>
    </cfRule>
    <cfRule type="expression" dxfId="1698" priority="2254">
      <formula>IF(RIGHT(TEXT(AE270,"0.#"),1)=".",TRUE,FALSE)</formula>
    </cfRule>
  </conditionalFormatting>
  <conditionalFormatting sqref="AE326:AE327 AI326:AI327 AM326:AM327 AQ326:AQ327 AU326:AU327">
    <cfRule type="expression" dxfId="1697" priority="2245">
      <formula>IF(RIGHT(TEXT(AE326,"0.#"),1)=".",FALSE,TRUE)</formula>
    </cfRule>
    <cfRule type="expression" dxfId="1696" priority="2246">
      <formula>IF(RIGHT(TEXT(AE326,"0.#"),1)=".",TRUE,FALSE)</formula>
    </cfRule>
  </conditionalFormatting>
  <conditionalFormatting sqref="AE318:AE319 AI318:AI319 AM318:AM319 AQ318:AQ319 AU318:AU319">
    <cfRule type="expression" dxfId="1695" priority="2249">
      <formula>IF(RIGHT(TEXT(AE318,"0.#"),1)=".",FALSE,TRUE)</formula>
    </cfRule>
    <cfRule type="expression" dxfId="1694" priority="2250">
      <formula>IF(RIGHT(TEXT(AE318,"0.#"),1)=".",TRUE,FALSE)</formula>
    </cfRule>
  </conditionalFormatting>
  <conditionalFormatting sqref="AE322:AE323 AI322:AI323 AM322:AM323 AQ322:AQ323 AU322:AU323">
    <cfRule type="expression" dxfId="1693" priority="2247">
      <formula>IF(RIGHT(TEXT(AE322,"0.#"),1)=".",FALSE,TRUE)</formula>
    </cfRule>
    <cfRule type="expression" dxfId="1692" priority="2248">
      <formula>IF(RIGHT(TEXT(AE322,"0.#"),1)=".",TRUE,FALSE)</formula>
    </cfRule>
  </conditionalFormatting>
  <conditionalFormatting sqref="AE378:AE379 AI378:AI379 AM378:AM379 AQ378:AQ379 AU378:AU379">
    <cfRule type="expression" dxfId="1691" priority="2239">
      <formula>IF(RIGHT(TEXT(AE378,"0.#"),1)=".",FALSE,TRUE)</formula>
    </cfRule>
    <cfRule type="expression" dxfId="1690" priority="2240">
      <formula>IF(RIGHT(TEXT(AE378,"0.#"),1)=".",TRUE,FALSE)</formula>
    </cfRule>
  </conditionalFormatting>
  <conditionalFormatting sqref="AE330:AE331 AI330:AI331 AM330:AM331 AQ330:AQ331 AU330:AU331">
    <cfRule type="expression" dxfId="1689" priority="2243">
      <formula>IF(RIGHT(TEXT(AE330,"0.#"),1)=".",FALSE,TRUE)</formula>
    </cfRule>
    <cfRule type="expression" dxfId="1688" priority="2244">
      <formula>IF(RIGHT(TEXT(AE330,"0.#"),1)=".",TRUE,FALSE)</formula>
    </cfRule>
  </conditionalFormatting>
  <conditionalFormatting sqref="AE374:AE375 AI374:AI375 AM374:AM375 AQ374:AQ375 AU374:AU375">
    <cfRule type="expression" dxfId="1687" priority="2241">
      <formula>IF(RIGHT(TEXT(AE374,"0.#"),1)=".",FALSE,TRUE)</formula>
    </cfRule>
    <cfRule type="expression" dxfId="1686" priority="2242">
      <formula>IF(RIGHT(TEXT(AE374,"0.#"),1)=".",TRUE,FALSE)</formula>
    </cfRule>
  </conditionalFormatting>
  <conditionalFormatting sqref="AE390:AE391 AI390:AI391 AM390:AM391 AQ390:AQ391 AU390:AU391">
    <cfRule type="expression" dxfId="1685" priority="2233">
      <formula>IF(RIGHT(TEXT(AE390,"0.#"),1)=".",FALSE,TRUE)</formula>
    </cfRule>
    <cfRule type="expression" dxfId="1684" priority="2234">
      <formula>IF(RIGHT(TEXT(AE390,"0.#"),1)=".",TRUE,FALSE)</formula>
    </cfRule>
  </conditionalFormatting>
  <conditionalFormatting sqref="AE382:AE383 AI382:AI383 AM382:AM383 AQ382:AQ383 AU382:AU383">
    <cfRule type="expression" dxfId="1683" priority="2237">
      <formula>IF(RIGHT(TEXT(AE382,"0.#"),1)=".",FALSE,TRUE)</formula>
    </cfRule>
    <cfRule type="expression" dxfId="1682" priority="2238">
      <formula>IF(RIGHT(TEXT(AE382,"0.#"),1)=".",TRUE,FALSE)</formula>
    </cfRule>
  </conditionalFormatting>
  <conditionalFormatting sqref="AE386:AE387 AI386:AI387 AM386:AM387 AQ386:AQ387 AU386:AU387">
    <cfRule type="expression" dxfId="1681" priority="2235">
      <formula>IF(RIGHT(TEXT(AE386,"0.#"),1)=".",FALSE,TRUE)</formula>
    </cfRule>
    <cfRule type="expression" dxfId="1680" priority="2236">
      <formula>IF(RIGHT(TEXT(AE386,"0.#"),1)=".",TRUE,FALSE)</formula>
    </cfRule>
  </conditionalFormatting>
  <conditionalFormatting sqref="AE440">
    <cfRule type="expression" dxfId="1679" priority="2227">
      <formula>IF(RIGHT(TEXT(AE440,"0.#"),1)=".",FALSE,TRUE)</formula>
    </cfRule>
    <cfRule type="expression" dxfId="1678" priority="2228">
      <formula>IF(RIGHT(TEXT(AE440,"0.#"),1)=".",TRUE,FALSE)</formula>
    </cfRule>
  </conditionalFormatting>
  <conditionalFormatting sqref="AE438">
    <cfRule type="expression" dxfId="1677" priority="2231">
      <formula>IF(RIGHT(TEXT(AE438,"0.#"),1)=".",FALSE,TRUE)</formula>
    </cfRule>
    <cfRule type="expression" dxfId="1676" priority="2232">
      <formula>IF(RIGHT(TEXT(AE438,"0.#"),1)=".",TRUE,FALSE)</formula>
    </cfRule>
  </conditionalFormatting>
  <conditionalFormatting sqref="AE439">
    <cfRule type="expression" dxfId="1675" priority="2229">
      <formula>IF(RIGHT(TEXT(AE439,"0.#"),1)=".",FALSE,TRUE)</formula>
    </cfRule>
    <cfRule type="expression" dxfId="1674" priority="2230">
      <formula>IF(RIGHT(TEXT(AE439,"0.#"),1)=".",TRUE,FALSE)</formula>
    </cfRule>
  </conditionalFormatting>
  <conditionalFormatting sqref="AM440">
    <cfRule type="expression" dxfId="1673" priority="2221">
      <formula>IF(RIGHT(TEXT(AM440,"0.#"),1)=".",FALSE,TRUE)</formula>
    </cfRule>
    <cfRule type="expression" dxfId="1672" priority="2222">
      <formula>IF(RIGHT(TEXT(AM440,"0.#"),1)=".",TRUE,FALSE)</formula>
    </cfRule>
  </conditionalFormatting>
  <conditionalFormatting sqref="AM438">
    <cfRule type="expression" dxfId="1671" priority="2225">
      <formula>IF(RIGHT(TEXT(AM438,"0.#"),1)=".",FALSE,TRUE)</formula>
    </cfRule>
    <cfRule type="expression" dxfId="1670" priority="2226">
      <formula>IF(RIGHT(TEXT(AM438,"0.#"),1)=".",TRUE,FALSE)</formula>
    </cfRule>
  </conditionalFormatting>
  <conditionalFormatting sqref="AM439">
    <cfRule type="expression" dxfId="1669" priority="2223">
      <formula>IF(RIGHT(TEXT(AM439,"0.#"),1)=".",FALSE,TRUE)</formula>
    </cfRule>
    <cfRule type="expression" dxfId="1668" priority="2224">
      <formula>IF(RIGHT(TEXT(AM439,"0.#"),1)=".",TRUE,FALSE)</formula>
    </cfRule>
  </conditionalFormatting>
  <conditionalFormatting sqref="AU440">
    <cfRule type="expression" dxfId="1667" priority="2215">
      <formula>IF(RIGHT(TEXT(AU440,"0.#"),1)=".",FALSE,TRUE)</formula>
    </cfRule>
    <cfRule type="expression" dxfId="1666" priority="2216">
      <formula>IF(RIGHT(TEXT(AU440,"0.#"),1)=".",TRUE,FALSE)</formula>
    </cfRule>
  </conditionalFormatting>
  <conditionalFormatting sqref="AU438">
    <cfRule type="expression" dxfId="1665" priority="2219">
      <formula>IF(RIGHT(TEXT(AU438,"0.#"),1)=".",FALSE,TRUE)</formula>
    </cfRule>
    <cfRule type="expression" dxfId="1664" priority="2220">
      <formula>IF(RIGHT(TEXT(AU438,"0.#"),1)=".",TRUE,FALSE)</formula>
    </cfRule>
  </conditionalFormatting>
  <conditionalFormatting sqref="AU439">
    <cfRule type="expression" dxfId="1663" priority="2217">
      <formula>IF(RIGHT(TEXT(AU439,"0.#"),1)=".",FALSE,TRUE)</formula>
    </cfRule>
    <cfRule type="expression" dxfId="1662" priority="2218">
      <formula>IF(RIGHT(TEXT(AU439,"0.#"),1)=".",TRUE,FALSE)</formula>
    </cfRule>
  </conditionalFormatting>
  <conditionalFormatting sqref="AI440">
    <cfRule type="expression" dxfId="1661" priority="2209">
      <formula>IF(RIGHT(TEXT(AI440,"0.#"),1)=".",FALSE,TRUE)</formula>
    </cfRule>
    <cfRule type="expression" dxfId="1660" priority="2210">
      <formula>IF(RIGHT(TEXT(AI440,"0.#"),1)=".",TRUE,FALSE)</formula>
    </cfRule>
  </conditionalFormatting>
  <conditionalFormatting sqref="AI438">
    <cfRule type="expression" dxfId="1659" priority="2213">
      <formula>IF(RIGHT(TEXT(AI438,"0.#"),1)=".",FALSE,TRUE)</formula>
    </cfRule>
    <cfRule type="expression" dxfId="1658" priority="2214">
      <formula>IF(RIGHT(TEXT(AI438,"0.#"),1)=".",TRUE,FALSE)</formula>
    </cfRule>
  </conditionalFormatting>
  <conditionalFormatting sqref="AI439">
    <cfRule type="expression" dxfId="1657" priority="2211">
      <formula>IF(RIGHT(TEXT(AI439,"0.#"),1)=".",FALSE,TRUE)</formula>
    </cfRule>
    <cfRule type="expression" dxfId="1656" priority="2212">
      <formula>IF(RIGHT(TEXT(AI439,"0.#"),1)=".",TRUE,FALSE)</formula>
    </cfRule>
  </conditionalFormatting>
  <conditionalFormatting sqref="AQ438">
    <cfRule type="expression" dxfId="1655" priority="2203">
      <formula>IF(RIGHT(TEXT(AQ438,"0.#"),1)=".",FALSE,TRUE)</formula>
    </cfRule>
    <cfRule type="expression" dxfId="1654" priority="2204">
      <formula>IF(RIGHT(TEXT(AQ438,"0.#"),1)=".",TRUE,FALSE)</formula>
    </cfRule>
  </conditionalFormatting>
  <conditionalFormatting sqref="AQ439">
    <cfRule type="expression" dxfId="1653" priority="2207">
      <formula>IF(RIGHT(TEXT(AQ439,"0.#"),1)=".",FALSE,TRUE)</formula>
    </cfRule>
    <cfRule type="expression" dxfId="1652" priority="2208">
      <formula>IF(RIGHT(TEXT(AQ439,"0.#"),1)=".",TRUE,FALSE)</formula>
    </cfRule>
  </conditionalFormatting>
  <conditionalFormatting sqref="AQ440">
    <cfRule type="expression" dxfId="1651" priority="2205">
      <formula>IF(RIGHT(TEXT(AQ440,"0.#"),1)=".",FALSE,TRUE)</formula>
    </cfRule>
    <cfRule type="expression" dxfId="1650" priority="2206">
      <formula>IF(RIGHT(TEXT(AQ440,"0.#"),1)=".",TRUE,FALSE)</formula>
    </cfRule>
  </conditionalFormatting>
  <conditionalFormatting sqref="AE445">
    <cfRule type="expression" dxfId="1649" priority="2197">
      <formula>IF(RIGHT(TEXT(AE445,"0.#"),1)=".",FALSE,TRUE)</formula>
    </cfRule>
    <cfRule type="expression" dxfId="1648" priority="2198">
      <formula>IF(RIGHT(TEXT(AE445,"0.#"),1)=".",TRUE,FALSE)</formula>
    </cfRule>
  </conditionalFormatting>
  <conditionalFormatting sqref="AE443">
    <cfRule type="expression" dxfId="1647" priority="2201">
      <formula>IF(RIGHT(TEXT(AE443,"0.#"),1)=".",FALSE,TRUE)</formula>
    </cfRule>
    <cfRule type="expression" dxfId="1646" priority="2202">
      <formula>IF(RIGHT(TEXT(AE443,"0.#"),1)=".",TRUE,FALSE)</formula>
    </cfRule>
  </conditionalFormatting>
  <conditionalFormatting sqref="AE444">
    <cfRule type="expression" dxfId="1645" priority="2199">
      <formula>IF(RIGHT(TEXT(AE444,"0.#"),1)=".",FALSE,TRUE)</formula>
    </cfRule>
    <cfRule type="expression" dxfId="1644" priority="2200">
      <formula>IF(RIGHT(TEXT(AE444,"0.#"),1)=".",TRUE,FALSE)</formula>
    </cfRule>
  </conditionalFormatting>
  <conditionalFormatting sqref="AM445">
    <cfRule type="expression" dxfId="1643" priority="2191">
      <formula>IF(RIGHT(TEXT(AM445,"0.#"),1)=".",FALSE,TRUE)</formula>
    </cfRule>
    <cfRule type="expression" dxfId="1642" priority="2192">
      <formula>IF(RIGHT(TEXT(AM445,"0.#"),1)=".",TRUE,FALSE)</formula>
    </cfRule>
  </conditionalFormatting>
  <conditionalFormatting sqref="AM443">
    <cfRule type="expression" dxfId="1641" priority="2195">
      <formula>IF(RIGHT(TEXT(AM443,"0.#"),1)=".",FALSE,TRUE)</formula>
    </cfRule>
    <cfRule type="expression" dxfId="1640" priority="2196">
      <formula>IF(RIGHT(TEXT(AM443,"0.#"),1)=".",TRUE,FALSE)</formula>
    </cfRule>
  </conditionalFormatting>
  <conditionalFormatting sqref="AM444">
    <cfRule type="expression" dxfId="1639" priority="2193">
      <formula>IF(RIGHT(TEXT(AM444,"0.#"),1)=".",FALSE,TRUE)</formula>
    </cfRule>
    <cfRule type="expression" dxfId="1638" priority="2194">
      <formula>IF(RIGHT(TEXT(AM444,"0.#"),1)=".",TRUE,FALSE)</formula>
    </cfRule>
  </conditionalFormatting>
  <conditionalFormatting sqref="AU445">
    <cfRule type="expression" dxfId="1637" priority="2185">
      <formula>IF(RIGHT(TEXT(AU445,"0.#"),1)=".",FALSE,TRUE)</formula>
    </cfRule>
    <cfRule type="expression" dxfId="1636" priority="2186">
      <formula>IF(RIGHT(TEXT(AU445,"0.#"),1)=".",TRUE,FALSE)</formula>
    </cfRule>
  </conditionalFormatting>
  <conditionalFormatting sqref="AU443">
    <cfRule type="expression" dxfId="1635" priority="2189">
      <formula>IF(RIGHT(TEXT(AU443,"0.#"),1)=".",FALSE,TRUE)</formula>
    </cfRule>
    <cfRule type="expression" dxfId="1634" priority="2190">
      <formula>IF(RIGHT(TEXT(AU443,"0.#"),1)=".",TRUE,FALSE)</formula>
    </cfRule>
  </conditionalFormatting>
  <conditionalFormatting sqref="AU444">
    <cfRule type="expression" dxfId="1633" priority="2187">
      <formula>IF(RIGHT(TEXT(AU444,"0.#"),1)=".",FALSE,TRUE)</formula>
    </cfRule>
    <cfRule type="expression" dxfId="1632" priority="2188">
      <formula>IF(RIGHT(TEXT(AU444,"0.#"),1)=".",TRUE,FALSE)</formula>
    </cfRule>
  </conditionalFormatting>
  <conditionalFormatting sqref="AI445">
    <cfRule type="expression" dxfId="1631" priority="2179">
      <formula>IF(RIGHT(TEXT(AI445,"0.#"),1)=".",FALSE,TRUE)</formula>
    </cfRule>
    <cfRule type="expression" dxfId="1630" priority="2180">
      <formula>IF(RIGHT(TEXT(AI445,"0.#"),1)=".",TRUE,FALSE)</formula>
    </cfRule>
  </conditionalFormatting>
  <conditionalFormatting sqref="AI443">
    <cfRule type="expression" dxfId="1629" priority="2183">
      <formula>IF(RIGHT(TEXT(AI443,"0.#"),1)=".",FALSE,TRUE)</formula>
    </cfRule>
    <cfRule type="expression" dxfId="1628" priority="2184">
      <formula>IF(RIGHT(TEXT(AI443,"0.#"),1)=".",TRUE,FALSE)</formula>
    </cfRule>
  </conditionalFormatting>
  <conditionalFormatting sqref="AI444">
    <cfRule type="expression" dxfId="1627" priority="2181">
      <formula>IF(RIGHT(TEXT(AI444,"0.#"),1)=".",FALSE,TRUE)</formula>
    </cfRule>
    <cfRule type="expression" dxfId="1626" priority="2182">
      <formula>IF(RIGHT(TEXT(AI444,"0.#"),1)=".",TRUE,FALSE)</formula>
    </cfRule>
  </conditionalFormatting>
  <conditionalFormatting sqref="AQ443">
    <cfRule type="expression" dxfId="1625" priority="2173">
      <formula>IF(RIGHT(TEXT(AQ443,"0.#"),1)=".",FALSE,TRUE)</formula>
    </cfRule>
    <cfRule type="expression" dxfId="1624" priority="2174">
      <formula>IF(RIGHT(TEXT(AQ443,"0.#"),1)=".",TRUE,FALSE)</formula>
    </cfRule>
  </conditionalFormatting>
  <conditionalFormatting sqref="AQ444">
    <cfRule type="expression" dxfId="1623" priority="2177">
      <formula>IF(RIGHT(TEXT(AQ444,"0.#"),1)=".",FALSE,TRUE)</formula>
    </cfRule>
    <cfRule type="expression" dxfId="1622" priority="2178">
      <formula>IF(RIGHT(TEXT(AQ444,"0.#"),1)=".",TRUE,FALSE)</formula>
    </cfRule>
  </conditionalFormatting>
  <conditionalFormatting sqref="AQ445">
    <cfRule type="expression" dxfId="1621" priority="2175">
      <formula>IF(RIGHT(TEXT(AQ445,"0.#"),1)=".",FALSE,TRUE)</formula>
    </cfRule>
    <cfRule type="expression" dxfId="1620" priority="2176">
      <formula>IF(RIGHT(TEXT(AQ445,"0.#"),1)=".",TRUE,FALSE)</formula>
    </cfRule>
  </conditionalFormatting>
  <conditionalFormatting sqref="Y888:Y907">
    <cfRule type="expression" dxfId="1619" priority="2403">
      <formula>IF(RIGHT(TEXT(Y888,"0.#"),1)=".",FALSE,TRUE)</formula>
    </cfRule>
    <cfRule type="expression" dxfId="1618" priority="2404">
      <formula>IF(RIGHT(TEXT(Y888,"0.#"),1)=".",TRUE,FALSE)</formula>
    </cfRule>
  </conditionalFormatting>
  <conditionalFormatting sqref="Y914:Y940">
    <cfRule type="expression" dxfId="1617" priority="2391">
      <formula>IF(RIGHT(TEXT(Y914,"0.#"),1)=".",FALSE,TRUE)</formula>
    </cfRule>
    <cfRule type="expression" dxfId="1616" priority="2392">
      <formula>IF(RIGHT(TEXT(Y914,"0.#"),1)=".",TRUE,FALSE)</formula>
    </cfRule>
  </conditionalFormatting>
  <conditionalFormatting sqref="Y954:Y973">
    <cfRule type="expression" dxfId="1615" priority="2379">
      <formula>IF(RIGHT(TEXT(Y954,"0.#"),1)=".",FALSE,TRUE)</formula>
    </cfRule>
    <cfRule type="expression" dxfId="1614" priority="2380">
      <formula>IF(RIGHT(TEXT(Y954,"0.#"),1)=".",TRUE,FALSE)</formula>
    </cfRule>
  </conditionalFormatting>
  <conditionalFormatting sqref="Y987:Y1006">
    <cfRule type="expression" dxfId="1613" priority="2367">
      <formula>IF(RIGHT(TEXT(Y987,"0.#"),1)=".",FALSE,TRUE)</formula>
    </cfRule>
    <cfRule type="expression" dxfId="1612" priority="2368">
      <formula>IF(RIGHT(TEXT(Y987,"0.#"),1)=".",TRUE,FALSE)</formula>
    </cfRule>
  </conditionalFormatting>
  <conditionalFormatting sqref="Y1023:Y1039">
    <cfRule type="expression" dxfId="1611" priority="2355">
      <formula>IF(RIGHT(TEXT(Y1023,"0.#"),1)=".",FALSE,TRUE)</formula>
    </cfRule>
    <cfRule type="expression" dxfId="1610" priority="2356">
      <formula>IF(RIGHT(TEXT(Y1023,"0.#"),1)=".",TRUE,FALSE)</formula>
    </cfRule>
  </conditionalFormatting>
  <conditionalFormatting sqref="W23">
    <cfRule type="expression" dxfId="1609" priority="2639">
      <formula>IF(RIGHT(TEXT(W23,"0.#"),1)=".",FALSE,TRUE)</formula>
    </cfRule>
    <cfRule type="expression" dxfId="1608" priority="2640">
      <formula>IF(RIGHT(TEXT(W23,"0.#"),1)=".",TRUE,FALSE)</formula>
    </cfRule>
  </conditionalFormatting>
  <conditionalFormatting sqref="W24:W27">
    <cfRule type="expression" dxfId="1607" priority="2637">
      <formula>IF(RIGHT(TEXT(W24,"0.#"),1)=".",FALSE,TRUE)</formula>
    </cfRule>
    <cfRule type="expression" dxfId="1606" priority="2638">
      <formula>IF(RIGHT(TEXT(W24,"0.#"),1)=".",TRUE,FALSE)</formula>
    </cfRule>
  </conditionalFormatting>
  <conditionalFormatting sqref="W28">
    <cfRule type="expression" dxfId="1605" priority="2629">
      <formula>IF(RIGHT(TEXT(W28,"0.#"),1)=".",FALSE,TRUE)</formula>
    </cfRule>
    <cfRule type="expression" dxfId="1604" priority="2630">
      <formula>IF(RIGHT(TEXT(W28,"0.#"),1)=".",TRUE,FALSE)</formula>
    </cfRule>
  </conditionalFormatting>
  <conditionalFormatting sqref="P23">
    <cfRule type="expression" dxfId="1603" priority="2627">
      <formula>IF(RIGHT(TEXT(P23,"0.#"),1)=".",FALSE,TRUE)</formula>
    </cfRule>
    <cfRule type="expression" dxfId="1602" priority="2628">
      <formula>IF(RIGHT(TEXT(P23,"0.#"),1)=".",TRUE,FALSE)</formula>
    </cfRule>
  </conditionalFormatting>
  <conditionalFormatting sqref="P24:P27">
    <cfRule type="expression" dxfId="1601" priority="2625">
      <formula>IF(RIGHT(TEXT(P24,"0.#"),1)=".",FALSE,TRUE)</formula>
    </cfRule>
    <cfRule type="expression" dxfId="1600" priority="2626">
      <formula>IF(RIGHT(TEXT(P24,"0.#"),1)=".",TRUE,FALSE)</formula>
    </cfRule>
  </conditionalFormatting>
  <conditionalFormatting sqref="P28">
    <cfRule type="expression" dxfId="1599" priority="2623">
      <formula>IF(RIGHT(TEXT(P28,"0.#"),1)=".",FALSE,TRUE)</formula>
    </cfRule>
    <cfRule type="expression" dxfId="1598" priority="2624">
      <formula>IF(RIGHT(TEXT(P28,"0.#"),1)=".",TRUE,FALSE)</formula>
    </cfRule>
  </conditionalFormatting>
  <conditionalFormatting sqref="AQ114">
    <cfRule type="expression" dxfId="1597" priority="2607">
      <formula>IF(RIGHT(TEXT(AQ114,"0.#"),1)=".",FALSE,TRUE)</formula>
    </cfRule>
    <cfRule type="expression" dxfId="1596" priority="2608">
      <formula>IF(RIGHT(TEXT(AQ114,"0.#"),1)=".",TRUE,FALSE)</formula>
    </cfRule>
  </conditionalFormatting>
  <conditionalFormatting sqref="AQ104">
    <cfRule type="expression" dxfId="1595" priority="2621">
      <formula>IF(RIGHT(TEXT(AQ104,"0.#"),1)=".",FALSE,TRUE)</formula>
    </cfRule>
    <cfRule type="expression" dxfId="1594" priority="2622">
      <formula>IF(RIGHT(TEXT(AQ104,"0.#"),1)=".",TRUE,FALSE)</formula>
    </cfRule>
  </conditionalFormatting>
  <conditionalFormatting sqref="AQ105">
    <cfRule type="expression" dxfId="1593" priority="2619">
      <formula>IF(RIGHT(TEXT(AQ105,"0.#"),1)=".",FALSE,TRUE)</formula>
    </cfRule>
    <cfRule type="expression" dxfId="1592" priority="2620">
      <formula>IF(RIGHT(TEXT(AQ105,"0.#"),1)=".",TRUE,FALSE)</formula>
    </cfRule>
  </conditionalFormatting>
  <conditionalFormatting sqref="AQ107">
    <cfRule type="expression" dxfId="1591" priority="2617">
      <formula>IF(RIGHT(TEXT(AQ107,"0.#"),1)=".",FALSE,TRUE)</formula>
    </cfRule>
    <cfRule type="expression" dxfId="1590" priority="2618">
      <formula>IF(RIGHT(TEXT(AQ107,"0.#"),1)=".",TRUE,FALSE)</formula>
    </cfRule>
  </conditionalFormatting>
  <conditionalFormatting sqref="AQ108">
    <cfRule type="expression" dxfId="1589" priority="2615">
      <formula>IF(RIGHT(TEXT(AQ108,"0.#"),1)=".",FALSE,TRUE)</formula>
    </cfRule>
    <cfRule type="expression" dxfId="1588" priority="2616">
      <formula>IF(RIGHT(TEXT(AQ108,"0.#"),1)=".",TRUE,FALSE)</formula>
    </cfRule>
  </conditionalFormatting>
  <conditionalFormatting sqref="AQ110">
    <cfRule type="expression" dxfId="1587" priority="2613">
      <formula>IF(RIGHT(TEXT(AQ110,"0.#"),1)=".",FALSE,TRUE)</formula>
    </cfRule>
    <cfRule type="expression" dxfId="1586" priority="2614">
      <formula>IF(RIGHT(TEXT(AQ110,"0.#"),1)=".",TRUE,FALSE)</formula>
    </cfRule>
  </conditionalFormatting>
  <conditionalFormatting sqref="AQ111">
    <cfRule type="expression" dxfId="1585" priority="2611">
      <formula>IF(RIGHT(TEXT(AQ111,"0.#"),1)=".",FALSE,TRUE)</formula>
    </cfRule>
    <cfRule type="expression" dxfId="1584" priority="2612">
      <formula>IF(RIGHT(TEXT(AQ111,"0.#"),1)=".",TRUE,FALSE)</formula>
    </cfRule>
  </conditionalFormatting>
  <conditionalFormatting sqref="AQ113">
    <cfRule type="expression" dxfId="1583" priority="2609">
      <formula>IF(RIGHT(TEXT(AQ113,"0.#"),1)=".",FALSE,TRUE)</formula>
    </cfRule>
    <cfRule type="expression" dxfId="1582" priority="2610">
      <formula>IF(RIGHT(TEXT(AQ113,"0.#"),1)=".",TRUE,FALSE)</formula>
    </cfRule>
  </conditionalFormatting>
  <conditionalFormatting sqref="AE67">
    <cfRule type="expression" dxfId="1581" priority="2539">
      <formula>IF(RIGHT(TEXT(AE67,"0.#"),1)=".",FALSE,TRUE)</formula>
    </cfRule>
    <cfRule type="expression" dxfId="1580" priority="2540">
      <formula>IF(RIGHT(TEXT(AE67,"0.#"),1)=".",TRUE,FALSE)</formula>
    </cfRule>
  </conditionalFormatting>
  <conditionalFormatting sqref="AE68">
    <cfRule type="expression" dxfId="1579" priority="2537">
      <formula>IF(RIGHT(TEXT(AE68,"0.#"),1)=".",FALSE,TRUE)</formula>
    </cfRule>
    <cfRule type="expression" dxfId="1578" priority="2538">
      <formula>IF(RIGHT(TEXT(AE68,"0.#"),1)=".",TRUE,FALSE)</formula>
    </cfRule>
  </conditionalFormatting>
  <conditionalFormatting sqref="AE69">
    <cfRule type="expression" dxfId="1577" priority="2535">
      <formula>IF(RIGHT(TEXT(AE69,"0.#"),1)=".",FALSE,TRUE)</formula>
    </cfRule>
    <cfRule type="expression" dxfId="1576" priority="2536">
      <formula>IF(RIGHT(TEXT(AE69,"0.#"),1)=".",TRUE,FALSE)</formula>
    </cfRule>
  </conditionalFormatting>
  <conditionalFormatting sqref="AI69">
    <cfRule type="expression" dxfId="1575" priority="2533">
      <formula>IF(RIGHT(TEXT(AI69,"0.#"),1)=".",FALSE,TRUE)</formula>
    </cfRule>
    <cfRule type="expression" dxfId="1574" priority="2534">
      <formula>IF(RIGHT(TEXT(AI69,"0.#"),1)=".",TRUE,FALSE)</formula>
    </cfRule>
  </conditionalFormatting>
  <conditionalFormatting sqref="AI68">
    <cfRule type="expression" dxfId="1573" priority="2531">
      <formula>IF(RIGHT(TEXT(AI68,"0.#"),1)=".",FALSE,TRUE)</formula>
    </cfRule>
    <cfRule type="expression" dxfId="1572" priority="2532">
      <formula>IF(RIGHT(TEXT(AI68,"0.#"),1)=".",TRUE,FALSE)</formula>
    </cfRule>
  </conditionalFormatting>
  <conditionalFormatting sqref="AI67">
    <cfRule type="expression" dxfId="1571" priority="2529">
      <formula>IF(RIGHT(TEXT(AI67,"0.#"),1)=".",FALSE,TRUE)</formula>
    </cfRule>
    <cfRule type="expression" dxfId="1570" priority="2530">
      <formula>IF(RIGHT(TEXT(AI67,"0.#"),1)=".",TRUE,FALSE)</formula>
    </cfRule>
  </conditionalFormatting>
  <conditionalFormatting sqref="AM67">
    <cfRule type="expression" dxfId="1569" priority="2527">
      <formula>IF(RIGHT(TEXT(AM67,"0.#"),1)=".",FALSE,TRUE)</formula>
    </cfRule>
    <cfRule type="expression" dxfId="1568" priority="2528">
      <formula>IF(RIGHT(TEXT(AM67,"0.#"),1)=".",TRUE,FALSE)</formula>
    </cfRule>
  </conditionalFormatting>
  <conditionalFormatting sqref="AM68">
    <cfRule type="expression" dxfId="1567" priority="2525">
      <formula>IF(RIGHT(TEXT(AM68,"0.#"),1)=".",FALSE,TRUE)</formula>
    </cfRule>
    <cfRule type="expression" dxfId="1566" priority="2526">
      <formula>IF(RIGHT(TEXT(AM68,"0.#"),1)=".",TRUE,FALSE)</formula>
    </cfRule>
  </conditionalFormatting>
  <conditionalFormatting sqref="AM69">
    <cfRule type="expression" dxfId="1565" priority="2523">
      <formula>IF(RIGHT(TEXT(AM69,"0.#"),1)=".",FALSE,TRUE)</formula>
    </cfRule>
    <cfRule type="expression" dxfId="1564" priority="2524">
      <formula>IF(RIGHT(TEXT(AM69,"0.#"),1)=".",TRUE,FALSE)</formula>
    </cfRule>
  </conditionalFormatting>
  <conditionalFormatting sqref="AQ67:AQ69">
    <cfRule type="expression" dxfId="1563" priority="2521">
      <formula>IF(RIGHT(TEXT(AQ67,"0.#"),1)=".",FALSE,TRUE)</formula>
    </cfRule>
    <cfRule type="expression" dxfId="1562" priority="2522">
      <formula>IF(RIGHT(TEXT(AQ67,"0.#"),1)=".",TRUE,FALSE)</formula>
    </cfRule>
  </conditionalFormatting>
  <conditionalFormatting sqref="AU67:AU69">
    <cfRule type="expression" dxfId="1561" priority="2519">
      <formula>IF(RIGHT(TEXT(AU67,"0.#"),1)=".",FALSE,TRUE)</formula>
    </cfRule>
    <cfRule type="expression" dxfId="1560" priority="2520">
      <formula>IF(RIGHT(TEXT(AU67,"0.#"),1)=".",TRUE,FALSE)</formula>
    </cfRule>
  </conditionalFormatting>
  <conditionalFormatting sqref="AE70">
    <cfRule type="expression" dxfId="1559" priority="2517">
      <formula>IF(RIGHT(TEXT(AE70,"0.#"),1)=".",FALSE,TRUE)</formula>
    </cfRule>
    <cfRule type="expression" dxfId="1558" priority="2518">
      <formula>IF(RIGHT(TEXT(AE70,"0.#"),1)=".",TRUE,FALSE)</formula>
    </cfRule>
  </conditionalFormatting>
  <conditionalFormatting sqref="AE71">
    <cfRule type="expression" dxfId="1557" priority="2515">
      <formula>IF(RIGHT(TEXT(AE71,"0.#"),1)=".",FALSE,TRUE)</formula>
    </cfRule>
    <cfRule type="expression" dxfId="1556" priority="2516">
      <formula>IF(RIGHT(TEXT(AE71,"0.#"),1)=".",TRUE,FALSE)</formula>
    </cfRule>
  </conditionalFormatting>
  <conditionalFormatting sqref="AE72">
    <cfRule type="expression" dxfId="1555" priority="2513">
      <formula>IF(RIGHT(TEXT(AE72,"0.#"),1)=".",FALSE,TRUE)</formula>
    </cfRule>
    <cfRule type="expression" dxfId="1554" priority="2514">
      <formula>IF(RIGHT(TEXT(AE72,"0.#"),1)=".",TRUE,FALSE)</formula>
    </cfRule>
  </conditionalFormatting>
  <conditionalFormatting sqref="AI72">
    <cfRule type="expression" dxfId="1553" priority="2511">
      <formula>IF(RIGHT(TEXT(AI72,"0.#"),1)=".",FALSE,TRUE)</formula>
    </cfRule>
    <cfRule type="expression" dxfId="1552" priority="2512">
      <formula>IF(RIGHT(TEXT(AI72,"0.#"),1)=".",TRUE,FALSE)</formula>
    </cfRule>
  </conditionalFormatting>
  <conditionalFormatting sqref="AI71">
    <cfRule type="expression" dxfId="1551" priority="2509">
      <formula>IF(RIGHT(TEXT(AI71,"0.#"),1)=".",FALSE,TRUE)</formula>
    </cfRule>
    <cfRule type="expression" dxfId="1550" priority="2510">
      <formula>IF(RIGHT(TEXT(AI71,"0.#"),1)=".",TRUE,FALSE)</formula>
    </cfRule>
  </conditionalFormatting>
  <conditionalFormatting sqref="AI70">
    <cfRule type="expression" dxfId="1549" priority="2507">
      <formula>IF(RIGHT(TEXT(AI70,"0.#"),1)=".",FALSE,TRUE)</formula>
    </cfRule>
    <cfRule type="expression" dxfId="1548" priority="2508">
      <formula>IF(RIGHT(TEXT(AI70,"0.#"),1)=".",TRUE,FALSE)</formula>
    </cfRule>
  </conditionalFormatting>
  <conditionalFormatting sqref="AM70">
    <cfRule type="expression" dxfId="1547" priority="2505">
      <formula>IF(RIGHT(TEXT(AM70,"0.#"),1)=".",FALSE,TRUE)</formula>
    </cfRule>
    <cfRule type="expression" dxfId="1546" priority="2506">
      <formula>IF(RIGHT(TEXT(AM70,"0.#"),1)=".",TRUE,FALSE)</formula>
    </cfRule>
  </conditionalFormatting>
  <conditionalFormatting sqref="AM71">
    <cfRule type="expression" dxfId="1545" priority="2503">
      <formula>IF(RIGHT(TEXT(AM71,"0.#"),1)=".",FALSE,TRUE)</formula>
    </cfRule>
    <cfRule type="expression" dxfId="1544" priority="2504">
      <formula>IF(RIGHT(TEXT(AM71,"0.#"),1)=".",TRUE,FALSE)</formula>
    </cfRule>
  </conditionalFormatting>
  <conditionalFormatting sqref="AM72">
    <cfRule type="expression" dxfId="1543" priority="2501">
      <formula>IF(RIGHT(TEXT(AM72,"0.#"),1)=".",FALSE,TRUE)</formula>
    </cfRule>
    <cfRule type="expression" dxfId="1542" priority="2502">
      <formula>IF(RIGHT(TEXT(AM72,"0.#"),1)=".",TRUE,FALSE)</formula>
    </cfRule>
  </conditionalFormatting>
  <conditionalFormatting sqref="AQ70:AQ72">
    <cfRule type="expression" dxfId="1541" priority="2499">
      <formula>IF(RIGHT(TEXT(AQ70,"0.#"),1)=".",FALSE,TRUE)</formula>
    </cfRule>
    <cfRule type="expression" dxfId="1540" priority="2500">
      <formula>IF(RIGHT(TEXT(AQ70,"0.#"),1)=".",TRUE,FALSE)</formula>
    </cfRule>
  </conditionalFormatting>
  <conditionalFormatting sqref="AU70:AU72">
    <cfRule type="expression" dxfId="1539" priority="2497">
      <formula>IF(RIGHT(TEXT(AU70,"0.#"),1)=".",FALSE,TRUE)</formula>
    </cfRule>
    <cfRule type="expression" dxfId="1538" priority="2498">
      <formula>IF(RIGHT(TEXT(AU70,"0.#"),1)=".",TRUE,FALSE)</formula>
    </cfRule>
  </conditionalFormatting>
  <conditionalFormatting sqref="AU656">
    <cfRule type="expression" dxfId="1537" priority="1015">
      <formula>IF(RIGHT(TEXT(AU656,"0.#"),1)=".",FALSE,TRUE)</formula>
    </cfRule>
    <cfRule type="expression" dxfId="1536" priority="1016">
      <formula>IF(RIGHT(TEXT(AU656,"0.#"),1)=".",TRUE,FALSE)</formula>
    </cfRule>
  </conditionalFormatting>
  <conditionalFormatting sqref="AQ655">
    <cfRule type="expression" dxfId="1535" priority="1007">
      <formula>IF(RIGHT(TEXT(AQ655,"0.#"),1)=".",FALSE,TRUE)</formula>
    </cfRule>
    <cfRule type="expression" dxfId="1534" priority="1008">
      <formula>IF(RIGHT(TEXT(AQ655,"0.#"),1)=".",TRUE,FALSE)</formula>
    </cfRule>
  </conditionalFormatting>
  <conditionalFormatting sqref="AI696">
    <cfRule type="expression" dxfId="1533" priority="799">
      <formula>IF(RIGHT(TEXT(AI696,"0.#"),1)=".",FALSE,TRUE)</formula>
    </cfRule>
    <cfRule type="expression" dxfId="1532" priority="800">
      <formula>IF(RIGHT(TEXT(AI696,"0.#"),1)=".",TRUE,FALSE)</formula>
    </cfRule>
  </conditionalFormatting>
  <conditionalFormatting sqref="AQ694">
    <cfRule type="expression" dxfId="1531" priority="793">
      <formula>IF(RIGHT(TEXT(AQ694,"0.#"),1)=".",FALSE,TRUE)</formula>
    </cfRule>
    <cfRule type="expression" dxfId="1530" priority="794">
      <formula>IF(RIGHT(TEXT(AQ694,"0.#"),1)=".",TRUE,FALSE)</formula>
    </cfRule>
  </conditionalFormatting>
  <conditionalFormatting sqref="AL888:AO907">
    <cfRule type="expression" dxfId="1529" priority="2405">
      <formula>IF(AND(AL888&gt;=0, RIGHT(TEXT(AL888,"0.#"),1)&lt;&gt;"."),TRUE,FALSE)</formula>
    </cfRule>
    <cfRule type="expression" dxfId="1528" priority="2406">
      <formula>IF(AND(AL888&gt;=0, RIGHT(TEXT(AL888,"0.#"),1)="."),TRUE,FALSE)</formula>
    </cfRule>
    <cfRule type="expression" dxfId="1527" priority="2407">
      <formula>IF(AND(AL888&lt;0, RIGHT(TEXT(AL888,"0.#"),1)&lt;&gt;"."),TRUE,FALSE)</formula>
    </cfRule>
    <cfRule type="expression" dxfId="1526" priority="2408">
      <formula>IF(AND(AL888&lt;0, RIGHT(TEXT(AL888,"0.#"),1)="."),TRUE,FALSE)</formula>
    </cfRule>
  </conditionalFormatting>
  <conditionalFormatting sqref="AL914:AO940">
    <cfRule type="expression" dxfId="1525" priority="2393">
      <formula>IF(AND(AL914&gt;=0, RIGHT(TEXT(AL914,"0.#"),1)&lt;&gt;"."),TRUE,FALSE)</formula>
    </cfRule>
    <cfRule type="expression" dxfId="1524" priority="2394">
      <formula>IF(AND(AL914&gt;=0, RIGHT(TEXT(AL914,"0.#"),1)="."),TRUE,FALSE)</formula>
    </cfRule>
    <cfRule type="expression" dxfId="1523" priority="2395">
      <formula>IF(AND(AL914&lt;0, RIGHT(TEXT(AL914,"0.#"),1)&lt;&gt;"."),TRUE,FALSE)</formula>
    </cfRule>
    <cfRule type="expression" dxfId="1522" priority="2396">
      <formula>IF(AND(AL914&lt;0, RIGHT(TEXT(AL914,"0.#"),1)="."),TRUE,FALSE)</formula>
    </cfRule>
  </conditionalFormatting>
  <conditionalFormatting sqref="AL954:AO973">
    <cfRule type="expression" dxfId="1521" priority="2381">
      <formula>IF(AND(AL954&gt;=0, RIGHT(TEXT(AL954,"0.#"),1)&lt;&gt;"."),TRUE,FALSE)</formula>
    </cfRule>
    <cfRule type="expression" dxfId="1520" priority="2382">
      <formula>IF(AND(AL954&gt;=0, RIGHT(TEXT(AL954,"0.#"),1)="."),TRUE,FALSE)</formula>
    </cfRule>
    <cfRule type="expression" dxfId="1519" priority="2383">
      <formula>IF(AND(AL954&lt;0, RIGHT(TEXT(AL954,"0.#"),1)&lt;&gt;"."),TRUE,FALSE)</formula>
    </cfRule>
    <cfRule type="expression" dxfId="1518" priority="2384">
      <formula>IF(AND(AL954&lt;0, RIGHT(TEXT(AL954,"0.#"),1)="."),TRUE,FALSE)</formula>
    </cfRule>
  </conditionalFormatting>
  <conditionalFormatting sqref="AL987:AO1006">
    <cfRule type="expression" dxfId="1517" priority="2369">
      <formula>IF(AND(AL987&gt;=0, RIGHT(TEXT(AL987,"0.#"),1)&lt;&gt;"."),TRUE,FALSE)</formula>
    </cfRule>
    <cfRule type="expression" dxfId="1516" priority="2370">
      <formula>IF(AND(AL987&gt;=0, RIGHT(TEXT(AL987,"0.#"),1)="."),TRUE,FALSE)</formula>
    </cfRule>
    <cfRule type="expression" dxfId="1515" priority="2371">
      <formula>IF(AND(AL987&lt;0, RIGHT(TEXT(AL987,"0.#"),1)&lt;&gt;"."),TRUE,FALSE)</formula>
    </cfRule>
    <cfRule type="expression" dxfId="1514" priority="2372">
      <formula>IF(AND(AL987&lt;0, RIGHT(TEXT(AL987,"0.#"),1)="."),TRUE,FALSE)</formula>
    </cfRule>
  </conditionalFormatting>
  <conditionalFormatting sqref="AL1023:AO1039">
    <cfRule type="expression" dxfId="1513" priority="2357">
      <formula>IF(AND(AL1023&gt;=0, RIGHT(TEXT(AL1023,"0.#"),1)&lt;&gt;"."),TRUE,FALSE)</formula>
    </cfRule>
    <cfRule type="expression" dxfId="1512" priority="2358">
      <formula>IF(AND(AL1023&gt;=0, RIGHT(TEXT(AL1023,"0.#"),1)="."),TRUE,FALSE)</formula>
    </cfRule>
    <cfRule type="expression" dxfId="1511" priority="2359">
      <formula>IF(AND(AL1023&lt;0, RIGHT(TEXT(AL1023,"0.#"),1)&lt;&gt;"."),TRUE,FALSE)</formula>
    </cfRule>
    <cfRule type="expression" dxfId="1510" priority="2360">
      <formula>IF(AND(AL1023&lt;0, RIGHT(TEXT(AL1023,"0.#"),1)="."),TRUE,FALSE)</formula>
    </cfRule>
  </conditionalFormatting>
  <conditionalFormatting sqref="AL1052:AO1072">
    <cfRule type="expression" dxfId="1509" priority="2345">
      <formula>IF(AND(AL1052&gt;=0, RIGHT(TEXT(AL1052,"0.#"),1)&lt;&gt;"."),TRUE,FALSE)</formula>
    </cfRule>
    <cfRule type="expression" dxfId="1508" priority="2346">
      <formula>IF(AND(AL1052&gt;=0, RIGHT(TEXT(AL1052,"0.#"),1)="."),TRUE,FALSE)</formula>
    </cfRule>
    <cfRule type="expression" dxfId="1507" priority="2347">
      <formula>IF(AND(AL1052&lt;0, RIGHT(TEXT(AL1052,"0.#"),1)&lt;&gt;"."),TRUE,FALSE)</formula>
    </cfRule>
    <cfRule type="expression" dxfId="1506" priority="2348">
      <formula>IF(AND(AL1052&lt;0, RIGHT(TEXT(AL1052,"0.#"),1)="."),TRUE,FALSE)</formula>
    </cfRule>
  </conditionalFormatting>
  <conditionalFormatting sqref="Y1052:Y1072">
    <cfRule type="expression" dxfId="1505" priority="2343">
      <formula>IF(RIGHT(TEXT(Y1052,"0.#"),1)=".",FALSE,TRUE)</formula>
    </cfRule>
    <cfRule type="expression" dxfId="1504" priority="2344">
      <formula>IF(RIGHT(TEXT(Y1052,"0.#"),1)=".",TRUE,FALSE)</formula>
    </cfRule>
  </conditionalFormatting>
  <conditionalFormatting sqref="AL1079:AO1105">
    <cfRule type="expression" dxfId="1503" priority="2333">
      <formula>IF(AND(AL1079&gt;=0, RIGHT(TEXT(AL1079,"0.#"),1)&lt;&gt;"."),TRUE,FALSE)</formula>
    </cfRule>
    <cfRule type="expression" dxfId="1502" priority="2334">
      <formula>IF(AND(AL1079&gt;=0, RIGHT(TEXT(AL1079,"0.#"),1)="."),TRUE,FALSE)</formula>
    </cfRule>
    <cfRule type="expression" dxfId="1501" priority="2335">
      <formula>IF(AND(AL1079&lt;0, RIGHT(TEXT(AL1079,"0.#"),1)&lt;&gt;"."),TRUE,FALSE)</formula>
    </cfRule>
    <cfRule type="expression" dxfId="1500" priority="2336">
      <formula>IF(AND(AL1079&lt;0, RIGHT(TEXT(AL1079,"0.#"),1)="."),TRUE,FALSE)</formula>
    </cfRule>
  </conditionalFormatting>
  <conditionalFormatting sqref="Y1079:Y1105">
    <cfRule type="expression" dxfId="1499" priority="2331">
      <formula>IF(RIGHT(TEXT(Y1079,"0.#"),1)=".",FALSE,TRUE)</formula>
    </cfRule>
    <cfRule type="expression" dxfId="1498" priority="2332">
      <formula>IF(RIGHT(TEXT(Y1079,"0.#"),1)=".",TRUE,FALSE)</formula>
    </cfRule>
  </conditionalFormatting>
  <conditionalFormatting sqref="AE39">
    <cfRule type="expression" dxfId="1497" priority="2323">
      <formula>IF(RIGHT(TEXT(AE39,"0.#"),1)=".",FALSE,TRUE)</formula>
    </cfRule>
    <cfRule type="expression" dxfId="1496" priority="2324">
      <formula>IF(RIGHT(TEXT(AE39,"0.#"),1)=".",TRUE,FALSE)</formula>
    </cfRule>
  </conditionalFormatting>
  <conditionalFormatting sqref="AM41">
    <cfRule type="expression" dxfId="1495" priority="2307">
      <formula>IF(RIGHT(TEXT(AM41,"0.#"),1)=".",FALSE,TRUE)</formula>
    </cfRule>
    <cfRule type="expression" dxfId="1494" priority="2308">
      <formula>IF(RIGHT(TEXT(AM41,"0.#"),1)=".",TRUE,FALSE)</formula>
    </cfRule>
  </conditionalFormatting>
  <conditionalFormatting sqref="AE40">
    <cfRule type="expression" dxfId="1493" priority="2321">
      <formula>IF(RIGHT(TEXT(AE40,"0.#"),1)=".",FALSE,TRUE)</formula>
    </cfRule>
    <cfRule type="expression" dxfId="1492" priority="2322">
      <formula>IF(RIGHT(TEXT(AE40,"0.#"),1)=".",TRUE,FALSE)</formula>
    </cfRule>
  </conditionalFormatting>
  <conditionalFormatting sqref="AE41">
    <cfRule type="expression" dxfId="1491" priority="2319">
      <formula>IF(RIGHT(TEXT(AE41,"0.#"),1)=".",FALSE,TRUE)</formula>
    </cfRule>
    <cfRule type="expression" dxfId="1490" priority="2320">
      <formula>IF(RIGHT(TEXT(AE41,"0.#"),1)=".",TRUE,FALSE)</formula>
    </cfRule>
  </conditionalFormatting>
  <conditionalFormatting sqref="AI41">
    <cfRule type="expression" dxfId="1489" priority="2317">
      <formula>IF(RIGHT(TEXT(AI41,"0.#"),1)=".",FALSE,TRUE)</formula>
    </cfRule>
    <cfRule type="expression" dxfId="1488" priority="2318">
      <formula>IF(RIGHT(TEXT(AI41,"0.#"),1)=".",TRUE,FALSE)</formula>
    </cfRule>
  </conditionalFormatting>
  <conditionalFormatting sqref="AI40">
    <cfRule type="expression" dxfId="1487" priority="2315">
      <formula>IF(RIGHT(TEXT(AI40,"0.#"),1)=".",FALSE,TRUE)</formula>
    </cfRule>
    <cfRule type="expression" dxfId="1486" priority="2316">
      <formula>IF(RIGHT(TEXT(AI40,"0.#"),1)=".",TRUE,FALSE)</formula>
    </cfRule>
  </conditionalFormatting>
  <conditionalFormatting sqref="AI39">
    <cfRule type="expression" dxfId="1485" priority="2313">
      <formula>IF(RIGHT(TEXT(AI39,"0.#"),1)=".",FALSE,TRUE)</formula>
    </cfRule>
    <cfRule type="expression" dxfId="1484" priority="2314">
      <formula>IF(RIGHT(TEXT(AI39,"0.#"),1)=".",TRUE,FALSE)</formula>
    </cfRule>
  </conditionalFormatting>
  <conditionalFormatting sqref="AM39">
    <cfRule type="expression" dxfId="1483" priority="2311">
      <formula>IF(RIGHT(TEXT(AM39,"0.#"),1)=".",FALSE,TRUE)</formula>
    </cfRule>
    <cfRule type="expression" dxfId="1482" priority="2312">
      <formula>IF(RIGHT(TEXT(AM39,"0.#"),1)=".",TRUE,FALSE)</formula>
    </cfRule>
  </conditionalFormatting>
  <conditionalFormatting sqref="AM40">
    <cfRule type="expression" dxfId="1481" priority="2309">
      <formula>IF(RIGHT(TEXT(AM40,"0.#"),1)=".",FALSE,TRUE)</formula>
    </cfRule>
    <cfRule type="expression" dxfId="1480" priority="2310">
      <formula>IF(RIGHT(TEXT(AM40,"0.#"),1)=".",TRUE,FALSE)</formula>
    </cfRule>
  </conditionalFormatting>
  <conditionalFormatting sqref="AQ39:AQ41">
    <cfRule type="expression" dxfId="1479" priority="2305">
      <formula>IF(RIGHT(TEXT(AQ39,"0.#"),1)=".",FALSE,TRUE)</formula>
    </cfRule>
    <cfRule type="expression" dxfId="1478" priority="2306">
      <formula>IF(RIGHT(TEXT(AQ39,"0.#"),1)=".",TRUE,FALSE)</formula>
    </cfRule>
  </conditionalFormatting>
  <conditionalFormatting sqref="AU39:AU41">
    <cfRule type="expression" dxfId="1477" priority="2303">
      <formula>IF(RIGHT(TEXT(AU39,"0.#"),1)=".",FALSE,TRUE)</formula>
    </cfRule>
    <cfRule type="expression" dxfId="1476" priority="2304">
      <formula>IF(RIGHT(TEXT(AU39,"0.#"),1)=".",TRUE,FALSE)</formula>
    </cfRule>
  </conditionalFormatting>
  <conditionalFormatting sqref="AE46">
    <cfRule type="expression" dxfId="1475" priority="2301">
      <formula>IF(RIGHT(TEXT(AE46,"0.#"),1)=".",FALSE,TRUE)</formula>
    </cfRule>
    <cfRule type="expression" dxfId="1474" priority="2302">
      <formula>IF(RIGHT(TEXT(AE46,"0.#"),1)=".",TRUE,FALSE)</formula>
    </cfRule>
  </conditionalFormatting>
  <conditionalFormatting sqref="AE47">
    <cfRule type="expression" dxfId="1473" priority="2299">
      <formula>IF(RIGHT(TEXT(AE47,"0.#"),1)=".",FALSE,TRUE)</formula>
    </cfRule>
    <cfRule type="expression" dxfId="1472" priority="2300">
      <formula>IF(RIGHT(TEXT(AE47,"0.#"),1)=".",TRUE,FALSE)</formula>
    </cfRule>
  </conditionalFormatting>
  <conditionalFormatting sqref="AE48">
    <cfRule type="expression" dxfId="1471" priority="2297">
      <formula>IF(RIGHT(TEXT(AE48,"0.#"),1)=".",FALSE,TRUE)</formula>
    </cfRule>
    <cfRule type="expression" dxfId="1470" priority="2298">
      <formula>IF(RIGHT(TEXT(AE48,"0.#"),1)=".",TRUE,FALSE)</formula>
    </cfRule>
  </conditionalFormatting>
  <conditionalFormatting sqref="AI48">
    <cfRule type="expression" dxfId="1469" priority="2295">
      <formula>IF(RIGHT(TEXT(AI48,"0.#"),1)=".",FALSE,TRUE)</formula>
    </cfRule>
    <cfRule type="expression" dxfId="1468" priority="2296">
      <formula>IF(RIGHT(TEXT(AI48,"0.#"),1)=".",TRUE,FALSE)</formula>
    </cfRule>
  </conditionalFormatting>
  <conditionalFormatting sqref="AI47">
    <cfRule type="expression" dxfId="1467" priority="2293">
      <formula>IF(RIGHT(TEXT(AI47,"0.#"),1)=".",FALSE,TRUE)</formula>
    </cfRule>
    <cfRule type="expression" dxfId="1466" priority="2294">
      <formula>IF(RIGHT(TEXT(AI47,"0.#"),1)=".",TRUE,FALSE)</formula>
    </cfRule>
  </conditionalFormatting>
  <conditionalFormatting sqref="AE448">
    <cfRule type="expression" dxfId="1465" priority="2171">
      <formula>IF(RIGHT(TEXT(AE448,"0.#"),1)=".",FALSE,TRUE)</formula>
    </cfRule>
    <cfRule type="expression" dxfId="1464" priority="2172">
      <formula>IF(RIGHT(TEXT(AE448,"0.#"),1)=".",TRUE,FALSE)</formula>
    </cfRule>
  </conditionalFormatting>
  <conditionalFormatting sqref="AM450">
    <cfRule type="expression" dxfId="1463" priority="2161">
      <formula>IF(RIGHT(TEXT(AM450,"0.#"),1)=".",FALSE,TRUE)</formula>
    </cfRule>
    <cfRule type="expression" dxfId="1462" priority="2162">
      <formula>IF(RIGHT(TEXT(AM450,"0.#"),1)=".",TRUE,FALSE)</formula>
    </cfRule>
  </conditionalFormatting>
  <conditionalFormatting sqref="AE449">
    <cfRule type="expression" dxfId="1461" priority="2169">
      <formula>IF(RIGHT(TEXT(AE449,"0.#"),1)=".",FALSE,TRUE)</formula>
    </cfRule>
    <cfRule type="expression" dxfId="1460" priority="2170">
      <formula>IF(RIGHT(TEXT(AE449,"0.#"),1)=".",TRUE,FALSE)</formula>
    </cfRule>
  </conditionalFormatting>
  <conditionalFormatting sqref="AE450">
    <cfRule type="expression" dxfId="1459" priority="2167">
      <formula>IF(RIGHT(TEXT(AE450,"0.#"),1)=".",FALSE,TRUE)</formula>
    </cfRule>
    <cfRule type="expression" dxfId="1458" priority="2168">
      <formula>IF(RIGHT(TEXT(AE450,"0.#"),1)=".",TRUE,FALSE)</formula>
    </cfRule>
  </conditionalFormatting>
  <conditionalFormatting sqref="AM448">
    <cfRule type="expression" dxfId="1457" priority="2165">
      <formula>IF(RIGHT(TEXT(AM448,"0.#"),1)=".",FALSE,TRUE)</formula>
    </cfRule>
    <cfRule type="expression" dxfId="1456" priority="2166">
      <formula>IF(RIGHT(TEXT(AM448,"0.#"),1)=".",TRUE,FALSE)</formula>
    </cfRule>
  </conditionalFormatting>
  <conditionalFormatting sqref="AM449">
    <cfRule type="expression" dxfId="1455" priority="2163">
      <formula>IF(RIGHT(TEXT(AM449,"0.#"),1)=".",FALSE,TRUE)</formula>
    </cfRule>
    <cfRule type="expression" dxfId="1454" priority="2164">
      <formula>IF(RIGHT(TEXT(AM449,"0.#"),1)=".",TRUE,FALSE)</formula>
    </cfRule>
  </conditionalFormatting>
  <conditionalFormatting sqref="AU448">
    <cfRule type="expression" dxfId="1453" priority="2159">
      <formula>IF(RIGHT(TEXT(AU448,"0.#"),1)=".",FALSE,TRUE)</formula>
    </cfRule>
    <cfRule type="expression" dxfId="1452" priority="2160">
      <formula>IF(RIGHT(TEXT(AU448,"0.#"),1)=".",TRUE,FALSE)</formula>
    </cfRule>
  </conditionalFormatting>
  <conditionalFormatting sqref="AU449">
    <cfRule type="expression" dxfId="1451" priority="2157">
      <formula>IF(RIGHT(TEXT(AU449,"0.#"),1)=".",FALSE,TRUE)</formula>
    </cfRule>
    <cfRule type="expression" dxfId="1450" priority="2158">
      <formula>IF(RIGHT(TEXT(AU449,"0.#"),1)=".",TRUE,FALSE)</formula>
    </cfRule>
  </conditionalFormatting>
  <conditionalFormatting sqref="AU450">
    <cfRule type="expression" dxfId="1449" priority="2155">
      <formula>IF(RIGHT(TEXT(AU450,"0.#"),1)=".",FALSE,TRUE)</formula>
    </cfRule>
    <cfRule type="expression" dxfId="1448" priority="2156">
      <formula>IF(RIGHT(TEXT(AU450,"0.#"),1)=".",TRUE,FALSE)</formula>
    </cfRule>
  </conditionalFormatting>
  <conditionalFormatting sqref="AI450">
    <cfRule type="expression" dxfId="1447" priority="2149">
      <formula>IF(RIGHT(TEXT(AI450,"0.#"),1)=".",FALSE,TRUE)</formula>
    </cfRule>
    <cfRule type="expression" dxfId="1446" priority="2150">
      <formula>IF(RIGHT(TEXT(AI450,"0.#"),1)=".",TRUE,FALSE)</formula>
    </cfRule>
  </conditionalFormatting>
  <conditionalFormatting sqref="AI448">
    <cfRule type="expression" dxfId="1445" priority="2153">
      <formula>IF(RIGHT(TEXT(AI448,"0.#"),1)=".",FALSE,TRUE)</formula>
    </cfRule>
    <cfRule type="expression" dxfId="1444" priority="2154">
      <formula>IF(RIGHT(TEXT(AI448,"0.#"),1)=".",TRUE,FALSE)</formula>
    </cfRule>
  </conditionalFormatting>
  <conditionalFormatting sqref="AI449">
    <cfRule type="expression" dxfId="1443" priority="2151">
      <formula>IF(RIGHT(TEXT(AI449,"0.#"),1)=".",FALSE,TRUE)</formula>
    </cfRule>
    <cfRule type="expression" dxfId="1442" priority="2152">
      <formula>IF(RIGHT(TEXT(AI449,"0.#"),1)=".",TRUE,FALSE)</formula>
    </cfRule>
  </conditionalFormatting>
  <conditionalFormatting sqref="AQ449">
    <cfRule type="expression" dxfId="1441" priority="2147">
      <formula>IF(RIGHT(TEXT(AQ449,"0.#"),1)=".",FALSE,TRUE)</formula>
    </cfRule>
    <cfRule type="expression" dxfId="1440" priority="2148">
      <formula>IF(RIGHT(TEXT(AQ449,"0.#"),1)=".",TRUE,FALSE)</formula>
    </cfRule>
  </conditionalFormatting>
  <conditionalFormatting sqref="AQ450">
    <cfRule type="expression" dxfId="1439" priority="2145">
      <formula>IF(RIGHT(TEXT(AQ450,"0.#"),1)=".",FALSE,TRUE)</formula>
    </cfRule>
    <cfRule type="expression" dxfId="1438" priority="2146">
      <formula>IF(RIGHT(TEXT(AQ450,"0.#"),1)=".",TRUE,FALSE)</formula>
    </cfRule>
  </conditionalFormatting>
  <conditionalFormatting sqref="AQ448">
    <cfRule type="expression" dxfId="1437" priority="2143">
      <formula>IF(RIGHT(TEXT(AQ448,"0.#"),1)=".",FALSE,TRUE)</formula>
    </cfRule>
    <cfRule type="expression" dxfId="1436" priority="2144">
      <formula>IF(RIGHT(TEXT(AQ448,"0.#"),1)=".",TRUE,FALSE)</formula>
    </cfRule>
  </conditionalFormatting>
  <conditionalFormatting sqref="AE453">
    <cfRule type="expression" dxfId="1435" priority="2141">
      <formula>IF(RIGHT(TEXT(AE453,"0.#"),1)=".",FALSE,TRUE)</formula>
    </cfRule>
    <cfRule type="expression" dxfId="1434" priority="2142">
      <formula>IF(RIGHT(TEXT(AE453,"0.#"),1)=".",TRUE,FALSE)</formula>
    </cfRule>
  </conditionalFormatting>
  <conditionalFormatting sqref="AM455">
    <cfRule type="expression" dxfId="1433" priority="2131">
      <formula>IF(RIGHT(TEXT(AM455,"0.#"),1)=".",FALSE,TRUE)</formula>
    </cfRule>
    <cfRule type="expression" dxfId="1432" priority="2132">
      <formula>IF(RIGHT(TEXT(AM455,"0.#"),1)=".",TRUE,FALSE)</formula>
    </cfRule>
  </conditionalFormatting>
  <conditionalFormatting sqref="AE454">
    <cfRule type="expression" dxfId="1431" priority="2139">
      <formula>IF(RIGHT(TEXT(AE454,"0.#"),1)=".",FALSE,TRUE)</formula>
    </cfRule>
    <cfRule type="expression" dxfId="1430" priority="2140">
      <formula>IF(RIGHT(TEXT(AE454,"0.#"),1)=".",TRUE,FALSE)</formula>
    </cfRule>
  </conditionalFormatting>
  <conditionalFormatting sqref="AE455">
    <cfRule type="expression" dxfId="1429" priority="2137">
      <formula>IF(RIGHT(TEXT(AE455,"0.#"),1)=".",FALSE,TRUE)</formula>
    </cfRule>
    <cfRule type="expression" dxfId="1428" priority="2138">
      <formula>IF(RIGHT(TEXT(AE455,"0.#"),1)=".",TRUE,FALSE)</formula>
    </cfRule>
  </conditionalFormatting>
  <conditionalFormatting sqref="AM453">
    <cfRule type="expression" dxfId="1427" priority="2135">
      <formula>IF(RIGHT(TEXT(AM453,"0.#"),1)=".",FALSE,TRUE)</formula>
    </cfRule>
    <cfRule type="expression" dxfId="1426" priority="2136">
      <formula>IF(RIGHT(TEXT(AM453,"0.#"),1)=".",TRUE,FALSE)</formula>
    </cfRule>
  </conditionalFormatting>
  <conditionalFormatting sqref="AM454">
    <cfRule type="expression" dxfId="1425" priority="2133">
      <formula>IF(RIGHT(TEXT(AM454,"0.#"),1)=".",FALSE,TRUE)</formula>
    </cfRule>
    <cfRule type="expression" dxfId="1424" priority="2134">
      <formula>IF(RIGHT(TEXT(AM454,"0.#"),1)=".",TRUE,FALSE)</formula>
    </cfRule>
  </conditionalFormatting>
  <conditionalFormatting sqref="AU453">
    <cfRule type="expression" dxfId="1423" priority="2129">
      <formula>IF(RIGHT(TEXT(AU453,"0.#"),1)=".",FALSE,TRUE)</formula>
    </cfRule>
    <cfRule type="expression" dxfId="1422" priority="2130">
      <formula>IF(RIGHT(TEXT(AU453,"0.#"),1)=".",TRUE,FALSE)</formula>
    </cfRule>
  </conditionalFormatting>
  <conditionalFormatting sqref="AU454">
    <cfRule type="expression" dxfId="1421" priority="2127">
      <formula>IF(RIGHT(TEXT(AU454,"0.#"),1)=".",FALSE,TRUE)</formula>
    </cfRule>
    <cfRule type="expression" dxfId="1420" priority="2128">
      <formula>IF(RIGHT(TEXT(AU454,"0.#"),1)=".",TRUE,FALSE)</formula>
    </cfRule>
  </conditionalFormatting>
  <conditionalFormatting sqref="AU455">
    <cfRule type="expression" dxfId="1419" priority="2125">
      <formula>IF(RIGHT(TEXT(AU455,"0.#"),1)=".",FALSE,TRUE)</formula>
    </cfRule>
    <cfRule type="expression" dxfId="1418" priority="2126">
      <formula>IF(RIGHT(TEXT(AU455,"0.#"),1)=".",TRUE,FALSE)</formula>
    </cfRule>
  </conditionalFormatting>
  <conditionalFormatting sqref="AI455">
    <cfRule type="expression" dxfId="1417" priority="2119">
      <formula>IF(RIGHT(TEXT(AI455,"0.#"),1)=".",FALSE,TRUE)</formula>
    </cfRule>
    <cfRule type="expression" dxfId="1416" priority="2120">
      <formula>IF(RIGHT(TEXT(AI455,"0.#"),1)=".",TRUE,FALSE)</formula>
    </cfRule>
  </conditionalFormatting>
  <conditionalFormatting sqref="AI453">
    <cfRule type="expression" dxfId="1415" priority="2123">
      <formula>IF(RIGHT(TEXT(AI453,"0.#"),1)=".",FALSE,TRUE)</formula>
    </cfRule>
    <cfRule type="expression" dxfId="1414" priority="2124">
      <formula>IF(RIGHT(TEXT(AI453,"0.#"),1)=".",TRUE,FALSE)</formula>
    </cfRule>
  </conditionalFormatting>
  <conditionalFormatting sqref="AI454">
    <cfRule type="expression" dxfId="1413" priority="2121">
      <formula>IF(RIGHT(TEXT(AI454,"0.#"),1)=".",FALSE,TRUE)</formula>
    </cfRule>
    <cfRule type="expression" dxfId="1412" priority="2122">
      <formula>IF(RIGHT(TEXT(AI454,"0.#"),1)=".",TRUE,FALSE)</formula>
    </cfRule>
  </conditionalFormatting>
  <conditionalFormatting sqref="AQ454">
    <cfRule type="expression" dxfId="1411" priority="2117">
      <formula>IF(RIGHT(TEXT(AQ454,"0.#"),1)=".",FALSE,TRUE)</formula>
    </cfRule>
    <cfRule type="expression" dxfId="1410" priority="2118">
      <formula>IF(RIGHT(TEXT(AQ454,"0.#"),1)=".",TRUE,FALSE)</formula>
    </cfRule>
  </conditionalFormatting>
  <conditionalFormatting sqref="AQ455">
    <cfRule type="expression" dxfId="1409" priority="2115">
      <formula>IF(RIGHT(TEXT(AQ455,"0.#"),1)=".",FALSE,TRUE)</formula>
    </cfRule>
    <cfRule type="expression" dxfId="1408" priority="2116">
      <formula>IF(RIGHT(TEXT(AQ455,"0.#"),1)=".",TRUE,FALSE)</formula>
    </cfRule>
  </conditionalFormatting>
  <conditionalFormatting sqref="AQ453">
    <cfRule type="expression" dxfId="1407" priority="2113">
      <formula>IF(RIGHT(TEXT(AQ453,"0.#"),1)=".",FALSE,TRUE)</formula>
    </cfRule>
    <cfRule type="expression" dxfId="1406" priority="2114">
      <formula>IF(RIGHT(TEXT(AQ453,"0.#"),1)=".",TRUE,FALSE)</formula>
    </cfRule>
  </conditionalFormatting>
  <conditionalFormatting sqref="AE487">
    <cfRule type="expression" dxfId="1405" priority="1991">
      <formula>IF(RIGHT(TEXT(AE487,"0.#"),1)=".",FALSE,TRUE)</formula>
    </cfRule>
    <cfRule type="expression" dxfId="1404" priority="1992">
      <formula>IF(RIGHT(TEXT(AE487,"0.#"),1)=".",TRUE,FALSE)</formula>
    </cfRule>
  </conditionalFormatting>
  <conditionalFormatting sqref="AE488">
    <cfRule type="expression" dxfId="1403" priority="1989">
      <formula>IF(RIGHT(TEXT(AE488,"0.#"),1)=".",FALSE,TRUE)</formula>
    </cfRule>
    <cfRule type="expression" dxfId="1402" priority="1990">
      <formula>IF(RIGHT(TEXT(AE488,"0.#"),1)=".",TRUE,FALSE)</formula>
    </cfRule>
  </conditionalFormatting>
  <conditionalFormatting sqref="AE489">
    <cfRule type="expression" dxfId="1401" priority="1987">
      <formula>IF(RIGHT(TEXT(AE489,"0.#"),1)=".",FALSE,TRUE)</formula>
    </cfRule>
    <cfRule type="expression" dxfId="1400" priority="1988">
      <formula>IF(RIGHT(TEXT(AE489,"0.#"),1)=".",TRUE,FALSE)</formula>
    </cfRule>
  </conditionalFormatting>
  <conditionalFormatting sqref="AU487">
    <cfRule type="expression" dxfId="1399" priority="1979">
      <formula>IF(RIGHT(TEXT(AU487,"0.#"),1)=".",FALSE,TRUE)</formula>
    </cfRule>
    <cfRule type="expression" dxfId="1398" priority="1980">
      <formula>IF(RIGHT(TEXT(AU487,"0.#"),1)=".",TRUE,FALSE)</formula>
    </cfRule>
  </conditionalFormatting>
  <conditionalFormatting sqref="AU488">
    <cfRule type="expression" dxfId="1397" priority="1977">
      <formula>IF(RIGHT(TEXT(AU488,"0.#"),1)=".",FALSE,TRUE)</formula>
    </cfRule>
    <cfRule type="expression" dxfId="1396" priority="1978">
      <formula>IF(RIGHT(TEXT(AU488,"0.#"),1)=".",TRUE,FALSE)</formula>
    </cfRule>
  </conditionalFormatting>
  <conditionalFormatting sqref="AU489">
    <cfRule type="expression" dxfId="1395" priority="1975">
      <formula>IF(RIGHT(TEXT(AU489,"0.#"),1)=".",FALSE,TRUE)</formula>
    </cfRule>
    <cfRule type="expression" dxfId="1394" priority="1976">
      <formula>IF(RIGHT(TEXT(AU489,"0.#"),1)=".",TRUE,FALSE)</formula>
    </cfRule>
  </conditionalFormatting>
  <conditionalFormatting sqref="AQ488">
    <cfRule type="expression" dxfId="1393" priority="1967">
      <formula>IF(RIGHT(TEXT(AQ488,"0.#"),1)=".",FALSE,TRUE)</formula>
    </cfRule>
    <cfRule type="expression" dxfId="1392" priority="1968">
      <formula>IF(RIGHT(TEXT(AQ488,"0.#"),1)=".",TRUE,FALSE)</formula>
    </cfRule>
  </conditionalFormatting>
  <conditionalFormatting sqref="AQ489">
    <cfRule type="expression" dxfId="1391" priority="1965">
      <formula>IF(RIGHT(TEXT(AQ489,"0.#"),1)=".",FALSE,TRUE)</formula>
    </cfRule>
    <cfRule type="expression" dxfId="1390" priority="1966">
      <formula>IF(RIGHT(TEXT(AQ489,"0.#"),1)=".",TRUE,FALSE)</formula>
    </cfRule>
  </conditionalFormatting>
  <conditionalFormatting sqref="AQ487">
    <cfRule type="expression" dxfId="1389" priority="1963">
      <formula>IF(RIGHT(TEXT(AQ487,"0.#"),1)=".",FALSE,TRUE)</formula>
    </cfRule>
    <cfRule type="expression" dxfId="1388" priority="1964">
      <formula>IF(RIGHT(TEXT(AQ487,"0.#"),1)=".",TRUE,FALSE)</formula>
    </cfRule>
  </conditionalFormatting>
  <conditionalFormatting sqref="AE512">
    <cfRule type="expression" dxfId="1387" priority="1961">
      <formula>IF(RIGHT(TEXT(AE512,"0.#"),1)=".",FALSE,TRUE)</formula>
    </cfRule>
    <cfRule type="expression" dxfId="1386" priority="1962">
      <formula>IF(RIGHT(TEXT(AE512,"0.#"),1)=".",TRUE,FALSE)</formula>
    </cfRule>
  </conditionalFormatting>
  <conditionalFormatting sqref="AE513">
    <cfRule type="expression" dxfId="1385" priority="1959">
      <formula>IF(RIGHT(TEXT(AE513,"0.#"),1)=".",FALSE,TRUE)</formula>
    </cfRule>
    <cfRule type="expression" dxfId="1384" priority="1960">
      <formula>IF(RIGHT(TEXT(AE513,"0.#"),1)=".",TRUE,FALSE)</formula>
    </cfRule>
  </conditionalFormatting>
  <conditionalFormatting sqref="AE514">
    <cfRule type="expression" dxfId="1383" priority="1957">
      <formula>IF(RIGHT(TEXT(AE514,"0.#"),1)=".",FALSE,TRUE)</formula>
    </cfRule>
    <cfRule type="expression" dxfId="1382" priority="1958">
      <formula>IF(RIGHT(TEXT(AE514,"0.#"),1)=".",TRUE,FALSE)</formula>
    </cfRule>
  </conditionalFormatting>
  <conditionalFormatting sqref="AU512">
    <cfRule type="expression" dxfId="1381" priority="1949">
      <formula>IF(RIGHT(TEXT(AU512,"0.#"),1)=".",FALSE,TRUE)</formula>
    </cfRule>
    <cfRule type="expression" dxfId="1380" priority="1950">
      <formula>IF(RIGHT(TEXT(AU512,"0.#"),1)=".",TRUE,FALSE)</formula>
    </cfRule>
  </conditionalFormatting>
  <conditionalFormatting sqref="AU513">
    <cfRule type="expression" dxfId="1379" priority="1947">
      <formula>IF(RIGHT(TEXT(AU513,"0.#"),1)=".",FALSE,TRUE)</formula>
    </cfRule>
    <cfRule type="expression" dxfId="1378" priority="1948">
      <formula>IF(RIGHT(TEXT(AU513,"0.#"),1)=".",TRUE,FALSE)</formula>
    </cfRule>
  </conditionalFormatting>
  <conditionalFormatting sqref="AU514">
    <cfRule type="expression" dxfId="1377" priority="1945">
      <formula>IF(RIGHT(TEXT(AU514,"0.#"),1)=".",FALSE,TRUE)</formula>
    </cfRule>
    <cfRule type="expression" dxfId="1376" priority="1946">
      <formula>IF(RIGHT(TEXT(AU514,"0.#"),1)=".",TRUE,FALSE)</formula>
    </cfRule>
  </conditionalFormatting>
  <conditionalFormatting sqref="AQ513">
    <cfRule type="expression" dxfId="1375" priority="1937">
      <formula>IF(RIGHT(TEXT(AQ513,"0.#"),1)=".",FALSE,TRUE)</formula>
    </cfRule>
    <cfRule type="expression" dxfId="1374" priority="1938">
      <formula>IF(RIGHT(TEXT(AQ513,"0.#"),1)=".",TRUE,FALSE)</formula>
    </cfRule>
  </conditionalFormatting>
  <conditionalFormatting sqref="AQ514">
    <cfRule type="expression" dxfId="1373" priority="1935">
      <formula>IF(RIGHT(TEXT(AQ514,"0.#"),1)=".",FALSE,TRUE)</formula>
    </cfRule>
    <cfRule type="expression" dxfId="1372" priority="1936">
      <formula>IF(RIGHT(TEXT(AQ514,"0.#"),1)=".",TRUE,FALSE)</formula>
    </cfRule>
  </conditionalFormatting>
  <conditionalFormatting sqref="AQ512">
    <cfRule type="expression" dxfId="1371" priority="1933">
      <formula>IF(RIGHT(TEXT(AQ512,"0.#"),1)=".",FALSE,TRUE)</formula>
    </cfRule>
    <cfRule type="expression" dxfId="1370" priority="1934">
      <formula>IF(RIGHT(TEXT(AQ512,"0.#"),1)=".",TRUE,FALSE)</formula>
    </cfRule>
  </conditionalFormatting>
  <conditionalFormatting sqref="AE517">
    <cfRule type="expression" dxfId="1369" priority="1811">
      <formula>IF(RIGHT(TEXT(AE517,"0.#"),1)=".",FALSE,TRUE)</formula>
    </cfRule>
    <cfRule type="expression" dxfId="1368" priority="1812">
      <formula>IF(RIGHT(TEXT(AE517,"0.#"),1)=".",TRUE,FALSE)</formula>
    </cfRule>
  </conditionalFormatting>
  <conditionalFormatting sqref="AE518">
    <cfRule type="expression" dxfId="1367" priority="1809">
      <formula>IF(RIGHT(TEXT(AE518,"0.#"),1)=".",FALSE,TRUE)</formula>
    </cfRule>
    <cfRule type="expression" dxfId="1366" priority="1810">
      <formula>IF(RIGHT(TEXT(AE518,"0.#"),1)=".",TRUE,FALSE)</formula>
    </cfRule>
  </conditionalFormatting>
  <conditionalFormatting sqref="AE519">
    <cfRule type="expression" dxfId="1365" priority="1807">
      <formula>IF(RIGHT(TEXT(AE519,"0.#"),1)=".",FALSE,TRUE)</formula>
    </cfRule>
    <cfRule type="expression" dxfId="1364" priority="1808">
      <formula>IF(RIGHT(TEXT(AE519,"0.#"),1)=".",TRUE,FALSE)</formula>
    </cfRule>
  </conditionalFormatting>
  <conditionalFormatting sqref="AU517">
    <cfRule type="expression" dxfId="1363" priority="1799">
      <formula>IF(RIGHT(TEXT(AU517,"0.#"),1)=".",FALSE,TRUE)</formula>
    </cfRule>
    <cfRule type="expression" dxfId="1362" priority="1800">
      <formula>IF(RIGHT(TEXT(AU517,"0.#"),1)=".",TRUE,FALSE)</formula>
    </cfRule>
  </conditionalFormatting>
  <conditionalFormatting sqref="AU519">
    <cfRule type="expression" dxfId="1361" priority="1795">
      <formula>IF(RIGHT(TEXT(AU519,"0.#"),1)=".",FALSE,TRUE)</formula>
    </cfRule>
    <cfRule type="expression" dxfId="1360" priority="1796">
      <formula>IF(RIGHT(TEXT(AU519,"0.#"),1)=".",TRUE,FALSE)</formula>
    </cfRule>
  </conditionalFormatting>
  <conditionalFormatting sqref="AQ518">
    <cfRule type="expression" dxfId="1359" priority="1787">
      <formula>IF(RIGHT(TEXT(AQ518,"0.#"),1)=".",FALSE,TRUE)</formula>
    </cfRule>
    <cfRule type="expression" dxfId="1358" priority="1788">
      <formula>IF(RIGHT(TEXT(AQ518,"0.#"),1)=".",TRUE,FALSE)</formula>
    </cfRule>
  </conditionalFormatting>
  <conditionalFormatting sqref="AQ519">
    <cfRule type="expression" dxfId="1357" priority="1785">
      <formula>IF(RIGHT(TEXT(AQ519,"0.#"),1)=".",FALSE,TRUE)</formula>
    </cfRule>
    <cfRule type="expression" dxfId="1356" priority="1786">
      <formula>IF(RIGHT(TEXT(AQ519,"0.#"),1)=".",TRUE,FALSE)</formula>
    </cfRule>
  </conditionalFormatting>
  <conditionalFormatting sqref="AQ517">
    <cfRule type="expression" dxfId="1355" priority="1783">
      <formula>IF(RIGHT(TEXT(AQ517,"0.#"),1)=".",FALSE,TRUE)</formula>
    </cfRule>
    <cfRule type="expression" dxfId="1354" priority="1784">
      <formula>IF(RIGHT(TEXT(AQ517,"0.#"),1)=".",TRUE,FALSE)</formula>
    </cfRule>
  </conditionalFormatting>
  <conditionalFormatting sqref="AE522">
    <cfRule type="expression" dxfId="1353" priority="1781">
      <formula>IF(RIGHT(TEXT(AE522,"0.#"),1)=".",FALSE,TRUE)</formula>
    </cfRule>
    <cfRule type="expression" dxfId="1352" priority="1782">
      <formula>IF(RIGHT(TEXT(AE522,"0.#"),1)=".",TRUE,FALSE)</formula>
    </cfRule>
  </conditionalFormatting>
  <conditionalFormatting sqref="AE523">
    <cfRule type="expression" dxfId="1351" priority="1779">
      <formula>IF(RIGHT(TEXT(AE523,"0.#"),1)=".",FALSE,TRUE)</formula>
    </cfRule>
    <cfRule type="expression" dxfId="1350" priority="1780">
      <formula>IF(RIGHT(TEXT(AE523,"0.#"),1)=".",TRUE,FALSE)</formula>
    </cfRule>
  </conditionalFormatting>
  <conditionalFormatting sqref="AE524">
    <cfRule type="expression" dxfId="1349" priority="1777">
      <formula>IF(RIGHT(TEXT(AE524,"0.#"),1)=".",FALSE,TRUE)</formula>
    </cfRule>
    <cfRule type="expression" dxfId="1348" priority="1778">
      <formula>IF(RIGHT(TEXT(AE524,"0.#"),1)=".",TRUE,FALSE)</formula>
    </cfRule>
  </conditionalFormatting>
  <conditionalFormatting sqref="AU522">
    <cfRule type="expression" dxfId="1347" priority="1769">
      <formula>IF(RIGHT(TEXT(AU522,"0.#"),1)=".",FALSE,TRUE)</formula>
    </cfRule>
    <cfRule type="expression" dxfId="1346" priority="1770">
      <formula>IF(RIGHT(TEXT(AU522,"0.#"),1)=".",TRUE,FALSE)</formula>
    </cfRule>
  </conditionalFormatting>
  <conditionalFormatting sqref="AU523">
    <cfRule type="expression" dxfId="1345" priority="1767">
      <formula>IF(RIGHT(TEXT(AU523,"0.#"),1)=".",FALSE,TRUE)</formula>
    </cfRule>
    <cfRule type="expression" dxfId="1344" priority="1768">
      <formula>IF(RIGHT(TEXT(AU523,"0.#"),1)=".",TRUE,FALSE)</formula>
    </cfRule>
  </conditionalFormatting>
  <conditionalFormatting sqref="AU524">
    <cfRule type="expression" dxfId="1343" priority="1765">
      <formula>IF(RIGHT(TEXT(AU524,"0.#"),1)=".",FALSE,TRUE)</formula>
    </cfRule>
    <cfRule type="expression" dxfId="1342" priority="1766">
      <formula>IF(RIGHT(TEXT(AU524,"0.#"),1)=".",TRUE,FALSE)</formula>
    </cfRule>
  </conditionalFormatting>
  <conditionalFormatting sqref="AQ523">
    <cfRule type="expression" dxfId="1341" priority="1757">
      <formula>IF(RIGHT(TEXT(AQ523,"0.#"),1)=".",FALSE,TRUE)</formula>
    </cfRule>
    <cfRule type="expression" dxfId="1340" priority="1758">
      <formula>IF(RIGHT(TEXT(AQ523,"0.#"),1)=".",TRUE,FALSE)</formula>
    </cfRule>
  </conditionalFormatting>
  <conditionalFormatting sqref="AQ524">
    <cfRule type="expression" dxfId="1339" priority="1755">
      <formula>IF(RIGHT(TEXT(AQ524,"0.#"),1)=".",FALSE,TRUE)</formula>
    </cfRule>
    <cfRule type="expression" dxfId="1338" priority="1756">
      <formula>IF(RIGHT(TEXT(AQ524,"0.#"),1)=".",TRUE,FALSE)</formula>
    </cfRule>
  </conditionalFormatting>
  <conditionalFormatting sqref="AQ522">
    <cfRule type="expression" dxfId="1337" priority="1753">
      <formula>IF(RIGHT(TEXT(AQ522,"0.#"),1)=".",FALSE,TRUE)</formula>
    </cfRule>
    <cfRule type="expression" dxfId="1336" priority="1754">
      <formula>IF(RIGHT(TEXT(AQ522,"0.#"),1)=".",TRUE,FALSE)</formula>
    </cfRule>
  </conditionalFormatting>
  <conditionalFormatting sqref="AE527">
    <cfRule type="expression" dxfId="1335" priority="1751">
      <formula>IF(RIGHT(TEXT(AE527,"0.#"),1)=".",FALSE,TRUE)</formula>
    </cfRule>
    <cfRule type="expression" dxfId="1334" priority="1752">
      <formula>IF(RIGHT(TEXT(AE527,"0.#"),1)=".",TRUE,FALSE)</formula>
    </cfRule>
  </conditionalFormatting>
  <conditionalFormatting sqref="AE528">
    <cfRule type="expression" dxfId="1333" priority="1749">
      <formula>IF(RIGHT(TEXT(AE528,"0.#"),1)=".",FALSE,TRUE)</formula>
    </cfRule>
    <cfRule type="expression" dxfId="1332" priority="1750">
      <formula>IF(RIGHT(TEXT(AE528,"0.#"),1)=".",TRUE,FALSE)</formula>
    </cfRule>
  </conditionalFormatting>
  <conditionalFormatting sqref="AE529">
    <cfRule type="expression" dxfId="1331" priority="1747">
      <formula>IF(RIGHT(TEXT(AE529,"0.#"),1)=".",FALSE,TRUE)</formula>
    </cfRule>
    <cfRule type="expression" dxfId="1330" priority="1748">
      <formula>IF(RIGHT(TEXT(AE529,"0.#"),1)=".",TRUE,FALSE)</formula>
    </cfRule>
  </conditionalFormatting>
  <conditionalFormatting sqref="AU527">
    <cfRule type="expression" dxfId="1329" priority="1739">
      <formula>IF(RIGHT(TEXT(AU527,"0.#"),1)=".",FALSE,TRUE)</formula>
    </cfRule>
    <cfRule type="expression" dxfId="1328" priority="1740">
      <formula>IF(RIGHT(TEXT(AU527,"0.#"),1)=".",TRUE,FALSE)</formula>
    </cfRule>
  </conditionalFormatting>
  <conditionalFormatting sqref="AU528">
    <cfRule type="expression" dxfId="1327" priority="1737">
      <formula>IF(RIGHT(TEXT(AU528,"0.#"),1)=".",FALSE,TRUE)</formula>
    </cfRule>
    <cfRule type="expression" dxfId="1326" priority="1738">
      <formula>IF(RIGHT(TEXT(AU528,"0.#"),1)=".",TRUE,FALSE)</formula>
    </cfRule>
  </conditionalFormatting>
  <conditionalFormatting sqref="AU529">
    <cfRule type="expression" dxfId="1325" priority="1735">
      <formula>IF(RIGHT(TEXT(AU529,"0.#"),1)=".",FALSE,TRUE)</formula>
    </cfRule>
    <cfRule type="expression" dxfId="1324" priority="1736">
      <formula>IF(RIGHT(TEXT(AU529,"0.#"),1)=".",TRUE,FALSE)</formula>
    </cfRule>
  </conditionalFormatting>
  <conditionalFormatting sqref="AQ528">
    <cfRule type="expression" dxfId="1323" priority="1727">
      <formula>IF(RIGHT(TEXT(AQ528,"0.#"),1)=".",FALSE,TRUE)</formula>
    </cfRule>
    <cfRule type="expression" dxfId="1322" priority="1728">
      <formula>IF(RIGHT(TEXT(AQ528,"0.#"),1)=".",TRUE,FALSE)</formula>
    </cfRule>
  </conditionalFormatting>
  <conditionalFormatting sqref="AQ529">
    <cfRule type="expression" dxfId="1321" priority="1725">
      <formula>IF(RIGHT(TEXT(AQ529,"0.#"),1)=".",FALSE,TRUE)</formula>
    </cfRule>
    <cfRule type="expression" dxfId="1320" priority="1726">
      <formula>IF(RIGHT(TEXT(AQ529,"0.#"),1)=".",TRUE,FALSE)</formula>
    </cfRule>
  </conditionalFormatting>
  <conditionalFormatting sqref="AQ527">
    <cfRule type="expression" dxfId="1319" priority="1723">
      <formula>IF(RIGHT(TEXT(AQ527,"0.#"),1)=".",FALSE,TRUE)</formula>
    </cfRule>
    <cfRule type="expression" dxfId="1318" priority="1724">
      <formula>IF(RIGHT(TEXT(AQ527,"0.#"),1)=".",TRUE,FALSE)</formula>
    </cfRule>
  </conditionalFormatting>
  <conditionalFormatting sqref="AE532">
    <cfRule type="expression" dxfId="1317" priority="1721">
      <formula>IF(RIGHT(TEXT(AE532,"0.#"),1)=".",FALSE,TRUE)</formula>
    </cfRule>
    <cfRule type="expression" dxfId="1316" priority="1722">
      <formula>IF(RIGHT(TEXT(AE532,"0.#"),1)=".",TRUE,FALSE)</formula>
    </cfRule>
  </conditionalFormatting>
  <conditionalFormatting sqref="AM534">
    <cfRule type="expression" dxfId="1315" priority="1711">
      <formula>IF(RIGHT(TEXT(AM534,"0.#"),1)=".",FALSE,TRUE)</formula>
    </cfRule>
    <cfRule type="expression" dxfId="1314" priority="1712">
      <formula>IF(RIGHT(TEXT(AM534,"0.#"),1)=".",TRUE,FALSE)</formula>
    </cfRule>
  </conditionalFormatting>
  <conditionalFormatting sqref="AE533">
    <cfRule type="expression" dxfId="1313" priority="1719">
      <formula>IF(RIGHT(TEXT(AE533,"0.#"),1)=".",FALSE,TRUE)</formula>
    </cfRule>
    <cfRule type="expression" dxfId="1312" priority="1720">
      <formula>IF(RIGHT(TEXT(AE533,"0.#"),1)=".",TRUE,FALSE)</formula>
    </cfRule>
  </conditionalFormatting>
  <conditionalFormatting sqref="AE534">
    <cfRule type="expression" dxfId="1311" priority="1717">
      <formula>IF(RIGHT(TEXT(AE534,"0.#"),1)=".",FALSE,TRUE)</formula>
    </cfRule>
    <cfRule type="expression" dxfId="1310" priority="1718">
      <formula>IF(RIGHT(TEXT(AE534,"0.#"),1)=".",TRUE,FALSE)</formula>
    </cfRule>
  </conditionalFormatting>
  <conditionalFormatting sqref="AM532">
    <cfRule type="expression" dxfId="1309" priority="1715">
      <formula>IF(RIGHT(TEXT(AM532,"0.#"),1)=".",FALSE,TRUE)</formula>
    </cfRule>
    <cfRule type="expression" dxfId="1308" priority="1716">
      <formula>IF(RIGHT(TEXT(AM532,"0.#"),1)=".",TRUE,FALSE)</formula>
    </cfRule>
  </conditionalFormatting>
  <conditionalFormatting sqref="AM533">
    <cfRule type="expression" dxfId="1307" priority="1713">
      <formula>IF(RIGHT(TEXT(AM533,"0.#"),1)=".",FALSE,TRUE)</formula>
    </cfRule>
    <cfRule type="expression" dxfId="1306" priority="1714">
      <formula>IF(RIGHT(TEXT(AM533,"0.#"),1)=".",TRUE,FALSE)</formula>
    </cfRule>
  </conditionalFormatting>
  <conditionalFormatting sqref="AU532">
    <cfRule type="expression" dxfId="1305" priority="1709">
      <formula>IF(RIGHT(TEXT(AU532,"0.#"),1)=".",FALSE,TRUE)</formula>
    </cfRule>
    <cfRule type="expression" dxfId="1304" priority="1710">
      <formula>IF(RIGHT(TEXT(AU532,"0.#"),1)=".",TRUE,FALSE)</formula>
    </cfRule>
  </conditionalFormatting>
  <conditionalFormatting sqref="AU533">
    <cfRule type="expression" dxfId="1303" priority="1707">
      <formula>IF(RIGHT(TEXT(AU533,"0.#"),1)=".",FALSE,TRUE)</formula>
    </cfRule>
    <cfRule type="expression" dxfId="1302" priority="1708">
      <formula>IF(RIGHT(TEXT(AU533,"0.#"),1)=".",TRUE,FALSE)</formula>
    </cfRule>
  </conditionalFormatting>
  <conditionalFormatting sqref="AU534">
    <cfRule type="expression" dxfId="1301" priority="1705">
      <formula>IF(RIGHT(TEXT(AU534,"0.#"),1)=".",FALSE,TRUE)</formula>
    </cfRule>
    <cfRule type="expression" dxfId="1300" priority="1706">
      <formula>IF(RIGHT(TEXT(AU534,"0.#"),1)=".",TRUE,FALSE)</formula>
    </cfRule>
  </conditionalFormatting>
  <conditionalFormatting sqref="AI534">
    <cfRule type="expression" dxfId="1299" priority="1699">
      <formula>IF(RIGHT(TEXT(AI534,"0.#"),1)=".",FALSE,TRUE)</formula>
    </cfRule>
    <cfRule type="expression" dxfId="1298" priority="1700">
      <formula>IF(RIGHT(TEXT(AI534,"0.#"),1)=".",TRUE,FALSE)</formula>
    </cfRule>
  </conditionalFormatting>
  <conditionalFormatting sqref="AI532">
    <cfRule type="expression" dxfId="1297" priority="1703">
      <formula>IF(RIGHT(TEXT(AI532,"0.#"),1)=".",FALSE,TRUE)</formula>
    </cfRule>
    <cfRule type="expression" dxfId="1296" priority="1704">
      <formula>IF(RIGHT(TEXT(AI532,"0.#"),1)=".",TRUE,FALSE)</formula>
    </cfRule>
  </conditionalFormatting>
  <conditionalFormatting sqref="AI533">
    <cfRule type="expression" dxfId="1295" priority="1701">
      <formula>IF(RIGHT(TEXT(AI533,"0.#"),1)=".",FALSE,TRUE)</formula>
    </cfRule>
    <cfRule type="expression" dxfId="1294" priority="1702">
      <formula>IF(RIGHT(TEXT(AI533,"0.#"),1)=".",TRUE,FALSE)</formula>
    </cfRule>
  </conditionalFormatting>
  <conditionalFormatting sqref="AQ533">
    <cfRule type="expression" dxfId="1293" priority="1697">
      <formula>IF(RIGHT(TEXT(AQ533,"0.#"),1)=".",FALSE,TRUE)</formula>
    </cfRule>
    <cfRule type="expression" dxfId="1292" priority="1698">
      <formula>IF(RIGHT(TEXT(AQ533,"0.#"),1)=".",TRUE,FALSE)</formula>
    </cfRule>
  </conditionalFormatting>
  <conditionalFormatting sqref="AQ534">
    <cfRule type="expression" dxfId="1291" priority="1695">
      <formula>IF(RIGHT(TEXT(AQ534,"0.#"),1)=".",FALSE,TRUE)</formula>
    </cfRule>
    <cfRule type="expression" dxfId="1290" priority="1696">
      <formula>IF(RIGHT(TEXT(AQ534,"0.#"),1)=".",TRUE,FALSE)</formula>
    </cfRule>
  </conditionalFormatting>
  <conditionalFormatting sqref="AQ532">
    <cfRule type="expression" dxfId="1289" priority="1693">
      <formula>IF(RIGHT(TEXT(AQ532,"0.#"),1)=".",FALSE,TRUE)</formula>
    </cfRule>
    <cfRule type="expression" dxfId="1288" priority="1694">
      <formula>IF(RIGHT(TEXT(AQ532,"0.#"),1)=".",TRUE,FALSE)</formula>
    </cfRule>
  </conditionalFormatting>
  <conditionalFormatting sqref="AE541">
    <cfRule type="expression" dxfId="1287" priority="1691">
      <formula>IF(RIGHT(TEXT(AE541,"0.#"),1)=".",FALSE,TRUE)</formula>
    </cfRule>
    <cfRule type="expression" dxfId="1286" priority="1692">
      <formula>IF(RIGHT(TEXT(AE541,"0.#"),1)=".",TRUE,FALSE)</formula>
    </cfRule>
  </conditionalFormatting>
  <conditionalFormatting sqref="AE542">
    <cfRule type="expression" dxfId="1285" priority="1689">
      <formula>IF(RIGHT(TEXT(AE542,"0.#"),1)=".",FALSE,TRUE)</formula>
    </cfRule>
    <cfRule type="expression" dxfId="1284" priority="1690">
      <formula>IF(RIGHT(TEXT(AE542,"0.#"),1)=".",TRUE,FALSE)</formula>
    </cfRule>
  </conditionalFormatting>
  <conditionalFormatting sqref="AE543">
    <cfRule type="expression" dxfId="1283" priority="1687">
      <formula>IF(RIGHT(TEXT(AE543,"0.#"),1)=".",FALSE,TRUE)</formula>
    </cfRule>
    <cfRule type="expression" dxfId="1282" priority="1688">
      <formula>IF(RIGHT(TEXT(AE543,"0.#"),1)=".",TRUE,FALSE)</formula>
    </cfRule>
  </conditionalFormatting>
  <conditionalFormatting sqref="AU541">
    <cfRule type="expression" dxfId="1281" priority="1679">
      <formula>IF(RIGHT(TEXT(AU541,"0.#"),1)=".",FALSE,TRUE)</formula>
    </cfRule>
    <cfRule type="expression" dxfId="1280" priority="1680">
      <formula>IF(RIGHT(TEXT(AU541,"0.#"),1)=".",TRUE,FALSE)</formula>
    </cfRule>
  </conditionalFormatting>
  <conditionalFormatting sqref="AU542">
    <cfRule type="expression" dxfId="1279" priority="1677">
      <formula>IF(RIGHT(TEXT(AU542,"0.#"),1)=".",FALSE,TRUE)</formula>
    </cfRule>
    <cfRule type="expression" dxfId="1278" priority="1678">
      <formula>IF(RIGHT(TEXT(AU542,"0.#"),1)=".",TRUE,FALSE)</formula>
    </cfRule>
  </conditionalFormatting>
  <conditionalFormatting sqref="AU543">
    <cfRule type="expression" dxfId="1277" priority="1675">
      <formula>IF(RIGHT(TEXT(AU543,"0.#"),1)=".",FALSE,TRUE)</formula>
    </cfRule>
    <cfRule type="expression" dxfId="1276" priority="1676">
      <formula>IF(RIGHT(TEXT(AU543,"0.#"),1)=".",TRUE,FALSE)</formula>
    </cfRule>
  </conditionalFormatting>
  <conditionalFormatting sqref="AQ542">
    <cfRule type="expression" dxfId="1275" priority="1667">
      <formula>IF(RIGHT(TEXT(AQ542,"0.#"),1)=".",FALSE,TRUE)</formula>
    </cfRule>
    <cfRule type="expression" dxfId="1274" priority="1668">
      <formula>IF(RIGHT(TEXT(AQ542,"0.#"),1)=".",TRUE,FALSE)</formula>
    </cfRule>
  </conditionalFormatting>
  <conditionalFormatting sqref="AQ543">
    <cfRule type="expression" dxfId="1273" priority="1665">
      <formula>IF(RIGHT(TEXT(AQ543,"0.#"),1)=".",FALSE,TRUE)</formula>
    </cfRule>
    <cfRule type="expression" dxfId="1272" priority="1666">
      <formula>IF(RIGHT(TEXT(AQ543,"0.#"),1)=".",TRUE,FALSE)</formula>
    </cfRule>
  </conditionalFormatting>
  <conditionalFormatting sqref="AQ541">
    <cfRule type="expression" dxfId="1271" priority="1663">
      <formula>IF(RIGHT(TEXT(AQ541,"0.#"),1)=".",FALSE,TRUE)</formula>
    </cfRule>
    <cfRule type="expression" dxfId="1270" priority="1664">
      <formula>IF(RIGHT(TEXT(AQ541,"0.#"),1)=".",TRUE,FALSE)</formula>
    </cfRule>
  </conditionalFormatting>
  <conditionalFormatting sqref="AE566">
    <cfRule type="expression" dxfId="1269" priority="1661">
      <formula>IF(RIGHT(TEXT(AE566,"0.#"),1)=".",FALSE,TRUE)</formula>
    </cfRule>
    <cfRule type="expression" dxfId="1268" priority="1662">
      <formula>IF(RIGHT(TEXT(AE566,"0.#"),1)=".",TRUE,FALSE)</formula>
    </cfRule>
  </conditionalFormatting>
  <conditionalFormatting sqref="AE567">
    <cfRule type="expression" dxfId="1267" priority="1659">
      <formula>IF(RIGHT(TEXT(AE567,"0.#"),1)=".",FALSE,TRUE)</formula>
    </cfRule>
    <cfRule type="expression" dxfId="1266" priority="1660">
      <formula>IF(RIGHT(TEXT(AE567,"0.#"),1)=".",TRUE,FALSE)</formula>
    </cfRule>
  </conditionalFormatting>
  <conditionalFormatting sqref="AE568">
    <cfRule type="expression" dxfId="1265" priority="1657">
      <formula>IF(RIGHT(TEXT(AE568,"0.#"),1)=".",FALSE,TRUE)</formula>
    </cfRule>
    <cfRule type="expression" dxfId="1264" priority="1658">
      <formula>IF(RIGHT(TEXT(AE568,"0.#"),1)=".",TRUE,FALSE)</formula>
    </cfRule>
  </conditionalFormatting>
  <conditionalFormatting sqref="AU566">
    <cfRule type="expression" dxfId="1263" priority="1649">
      <formula>IF(RIGHT(TEXT(AU566,"0.#"),1)=".",FALSE,TRUE)</formula>
    </cfRule>
    <cfRule type="expression" dxfId="1262" priority="1650">
      <formula>IF(RIGHT(TEXT(AU566,"0.#"),1)=".",TRUE,FALSE)</formula>
    </cfRule>
  </conditionalFormatting>
  <conditionalFormatting sqref="AU567">
    <cfRule type="expression" dxfId="1261" priority="1647">
      <formula>IF(RIGHT(TEXT(AU567,"0.#"),1)=".",FALSE,TRUE)</formula>
    </cfRule>
    <cfRule type="expression" dxfId="1260" priority="1648">
      <formula>IF(RIGHT(TEXT(AU567,"0.#"),1)=".",TRUE,FALSE)</formula>
    </cfRule>
  </conditionalFormatting>
  <conditionalFormatting sqref="AU568">
    <cfRule type="expression" dxfId="1259" priority="1645">
      <formula>IF(RIGHT(TEXT(AU568,"0.#"),1)=".",FALSE,TRUE)</formula>
    </cfRule>
    <cfRule type="expression" dxfId="1258" priority="1646">
      <formula>IF(RIGHT(TEXT(AU568,"0.#"),1)=".",TRUE,FALSE)</formula>
    </cfRule>
  </conditionalFormatting>
  <conditionalFormatting sqref="AQ567">
    <cfRule type="expression" dxfId="1257" priority="1637">
      <formula>IF(RIGHT(TEXT(AQ567,"0.#"),1)=".",FALSE,TRUE)</formula>
    </cfRule>
    <cfRule type="expression" dxfId="1256" priority="1638">
      <formula>IF(RIGHT(TEXT(AQ567,"0.#"),1)=".",TRUE,FALSE)</formula>
    </cfRule>
  </conditionalFormatting>
  <conditionalFormatting sqref="AQ568">
    <cfRule type="expression" dxfId="1255" priority="1635">
      <formula>IF(RIGHT(TEXT(AQ568,"0.#"),1)=".",FALSE,TRUE)</formula>
    </cfRule>
    <cfRule type="expression" dxfId="1254" priority="1636">
      <formula>IF(RIGHT(TEXT(AQ568,"0.#"),1)=".",TRUE,FALSE)</formula>
    </cfRule>
  </conditionalFormatting>
  <conditionalFormatting sqref="AQ566">
    <cfRule type="expression" dxfId="1253" priority="1633">
      <formula>IF(RIGHT(TEXT(AQ566,"0.#"),1)=".",FALSE,TRUE)</formula>
    </cfRule>
    <cfRule type="expression" dxfId="1252" priority="1634">
      <formula>IF(RIGHT(TEXT(AQ566,"0.#"),1)=".",TRUE,FALSE)</formula>
    </cfRule>
  </conditionalFormatting>
  <conditionalFormatting sqref="AE546">
    <cfRule type="expression" dxfId="1251" priority="1631">
      <formula>IF(RIGHT(TEXT(AE546,"0.#"),1)=".",FALSE,TRUE)</formula>
    </cfRule>
    <cfRule type="expression" dxfId="1250" priority="1632">
      <formula>IF(RIGHT(TEXT(AE546,"0.#"),1)=".",TRUE,FALSE)</formula>
    </cfRule>
  </conditionalFormatting>
  <conditionalFormatting sqref="AE547">
    <cfRule type="expression" dxfId="1249" priority="1629">
      <formula>IF(RIGHT(TEXT(AE547,"0.#"),1)=".",FALSE,TRUE)</formula>
    </cfRule>
    <cfRule type="expression" dxfId="1248" priority="1630">
      <formula>IF(RIGHT(TEXT(AE547,"0.#"),1)=".",TRUE,FALSE)</formula>
    </cfRule>
  </conditionalFormatting>
  <conditionalFormatting sqref="AE548">
    <cfRule type="expression" dxfId="1247" priority="1627">
      <formula>IF(RIGHT(TEXT(AE548,"0.#"),1)=".",FALSE,TRUE)</formula>
    </cfRule>
    <cfRule type="expression" dxfId="1246" priority="1628">
      <formula>IF(RIGHT(TEXT(AE548,"0.#"),1)=".",TRUE,FALSE)</formula>
    </cfRule>
  </conditionalFormatting>
  <conditionalFormatting sqref="AU546">
    <cfRule type="expression" dxfId="1245" priority="1619">
      <formula>IF(RIGHT(TEXT(AU546,"0.#"),1)=".",FALSE,TRUE)</formula>
    </cfRule>
    <cfRule type="expression" dxfId="1244" priority="1620">
      <formula>IF(RIGHT(TEXT(AU546,"0.#"),1)=".",TRUE,FALSE)</formula>
    </cfRule>
  </conditionalFormatting>
  <conditionalFormatting sqref="AU547">
    <cfRule type="expression" dxfId="1243" priority="1617">
      <formula>IF(RIGHT(TEXT(AU547,"0.#"),1)=".",FALSE,TRUE)</formula>
    </cfRule>
    <cfRule type="expression" dxfId="1242" priority="1618">
      <formula>IF(RIGHT(TEXT(AU547,"0.#"),1)=".",TRUE,FALSE)</formula>
    </cfRule>
  </conditionalFormatting>
  <conditionalFormatting sqref="AU548">
    <cfRule type="expression" dxfId="1241" priority="1615">
      <formula>IF(RIGHT(TEXT(AU548,"0.#"),1)=".",FALSE,TRUE)</formula>
    </cfRule>
    <cfRule type="expression" dxfId="1240" priority="1616">
      <formula>IF(RIGHT(TEXT(AU548,"0.#"),1)=".",TRUE,FALSE)</formula>
    </cfRule>
  </conditionalFormatting>
  <conditionalFormatting sqref="AQ547">
    <cfRule type="expression" dxfId="1239" priority="1607">
      <formula>IF(RIGHT(TEXT(AQ547,"0.#"),1)=".",FALSE,TRUE)</formula>
    </cfRule>
    <cfRule type="expression" dxfId="1238" priority="1608">
      <formula>IF(RIGHT(TEXT(AQ547,"0.#"),1)=".",TRUE,FALSE)</formula>
    </cfRule>
  </conditionalFormatting>
  <conditionalFormatting sqref="AQ546">
    <cfRule type="expression" dxfId="1237" priority="1603">
      <formula>IF(RIGHT(TEXT(AQ546,"0.#"),1)=".",FALSE,TRUE)</formula>
    </cfRule>
    <cfRule type="expression" dxfId="1236" priority="1604">
      <formula>IF(RIGHT(TEXT(AQ546,"0.#"),1)=".",TRUE,FALSE)</formula>
    </cfRule>
  </conditionalFormatting>
  <conditionalFormatting sqref="AE551">
    <cfRule type="expression" dxfId="1235" priority="1601">
      <formula>IF(RIGHT(TEXT(AE551,"0.#"),1)=".",FALSE,TRUE)</formula>
    </cfRule>
    <cfRule type="expression" dxfId="1234" priority="1602">
      <formula>IF(RIGHT(TEXT(AE551,"0.#"),1)=".",TRUE,FALSE)</formula>
    </cfRule>
  </conditionalFormatting>
  <conditionalFormatting sqref="AE553">
    <cfRule type="expression" dxfId="1233" priority="1597">
      <formula>IF(RIGHT(TEXT(AE553,"0.#"),1)=".",FALSE,TRUE)</formula>
    </cfRule>
    <cfRule type="expression" dxfId="1232" priority="1598">
      <formula>IF(RIGHT(TEXT(AE553,"0.#"),1)=".",TRUE,FALSE)</formula>
    </cfRule>
  </conditionalFormatting>
  <conditionalFormatting sqref="AU551">
    <cfRule type="expression" dxfId="1231" priority="1589">
      <formula>IF(RIGHT(TEXT(AU551,"0.#"),1)=".",FALSE,TRUE)</formula>
    </cfRule>
    <cfRule type="expression" dxfId="1230" priority="1590">
      <formula>IF(RIGHT(TEXT(AU551,"0.#"),1)=".",TRUE,FALSE)</formula>
    </cfRule>
  </conditionalFormatting>
  <conditionalFormatting sqref="AU553">
    <cfRule type="expression" dxfId="1229" priority="1585">
      <formula>IF(RIGHT(TEXT(AU553,"0.#"),1)=".",FALSE,TRUE)</formula>
    </cfRule>
    <cfRule type="expression" dxfId="1228" priority="1586">
      <formula>IF(RIGHT(TEXT(AU553,"0.#"),1)=".",TRUE,FALSE)</formula>
    </cfRule>
  </conditionalFormatting>
  <conditionalFormatting sqref="AQ552">
    <cfRule type="expression" dxfId="1227" priority="1577">
      <formula>IF(RIGHT(TEXT(AQ552,"0.#"),1)=".",FALSE,TRUE)</formula>
    </cfRule>
    <cfRule type="expression" dxfId="1226" priority="1578">
      <formula>IF(RIGHT(TEXT(AQ552,"0.#"),1)=".",TRUE,FALSE)</formula>
    </cfRule>
  </conditionalFormatting>
  <conditionalFormatting sqref="AU561">
    <cfRule type="expression" dxfId="1225" priority="1529">
      <formula>IF(RIGHT(TEXT(AU561,"0.#"),1)=".",FALSE,TRUE)</formula>
    </cfRule>
    <cfRule type="expression" dxfId="1224" priority="1530">
      <formula>IF(RIGHT(TEXT(AU561,"0.#"),1)=".",TRUE,FALSE)</formula>
    </cfRule>
  </conditionalFormatting>
  <conditionalFormatting sqref="AU562">
    <cfRule type="expression" dxfId="1223" priority="1527">
      <formula>IF(RIGHT(TEXT(AU562,"0.#"),1)=".",FALSE,TRUE)</formula>
    </cfRule>
    <cfRule type="expression" dxfId="1222" priority="1528">
      <formula>IF(RIGHT(TEXT(AU562,"0.#"),1)=".",TRUE,FALSE)</formula>
    </cfRule>
  </conditionalFormatting>
  <conditionalFormatting sqref="AU563">
    <cfRule type="expression" dxfId="1221" priority="1525">
      <formula>IF(RIGHT(TEXT(AU563,"0.#"),1)=".",FALSE,TRUE)</formula>
    </cfRule>
    <cfRule type="expression" dxfId="1220" priority="1526">
      <formula>IF(RIGHT(TEXT(AU563,"0.#"),1)=".",TRUE,FALSE)</formula>
    </cfRule>
  </conditionalFormatting>
  <conditionalFormatting sqref="AQ562">
    <cfRule type="expression" dxfId="1219" priority="1517">
      <formula>IF(RIGHT(TEXT(AQ562,"0.#"),1)=".",FALSE,TRUE)</formula>
    </cfRule>
    <cfRule type="expression" dxfId="1218" priority="1518">
      <formula>IF(RIGHT(TEXT(AQ562,"0.#"),1)=".",TRUE,FALSE)</formula>
    </cfRule>
  </conditionalFormatting>
  <conditionalFormatting sqref="AQ563">
    <cfRule type="expression" dxfId="1217" priority="1515">
      <formula>IF(RIGHT(TEXT(AQ563,"0.#"),1)=".",FALSE,TRUE)</formula>
    </cfRule>
    <cfRule type="expression" dxfId="1216" priority="1516">
      <formula>IF(RIGHT(TEXT(AQ563,"0.#"),1)=".",TRUE,FALSE)</formula>
    </cfRule>
  </conditionalFormatting>
  <conditionalFormatting sqref="AQ561">
    <cfRule type="expression" dxfId="1215" priority="1513">
      <formula>IF(RIGHT(TEXT(AQ561,"0.#"),1)=".",FALSE,TRUE)</formula>
    </cfRule>
    <cfRule type="expression" dxfId="1214" priority="1514">
      <formula>IF(RIGHT(TEXT(AQ561,"0.#"),1)=".",TRUE,FALSE)</formula>
    </cfRule>
  </conditionalFormatting>
  <conditionalFormatting sqref="AE571">
    <cfRule type="expression" dxfId="1213" priority="1511">
      <formula>IF(RIGHT(TEXT(AE571,"0.#"),1)=".",FALSE,TRUE)</formula>
    </cfRule>
    <cfRule type="expression" dxfId="1212" priority="1512">
      <formula>IF(RIGHT(TEXT(AE571,"0.#"),1)=".",TRUE,FALSE)</formula>
    </cfRule>
  </conditionalFormatting>
  <conditionalFormatting sqref="AE572">
    <cfRule type="expression" dxfId="1211" priority="1509">
      <formula>IF(RIGHT(TEXT(AE572,"0.#"),1)=".",FALSE,TRUE)</formula>
    </cfRule>
    <cfRule type="expression" dxfId="1210" priority="1510">
      <formula>IF(RIGHT(TEXT(AE572,"0.#"),1)=".",TRUE,FALSE)</formula>
    </cfRule>
  </conditionalFormatting>
  <conditionalFormatting sqref="AE573">
    <cfRule type="expression" dxfId="1209" priority="1507">
      <formula>IF(RIGHT(TEXT(AE573,"0.#"),1)=".",FALSE,TRUE)</formula>
    </cfRule>
    <cfRule type="expression" dxfId="1208" priority="1508">
      <formula>IF(RIGHT(TEXT(AE573,"0.#"),1)=".",TRUE,FALSE)</formula>
    </cfRule>
  </conditionalFormatting>
  <conditionalFormatting sqref="AU571">
    <cfRule type="expression" dxfId="1207" priority="1499">
      <formula>IF(RIGHT(TEXT(AU571,"0.#"),1)=".",FALSE,TRUE)</formula>
    </cfRule>
    <cfRule type="expression" dxfId="1206" priority="1500">
      <formula>IF(RIGHT(TEXT(AU571,"0.#"),1)=".",TRUE,FALSE)</formula>
    </cfRule>
  </conditionalFormatting>
  <conditionalFormatting sqref="AU572">
    <cfRule type="expression" dxfId="1205" priority="1497">
      <formula>IF(RIGHT(TEXT(AU572,"0.#"),1)=".",FALSE,TRUE)</formula>
    </cfRule>
    <cfRule type="expression" dxfId="1204" priority="1498">
      <formula>IF(RIGHT(TEXT(AU572,"0.#"),1)=".",TRUE,FALSE)</formula>
    </cfRule>
  </conditionalFormatting>
  <conditionalFormatting sqref="AU573">
    <cfRule type="expression" dxfId="1203" priority="1495">
      <formula>IF(RIGHT(TEXT(AU573,"0.#"),1)=".",FALSE,TRUE)</formula>
    </cfRule>
    <cfRule type="expression" dxfId="1202" priority="1496">
      <formula>IF(RIGHT(TEXT(AU573,"0.#"),1)=".",TRUE,FALSE)</formula>
    </cfRule>
  </conditionalFormatting>
  <conditionalFormatting sqref="AQ572">
    <cfRule type="expression" dxfId="1201" priority="1487">
      <formula>IF(RIGHT(TEXT(AQ572,"0.#"),1)=".",FALSE,TRUE)</formula>
    </cfRule>
    <cfRule type="expression" dxfId="1200" priority="1488">
      <formula>IF(RIGHT(TEXT(AQ572,"0.#"),1)=".",TRUE,FALSE)</formula>
    </cfRule>
  </conditionalFormatting>
  <conditionalFormatting sqref="AQ573">
    <cfRule type="expression" dxfId="1199" priority="1485">
      <formula>IF(RIGHT(TEXT(AQ573,"0.#"),1)=".",FALSE,TRUE)</formula>
    </cfRule>
    <cfRule type="expression" dxfId="1198" priority="1486">
      <formula>IF(RIGHT(TEXT(AQ573,"0.#"),1)=".",TRUE,FALSE)</formula>
    </cfRule>
  </conditionalFormatting>
  <conditionalFormatting sqref="AQ571">
    <cfRule type="expression" dxfId="1197" priority="1483">
      <formula>IF(RIGHT(TEXT(AQ571,"0.#"),1)=".",FALSE,TRUE)</formula>
    </cfRule>
    <cfRule type="expression" dxfId="1196" priority="1484">
      <formula>IF(RIGHT(TEXT(AQ571,"0.#"),1)=".",TRUE,FALSE)</formula>
    </cfRule>
  </conditionalFormatting>
  <conditionalFormatting sqref="AE576">
    <cfRule type="expression" dxfId="1195" priority="1481">
      <formula>IF(RIGHT(TEXT(AE576,"0.#"),1)=".",FALSE,TRUE)</formula>
    </cfRule>
    <cfRule type="expression" dxfId="1194" priority="1482">
      <formula>IF(RIGHT(TEXT(AE576,"0.#"),1)=".",TRUE,FALSE)</formula>
    </cfRule>
  </conditionalFormatting>
  <conditionalFormatting sqref="AE577">
    <cfRule type="expression" dxfId="1193" priority="1479">
      <formula>IF(RIGHT(TEXT(AE577,"0.#"),1)=".",FALSE,TRUE)</formula>
    </cfRule>
    <cfRule type="expression" dxfId="1192" priority="1480">
      <formula>IF(RIGHT(TEXT(AE577,"0.#"),1)=".",TRUE,FALSE)</formula>
    </cfRule>
  </conditionalFormatting>
  <conditionalFormatting sqref="AE578">
    <cfRule type="expression" dxfId="1191" priority="1477">
      <formula>IF(RIGHT(TEXT(AE578,"0.#"),1)=".",FALSE,TRUE)</formula>
    </cfRule>
    <cfRule type="expression" dxfId="1190" priority="1478">
      <formula>IF(RIGHT(TEXT(AE578,"0.#"),1)=".",TRUE,FALSE)</formula>
    </cfRule>
  </conditionalFormatting>
  <conditionalFormatting sqref="AU576">
    <cfRule type="expression" dxfId="1189" priority="1469">
      <formula>IF(RIGHT(TEXT(AU576,"0.#"),1)=".",FALSE,TRUE)</formula>
    </cfRule>
    <cfRule type="expression" dxfId="1188" priority="1470">
      <formula>IF(RIGHT(TEXT(AU576,"0.#"),1)=".",TRUE,FALSE)</formula>
    </cfRule>
  </conditionalFormatting>
  <conditionalFormatting sqref="AU577">
    <cfRule type="expression" dxfId="1187" priority="1467">
      <formula>IF(RIGHT(TEXT(AU577,"0.#"),1)=".",FALSE,TRUE)</formula>
    </cfRule>
    <cfRule type="expression" dxfId="1186" priority="1468">
      <formula>IF(RIGHT(TEXT(AU577,"0.#"),1)=".",TRUE,FALSE)</formula>
    </cfRule>
  </conditionalFormatting>
  <conditionalFormatting sqref="AU578">
    <cfRule type="expression" dxfId="1185" priority="1465">
      <formula>IF(RIGHT(TEXT(AU578,"0.#"),1)=".",FALSE,TRUE)</formula>
    </cfRule>
    <cfRule type="expression" dxfId="1184" priority="1466">
      <formula>IF(RIGHT(TEXT(AU578,"0.#"),1)=".",TRUE,FALSE)</formula>
    </cfRule>
  </conditionalFormatting>
  <conditionalFormatting sqref="AQ577">
    <cfRule type="expression" dxfId="1183" priority="1457">
      <formula>IF(RIGHT(TEXT(AQ577,"0.#"),1)=".",FALSE,TRUE)</formula>
    </cfRule>
    <cfRule type="expression" dxfId="1182" priority="1458">
      <formula>IF(RIGHT(TEXT(AQ577,"0.#"),1)=".",TRUE,FALSE)</formula>
    </cfRule>
  </conditionalFormatting>
  <conditionalFormatting sqref="AQ578">
    <cfRule type="expression" dxfId="1181" priority="1455">
      <formula>IF(RIGHT(TEXT(AQ578,"0.#"),1)=".",FALSE,TRUE)</formula>
    </cfRule>
    <cfRule type="expression" dxfId="1180" priority="1456">
      <formula>IF(RIGHT(TEXT(AQ578,"0.#"),1)=".",TRUE,FALSE)</formula>
    </cfRule>
  </conditionalFormatting>
  <conditionalFormatting sqref="AQ576">
    <cfRule type="expression" dxfId="1179" priority="1453">
      <formula>IF(RIGHT(TEXT(AQ576,"0.#"),1)=".",FALSE,TRUE)</formula>
    </cfRule>
    <cfRule type="expression" dxfId="1178" priority="1454">
      <formula>IF(RIGHT(TEXT(AQ576,"0.#"),1)=".",TRUE,FALSE)</formula>
    </cfRule>
  </conditionalFormatting>
  <conditionalFormatting sqref="AE581">
    <cfRule type="expression" dxfId="1177" priority="1451">
      <formula>IF(RIGHT(TEXT(AE581,"0.#"),1)=".",FALSE,TRUE)</formula>
    </cfRule>
    <cfRule type="expression" dxfId="1176" priority="1452">
      <formula>IF(RIGHT(TEXT(AE581,"0.#"),1)=".",TRUE,FALSE)</formula>
    </cfRule>
  </conditionalFormatting>
  <conditionalFormatting sqref="AE582">
    <cfRule type="expression" dxfId="1175" priority="1449">
      <formula>IF(RIGHT(TEXT(AE582,"0.#"),1)=".",FALSE,TRUE)</formula>
    </cfRule>
    <cfRule type="expression" dxfId="1174" priority="1450">
      <formula>IF(RIGHT(TEXT(AE582,"0.#"),1)=".",TRUE,FALSE)</formula>
    </cfRule>
  </conditionalFormatting>
  <conditionalFormatting sqref="AE583">
    <cfRule type="expression" dxfId="1173" priority="1447">
      <formula>IF(RIGHT(TEXT(AE583,"0.#"),1)=".",FALSE,TRUE)</formula>
    </cfRule>
    <cfRule type="expression" dxfId="1172" priority="1448">
      <formula>IF(RIGHT(TEXT(AE583,"0.#"),1)=".",TRUE,FALSE)</formula>
    </cfRule>
  </conditionalFormatting>
  <conditionalFormatting sqref="AU581">
    <cfRule type="expression" dxfId="1171" priority="1439">
      <formula>IF(RIGHT(TEXT(AU581,"0.#"),1)=".",FALSE,TRUE)</formula>
    </cfRule>
    <cfRule type="expression" dxfId="1170" priority="1440">
      <formula>IF(RIGHT(TEXT(AU581,"0.#"),1)=".",TRUE,FALSE)</formula>
    </cfRule>
  </conditionalFormatting>
  <conditionalFormatting sqref="AQ582">
    <cfRule type="expression" dxfId="1169" priority="1427">
      <formula>IF(RIGHT(TEXT(AQ582,"0.#"),1)=".",FALSE,TRUE)</formula>
    </cfRule>
    <cfRule type="expression" dxfId="1168" priority="1428">
      <formula>IF(RIGHT(TEXT(AQ582,"0.#"),1)=".",TRUE,FALSE)</formula>
    </cfRule>
  </conditionalFormatting>
  <conditionalFormatting sqref="AQ583">
    <cfRule type="expression" dxfId="1167" priority="1425">
      <formula>IF(RIGHT(TEXT(AQ583,"0.#"),1)=".",FALSE,TRUE)</formula>
    </cfRule>
    <cfRule type="expression" dxfId="1166" priority="1426">
      <formula>IF(RIGHT(TEXT(AQ583,"0.#"),1)=".",TRUE,FALSE)</formula>
    </cfRule>
  </conditionalFormatting>
  <conditionalFormatting sqref="AQ581">
    <cfRule type="expression" dxfId="1165" priority="1423">
      <formula>IF(RIGHT(TEXT(AQ581,"0.#"),1)=".",FALSE,TRUE)</formula>
    </cfRule>
    <cfRule type="expression" dxfId="1164" priority="1424">
      <formula>IF(RIGHT(TEXT(AQ581,"0.#"),1)=".",TRUE,FALSE)</formula>
    </cfRule>
  </conditionalFormatting>
  <conditionalFormatting sqref="AE586">
    <cfRule type="expression" dxfId="1163" priority="1421">
      <formula>IF(RIGHT(TEXT(AE586,"0.#"),1)=".",FALSE,TRUE)</formula>
    </cfRule>
    <cfRule type="expression" dxfId="1162" priority="1422">
      <formula>IF(RIGHT(TEXT(AE586,"0.#"),1)=".",TRUE,FALSE)</formula>
    </cfRule>
  </conditionalFormatting>
  <conditionalFormatting sqref="AM588">
    <cfRule type="expression" dxfId="1161" priority="1411">
      <formula>IF(RIGHT(TEXT(AM588,"0.#"),1)=".",FALSE,TRUE)</formula>
    </cfRule>
    <cfRule type="expression" dxfId="1160" priority="1412">
      <formula>IF(RIGHT(TEXT(AM588,"0.#"),1)=".",TRUE,FALSE)</formula>
    </cfRule>
  </conditionalFormatting>
  <conditionalFormatting sqref="AE587">
    <cfRule type="expression" dxfId="1159" priority="1419">
      <formula>IF(RIGHT(TEXT(AE587,"0.#"),1)=".",FALSE,TRUE)</formula>
    </cfRule>
    <cfRule type="expression" dxfId="1158" priority="1420">
      <formula>IF(RIGHT(TEXT(AE587,"0.#"),1)=".",TRUE,FALSE)</formula>
    </cfRule>
  </conditionalFormatting>
  <conditionalFormatting sqref="AE588">
    <cfRule type="expression" dxfId="1157" priority="1417">
      <formula>IF(RIGHT(TEXT(AE588,"0.#"),1)=".",FALSE,TRUE)</formula>
    </cfRule>
    <cfRule type="expression" dxfId="1156" priority="1418">
      <formula>IF(RIGHT(TEXT(AE588,"0.#"),1)=".",TRUE,FALSE)</formula>
    </cfRule>
  </conditionalFormatting>
  <conditionalFormatting sqref="AM586">
    <cfRule type="expression" dxfId="1155" priority="1415">
      <formula>IF(RIGHT(TEXT(AM586,"0.#"),1)=".",FALSE,TRUE)</formula>
    </cfRule>
    <cfRule type="expression" dxfId="1154" priority="1416">
      <formula>IF(RIGHT(TEXT(AM586,"0.#"),1)=".",TRUE,FALSE)</formula>
    </cfRule>
  </conditionalFormatting>
  <conditionalFormatting sqref="AM587">
    <cfRule type="expression" dxfId="1153" priority="1413">
      <formula>IF(RIGHT(TEXT(AM587,"0.#"),1)=".",FALSE,TRUE)</formula>
    </cfRule>
    <cfRule type="expression" dxfId="1152" priority="1414">
      <formula>IF(RIGHT(TEXT(AM587,"0.#"),1)=".",TRUE,FALSE)</formula>
    </cfRule>
  </conditionalFormatting>
  <conditionalFormatting sqref="AU586">
    <cfRule type="expression" dxfId="1151" priority="1409">
      <formula>IF(RIGHT(TEXT(AU586,"0.#"),1)=".",FALSE,TRUE)</formula>
    </cfRule>
    <cfRule type="expression" dxfId="1150" priority="1410">
      <formula>IF(RIGHT(TEXT(AU586,"0.#"),1)=".",TRUE,FALSE)</formula>
    </cfRule>
  </conditionalFormatting>
  <conditionalFormatting sqref="AU587">
    <cfRule type="expression" dxfId="1149" priority="1407">
      <formula>IF(RIGHT(TEXT(AU587,"0.#"),1)=".",FALSE,TRUE)</formula>
    </cfRule>
    <cfRule type="expression" dxfId="1148" priority="1408">
      <formula>IF(RIGHT(TEXT(AU587,"0.#"),1)=".",TRUE,FALSE)</formula>
    </cfRule>
  </conditionalFormatting>
  <conditionalFormatting sqref="AU588">
    <cfRule type="expression" dxfId="1147" priority="1405">
      <formula>IF(RIGHT(TEXT(AU588,"0.#"),1)=".",FALSE,TRUE)</formula>
    </cfRule>
    <cfRule type="expression" dxfId="1146" priority="1406">
      <formula>IF(RIGHT(TEXT(AU588,"0.#"),1)=".",TRUE,FALSE)</formula>
    </cfRule>
  </conditionalFormatting>
  <conditionalFormatting sqref="AI588">
    <cfRule type="expression" dxfId="1145" priority="1399">
      <formula>IF(RIGHT(TEXT(AI588,"0.#"),1)=".",FALSE,TRUE)</formula>
    </cfRule>
    <cfRule type="expression" dxfId="1144" priority="1400">
      <formula>IF(RIGHT(TEXT(AI588,"0.#"),1)=".",TRUE,FALSE)</formula>
    </cfRule>
  </conditionalFormatting>
  <conditionalFormatting sqref="AI586">
    <cfRule type="expression" dxfId="1143" priority="1403">
      <formula>IF(RIGHT(TEXT(AI586,"0.#"),1)=".",FALSE,TRUE)</formula>
    </cfRule>
    <cfRule type="expression" dxfId="1142" priority="1404">
      <formula>IF(RIGHT(TEXT(AI586,"0.#"),1)=".",TRUE,FALSE)</formula>
    </cfRule>
  </conditionalFormatting>
  <conditionalFormatting sqref="AI587">
    <cfRule type="expression" dxfId="1141" priority="1401">
      <formula>IF(RIGHT(TEXT(AI587,"0.#"),1)=".",FALSE,TRUE)</formula>
    </cfRule>
    <cfRule type="expression" dxfId="1140" priority="1402">
      <formula>IF(RIGHT(TEXT(AI587,"0.#"),1)=".",TRUE,FALSE)</formula>
    </cfRule>
  </conditionalFormatting>
  <conditionalFormatting sqref="AQ587">
    <cfRule type="expression" dxfId="1139" priority="1397">
      <formula>IF(RIGHT(TEXT(AQ587,"0.#"),1)=".",FALSE,TRUE)</formula>
    </cfRule>
    <cfRule type="expression" dxfId="1138" priority="1398">
      <formula>IF(RIGHT(TEXT(AQ587,"0.#"),1)=".",TRUE,FALSE)</formula>
    </cfRule>
  </conditionalFormatting>
  <conditionalFormatting sqref="AQ588">
    <cfRule type="expression" dxfId="1137" priority="1395">
      <formula>IF(RIGHT(TEXT(AQ588,"0.#"),1)=".",FALSE,TRUE)</formula>
    </cfRule>
    <cfRule type="expression" dxfId="1136" priority="1396">
      <formula>IF(RIGHT(TEXT(AQ588,"0.#"),1)=".",TRUE,FALSE)</formula>
    </cfRule>
  </conditionalFormatting>
  <conditionalFormatting sqref="AQ586">
    <cfRule type="expression" dxfId="1135" priority="1393">
      <formula>IF(RIGHT(TEXT(AQ586,"0.#"),1)=".",FALSE,TRUE)</formula>
    </cfRule>
    <cfRule type="expression" dxfId="1134" priority="1394">
      <formula>IF(RIGHT(TEXT(AQ586,"0.#"),1)=".",TRUE,FALSE)</formula>
    </cfRule>
  </conditionalFormatting>
  <conditionalFormatting sqref="AE595">
    <cfRule type="expression" dxfId="1133" priority="1391">
      <formula>IF(RIGHT(TEXT(AE595,"0.#"),1)=".",FALSE,TRUE)</formula>
    </cfRule>
    <cfRule type="expression" dxfId="1132" priority="1392">
      <formula>IF(RIGHT(TEXT(AE595,"0.#"),1)=".",TRUE,FALSE)</formula>
    </cfRule>
  </conditionalFormatting>
  <conditionalFormatting sqref="AE596">
    <cfRule type="expression" dxfId="1131" priority="1389">
      <formula>IF(RIGHT(TEXT(AE596,"0.#"),1)=".",FALSE,TRUE)</formula>
    </cfRule>
    <cfRule type="expression" dxfId="1130" priority="1390">
      <formula>IF(RIGHT(TEXT(AE596,"0.#"),1)=".",TRUE,FALSE)</formula>
    </cfRule>
  </conditionalFormatting>
  <conditionalFormatting sqref="AE597">
    <cfRule type="expression" dxfId="1129" priority="1387">
      <formula>IF(RIGHT(TEXT(AE597,"0.#"),1)=".",FALSE,TRUE)</formula>
    </cfRule>
    <cfRule type="expression" dxfId="1128" priority="1388">
      <formula>IF(RIGHT(TEXT(AE597,"0.#"),1)=".",TRUE,FALSE)</formula>
    </cfRule>
  </conditionalFormatting>
  <conditionalFormatting sqref="AU595">
    <cfRule type="expression" dxfId="1127" priority="1379">
      <formula>IF(RIGHT(TEXT(AU595,"0.#"),1)=".",FALSE,TRUE)</formula>
    </cfRule>
    <cfRule type="expression" dxfId="1126" priority="1380">
      <formula>IF(RIGHT(TEXT(AU595,"0.#"),1)=".",TRUE,FALSE)</formula>
    </cfRule>
  </conditionalFormatting>
  <conditionalFormatting sqref="AU596">
    <cfRule type="expression" dxfId="1125" priority="1377">
      <formula>IF(RIGHT(TEXT(AU596,"0.#"),1)=".",FALSE,TRUE)</formula>
    </cfRule>
    <cfRule type="expression" dxfId="1124" priority="1378">
      <formula>IF(RIGHT(TEXT(AU596,"0.#"),1)=".",TRUE,FALSE)</formula>
    </cfRule>
  </conditionalFormatting>
  <conditionalFormatting sqref="AU597">
    <cfRule type="expression" dxfId="1123" priority="1375">
      <formula>IF(RIGHT(TEXT(AU597,"0.#"),1)=".",FALSE,TRUE)</formula>
    </cfRule>
    <cfRule type="expression" dxfId="1122" priority="1376">
      <formula>IF(RIGHT(TEXT(AU597,"0.#"),1)=".",TRUE,FALSE)</formula>
    </cfRule>
  </conditionalFormatting>
  <conditionalFormatting sqref="AQ596">
    <cfRule type="expression" dxfId="1121" priority="1367">
      <formula>IF(RIGHT(TEXT(AQ596,"0.#"),1)=".",FALSE,TRUE)</formula>
    </cfRule>
    <cfRule type="expression" dxfId="1120" priority="1368">
      <formula>IF(RIGHT(TEXT(AQ596,"0.#"),1)=".",TRUE,FALSE)</formula>
    </cfRule>
  </conditionalFormatting>
  <conditionalFormatting sqref="AQ597">
    <cfRule type="expression" dxfId="1119" priority="1365">
      <formula>IF(RIGHT(TEXT(AQ597,"0.#"),1)=".",FALSE,TRUE)</formula>
    </cfRule>
    <cfRule type="expression" dxfId="1118" priority="1366">
      <formula>IF(RIGHT(TEXT(AQ597,"0.#"),1)=".",TRUE,FALSE)</formula>
    </cfRule>
  </conditionalFormatting>
  <conditionalFormatting sqref="AQ595">
    <cfRule type="expression" dxfId="1117" priority="1363">
      <formula>IF(RIGHT(TEXT(AQ595,"0.#"),1)=".",FALSE,TRUE)</formula>
    </cfRule>
    <cfRule type="expression" dxfId="1116" priority="1364">
      <formula>IF(RIGHT(TEXT(AQ595,"0.#"),1)=".",TRUE,FALSE)</formula>
    </cfRule>
  </conditionalFormatting>
  <conditionalFormatting sqref="AE620">
    <cfRule type="expression" dxfId="1115" priority="1361">
      <formula>IF(RIGHT(TEXT(AE620,"0.#"),1)=".",FALSE,TRUE)</formula>
    </cfRule>
    <cfRule type="expression" dxfId="1114" priority="1362">
      <formula>IF(RIGHT(TEXT(AE620,"0.#"),1)=".",TRUE,FALSE)</formula>
    </cfRule>
  </conditionalFormatting>
  <conditionalFormatting sqref="AE621">
    <cfRule type="expression" dxfId="1113" priority="1359">
      <formula>IF(RIGHT(TEXT(AE621,"0.#"),1)=".",FALSE,TRUE)</formula>
    </cfRule>
    <cfRule type="expression" dxfId="1112" priority="1360">
      <formula>IF(RIGHT(TEXT(AE621,"0.#"),1)=".",TRUE,FALSE)</formula>
    </cfRule>
  </conditionalFormatting>
  <conditionalFormatting sqref="AE622">
    <cfRule type="expression" dxfId="1111" priority="1357">
      <formula>IF(RIGHT(TEXT(AE622,"0.#"),1)=".",FALSE,TRUE)</formula>
    </cfRule>
    <cfRule type="expression" dxfId="1110" priority="1358">
      <formula>IF(RIGHT(TEXT(AE622,"0.#"),1)=".",TRUE,FALSE)</formula>
    </cfRule>
  </conditionalFormatting>
  <conditionalFormatting sqref="AU620">
    <cfRule type="expression" dxfId="1109" priority="1349">
      <formula>IF(RIGHT(TEXT(AU620,"0.#"),1)=".",FALSE,TRUE)</formula>
    </cfRule>
    <cfRule type="expression" dxfId="1108" priority="1350">
      <formula>IF(RIGHT(TEXT(AU620,"0.#"),1)=".",TRUE,FALSE)</formula>
    </cfRule>
  </conditionalFormatting>
  <conditionalFormatting sqref="AU621">
    <cfRule type="expression" dxfId="1107" priority="1347">
      <formula>IF(RIGHT(TEXT(AU621,"0.#"),1)=".",FALSE,TRUE)</formula>
    </cfRule>
    <cfRule type="expression" dxfId="1106" priority="1348">
      <formula>IF(RIGHT(TEXT(AU621,"0.#"),1)=".",TRUE,FALSE)</formula>
    </cfRule>
  </conditionalFormatting>
  <conditionalFormatting sqref="AU622">
    <cfRule type="expression" dxfId="1105" priority="1345">
      <formula>IF(RIGHT(TEXT(AU622,"0.#"),1)=".",FALSE,TRUE)</formula>
    </cfRule>
    <cfRule type="expression" dxfId="1104" priority="1346">
      <formula>IF(RIGHT(TEXT(AU622,"0.#"),1)=".",TRUE,FALSE)</formula>
    </cfRule>
  </conditionalFormatting>
  <conditionalFormatting sqref="AQ621">
    <cfRule type="expression" dxfId="1103" priority="1337">
      <formula>IF(RIGHT(TEXT(AQ621,"0.#"),1)=".",FALSE,TRUE)</formula>
    </cfRule>
    <cfRule type="expression" dxfId="1102" priority="1338">
      <formula>IF(RIGHT(TEXT(AQ621,"0.#"),1)=".",TRUE,FALSE)</formula>
    </cfRule>
  </conditionalFormatting>
  <conditionalFormatting sqref="AQ622">
    <cfRule type="expression" dxfId="1101" priority="1335">
      <formula>IF(RIGHT(TEXT(AQ622,"0.#"),1)=".",FALSE,TRUE)</formula>
    </cfRule>
    <cfRule type="expression" dxfId="1100" priority="1336">
      <formula>IF(RIGHT(TEXT(AQ622,"0.#"),1)=".",TRUE,FALSE)</formula>
    </cfRule>
  </conditionalFormatting>
  <conditionalFormatting sqref="AQ620">
    <cfRule type="expression" dxfId="1099" priority="1333">
      <formula>IF(RIGHT(TEXT(AQ620,"0.#"),1)=".",FALSE,TRUE)</formula>
    </cfRule>
    <cfRule type="expression" dxfId="1098" priority="1334">
      <formula>IF(RIGHT(TEXT(AQ620,"0.#"),1)=".",TRUE,FALSE)</formula>
    </cfRule>
  </conditionalFormatting>
  <conditionalFormatting sqref="AE600">
    <cfRule type="expression" dxfId="1097" priority="1331">
      <formula>IF(RIGHT(TEXT(AE600,"0.#"),1)=".",FALSE,TRUE)</formula>
    </cfRule>
    <cfRule type="expression" dxfId="1096" priority="1332">
      <formula>IF(RIGHT(TEXT(AE600,"0.#"),1)=".",TRUE,FALSE)</formula>
    </cfRule>
  </conditionalFormatting>
  <conditionalFormatting sqref="AE601">
    <cfRule type="expression" dxfId="1095" priority="1329">
      <formula>IF(RIGHT(TEXT(AE601,"0.#"),1)=".",FALSE,TRUE)</formula>
    </cfRule>
    <cfRule type="expression" dxfId="1094" priority="1330">
      <formula>IF(RIGHT(TEXT(AE601,"0.#"),1)=".",TRUE,FALSE)</formula>
    </cfRule>
  </conditionalFormatting>
  <conditionalFormatting sqref="AE602">
    <cfRule type="expression" dxfId="1093" priority="1327">
      <formula>IF(RIGHT(TEXT(AE602,"0.#"),1)=".",FALSE,TRUE)</formula>
    </cfRule>
    <cfRule type="expression" dxfId="1092" priority="1328">
      <formula>IF(RIGHT(TEXT(AE602,"0.#"),1)=".",TRUE,FALSE)</formula>
    </cfRule>
  </conditionalFormatting>
  <conditionalFormatting sqref="AU600">
    <cfRule type="expression" dxfId="1091" priority="1319">
      <formula>IF(RIGHT(TEXT(AU600,"0.#"),1)=".",FALSE,TRUE)</formula>
    </cfRule>
    <cfRule type="expression" dxfId="1090" priority="1320">
      <formula>IF(RIGHT(TEXT(AU600,"0.#"),1)=".",TRUE,FALSE)</formula>
    </cfRule>
  </conditionalFormatting>
  <conditionalFormatting sqref="AU601">
    <cfRule type="expression" dxfId="1089" priority="1317">
      <formula>IF(RIGHT(TEXT(AU601,"0.#"),1)=".",FALSE,TRUE)</formula>
    </cfRule>
    <cfRule type="expression" dxfId="1088" priority="1318">
      <formula>IF(RIGHT(TEXT(AU601,"0.#"),1)=".",TRUE,FALSE)</formula>
    </cfRule>
  </conditionalFormatting>
  <conditionalFormatting sqref="AU602">
    <cfRule type="expression" dxfId="1087" priority="1315">
      <formula>IF(RIGHT(TEXT(AU602,"0.#"),1)=".",FALSE,TRUE)</formula>
    </cfRule>
    <cfRule type="expression" dxfId="1086" priority="1316">
      <formula>IF(RIGHT(TEXT(AU602,"0.#"),1)=".",TRUE,FALSE)</formula>
    </cfRule>
  </conditionalFormatting>
  <conditionalFormatting sqref="AQ601">
    <cfRule type="expression" dxfId="1085" priority="1307">
      <formula>IF(RIGHT(TEXT(AQ601,"0.#"),1)=".",FALSE,TRUE)</formula>
    </cfRule>
    <cfRule type="expression" dxfId="1084" priority="1308">
      <formula>IF(RIGHT(TEXT(AQ601,"0.#"),1)=".",TRUE,FALSE)</formula>
    </cfRule>
  </conditionalFormatting>
  <conditionalFormatting sqref="AQ602">
    <cfRule type="expression" dxfId="1083" priority="1305">
      <formula>IF(RIGHT(TEXT(AQ602,"0.#"),1)=".",FALSE,TRUE)</formula>
    </cfRule>
    <cfRule type="expression" dxfId="1082" priority="1306">
      <formula>IF(RIGHT(TEXT(AQ602,"0.#"),1)=".",TRUE,FALSE)</formula>
    </cfRule>
  </conditionalFormatting>
  <conditionalFormatting sqref="AQ600">
    <cfRule type="expression" dxfId="1081" priority="1303">
      <formula>IF(RIGHT(TEXT(AQ600,"0.#"),1)=".",FALSE,TRUE)</formula>
    </cfRule>
    <cfRule type="expression" dxfId="1080" priority="1304">
      <formula>IF(RIGHT(TEXT(AQ600,"0.#"),1)=".",TRUE,FALSE)</formula>
    </cfRule>
  </conditionalFormatting>
  <conditionalFormatting sqref="AE605">
    <cfRule type="expression" dxfId="1079" priority="1301">
      <formula>IF(RIGHT(TEXT(AE605,"0.#"),1)=".",FALSE,TRUE)</formula>
    </cfRule>
    <cfRule type="expression" dxfId="1078" priority="1302">
      <formula>IF(RIGHT(TEXT(AE605,"0.#"),1)=".",TRUE,FALSE)</formula>
    </cfRule>
  </conditionalFormatting>
  <conditionalFormatting sqref="AE606">
    <cfRule type="expression" dxfId="1077" priority="1299">
      <formula>IF(RIGHT(TEXT(AE606,"0.#"),1)=".",FALSE,TRUE)</formula>
    </cfRule>
    <cfRule type="expression" dxfId="1076" priority="1300">
      <formula>IF(RIGHT(TEXT(AE606,"0.#"),1)=".",TRUE,FALSE)</formula>
    </cfRule>
  </conditionalFormatting>
  <conditionalFormatting sqref="AE607">
    <cfRule type="expression" dxfId="1075" priority="1297">
      <formula>IF(RIGHT(TEXT(AE607,"0.#"),1)=".",FALSE,TRUE)</formula>
    </cfRule>
    <cfRule type="expression" dxfId="1074" priority="1298">
      <formula>IF(RIGHT(TEXT(AE607,"0.#"),1)=".",TRUE,FALSE)</formula>
    </cfRule>
  </conditionalFormatting>
  <conditionalFormatting sqref="AU605">
    <cfRule type="expression" dxfId="1073" priority="1289">
      <formula>IF(RIGHT(TEXT(AU605,"0.#"),1)=".",FALSE,TRUE)</formula>
    </cfRule>
    <cfRule type="expression" dxfId="1072" priority="1290">
      <formula>IF(RIGHT(TEXT(AU605,"0.#"),1)=".",TRUE,FALSE)</formula>
    </cfRule>
  </conditionalFormatting>
  <conditionalFormatting sqref="AU606">
    <cfRule type="expression" dxfId="1071" priority="1287">
      <formula>IF(RIGHT(TEXT(AU606,"0.#"),1)=".",FALSE,TRUE)</formula>
    </cfRule>
    <cfRule type="expression" dxfId="1070" priority="1288">
      <formula>IF(RIGHT(TEXT(AU606,"0.#"),1)=".",TRUE,FALSE)</formula>
    </cfRule>
  </conditionalFormatting>
  <conditionalFormatting sqref="AU607">
    <cfRule type="expression" dxfId="1069" priority="1285">
      <formula>IF(RIGHT(TEXT(AU607,"0.#"),1)=".",FALSE,TRUE)</formula>
    </cfRule>
    <cfRule type="expression" dxfId="1068" priority="1286">
      <formula>IF(RIGHT(TEXT(AU607,"0.#"),1)=".",TRUE,FALSE)</formula>
    </cfRule>
  </conditionalFormatting>
  <conditionalFormatting sqref="AQ606">
    <cfRule type="expression" dxfId="1067" priority="1277">
      <formula>IF(RIGHT(TEXT(AQ606,"0.#"),1)=".",FALSE,TRUE)</formula>
    </cfRule>
    <cfRule type="expression" dxfId="1066" priority="1278">
      <formula>IF(RIGHT(TEXT(AQ606,"0.#"),1)=".",TRUE,FALSE)</formula>
    </cfRule>
  </conditionalFormatting>
  <conditionalFormatting sqref="AQ607">
    <cfRule type="expression" dxfId="1065" priority="1275">
      <formula>IF(RIGHT(TEXT(AQ607,"0.#"),1)=".",FALSE,TRUE)</formula>
    </cfRule>
    <cfRule type="expression" dxfId="1064" priority="1276">
      <formula>IF(RIGHT(TEXT(AQ607,"0.#"),1)=".",TRUE,FALSE)</formula>
    </cfRule>
  </conditionalFormatting>
  <conditionalFormatting sqref="AQ605">
    <cfRule type="expression" dxfId="1063" priority="1273">
      <formula>IF(RIGHT(TEXT(AQ605,"0.#"),1)=".",FALSE,TRUE)</formula>
    </cfRule>
    <cfRule type="expression" dxfId="1062" priority="1274">
      <formula>IF(RIGHT(TEXT(AQ605,"0.#"),1)=".",TRUE,FALSE)</formula>
    </cfRule>
  </conditionalFormatting>
  <conditionalFormatting sqref="AE610">
    <cfRule type="expression" dxfId="1061" priority="1271">
      <formula>IF(RIGHT(TEXT(AE610,"0.#"),1)=".",FALSE,TRUE)</formula>
    </cfRule>
    <cfRule type="expression" dxfId="1060" priority="1272">
      <formula>IF(RIGHT(TEXT(AE610,"0.#"),1)=".",TRUE,FALSE)</formula>
    </cfRule>
  </conditionalFormatting>
  <conditionalFormatting sqref="AE611">
    <cfRule type="expression" dxfId="1059" priority="1269">
      <formula>IF(RIGHT(TEXT(AE611,"0.#"),1)=".",FALSE,TRUE)</formula>
    </cfRule>
    <cfRule type="expression" dxfId="1058" priority="1270">
      <formula>IF(RIGHT(TEXT(AE611,"0.#"),1)=".",TRUE,FALSE)</formula>
    </cfRule>
  </conditionalFormatting>
  <conditionalFormatting sqref="AE612">
    <cfRule type="expression" dxfId="1057" priority="1267">
      <formula>IF(RIGHT(TEXT(AE612,"0.#"),1)=".",FALSE,TRUE)</formula>
    </cfRule>
    <cfRule type="expression" dxfId="1056" priority="1268">
      <formula>IF(RIGHT(TEXT(AE612,"0.#"),1)=".",TRUE,FALSE)</formula>
    </cfRule>
  </conditionalFormatting>
  <conditionalFormatting sqref="AU610">
    <cfRule type="expression" dxfId="1055" priority="1259">
      <formula>IF(RIGHT(TEXT(AU610,"0.#"),1)=".",FALSE,TRUE)</formula>
    </cfRule>
    <cfRule type="expression" dxfId="1054" priority="1260">
      <formula>IF(RIGHT(TEXT(AU610,"0.#"),1)=".",TRUE,FALSE)</formula>
    </cfRule>
  </conditionalFormatting>
  <conditionalFormatting sqref="AU611">
    <cfRule type="expression" dxfId="1053" priority="1257">
      <formula>IF(RIGHT(TEXT(AU611,"0.#"),1)=".",FALSE,TRUE)</formula>
    </cfRule>
    <cfRule type="expression" dxfId="1052" priority="1258">
      <formula>IF(RIGHT(TEXT(AU611,"0.#"),1)=".",TRUE,FALSE)</formula>
    </cfRule>
  </conditionalFormatting>
  <conditionalFormatting sqref="AU612">
    <cfRule type="expression" dxfId="1051" priority="1255">
      <formula>IF(RIGHT(TEXT(AU612,"0.#"),1)=".",FALSE,TRUE)</formula>
    </cfRule>
    <cfRule type="expression" dxfId="1050" priority="1256">
      <formula>IF(RIGHT(TEXT(AU612,"0.#"),1)=".",TRUE,FALSE)</formula>
    </cfRule>
  </conditionalFormatting>
  <conditionalFormatting sqref="AQ611">
    <cfRule type="expression" dxfId="1049" priority="1247">
      <formula>IF(RIGHT(TEXT(AQ611,"0.#"),1)=".",FALSE,TRUE)</formula>
    </cfRule>
    <cfRule type="expression" dxfId="1048" priority="1248">
      <formula>IF(RIGHT(TEXT(AQ611,"0.#"),1)=".",TRUE,FALSE)</formula>
    </cfRule>
  </conditionalFormatting>
  <conditionalFormatting sqref="AQ612">
    <cfRule type="expression" dxfId="1047" priority="1245">
      <formula>IF(RIGHT(TEXT(AQ612,"0.#"),1)=".",FALSE,TRUE)</formula>
    </cfRule>
    <cfRule type="expression" dxfId="1046" priority="1246">
      <formula>IF(RIGHT(TEXT(AQ612,"0.#"),1)=".",TRUE,FALSE)</formula>
    </cfRule>
  </conditionalFormatting>
  <conditionalFormatting sqref="AQ610">
    <cfRule type="expression" dxfId="1045" priority="1243">
      <formula>IF(RIGHT(TEXT(AQ610,"0.#"),1)=".",FALSE,TRUE)</formula>
    </cfRule>
    <cfRule type="expression" dxfId="1044" priority="1244">
      <formula>IF(RIGHT(TEXT(AQ610,"0.#"),1)=".",TRUE,FALSE)</formula>
    </cfRule>
  </conditionalFormatting>
  <conditionalFormatting sqref="AE615">
    <cfRule type="expression" dxfId="1043" priority="1241">
      <formula>IF(RIGHT(TEXT(AE615,"0.#"),1)=".",FALSE,TRUE)</formula>
    </cfRule>
    <cfRule type="expression" dxfId="1042" priority="1242">
      <formula>IF(RIGHT(TEXT(AE615,"0.#"),1)=".",TRUE,FALSE)</formula>
    </cfRule>
  </conditionalFormatting>
  <conditionalFormatting sqref="AE616">
    <cfRule type="expression" dxfId="1041" priority="1239">
      <formula>IF(RIGHT(TEXT(AE616,"0.#"),1)=".",FALSE,TRUE)</formula>
    </cfRule>
    <cfRule type="expression" dxfId="1040" priority="1240">
      <formula>IF(RIGHT(TEXT(AE616,"0.#"),1)=".",TRUE,FALSE)</formula>
    </cfRule>
  </conditionalFormatting>
  <conditionalFormatting sqref="AE617">
    <cfRule type="expression" dxfId="1039" priority="1237">
      <formula>IF(RIGHT(TEXT(AE617,"0.#"),1)=".",FALSE,TRUE)</formula>
    </cfRule>
    <cfRule type="expression" dxfId="1038" priority="1238">
      <formula>IF(RIGHT(TEXT(AE617,"0.#"),1)=".",TRUE,FALSE)</formula>
    </cfRule>
  </conditionalFormatting>
  <conditionalFormatting sqref="AU615">
    <cfRule type="expression" dxfId="1037" priority="1229">
      <formula>IF(RIGHT(TEXT(AU615,"0.#"),1)=".",FALSE,TRUE)</formula>
    </cfRule>
    <cfRule type="expression" dxfId="1036" priority="1230">
      <formula>IF(RIGHT(TEXT(AU615,"0.#"),1)=".",TRUE,FALSE)</formula>
    </cfRule>
  </conditionalFormatting>
  <conditionalFormatting sqref="AU616">
    <cfRule type="expression" dxfId="1035" priority="1227">
      <formula>IF(RIGHT(TEXT(AU616,"0.#"),1)=".",FALSE,TRUE)</formula>
    </cfRule>
    <cfRule type="expression" dxfId="1034" priority="1228">
      <formula>IF(RIGHT(TEXT(AU616,"0.#"),1)=".",TRUE,FALSE)</formula>
    </cfRule>
  </conditionalFormatting>
  <conditionalFormatting sqref="AU617">
    <cfRule type="expression" dxfId="1033" priority="1225">
      <formula>IF(RIGHT(TEXT(AU617,"0.#"),1)=".",FALSE,TRUE)</formula>
    </cfRule>
    <cfRule type="expression" dxfId="1032" priority="1226">
      <formula>IF(RIGHT(TEXT(AU617,"0.#"),1)=".",TRUE,FALSE)</formula>
    </cfRule>
  </conditionalFormatting>
  <conditionalFormatting sqref="AQ616">
    <cfRule type="expression" dxfId="1031" priority="1217">
      <formula>IF(RIGHT(TEXT(AQ616,"0.#"),1)=".",FALSE,TRUE)</formula>
    </cfRule>
    <cfRule type="expression" dxfId="1030" priority="1218">
      <formula>IF(RIGHT(TEXT(AQ616,"0.#"),1)=".",TRUE,FALSE)</formula>
    </cfRule>
  </conditionalFormatting>
  <conditionalFormatting sqref="AQ617">
    <cfRule type="expression" dxfId="1029" priority="1215">
      <formula>IF(RIGHT(TEXT(AQ617,"0.#"),1)=".",FALSE,TRUE)</formula>
    </cfRule>
    <cfRule type="expression" dxfId="1028" priority="1216">
      <formula>IF(RIGHT(TEXT(AQ617,"0.#"),1)=".",TRUE,FALSE)</formula>
    </cfRule>
  </conditionalFormatting>
  <conditionalFormatting sqref="AQ615">
    <cfRule type="expression" dxfId="1027" priority="1213">
      <formula>IF(RIGHT(TEXT(AQ615,"0.#"),1)=".",FALSE,TRUE)</formula>
    </cfRule>
    <cfRule type="expression" dxfId="1026" priority="1214">
      <formula>IF(RIGHT(TEXT(AQ615,"0.#"),1)=".",TRUE,FALSE)</formula>
    </cfRule>
  </conditionalFormatting>
  <conditionalFormatting sqref="AE625">
    <cfRule type="expression" dxfId="1025" priority="1211">
      <formula>IF(RIGHT(TEXT(AE625,"0.#"),1)=".",FALSE,TRUE)</formula>
    </cfRule>
    <cfRule type="expression" dxfId="1024" priority="1212">
      <formula>IF(RIGHT(TEXT(AE625,"0.#"),1)=".",TRUE,FALSE)</formula>
    </cfRule>
  </conditionalFormatting>
  <conditionalFormatting sqref="AE626">
    <cfRule type="expression" dxfId="1023" priority="1209">
      <formula>IF(RIGHT(TEXT(AE626,"0.#"),1)=".",FALSE,TRUE)</formula>
    </cfRule>
    <cfRule type="expression" dxfId="1022" priority="1210">
      <formula>IF(RIGHT(TEXT(AE626,"0.#"),1)=".",TRUE,FALSE)</formula>
    </cfRule>
  </conditionalFormatting>
  <conditionalFormatting sqref="AE627">
    <cfRule type="expression" dxfId="1021" priority="1207">
      <formula>IF(RIGHT(TEXT(AE627,"0.#"),1)=".",FALSE,TRUE)</formula>
    </cfRule>
    <cfRule type="expression" dxfId="1020" priority="1208">
      <formula>IF(RIGHT(TEXT(AE627,"0.#"),1)=".",TRUE,FALSE)</formula>
    </cfRule>
  </conditionalFormatting>
  <conditionalFormatting sqref="AU625">
    <cfRule type="expression" dxfId="1019" priority="1199">
      <formula>IF(RIGHT(TEXT(AU625,"0.#"),1)=".",FALSE,TRUE)</formula>
    </cfRule>
    <cfRule type="expression" dxfId="1018" priority="1200">
      <formula>IF(RIGHT(TEXT(AU625,"0.#"),1)=".",TRUE,FALSE)</formula>
    </cfRule>
  </conditionalFormatting>
  <conditionalFormatting sqref="AU626">
    <cfRule type="expression" dxfId="1017" priority="1197">
      <formula>IF(RIGHT(TEXT(AU626,"0.#"),1)=".",FALSE,TRUE)</formula>
    </cfRule>
    <cfRule type="expression" dxfId="1016" priority="1198">
      <formula>IF(RIGHT(TEXT(AU626,"0.#"),1)=".",TRUE,FALSE)</formula>
    </cfRule>
  </conditionalFormatting>
  <conditionalFormatting sqref="AU627">
    <cfRule type="expression" dxfId="1015" priority="1195">
      <formula>IF(RIGHT(TEXT(AU627,"0.#"),1)=".",FALSE,TRUE)</formula>
    </cfRule>
    <cfRule type="expression" dxfId="1014" priority="1196">
      <formula>IF(RIGHT(TEXT(AU627,"0.#"),1)=".",TRUE,FALSE)</formula>
    </cfRule>
  </conditionalFormatting>
  <conditionalFormatting sqref="AQ626">
    <cfRule type="expression" dxfId="1013" priority="1187">
      <formula>IF(RIGHT(TEXT(AQ626,"0.#"),1)=".",FALSE,TRUE)</formula>
    </cfRule>
    <cfRule type="expression" dxfId="1012" priority="1188">
      <formula>IF(RIGHT(TEXT(AQ626,"0.#"),1)=".",TRUE,FALSE)</formula>
    </cfRule>
  </conditionalFormatting>
  <conditionalFormatting sqref="AQ627">
    <cfRule type="expression" dxfId="1011" priority="1185">
      <formula>IF(RIGHT(TEXT(AQ627,"0.#"),1)=".",FALSE,TRUE)</formula>
    </cfRule>
    <cfRule type="expression" dxfId="1010" priority="1186">
      <formula>IF(RIGHT(TEXT(AQ627,"0.#"),1)=".",TRUE,FALSE)</formula>
    </cfRule>
  </conditionalFormatting>
  <conditionalFormatting sqref="AQ625">
    <cfRule type="expression" dxfId="1009" priority="1183">
      <formula>IF(RIGHT(TEXT(AQ625,"0.#"),1)=".",FALSE,TRUE)</formula>
    </cfRule>
    <cfRule type="expression" dxfId="1008" priority="1184">
      <formula>IF(RIGHT(TEXT(AQ625,"0.#"),1)=".",TRUE,FALSE)</formula>
    </cfRule>
  </conditionalFormatting>
  <conditionalFormatting sqref="AE630">
    <cfRule type="expression" dxfId="1007" priority="1181">
      <formula>IF(RIGHT(TEXT(AE630,"0.#"),1)=".",FALSE,TRUE)</formula>
    </cfRule>
    <cfRule type="expression" dxfId="1006" priority="1182">
      <formula>IF(RIGHT(TEXT(AE630,"0.#"),1)=".",TRUE,FALSE)</formula>
    </cfRule>
  </conditionalFormatting>
  <conditionalFormatting sqref="AE631">
    <cfRule type="expression" dxfId="1005" priority="1179">
      <formula>IF(RIGHT(TEXT(AE631,"0.#"),1)=".",FALSE,TRUE)</formula>
    </cfRule>
    <cfRule type="expression" dxfId="1004" priority="1180">
      <formula>IF(RIGHT(TEXT(AE631,"0.#"),1)=".",TRUE,FALSE)</formula>
    </cfRule>
  </conditionalFormatting>
  <conditionalFormatting sqref="AE632">
    <cfRule type="expression" dxfId="1003" priority="1177">
      <formula>IF(RIGHT(TEXT(AE632,"0.#"),1)=".",FALSE,TRUE)</formula>
    </cfRule>
    <cfRule type="expression" dxfId="1002" priority="1178">
      <formula>IF(RIGHT(TEXT(AE632,"0.#"),1)=".",TRUE,FALSE)</formula>
    </cfRule>
  </conditionalFormatting>
  <conditionalFormatting sqref="AU630">
    <cfRule type="expression" dxfId="1001" priority="1169">
      <formula>IF(RIGHT(TEXT(AU630,"0.#"),1)=".",FALSE,TRUE)</formula>
    </cfRule>
    <cfRule type="expression" dxfId="1000" priority="1170">
      <formula>IF(RIGHT(TEXT(AU630,"0.#"),1)=".",TRUE,FALSE)</formula>
    </cfRule>
  </conditionalFormatting>
  <conditionalFormatting sqref="AU631">
    <cfRule type="expression" dxfId="999" priority="1167">
      <formula>IF(RIGHT(TEXT(AU631,"0.#"),1)=".",FALSE,TRUE)</formula>
    </cfRule>
    <cfRule type="expression" dxfId="998" priority="1168">
      <formula>IF(RIGHT(TEXT(AU631,"0.#"),1)=".",TRUE,FALSE)</formula>
    </cfRule>
  </conditionalFormatting>
  <conditionalFormatting sqref="AU632">
    <cfRule type="expression" dxfId="997" priority="1165">
      <formula>IF(RIGHT(TEXT(AU632,"0.#"),1)=".",FALSE,TRUE)</formula>
    </cfRule>
    <cfRule type="expression" dxfId="996" priority="1166">
      <formula>IF(RIGHT(TEXT(AU632,"0.#"),1)=".",TRUE,FALSE)</formula>
    </cfRule>
  </conditionalFormatting>
  <conditionalFormatting sqref="AQ631">
    <cfRule type="expression" dxfId="995" priority="1157">
      <formula>IF(RIGHT(TEXT(AQ631,"0.#"),1)=".",FALSE,TRUE)</formula>
    </cfRule>
    <cfRule type="expression" dxfId="994" priority="1158">
      <formula>IF(RIGHT(TEXT(AQ631,"0.#"),1)=".",TRUE,FALSE)</formula>
    </cfRule>
  </conditionalFormatting>
  <conditionalFormatting sqref="AQ632">
    <cfRule type="expression" dxfId="993" priority="1155">
      <formula>IF(RIGHT(TEXT(AQ632,"0.#"),1)=".",FALSE,TRUE)</formula>
    </cfRule>
    <cfRule type="expression" dxfId="992" priority="1156">
      <formula>IF(RIGHT(TEXT(AQ632,"0.#"),1)=".",TRUE,FALSE)</formula>
    </cfRule>
  </conditionalFormatting>
  <conditionalFormatting sqref="AQ630">
    <cfRule type="expression" dxfId="991" priority="1153">
      <formula>IF(RIGHT(TEXT(AQ630,"0.#"),1)=".",FALSE,TRUE)</formula>
    </cfRule>
    <cfRule type="expression" dxfId="990" priority="1154">
      <formula>IF(RIGHT(TEXT(AQ630,"0.#"),1)=".",TRUE,FALSE)</formula>
    </cfRule>
  </conditionalFormatting>
  <conditionalFormatting sqref="AE635">
    <cfRule type="expression" dxfId="989" priority="1151">
      <formula>IF(RIGHT(TEXT(AE635,"0.#"),1)=".",FALSE,TRUE)</formula>
    </cfRule>
    <cfRule type="expression" dxfId="988" priority="1152">
      <formula>IF(RIGHT(TEXT(AE635,"0.#"),1)=".",TRUE,FALSE)</formula>
    </cfRule>
  </conditionalFormatting>
  <conditionalFormatting sqref="AE636">
    <cfRule type="expression" dxfId="987" priority="1149">
      <formula>IF(RIGHT(TEXT(AE636,"0.#"),1)=".",FALSE,TRUE)</formula>
    </cfRule>
    <cfRule type="expression" dxfId="986" priority="1150">
      <formula>IF(RIGHT(TEXT(AE636,"0.#"),1)=".",TRUE,FALSE)</formula>
    </cfRule>
  </conditionalFormatting>
  <conditionalFormatting sqref="AE637">
    <cfRule type="expression" dxfId="985" priority="1147">
      <formula>IF(RIGHT(TEXT(AE637,"0.#"),1)=".",FALSE,TRUE)</formula>
    </cfRule>
    <cfRule type="expression" dxfId="984" priority="1148">
      <formula>IF(RIGHT(TEXT(AE637,"0.#"),1)=".",TRUE,FALSE)</formula>
    </cfRule>
  </conditionalFormatting>
  <conditionalFormatting sqref="AU635">
    <cfRule type="expression" dxfId="983" priority="1139">
      <formula>IF(RIGHT(TEXT(AU635,"0.#"),1)=".",FALSE,TRUE)</formula>
    </cfRule>
    <cfRule type="expression" dxfId="982" priority="1140">
      <formula>IF(RIGHT(TEXT(AU635,"0.#"),1)=".",TRUE,FALSE)</formula>
    </cfRule>
  </conditionalFormatting>
  <conditionalFormatting sqref="AU636">
    <cfRule type="expression" dxfId="981" priority="1137">
      <formula>IF(RIGHT(TEXT(AU636,"0.#"),1)=".",FALSE,TRUE)</formula>
    </cfRule>
    <cfRule type="expression" dxfId="980" priority="1138">
      <formula>IF(RIGHT(TEXT(AU636,"0.#"),1)=".",TRUE,FALSE)</formula>
    </cfRule>
  </conditionalFormatting>
  <conditionalFormatting sqref="AU637">
    <cfRule type="expression" dxfId="979" priority="1135">
      <formula>IF(RIGHT(TEXT(AU637,"0.#"),1)=".",FALSE,TRUE)</formula>
    </cfRule>
    <cfRule type="expression" dxfId="978" priority="1136">
      <formula>IF(RIGHT(TEXT(AU637,"0.#"),1)=".",TRUE,FALSE)</formula>
    </cfRule>
  </conditionalFormatting>
  <conditionalFormatting sqref="AQ636">
    <cfRule type="expression" dxfId="977" priority="1127">
      <formula>IF(RIGHT(TEXT(AQ636,"0.#"),1)=".",FALSE,TRUE)</formula>
    </cfRule>
    <cfRule type="expression" dxfId="976" priority="1128">
      <formula>IF(RIGHT(TEXT(AQ636,"0.#"),1)=".",TRUE,FALSE)</formula>
    </cfRule>
  </conditionalFormatting>
  <conditionalFormatting sqref="AQ637">
    <cfRule type="expression" dxfId="975" priority="1125">
      <formula>IF(RIGHT(TEXT(AQ637,"0.#"),1)=".",FALSE,TRUE)</formula>
    </cfRule>
    <cfRule type="expression" dxfId="974" priority="1126">
      <formula>IF(RIGHT(TEXT(AQ637,"0.#"),1)=".",TRUE,FALSE)</formula>
    </cfRule>
  </conditionalFormatting>
  <conditionalFormatting sqref="AQ635">
    <cfRule type="expression" dxfId="973" priority="1123">
      <formula>IF(RIGHT(TEXT(AQ635,"0.#"),1)=".",FALSE,TRUE)</formula>
    </cfRule>
    <cfRule type="expression" dxfId="972" priority="1124">
      <formula>IF(RIGHT(TEXT(AQ635,"0.#"),1)=".",TRUE,FALSE)</formula>
    </cfRule>
  </conditionalFormatting>
  <conditionalFormatting sqref="AE640">
    <cfRule type="expression" dxfId="971" priority="1121">
      <formula>IF(RIGHT(TEXT(AE640,"0.#"),1)=".",FALSE,TRUE)</formula>
    </cfRule>
    <cfRule type="expression" dxfId="970" priority="1122">
      <formula>IF(RIGHT(TEXT(AE640,"0.#"),1)=".",TRUE,FALSE)</formula>
    </cfRule>
  </conditionalFormatting>
  <conditionalFormatting sqref="AM642">
    <cfRule type="expression" dxfId="969" priority="1111">
      <formula>IF(RIGHT(TEXT(AM642,"0.#"),1)=".",FALSE,TRUE)</formula>
    </cfRule>
    <cfRule type="expression" dxfId="968" priority="1112">
      <formula>IF(RIGHT(TEXT(AM642,"0.#"),1)=".",TRUE,FALSE)</formula>
    </cfRule>
  </conditionalFormatting>
  <conditionalFormatting sqref="AE641">
    <cfRule type="expression" dxfId="967" priority="1119">
      <formula>IF(RIGHT(TEXT(AE641,"0.#"),1)=".",FALSE,TRUE)</formula>
    </cfRule>
    <cfRule type="expression" dxfId="966" priority="1120">
      <formula>IF(RIGHT(TEXT(AE641,"0.#"),1)=".",TRUE,FALSE)</formula>
    </cfRule>
  </conditionalFormatting>
  <conditionalFormatting sqref="AE642">
    <cfRule type="expression" dxfId="965" priority="1117">
      <formula>IF(RIGHT(TEXT(AE642,"0.#"),1)=".",FALSE,TRUE)</formula>
    </cfRule>
    <cfRule type="expression" dxfId="964" priority="1118">
      <formula>IF(RIGHT(TEXT(AE642,"0.#"),1)=".",TRUE,FALSE)</formula>
    </cfRule>
  </conditionalFormatting>
  <conditionalFormatting sqref="AM640">
    <cfRule type="expression" dxfId="963" priority="1115">
      <formula>IF(RIGHT(TEXT(AM640,"0.#"),1)=".",FALSE,TRUE)</formula>
    </cfRule>
    <cfRule type="expression" dxfId="962" priority="1116">
      <formula>IF(RIGHT(TEXT(AM640,"0.#"),1)=".",TRUE,FALSE)</formula>
    </cfRule>
  </conditionalFormatting>
  <conditionalFormatting sqref="AM641">
    <cfRule type="expression" dxfId="961" priority="1113">
      <formula>IF(RIGHT(TEXT(AM641,"0.#"),1)=".",FALSE,TRUE)</formula>
    </cfRule>
    <cfRule type="expression" dxfId="960" priority="1114">
      <formula>IF(RIGHT(TEXT(AM641,"0.#"),1)=".",TRUE,FALSE)</formula>
    </cfRule>
  </conditionalFormatting>
  <conditionalFormatting sqref="AU640">
    <cfRule type="expression" dxfId="959" priority="1109">
      <formula>IF(RIGHT(TEXT(AU640,"0.#"),1)=".",FALSE,TRUE)</formula>
    </cfRule>
    <cfRule type="expression" dxfId="958" priority="1110">
      <formula>IF(RIGHT(TEXT(AU640,"0.#"),1)=".",TRUE,FALSE)</formula>
    </cfRule>
  </conditionalFormatting>
  <conditionalFormatting sqref="AU641">
    <cfRule type="expression" dxfId="957" priority="1107">
      <formula>IF(RIGHT(TEXT(AU641,"0.#"),1)=".",FALSE,TRUE)</formula>
    </cfRule>
    <cfRule type="expression" dxfId="956" priority="1108">
      <formula>IF(RIGHT(TEXT(AU641,"0.#"),1)=".",TRUE,FALSE)</formula>
    </cfRule>
  </conditionalFormatting>
  <conditionalFormatting sqref="AU642">
    <cfRule type="expression" dxfId="955" priority="1105">
      <formula>IF(RIGHT(TEXT(AU642,"0.#"),1)=".",FALSE,TRUE)</formula>
    </cfRule>
    <cfRule type="expression" dxfId="954" priority="1106">
      <formula>IF(RIGHT(TEXT(AU642,"0.#"),1)=".",TRUE,FALSE)</formula>
    </cfRule>
  </conditionalFormatting>
  <conditionalFormatting sqref="AI642">
    <cfRule type="expression" dxfId="953" priority="1099">
      <formula>IF(RIGHT(TEXT(AI642,"0.#"),1)=".",FALSE,TRUE)</formula>
    </cfRule>
    <cfRule type="expression" dxfId="952" priority="1100">
      <formula>IF(RIGHT(TEXT(AI642,"0.#"),1)=".",TRUE,FALSE)</formula>
    </cfRule>
  </conditionalFormatting>
  <conditionalFormatting sqref="AI640">
    <cfRule type="expression" dxfId="951" priority="1103">
      <formula>IF(RIGHT(TEXT(AI640,"0.#"),1)=".",FALSE,TRUE)</formula>
    </cfRule>
    <cfRule type="expression" dxfId="950" priority="1104">
      <formula>IF(RIGHT(TEXT(AI640,"0.#"),1)=".",TRUE,FALSE)</formula>
    </cfRule>
  </conditionalFormatting>
  <conditionalFormatting sqref="AI641">
    <cfRule type="expression" dxfId="949" priority="1101">
      <formula>IF(RIGHT(TEXT(AI641,"0.#"),1)=".",FALSE,TRUE)</formula>
    </cfRule>
    <cfRule type="expression" dxfId="948" priority="1102">
      <formula>IF(RIGHT(TEXT(AI641,"0.#"),1)=".",TRUE,FALSE)</formula>
    </cfRule>
  </conditionalFormatting>
  <conditionalFormatting sqref="AQ641">
    <cfRule type="expression" dxfId="947" priority="1097">
      <formula>IF(RIGHT(TEXT(AQ641,"0.#"),1)=".",FALSE,TRUE)</formula>
    </cfRule>
    <cfRule type="expression" dxfId="946" priority="1098">
      <formula>IF(RIGHT(TEXT(AQ641,"0.#"),1)=".",TRUE,FALSE)</formula>
    </cfRule>
  </conditionalFormatting>
  <conditionalFormatting sqref="AQ642">
    <cfRule type="expression" dxfId="945" priority="1095">
      <formula>IF(RIGHT(TEXT(AQ642,"0.#"),1)=".",FALSE,TRUE)</formula>
    </cfRule>
    <cfRule type="expression" dxfId="944" priority="1096">
      <formula>IF(RIGHT(TEXT(AQ642,"0.#"),1)=".",TRUE,FALSE)</formula>
    </cfRule>
  </conditionalFormatting>
  <conditionalFormatting sqref="AQ640">
    <cfRule type="expression" dxfId="943" priority="1093">
      <formula>IF(RIGHT(TEXT(AQ640,"0.#"),1)=".",FALSE,TRUE)</formula>
    </cfRule>
    <cfRule type="expression" dxfId="942" priority="1094">
      <formula>IF(RIGHT(TEXT(AQ640,"0.#"),1)=".",TRUE,FALSE)</formula>
    </cfRule>
  </conditionalFormatting>
  <conditionalFormatting sqref="AE649">
    <cfRule type="expression" dxfId="941" priority="1091">
      <formula>IF(RIGHT(TEXT(AE649,"0.#"),1)=".",FALSE,TRUE)</formula>
    </cfRule>
    <cfRule type="expression" dxfId="940" priority="1092">
      <formula>IF(RIGHT(TEXT(AE649,"0.#"),1)=".",TRUE,FALSE)</formula>
    </cfRule>
  </conditionalFormatting>
  <conditionalFormatting sqref="AE650">
    <cfRule type="expression" dxfId="939" priority="1089">
      <formula>IF(RIGHT(TEXT(AE650,"0.#"),1)=".",FALSE,TRUE)</formula>
    </cfRule>
    <cfRule type="expression" dxfId="938" priority="1090">
      <formula>IF(RIGHT(TEXT(AE650,"0.#"),1)=".",TRUE,FALSE)</formula>
    </cfRule>
  </conditionalFormatting>
  <conditionalFormatting sqref="AE651">
    <cfRule type="expression" dxfId="937" priority="1087">
      <formula>IF(RIGHT(TEXT(AE651,"0.#"),1)=".",FALSE,TRUE)</formula>
    </cfRule>
    <cfRule type="expression" dxfId="936" priority="1088">
      <formula>IF(RIGHT(TEXT(AE651,"0.#"),1)=".",TRUE,FALSE)</formula>
    </cfRule>
  </conditionalFormatting>
  <conditionalFormatting sqref="AU649">
    <cfRule type="expression" dxfId="935" priority="1079">
      <formula>IF(RIGHT(TEXT(AU649,"0.#"),1)=".",FALSE,TRUE)</formula>
    </cfRule>
    <cfRule type="expression" dxfId="934" priority="1080">
      <formula>IF(RIGHT(TEXT(AU649,"0.#"),1)=".",TRUE,FALSE)</formula>
    </cfRule>
  </conditionalFormatting>
  <conditionalFormatting sqref="AU650">
    <cfRule type="expression" dxfId="933" priority="1077">
      <formula>IF(RIGHT(TEXT(AU650,"0.#"),1)=".",FALSE,TRUE)</formula>
    </cfRule>
    <cfRule type="expression" dxfId="932" priority="1078">
      <formula>IF(RIGHT(TEXT(AU650,"0.#"),1)=".",TRUE,FALSE)</formula>
    </cfRule>
  </conditionalFormatting>
  <conditionalFormatting sqref="AU651">
    <cfRule type="expression" dxfId="931" priority="1075">
      <formula>IF(RIGHT(TEXT(AU651,"0.#"),1)=".",FALSE,TRUE)</formula>
    </cfRule>
    <cfRule type="expression" dxfId="930" priority="1076">
      <formula>IF(RIGHT(TEXT(AU651,"0.#"),1)=".",TRUE,FALSE)</formula>
    </cfRule>
  </conditionalFormatting>
  <conditionalFormatting sqref="AQ650">
    <cfRule type="expression" dxfId="929" priority="1067">
      <formula>IF(RIGHT(TEXT(AQ650,"0.#"),1)=".",FALSE,TRUE)</formula>
    </cfRule>
    <cfRule type="expression" dxfId="928" priority="1068">
      <formula>IF(RIGHT(TEXT(AQ650,"0.#"),1)=".",TRUE,FALSE)</formula>
    </cfRule>
  </conditionalFormatting>
  <conditionalFormatting sqref="AQ651">
    <cfRule type="expression" dxfId="927" priority="1065">
      <formula>IF(RIGHT(TEXT(AQ651,"0.#"),1)=".",FALSE,TRUE)</formula>
    </cfRule>
    <cfRule type="expression" dxfId="926" priority="1066">
      <formula>IF(RIGHT(TEXT(AQ651,"0.#"),1)=".",TRUE,FALSE)</formula>
    </cfRule>
  </conditionalFormatting>
  <conditionalFormatting sqref="AQ649">
    <cfRule type="expression" dxfId="925" priority="1063">
      <formula>IF(RIGHT(TEXT(AQ649,"0.#"),1)=".",FALSE,TRUE)</formula>
    </cfRule>
    <cfRule type="expression" dxfId="924" priority="1064">
      <formula>IF(RIGHT(TEXT(AQ649,"0.#"),1)=".",TRUE,FALSE)</formula>
    </cfRule>
  </conditionalFormatting>
  <conditionalFormatting sqref="AE674">
    <cfRule type="expression" dxfId="923" priority="1061">
      <formula>IF(RIGHT(TEXT(AE674,"0.#"),1)=".",FALSE,TRUE)</formula>
    </cfRule>
    <cfRule type="expression" dxfId="922" priority="1062">
      <formula>IF(RIGHT(TEXT(AE674,"0.#"),1)=".",TRUE,FALSE)</formula>
    </cfRule>
  </conditionalFormatting>
  <conditionalFormatting sqref="AE675">
    <cfRule type="expression" dxfId="921" priority="1059">
      <formula>IF(RIGHT(TEXT(AE675,"0.#"),1)=".",FALSE,TRUE)</formula>
    </cfRule>
    <cfRule type="expression" dxfId="920" priority="1060">
      <formula>IF(RIGHT(TEXT(AE675,"0.#"),1)=".",TRUE,FALSE)</formula>
    </cfRule>
  </conditionalFormatting>
  <conditionalFormatting sqref="AE676">
    <cfRule type="expression" dxfId="919" priority="1057">
      <formula>IF(RIGHT(TEXT(AE676,"0.#"),1)=".",FALSE,TRUE)</formula>
    </cfRule>
    <cfRule type="expression" dxfId="918" priority="1058">
      <formula>IF(RIGHT(TEXT(AE676,"0.#"),1)=".",TRUE,FALSE)</formula>
    </cfRule>
  </conditionalFormatting>
  <conditionalFormatting sqref="AU674">
    <cfRule type="expression" dxfId="917" priority="1049">
      <formula>IF(RIGHT(TEXT(AU674,"0.#"),1)=".",FALSE,TRUE)</formula>
    </cfRule>
    <cfRule type="expression" dxfId="916" priority="1050">
      <formula>IF(RIGHT(TEXT(AU674,"0.#"),1)=".",TRUE,FALSE)</formula>
    </cfRule>
  </conditionalFormatting>
  <conditionalFormatting sqref="AU675">
    <cfRule type="expression" dxfId="915" priority="1047">
      <formula>IF(RIGHT(TEXT(AU675,"0.#"),1)=".",FALSE,TRUE)</formula>
    </cfRule>
    <cfRule type="expression" dxfId="914" priority="1048">
      <formula>IF(RIGHT(TEXT(AU675,"0.#"),1)=".",TRUE,FALSE)</formula>
    </cfRule>
  </conditionalFormatting>
  <conditionalFormatting sqref="AU676">
    <cfRule type="expression" dxfId="913" priority="1045">
      <formula>IF(RIGHT(TEXT(AU676,"0.#"),1)=".",FALSE,TRUE)</formula>
    </cfRule>
    <cfRule type="expression" dxfId="912" priority="1046">
      <formula>IF(RIGHT(TEXT(AU676,"0.#"),1)=".",TRUE,FALSE)</formula>
    </cfRule>
  </conditionalFormatting>
  <conditionalFormatting sqref="AQ675">
    <cfRule type="expression" dxfId="911" priority="1037">
      <formula>IF(RIGHT(TEXT(AQ675,"0.#"),1)=".",FALSE,TRUE)</formula>
    </cfRule>
    <cfRule type="expression" dxfId="910" priority="1038">
      <formula>IF(RIGHT(TEXT(AQ675,"0.#"),1)=".",TRUE,FALSE)</formula>
    </cfRule>
  </conditionalFormatting>
  <conditionalFormatting sqref="AQ676">
    <cfRule type="expression" dxfId="909" priority="1035">
      <formula>IF(RIGHT(TEXT(AQ676,"0.#"),1)=".",FALSE,TRUE)</formula>
    </cfRule>
    <cfRule type="expression" dxfId="908" priority="1036">
      <formula>IF(RIGHT(TEXT(AQ676,"0.#"),1)=".",TRUE,FALSE)</formula>
    </cfRule>
  </conditionalFormatting>
  <conditionalFormatting sqref="AQ674">
    <cfRule type="expression" dxfId="907" priority="1033">
      <formula>IF(RIGHT(TEXT(AQ674,"0.#"),1)=".",FALSE,TRUE)</formula>
    </cfRule>
    <cfRule type="expression" dxfId="906" priority="1034">
      <formula>IF(RIGHT(TEXT(AQ674,"0.#"),1)=".",TRUE,FALSE)</formula>
    </cfRule>
  </conditionalFormatting>
  <conditionalFormatting sqref="AE654">
    <cfRule type="expression" dxfId="905" priority="1031">
      <formula>IF(RIGHT(TEXT(AE654,"0.#"),1)=".",FALSE,TRUE)</formula>
    </cfRule>
    <cfRule type="expression" dxfId="904" priority="1032">
      <formula>IF(RIGHT(TEXT(AE654,"0.#"),1)=".",TRUE,FALSE)</formula>
    </cfRule>
  </conditionalFormatting>
  <conditionalFormatting sqref="AE655">
    <cfRule type="expression" dxfId="903" priority="1029">
      <formula>IF(RIGHT(TEXT(AE655,"0.#"),1)=".",FALSE,TRUE)</formula>
    </cfRule>
    <cfRule type="expression" dxfId="902" priority="1030">
      <formula>IF(RIGHT(TEXT(AE655,"0.#"),1)=".",TRUE,FALSE)</formula>
    </cfRule>
  </conditionalFormatting>
  <conditionalFormatting sqref="AE656">
    <cfRule type="expression" dxfId="901" priority="1027">
      <formula>IF(RIGHT(TEXT(AE656,"0.#"),1)=".",FALSE,TRUE)</formula>
    </cfRule>
    <cfRule type="expression" dxfId="900" priority="1028">
      <formula>IF(RIGHT(TEXT(AE656,"0.#"),1)=".",TRUE,FALSE)</formula>
    </cfRule>
  </conditionalFormatting>
  <conditionalFormatting sqref="AU654">
    <cfRule type="expression" dxfId="899" priority="1019">
      <formula>IF(RIGHT(TEXT(AU654,"0.#"),1)=".",FALSE,TRUE)</formula>
    </cfRule>
    <cfRule type="expression" dxfId="898" priority="1020">
      <formula>IF(RIGHT(TEXT(AU654,"0.#"),1)=".",TRUE,FALSE)</formula>
    </cfRule>
  </conditionalFormatting>
  <conditionalFormatting sqref="AU655">
    <cfRule type="expression" dxfId="897" priority="1017">
      <formula>IF(RIGHT(TEXT(AU655,"0.#"),1)=".",FALSE,TRUE)</formula>
    </cfRule>
    <cfRule type="expression" dxfId="896" priority="1018">
      <formula>IF(RIGHT(TEXT(AU655,"0.#"),1)=".",TRUE,FALSE)</formula>
    </cfRule>
  </conditionalFormatting>
  <conditionalFormatting sqref="AQ656">
    <cfRule type="expression" dxfId="895" priority="1005">
      <formula>IF(RIGHT(TEXT(AQ656,"0.#"),1)=".",FALSE,TRUE)</formula>
    </cfRule>
    <cfRule type="expression" dxfId="894" priority="1006">
      <formula>IF(RIGHT(TEXT(AQ656,"0.#"),1)=".",TRUE,FALSE)</formula>
    </cfRule>
  </conditionalFormatting>
  <conditionalFormatting sqref="AQ654">
    <cfRule type="expression" dxfId="893" priority="1003">
      <formula>IF(RIGHT(TEXT(AQ654,"0.#"),1)=".",FALSE,TRUE)</formula>
    </cfRule>
    <cfRule type="expression" dxfId="892" priority="1004">
      <formula>IF(RIGHT(TEXT(AQ654,"0.#"),1)=".",TRUE,FALSE)</formula>
    </cfRule>
  </conditionalFormatting>
  <conditionalFormatting sqref="AE659">
    <cfRule type="expression" dxfId="891" priority="1001">
      <formula>IF(RIGHT(TEXT(AE659,"0.#"),1)=".",FALSE,TRUE)</formula>
    </cfRule>
    <cfRule type="expression" dxfId="890" priority="1002">
      <formula>IF(RIGHT(TEXT(AE659,"0.#"),1)=".",TRUE,FALSE)</formula>
    </cfRule>
  </conditionalFormatting>
  <conditionalFormatting sqref="AE660">
    <cfRule type="expression" dxfId="889" priority="999">
      <formula>IF(RIGHT(TEXT(AE660,"0.#"),1)=".",FALSE,TRUE)</formula>
    </cfRule>
    <cfRule type="expression" dxfId="888" priority="1000">
      <formula>IF(RIGHT(TEXT(AE660,"0.#"),1)=".",TRUE,FALSE)</formula>
    </cfRule>
  </conditionalFormatting>
  <conditionalFormatting sqref="AE661">
    <cfRule type="expression" dxfId="887" priority="997">
      <formula>IF(RIGHT(TEXT(AE661,"0.#"),1)=".",FALSE,TRUE)</formula>
    </cfRule>
    <cfRule type="expression" dxfId="886" priority="998">
      <formula>IF(RIGHT(TEXT(AE661,"0.#"),1)=".",TRUE,FALSE)</formula>
    </cfRule>
  </conditionalFormatting>
  <conditionalFormatting sqref="AU659">
    <cfRule type="expression" dxfId="885" priority="989">
      <formula>IF(RIGHT(TEXT(AU659,"0.#"),1)=".",FALSE,TRUE)</formula>
    </cfRule>
    <cfRule type="expression" dxfId="884" priority="990">
      <formula>IF(RIGHT(TEXT(AU659,"0.#"),1)=".",TRUE,FALSE)</formula>
    </cfRule>
  </conditionalFormatting>
  <conditionalFormatting sqref="AU660">
    <cfRule type="expression" dxfId="883" priority="987">
      <formula>IF(RIGHT(TEXT(AU660,"0.#"),1)=".",FALSE,TRUE)</formula>
    </cfRule>
    <cfRule type="expression" dxfId="882" priority="988">
      <formula>IF(RIGHT(TEXT(AU660,"0.#"),1)=".",TRUE,FALSE)</formula>
    </cfRule>
  </conditionalFormatting>
  <conditionalFormatting sqref="AU661">
    <cfRule type="expression" dxfId="881" priority="985">
      <formula>IF(RIGHT(TEXT(AU661,"0.#"),1)=".",FALSE,TRUE)</formula>
    </cfRule>
    <cfRule type="expression" dxfId="880" priority="986">
      <formula>IF(RIGHT(TEXT(AU661,"0.#"),1)=".",TRUE,FALSE)</formula>
    </cfRule>
  </conditionalFormatting>
  <conditionalFormatting sqref="AQ660">
    <cfRule type="expression" dxfId="879" priority="977">
      <formula>IF(RIGHT(TEXT(AQ660,"0.#"),1)=".",FALSE,TRUE)</formula>
    </cfRule>
    <cfRule type="expression" dxfId="878" priority="978">
      <formula>IF(RIGHT(TEXT(AQ660,"0.#"),1)=".",TRUE,FALSE)</formula>
    </cfRule>
  </conditionalFormatting>
  <conditionalFormatting sqref="AQ661">
    <cfRule type="expression" dxfId="877" priority="975">
      <formula>IF(RIGHT(TEXT(AQ661,"0.#"),1)=".",FALSE,TRUE)</formula>
    </cfRule>
    <cfRule type="expression" dxfId="876" priority="976">
      <formula>IF(RIGHT(TEXT(AQ661,"0.#"),1)=".",TRUE,FALSE)</formula>
    </cfRule>
  </conditionalFormatting>
  <conditionalFormatting sqref="AQ659">
    <cfRule type="expression" dxfId="875" priority="973">
      <formula>IF(RIGHT(TEXT(AQ659,"0.#"),1)=".",FALSE,TRUE)</formula>
    </cfRule>
    <cfRule type="expression" dxfId="874" priority="974">
      <formula>IF(RIGHT(TEXT(AQ659,"0.#"),1)=".",TRUE,FALSE)</formula>
    </cfRule>
  </conditionalFormatting>
  <conditionalFormatting sqref="AE664">
    <cfRule type="expression" dxfId="873" priority="971">
      <formula>IF(RIGHT(TEXT(AE664,"0.#"),1)=".",FALSE,TRUE)</formula>
    </cfRule>
    <cfRule type="expression" dxfId="872" priority="972">
      <formula>IF(RIGHT(TEXT(AE664,"0.#"),1)=".",TRUE,FALSE)</formula>
    </cfRule>
  </conditionalFormatting>
  <conditionalFormatting sqref="AE665">
    <cfRule type="expression" dxfId="871" priority="969">
      <formula>IF(RIGHT(TEXT(AE665,"0.#"),1)=".",FALSE,TRUE)</formula>
    </cfRule>
    <cfRule type="expression" dxfId="870" priority="970">
      <formula>IF(RIGHT(TEXT(AE665,"0.#"),1)=".",TRUE,FALSE)</formula>
    </cfRule>
  </conditionalFormatting>
  <conditionalFormatting sqref="AE666">
    <cfRule type="expression" dxfId="869" priority="967">
      <formula>IF(RIGHT(TEXT(AE666,"0.#"),1)=".",FALSE,TRUE)</formula>
    </cfRule>
    <cfRule type="expression" dxfId="868" priority="968">
      <formula>IF(RIGHT(TEXT(AE666,"0.#"),1)=".",TRUE,FALSE)</formula>
    </cfRule>
  </conditionalFormatting>
  <conditionalFormatting sqref="AU664">
    <cfRule type="expression" dxfId="867" priority="959">
      <formula>IF(RIGHT(TEXT(AU664,"0.#"),1)=".",FALSE,TRUE)</formula>
    </cfRule>
    <cfRule type="expression" dxfId="866" priority="960">
      <formula>IF(RIGHT(TEXT(AU664,"0.#"),1)=".",TRUE,FALSE)</formula>
    </cfRule>
  </conditionalFormatting>
  <conditionalFormatting sqref="AU665">
    <cfRule type="expression" dxfId="865" priority="957">
      <formula>IF(RIGHT(TEXT(AU665,"0.#"),1)=".",FALSE,TRUE)</formula>
    </cfRule>
    <cfRule type="expression" dxfId="864" priority="958">
      <formula>IF(RIGHT(TEXT(AU665,"0.#"),1)=".",TRUE,FALSE)</formula>
    </cfRule>
  </conditionalFormatting>
  <conditionalFormatting sqref="AU666">
    <cfRule type="expression" dxfId="863" priority="955">
      <formula>IF(RIGHT(TEXT(AU666,"0.#"),1)=".",FALSE,TRUE)</formula>
    </cfRule>
    <cfRule type="expression" dxfId="862" priority="956">
      <formula>IF(RIGHT(TEXT(AU666,"0.#"),1)=".",TRUE,FALSE)</formula>
    </cfRule>
  </conditionalFormatting>
  <conditionalFormatting sqref="AQ665">
    <cfRule type="expression" dxfId="861" priority="947">
      <formula>IF(RIGHT(TEXT(AQ665,"0.#"),1)=".",FALSE,TRUE)</formula>
    </cfRule>
    <cfRule type="expression" dxfId="860" priority="948">
      <formula>IF(RIGHT(TEXT(AQ665,"0.#"),1)=".",TRUE,FALSE)</formula>
    </cfRule>
  </conditionalFormatting>
  <conditionalFormatting sqref="AQ666">
    <cfRule type="expression" dxfId="859" priority="945">
      <formula>IF(RIGHT(TEXT(AQ666,"0.#"),1)=".",FALSE,TRUE)</formula>
    </cfRule>
    <cfRule type="expression" dxfId="858" priority="946">
      <formula>IF(RIGHT(TEXT(AQ666,"0.#"),1)=".",TRUE,FALSE)</formula>
    </cfRule>
  </conditionalFormatting>
  <conditionalFormatting sqref="AQ664">
    <cfRule type="expression" dxfId="857" priority="943">
      <formula>IF(RIGHT(TEXT(AQ664,"0.#"),1)=".",FALSE,TRUE)</formula>
    </cfRule>
    <cfRule type="expression" dxfId="856" priority="944">
      <formula>IF(RIGHT(TEXT(AQ664,"0.#"),1)=".",TRUE,FALSE)</formula>
    </cfRule>
  </conditionalFormatting>
  <conditionalFormatting sqref="AE669">
    <cfRule type="expression" dxfId="855" priority="941">
      <formula>IF(RIGHT(TEXT(AE669,"0.#"),1)=".",FALSE,TRUE)</formula>
    </cfRule>
    <cfRule type="expression" dxfId="854" priority="942">
      <formula>IF(RIGHT(TEXT(AE669,"0.#"),1)=".",TRUE,FALSE)</formula>
    </cfRule>
  </conditionalFormatting>
  <conditionalFormatting sqref="AE670">
    <cfRule type="expression" dxfId="853" priority="939">
      <formula>IF(RIGHT(TEXT(AE670,"0.#"),1)=".",FALSE,TRUE)</formula>
    </cfRule>
    <cfRule type="expression" dxfId="852" priority="940">
      <formula>IF(RIGHT(TEXT(AE670,"0.#"),1)=".",TRUE,FALSE)</formula>
    </cfRule>
  </conditionalFormatting>
  <conditionalFormatting sqref="AE671">
    <cfRule type="expression" dxfId="851" priority="937">
      <formula>IF(RIGHT(TEXT(AE671,"0.#"),1)=".",FALSE,TRUE)</formula>
    </cfRule>
    <cfRule type="expression" dxfId="850" priority="938">
      <formula>IF(RIGHT(TEXT(AE671,"0.#"),1)=".",TRUE,FALSE)</formula>
    </cfRule>
  </conditionalFormatting>
  <conditionalFormatting sqref="AU669">
    <cfRule type="expression" dxfId="849" priority="929">
      <formula>IF(RIGHT(TEXT(AU669,"0.#"),1)=".",FALSE,TRUE)</formula>
    </cfRule>
    <cfRule type="expression" dxfId="848" priority="930">
      <formula>IF(RIGHT(TEXT(AU669,"0.#"),1)=".",TRUE,FALSE)</formula>
    </cfRule>
  </conditionalFormatting>
  <conditionalFormatting sqref="AU670">
    <cfRule type="expression" dxfId="847" priority="927">
      <formula>IF(RIGHT(TEXT(AU670,"0.#"),1)=".",FALSE,TRUE)</formula>
    </cfRule>
    <cfRule type="expression" dxfId="846" priority="928">
      <formula>IF(RIGHT(TEXT(AU670,"0.#"),1)=".",TRUE,FALSE)</formula>
    </cfRule>
  </conditionalFormatting>
  <conditionalFormatting sqref="AU671">
    <cfRule type="expression" dxfId="845" priority="925">
      <formula>IF(RIGHT(TEXT(AU671,"0.#"),1)=".",FALSE,TRUE)</formula>
    </cfRule>
    <cfRule type="expression" dxfId="844" priority="926">
      <formula>IF(RIGHT(TEXT(AU671,"0.#"),1)=".",TRUE,FALSE)</formula>
    </cfRule>
  </conditionalFormatting>
  <conditionalFormatting sqref="AQ670">
    <cfRule type="expression" dxfId="843" priority="917">
      <formula>IF(RIGHT(TEXT(AQ670,"0.#"),1)=".",FALSE,TRUE)</formula>
    </cfRule>
    <cfRule type="expression" dxfId="842" priority="918">
      <formula>IF(RIGHT(TEXT(AQ670,"0.#"),1)=".",TRUE,FALSE)</formula>
    </cfRule>
  </conditionalFormatting>
  <conditionalFormatting sqref="AQ671">
    <cfRule type="expression" dxfId="841" priority="915">
      <formula>IF(RIGHT(TEXT(AQ671,"0.#"),1)=".",FALSE,TRUE)</formula>
    </cfRule>
    <cfRule type="expression" dxfId="840" priority="916">
      <formula>IF(RIGHT(TEXT(AQ671,"0.#"),1)=".",TRUE,FALSE)</formula>
    </cfRule>
  </conditionalFormatting>
  <conditionalFormatting sqref="AQ669">
    <cfRule type="expression" dxfId="839" priority="913">
      <formula>IF(RIGHT(TEXT(AQ669,"0.#"),1)=".",FALSE,TRUE)</formula>
    </cfRule>
    <cfRule type="expression" dxfId="838" priority="914">
      <formula>IF(RIGHT(TEXT(AQ669,"0.#"),1)=".",TRUE,FALSE)</formula>
    </cfRule>
  </conditionalFormatting>
  <conditionalFormatting sqref="AE679">
    <cfRule type="expression" dxfId="837" priority="911">
      <formula>IF(RIGHT(TEXT(AE679,"0.#"),1)=".",FALSE,TRUE)</formula>
    </cfRule>
    <cfRule type="expression" dxfId="836" priority="912">
      <formula>IF(RIGHT(TEXT(AE679,"0.#"),1)=".",TRUE,FALSE)</formula>
    </cfRule>
  </conditionalFormatting>
  <conditionalFormatting sqref="AE680">
    <cfRule type="expression" dxfId="835" priority="909">
      <formula>IF(RIGHT(TEXT(AE680,"0.#"),1)=".",FALSE,TRUE)</formula>
    </cfRule>
    <cfRule type="expression" dxfId="834" priority="910">
      <formula>IF(RIGHT(TEXT(AE680,"0.#"),1)=".",TRUE,FALSE)</formula>
    </cfRule>
  </conditionalFormatting>
  <conditionalFormatting sqref="AE681">
    <cfRule type="expression" dxfId="833" priority="907">
      <formula>IF(RIGHT(TEXT(AE681,"0.#"),1)=".",FALSE,TRUE)</formula>
    </cfRule>
    <cfRule type="expression" dxfId="832" priority="908">
      <formula>IF(RIGHT(TEXT(AE681,"0.#"),1)=".",TRUE,FALSE)</formula>
    </cfRule>
  </conditionalFormatting>
  <conditionalFormatting sqref="AU679">
    <cfRule type="expression" dxfId="831" priority="899">
      <formula>IF(RIGHT(TEXT(AU679,"0.#"),1)=".",FALSE,TRUE)</formula>
    </cfRule>
    <cfRule type="expression" dxfId="830" priority="900">
      <formula>IF(RIGHT(TEXT(AU679,"0.#"),1)=".",TRUE,FALSE)</formula>
    </cfRule>
  </conditionalFormatting>
  <conditionalFormatting sqref="AU680">
    <cfRule type="expression" dxfId="829" priority="897">
      <formula>IF(RIGHT(TEXT(AU680,"0.#"),1)=".",FALSE,TRUE)</formula>
    </cfRule>
    <cfRule type="expression" dxfId="828" priority="898">
      <formula>IF(RIGHT(TEXT(AU680,"0.#"),1)=".",TRUE,FALSE)</formula>
    </cfRule>
  </conditionalFormatting>
  <conditionalFormatting sqref="AU681">
    <cfRule type="expression" dxfId="827" priority="895">
      <formula>IF(RIGHT(TEXT(AU681,"0.#"),1)=".",FALSE,TRUE)</formula>
    </cfRule>
    <cfRule type="expression" dxfId="826" priority="896">
      <formula>IF(RIGHT(TEXT(AU681,"0.#"),1)=".",TRUE,FALSE)</formula>
    </cfRule>
  </conditionalFormatting>
  <conditionalFormatting sqref="AQ680">
    <cfRule type="expression" dxfId="825" priority="887">
      <formula>IF(RIGHT(TEXT(AQ680,"0.#"),1)=".",FALSE,TRUE)</formula>
    </cfRule>
    <cfRule type="expression" dxfId="824" priority="888">
      <formula>IF(RIGHT(TEXT(AQ680,"0.#"),1)=".",TRUE,FALSE)</formula>
    </cfRule>
  </conditionalFormatting>
  <conditionalFormatting sqref="AQ681">
    <cfRule type="expression" dxfId="823" priority="885">
      <formula>IF(RIGHT(TEXT(AQ681,"0.#"),1)=".",FALSE,TRUE)</formula>
    </cfRule>
    <cfRule type="expression" dxfId="822" priority="886">
      <formula>IF(RIGHT(TEXT(AQ681,"0.#"),1)=".",TRUE,FALSE)</formula>
    </cfRule>
  </conditionalFormatting>
  <conditionalFormatting sqref="AQ679">
    <cfRule type="expression" dxfId="821" priority="883">
      <formula>IF(RIGHT(TEXT(AQ679,"0.#"),1)=".",FALSE,TRUE)</formula>
    </cfRule>
    <cfRule type="expression" dxfId="820" priority="884">
      <formula>IF(RIGHT(TEXT(AQ679,"0.#"),1)=".",TRUE,FALSE)</formula>
    </cfRule>
  </conditionalFormatting>
  <conditionalFormatting sqref="AE684">
    <cfRule type="expression" dxfId="819" priority="881">
      <formula>IF(RIGHT(TEXT(AE684,"0.#"),1)=".",FALSE,TRUE)</formula>
    </cfRule>
    <cfRule type="expression" dxfId="818" priority="882">
      <formula>IF(RIGHT(TEXT(AE684,"0.#"),1)=".",TRUE,FALSE)</formula>
    </cfRule>
  </conditionalFormatting>
  <conditionalFormatting sqref="AE685">
    <cfRule type="expression" dxfId="817" priority="879">
      <formula>IF(RIGHT(TEXT(AE685,"0.#"),1)=".",FALSE,TRUE)</formula>
    </cfRule>
    <cfRule type="expression" dxfId="816" priority="880">
      <formula>IF(RIGHT(TEXT(AE685,"0.#"),1)=".",TRUE,FALSE)</formula>
    </cfRule>
  </conditionalFormatting>
  <conditionalFormatting sqref="AE686">
    <cfRule type="expression" dxfId="815" priority="877">
      <formula>IF(RIGHT(TEXT(AE686,"0.#"),1)=".",FALSE,TRUE)</formula>
    </cfRule>
    <cfRule type="expression" dxfId="814" priority="878">
      <formula>IF(RIGHT(TEXT(AE686,"0.#"),1)=".",TRUE,FALSE)</formula>
    </cfRule>
  </conditionalFormatting>
  <conditionalFormatting sqref="AU684">
    <cfRule type="expression" dxfId="813" priority="869">
      <formula>IF(RIGHT(TEXT(AU684,"0.#"),1)=".",FALSE,TRUE)</formula>
    </cfRule>
    <cfRule type="expression" dxfId="812" priority="870">
      <formula>IF(RIGHT(TEXT(AU684,"0.#"),1)=".",TRUE,FALSE)</formula>
    </cfRule>
  </conditionalFormatting>
  <conditionalFormatting sqref="AU685">
    <cfRule type="expression" dxfId="811" priority="867">
      <formula>IF(RIGHT(TEXT(AU685,"0.#"),1)=".",FALSE,TRUE)</formula>
    </cfRule>
    <cfRule type="expression" dxfId="810" priority="868">
      <formula>IF(RIGHT(TEXT(AU685,"0.#"),1)=".",TRUE,FALSE)</formula>
    </cfRule>
  </conditionalFormatting>
  <conditionalFormatting sqref="AU686">
    <cfRule type="expression" dxfId="809" priority="865">
      <formula>IF(RIGHT(TEXT(AU686,"0.#"),1)=".",FALSE,TRUE)</formula>
    </cfRule>
    <cfRule type="expression" dxfId="808" priority="866">
      <formula>IF(RIGHT(TEXT(AU686,"0.#"),1)=".",TRUE,FALSE)</formula>
    </cfRule>
  </conditionalFormatting>
  <conditionalFormatting sqref="AQ685">
    <cfRule type="expression" dxfId="807" priority="857">
      <formula>IF(RIGHT(TEXT(AQ685,"0.#"),1)=".",FALSE,TRUE)</formula>
    </cfRule>
    <cfRule type="expression" dxfId="806" priority="858">
      <formula>IF(RIGHT(TEXT(AQ685,"0.#"),1)=".",TRUE,FALSE)</formula>
    </cfRule>
  </conditionalFormatting>
  <conditionalFormatting sqref="AQ686">
    <cfRule type="expression" dxfId="805" priority="855">
      <formula>IF(RIGHT(TEXT(AQ686,"0.#"),1)=".",FALSE,TRUE)</formula>
    </cfRule>
    <cfRule type="expression" dxfId="804" priority="856">
      <formula>IF(RIGHT(TEXT(AQ686,"0.#"),1)=".",TRUE,FALSE)</formula>
    </cfRule>
  </conditionalFormatting>
  <conditionalFormatting sqref="AQ684">
    <cfRule type="expression" dxfId="803" priority="853">
      <formula>IF(RIGHT(TEXT(AQ684,"0.#"),1)=".",FALSE,TRUE)</formula>
    </cfRule>
    <cfRule type="expression" dxfId="802" priority="854">
      <formula>IF(RIGHT(TEXT(AQ684,"0.#"),1)=".",TRUE,FALSE)</formula>
    </cfRule>
  </conditionalFormatting>
  <conditionalFormatting sqref="AE689">
    <cfRule type="expression" dxfId="801" priority="851">
      <formula>IF(RIGHT(TEXT(AE689,"0.#"),1)=".",FALSE,TRUE)</formula>
    </cfRule>
    <cfRule type="expression" dxfId="800" priority="852">
      <formula>IF(RIGHT(TEXT(AE689,"0.#"),1)=".",TRUE,FALSE)</formula>
    </cfRule>
  </conditionalFormatting>
  <conditionalFormatting sqref="AE690">
    <cfRule type="expression" dxfId="799" priority="849">
      <formula>IF(RIGHT(TEXT(AE690,"0.#"),1)=".",FALSE,TRUE)</formula>
    </cfRule>
    <cfRule type="expression" dxfId="798" priority="850">
      <formula>IF(RIGHT(TEXT(AE690,"0.#"),1)=".",TRUE,FALSE)</formula>
    </cfRule>
  </conditionalFormatting>
  <conditionalFormatting sqref="AE691">
    <cfRule type="expression" dxfId="797" priority="847">
      <formula>IF(RIGHT(TEXT(AE691,"0.#"),1)=".",FALSE,TRUE)</formula>
    </cfRule>
    <cfRule type="expression" dxfId="796" priority="848">
      <formula>IF(RIGHT(TEXT(AE691,"0.#"),1)=".",TRUE,FALSE)</formula>
    </cfRule>
  </conditionalFormatting>
  <conditionalFormatting sqref="AU689">
    <cfRule type="expression" dxfId="795" priority="839">
      <formula>IF(RIGHT(TEXT(AU689,"0.#"),1)=".",FALSE,TRUE)</formula>
    </cfRule>
    <cfRule type="expression" dxfId="794" priority="840">
      <formula>IF(RIGHT(TEXT(AU689,"0.#"),1)=".",TRUE,FALSE)</formula>
    </cfRule>
  </conditionalFormatting>
  <conditionalFormatting sqref="AU690">
    <cfRule type="expression" dxfId="793" priority="837">
      <formula>IF(RIGHT(TEXT(AU690,"0.#"),1)=".",FALSE,TRUE)</formula>
    </cfRule>
    <cfRule type="expression" dxfId="792" priority="838">
      <formula>IF(RIGHT(TEXT(AU690,"0.#"),1)=".",TRUE,FALSE)</formula>
    </cfRule>
  </conditionalFormatting>
  <conditionalFormatting sqref="AU691">
    <cfRule type="expression" dxfId="791" priority="835">
      <formula>IF(RIGHT(TEXT(AU691,"0.#"),1)=".",FALSE,TRUE)</formula>
    </cfRule>
    <cfRule type="expression" dxfId="790" priority="836">
      <formula>IF(RIGHT(TEXT(AU691,"0.#"),1)=".",TRUE,FALSE)</formula>
    </cfRule>
  </conditionalFormatting>
  <conditionalFormatting sqref="AQ690">
    <cfRule type="expression" dxfId="789" priority="827">
      <formula>IF(RIGHT(TEXT(AQ690,"0.#"),1)=".",FALSE,TRUE)</formula>
    </cfRule>
    <cfRule type="expression" dxfId="788" priority="828">
      <formula>IF(RIGHT(TEXT(AQ690,"0.#"),1)=".",TRUE,FALSE)</formula>
    </cfRule>
  </conditionalFormatting>
  <conditionalFormatting sqref="AQ691">
    <cfRule type="expression" dxfId="787" priority="825">
      <formula>IF(RIGHT(TEXT(AQ691,"0.#"),1)=".",FALSE,TRUE)</formula>
    </cfRule>
    <cfRule type="expression" dxfId="786" priority="826">
      <formula>IF(RIGHT(TEXT(AQ691,"0.#"),1)=".",TRUE,FALSE)</formula>
    </cfRule>
  </conditionalFormatting>
  <conditionalFormatting sqref="AQ689">
    <cfRule type="expression" dxfId="785" priority="823">
      <formula>IF(RIGHT(TEXT(AQ689,"0.#"),1)=".",FALSE,TRUE)</formula>
    </cfRule>
    <cfRule type="expression" dxfId="784" priority="824">
      <formula>IF(RIGHT(TEXT(AQ689,"0.#"),1)=".",TRUE,FALSE)</formula>
    </cfRule>
  </conditionalFormatting>
  <conditionalFormatting sqref="AE694">
    <cfRule type="expression" dxfId="783" priority="821">
      <formula>IF(RIGHT(TEXT(AE694,"0.#"),1)=".",FALSE,TRUE)</formula>
    </cfRule>
    <cfRule type="expression" dxfId="782" priority="822">
      <formula>IF(RIGHT(TEXT(AE694,"0.#"),1)=".",TRUE,FALSE)</formula>
    </cfRule>
  </conditionalFormatting>
  <conditionalFormatting sqref="AM696">
    <cfRule type="expression" dxfId="781" priority="811">
      <formula>IF(RIGHT(TEXT(AM696,"0.#"),1)=".",FALSE,TRUE)</formula>
    </cfRule>
    <cfRule type="expression" dxfId="780" priority="812">
      <formula>IF(RIGHT(TEXT(AM696,"0.#"),1)=".",TRUE,FALSE)</formula>
    </cfRule>
  </conditionalFormatting>
  <conditionalFormatting sqref="AE695">
    <cfRule type="expression" dxfId="779" priority="819">
      <formula>IF(RIGHT(TEXT(AE695,"0.#"),1)=".",FALSE,TRUE)</formula>
    </cfRule>
    <cfRule type="expression" dxfId="778" priority="820">
      <formula>IF(RIGHT(TEXT(AE695,"0.#"),1)=".",TRUE,FALSE)</formula>
    </cfRule>
  </conditionalFormatting>
  <conditionalFormatting sqref="AE696">
    <cfRule type="expression" dxfId="777" priority="817">
      <formula>IF(RIGHT(TEXT(AE696,"0.#"),1)=".",FALSE,TRUE)</formula>
    </cfRule>
    <cfRule type="expression" dxfId="776" priority="818">
      <formula>IF(RIGHT(TEXT(AE696,"0.#"),1)=".",TRUE,FALSE)</formula>
    </cfRule>
  </conditionalFormatting>
  <conditionalFormatting sqref="AM694">
    <cfRule type="expression" dxfId="775" priority="815">
      <formula>IF(RIGHT(TEXT(AM694,"0.#"),1)=".",FALSE,TRUE)</formula>
    </cfRule>
    <cfRule type="expression" dxfId="774" priority="816">
      <formula>IF(RIGHT(TEXT(AM694,"0.#"),1)=".",TRUE,FALSE)</formula>
    </cfRule>
  </conditionalFormatting>
  <conditionalFormatting sqref="AM695">
    <cfRule type="expression" dxfId="773" priority="813">
      <formula>IF(RIGHT(TEXT(AM695,"0.#"),1)=".",FALSE,TRUE)</formula>
    </cfRule>
    <cfRule type="expression" dxfId="772" priority="814">
      <formula>IF(RIGHT(TEXT(AM695,"0.#"),1)=".",TRUE,FALSE)</formula>
    </cfRule>
  </conditionalFormatting>
  <conditionalFormatting sqref="AU694">
    <cfRule type="expression" dxfId="771" priority="809">
      <formula>IF(RIGHT(TEXT(AU694,"0.#"),1)=".",FALSE,TRUE)</formula>
    </cfRule>
    <cfRule type="expression" dxfId="770" priority="810">
      <formula>IF(RIGHT(TEXT(AU694,"0.#"),1)=".",TRUE,FALSE)</formula>
    </cfRule>
  </conditionalFormatting>
  <conditionalFormatting sqref="AU695">
    <cfRule type="expression" dxfId="769" priority="807">
      <formula>IF(RIGHT(TEXT(AU695,"0.#"),1)=".",FALSE,TRUE)</formula>
    </cfRule>
    <cfRule type="expression" dxfId="768" priority="808">
      <formula>IF(RIGHT(TEXT(AU695,"0.#"),1)=".",TRUE,FALSE)</formula>
    </cfRule>
  </conditionalFormatting>
  <conditionalFormatting sqref="AU696">
    <cfRule type="expression" dxfId="767" priority="805">
      <formula>IF(RIGHT(TEXT(AU696,"0.#"),1)=".",FALSE,TRUE)</formula>
    </cfRule>
    <cfRule type="expression" dxfId="766" priority="806">
      <formula>IF(RIGHT(TEXT(AU696,"0.#"),1)=".",TRUE,FALSE)</formula>
    </cfRule>
  </conditionalFormatting>
  <conditionalFormatting sqref="AI694">
    <cfRule type="expression" dxfId="765" priority="803">
      <formula>IF(RIGHT(TEXT(AI694,"0.#"),1)=".",FALSE,TRUE)</formula>
    </cfRule>
    <cfRule type="expression" dxfId="764" priority="804">
      <formula>IF(RIGHT(TEXT(AI694,"0.#"),1)=".",TRUE,FALSE)</formula>
    </cfRule>
  </conditionalFormatting>
  <conditionalFormatting sqref="AI695">
    <cfRule type="expression" dxfId="763" priority="801">
      <formula>IF(RIGHT(TEXT(AI695,"0.#"),1)=".",FALSE,TRUE)</formula>
    </cfRule>
    <cfRule type="expression" dxfId="762" priority="802">
      <formula>IF(RIGHT(TEXT(AI695,"0.#"),1)=".",TRUE,FALSE)</formula>
    </cfRule>
  </conditionalFormatting>
  <conditionalFormatting sqref="AQ695">
    <cfRule type="expression" dxfId="761" priority="797">
      <formula>IF(RIGHT(TEXT(AQ695,"0.#"),1)=".",FALSE,TRUE)</formula>
    </cfRule>
    <cfRule type="expression" dxfId="760" priority="798">
      <formula>IF(RIGHT(TEXT(AQ695,"0.#"),1)=".",TRUE,FALSE)</formula>
    </cfRule>
  </conditionalFormatting>
  <conditionalFormatting sqref="AQ696">
    <cfRule type="expression" dxfId="759" priority="795">
      <formula>IF(RIGHT(TEXT(AQ696,"0.#"),1)=".",FALSE,TRUE)</formula>
    </cfRule>
    <cfRule type="expression" dxfId="758" priority="796">
      <formula>IF(RIGHT(TEXT(AQ696,"0.#"),1)=".",TRUE,FALSE)</formula>
    </cfRule>
  </conditionalFormatting>
  <conditionalFormatting sqref="AU101">
    <cfRule type="expression" dxfId="757" priority="791">
      <formula>IF(RIGHT(TEXT(AU101,"0.#"),1)=".",FALSE,TRUE)</formula>
    </cfRule>
    <cfRule type="expression" dxfId="756" priority="792">
      <formula>IF(RIGHT(TEXT(AU101,"0.#"),1)=".",TRUE,FALSE)</formula>
    </cfRule>
  </conditionalFormatting>
  <conditionalFormatting sqref="AU102">
    <cfRule type="expression" dxfId="755" priority="789">
      <formula>IF(RIGHT(TEXT(AU102,"0.#"),1)=".",FALSE,TRUE)</formula>
    </cfRule>
    <cfRule type="expression" dxfId="754" priority="790">
      <formula>IF(RIGHT(TEXT(AU102,"0.#"),1)=".",TRUE,FALSE)</formula>
    </cfRule>
  </conditionalFormatting>
  <conditionalFormatting sqref="AU104">
    <cfRule type="expression" dxfId="753" priority="785">
      <formula>IF(RIGHT(TEXT(AU104,"0.#"),1)=".",FALSE,TRUE)</formula>
    </cfRule>
    <cfRule type="expression" dxfId="752" priority="786">
      <formula>IF(RIGHT(TEXT(AU104,"0.#"),1)=".",TRUE,FALSE)</formula>
    </cfRule>
  </conditionalFormatting>
  <conditionalFormatting sqref="AU105">
    <cfRule type="expression" dxfId="751" priority="783">
      <formula>IF(RIGHT(TEXT(AU105,"0.#"),1)=".",FALSE,TRUE)</formula>
    </cfRule>
    <cfRule type="expression" dxfId="750" priority="784">
      <formula>IF(RIGHT(TEXT(AU105,"0.#"),1)=".",TRUE,FALSE)</formula>
    </cfRule>
  </conditionalFormatting>
  <conditionalFormatting sqref="AU107">
    <cfRule type="expression" dxfId="749" priority="779">
      <formula>IF(RIGHT(TEXT(AU107,"0.#"),1)=".",FALSE,TRUE)</formula>
    </cfRule>
    <cfRule type="expression" dxfId="748" priority="780">
      <formula>IF(RIGHT(TEXT(AU107,"0.#"),1)=".",TRUE,FALSE)</formula>
    </cfRule>
  </conditionalFormatting>
  <conditionalFormatting sqref="AU108">
    <cfRule type="expression" dxfId="747" priority="777">
      <formula>IF(RIGHT(TEXT(AU108,"0.#"),1)=".",FALSE,TRUE)</formula>
    </cfRule>
    <cfRule type="expression" dxfId="746" priority="778">
      <formula>IF(RIGHT(TEXT(AU108,"0.#"),1)=".",TRUE,FALSE)</formula>
    </cfRule>
  </conditionalFormatting>
  <conditionalFormatting sqref="AU110">
    <cfRule type="expression" dxfId="745" priority="775">
      <formula>IF(RIGHT(TEXT(AU110,"0.#"),1)=".",FALSE,TRUE)</formula>
    </cfRule>
    <cfRule type="expression" dxfId="744" priority="776">
      <formula>IF(RIGHT(TEXT(AU110,"0.#"),1)=".",TRUE,FALSE)</formula>
    </cfRule>
  </conditionalFormatting>
  <conditionalFormatting sqref="AU111">
    <cfRule type="expression" dxfId="743" priority="773">
      <formula>IF(RIGHT(TEXT(AU111,"0.#"),1)=".",FALSE,TRUE)</formula>
    </cfRule>
    <cfRule type="expression" dxfId="742" priority="774">
      <formula>IF(RIGHT(TEXT(AU111,"0.#"),1)=".",TRUE,FALSE)</formula>
    </cfRule>
  </conditionalFormatting>
  <conditionalFormatting sqref="AU113">
    <cfRule type="expression" dxfId="741" priority="771">
      <formula>IF(RIGHT(TEXT(AU113,"0.#"),1)=".",FALSE,TRUE)</formula>
    </cfRule>
    <cfRule type="expression" dxfId="740" priority="772">
      <formula>IF(RIGHT(TEXT(AU113,"0.#"),1)=".",TRUE,FALSE)</formula>
    </cfRule>
  </conditionalFormatting>
  <conditionalFormatting sqref="AU114">
    <cfRule type="expression" dxfId="739" priority="769">
      <formula>IF(RIGHT(TEXT(AU114,"0.#"),1)=".",FALSE,TRUE)</formula>
    </cfRule>
    <cfRule type="expression" dxfId="738" priority="770">
      <formula>IF(RIGHT(TEXT(AU114,"0.#"),1)=".",TRUE,FALSE)</formula>
    </cfRule>
  </conditionalFormatting>
  <conditionalFormatting sqref="AM489">
    <cfRule type="expression" dxfId="737" priority="763">
      <formula>IF(RIGHT(TEXT(AM489,"0.#"),1)=".",FALSE,TRUE)</formula>
    </cfRule>
    <cfRule type="expression" dxfId="736" priority="764">
      <formula>IF(RIGHT(TEXT(AM489,"0.#"),1)=".",TRUE,FALSE)</formula>
    </cfRule>
  </conditionalFormatting>
  <conditionalFormatting sqref="AM487">
    <cfRule type="expression" dxfId="735" priority="767">
      <formula>IF(RIGHT(TEXT(AM487,"0.#"),1)=".",FALSE,TRUE)</formula>
    </cfRule>
    <cfRule type="expression" dxfId="734" priority="768">
      <formula>IF(RIGHT(TEXT(AM487,"0.#"),1)=".",TRUE,FALSE)</formula>
    </cfRule>
  </conditionalFormatting>
  <conditionalFormatting sqref="AM488">
    <cfRule type="expression" dxfId="733" priority="765">
      <formula>IF(RIGHT(TEXT(AM488,"0.#"),1)=".",FALSE,TRUE)</formula>
    </cfRule>
    <cfRule type="expression" dxfId="732" priority="766">
      <formula>IF(RIGHT(TEXT(AM488,"0.#"),1)=".",TRUE,FALSE)</formula>
    </cfRule>
  </conditionalFormatting>
  <conditionalFormatting sqref="AI489">
    <cfRule type="expression" dxfId="731" priority="757">
      <formula>IF(RIGHT(TEXT(AI489,"0.#"),1)=".",FALSE,TRUE)</formula>
    </cfRule>
    <cfRule type="expression" dxfId="730" priority="758">
      <formula>IF(RIGHT(TEXT(AI489,"0.#"),1)=".",TRUE,FALSE)</formula>
    </cfRule>
  </conditionalFormatting>
  <conditionalFormatting sqref="AI487">
    <cfRule type="expression" dxfId="729" priority="761">
      <formula>IF(RIGHT(TEXT(AI487,"0.#"),1)=".",FALSE,TRUE)</formula>
    </cfRule>
    <cfRule type="expression" dxfId="728" priority="762">
      <formula>IF(RIGHT(TEXT(AI487,"0.#"),1)=".",TRUE,FALSE)</formula>
    </cfRule>
  </conditionalFormatting>
  <conditionalFormatting sqref="AI488">
    <cfRule type="expression" dxfId="727" priority="759">
      <formula>IF(RIGHT(TEXT(AI488,"0.#"),1)=".",FALSE,TRUE)</formula>
    </cfRule>
    <cfRule type="expression" dxfId="726" priority="760">
      <formula>IF(RIGHT(TEXT(AI488,"0.#"),1)=".",TRUE,FALSE)</formula>
    </cfRule>
  </conditionalFormatting>
  <conditionalFormatting sqref="AM514">
    <cfRule type="expression" dxfId="725" priority="751">
      <formula>IF(RIGHT(TEXT(AM514,"0.#"),1)=".",FALSE,TRUE)</formula>
    </cfRule>
    <cfRule type="expression" dxfId="724" priority="752">
      <formula>IF(RIGHT(TEXT(AM514,"0.#"),1)=".",TRUE,FALSE)</formula>
    </cfRule>
  </conditionalFormatting>
  <conditionalFormatting sqref="AM512">
    <cfRule type="expression" dxfId="723" priority="755">
      <formula>IF(RIGHT(TEXT(AM512,"0.#"),1)=".",FALSE,TRUE)</formula>
    </cfRule>
    <cfRule type="expression" dxfId="722" priority="756">
      <formula>IF(RIGHT(TEXT(AM512,"0.#"),1)=".",TRUE,FALSE)</formula>
    </cfRule>
  </conditionalFormatting>
  <conditionalFormatting sqref="AM513">
    <cfRule type="expression" dxfId="721" priority="753">
      <formula>IF(RIGHT(TEXT(AM513,"0.#"),1)=".",FALSE,TRUE)</formula>
    </cfRule>
    <cfRule type="expression" dxfId="720" priority="754">
      <formula>IF(RIGHT(TEXT(AM513,"0.#"),1)=".",TRUE,FALSE)</formula>
    </cfRule>
  </conditionalFormatting>
  <conditionalFormatting sqref="AI514">
    <cfRule type="expression" dxfId="719" priority="745">
      <formula>IF(RIGHT(TEXT(AI514,"0.#"),1)=".",FALSE,TRUE)</formula>
    </cfRule>
    <cfRule type="expression" dxfId="718" priority="746">
      <formula>IF(RIGHT(TEXT(AI514,"0.#"),1)=".",TRUE,FALSE)</formula>
    </cfRule>
  </conditionalFormatting>
  <conditionalFormatting sqref="AI512">
    <cfRule type="expression" dxfId="717" priority="749">
      <formula>IF(RIGHT(TEXT(AI512,"0.#"),1)=".",FALSE,TRUE)</formula>
    </cfRule>
    <cfRule type="expression" dxfId="716" priority="750">
      <formula>IF(RIGHT(TEXT(AI512,"0.#"),1)=".",TRUE,FALSE)</formula>
    </cfRule>
  </conditionalFormatting>
  <conditionalFormatting sqref="AI513">
    <cfRule type="expression" dxfId="715" priority="747">
      <formula>IF(RIGHT(TEXT(AI513,"0.#"),1)=".",FALSE,TRUE)</formula>
    </cfRule>
    <cfRule type="expression" dxfId="714" priority="748">
      <formula>IF(RIGHT(TEXT(AI513,"0.#"),1)=".",TRUE,FALSE)</formula>
    </cfRule>
  </conditionalFormatting>
  <conditionalFormatting sqref="AM519">
    <cfRule type="expression" dxfId="713" priority="691">
      <formula>IF(RIGHT(TEXT(AM519,"0.#"),1)=".",FALSE,TRUE)</formula>
    </cfRule>
    <cfRule type="expression" dxfId="712" priority="692">
      <formula>IF(RIGHT(TEXT(AM519,"0.#"),1)=".",TRUE,FALSE)</formula>
    </cfRule>
  </conditionalFormatting>
  <conditionalFormatting sqref="AM517">
    <cfRule type="expression" dxfId="711" priority="695">
      <formula>IF(RIGHT(TEXT(AM517,"0.#"),1)=".",FALSE,TRUE)</formula>
    </cfRule>
    <cfRule type="expression" dxfId="710" priority="696">
      <formula>IF(RIGHT(TEXT(AM517,"0.#"),1)=".",TRUE,FALSE)</formula>
    </cfRule>
  </conditionalFormatting>
  <conditionalFormatting sqref="AM518">
    <cfRule type="expression" dxfId="709" priority="693">
      <formula>IF(RIGHT(TEXT(AM518,"0.#"),1)=".",FALSE,TRUE)</formula>
    </cfRule>
    <cfRule type="expression" dxfId="708" priority="694">
      <formula>IF(RIGHT(TEXT(AM518,"0.#"),1)=".",TRUE,FALSE)</formula>
    </cfRule>
  </conditionalFormatting>
  <conditionalFormatting sqref="AI519">
    <cfRule type="expression" dxfId="707" priority="685">
      <formula>IF(RIGHT(TEXT(AI519,"0.#"),1)=".",FALSE,TRUE)</formula>
    </cfRule>
    <cfRule type="expression" dxfId="706" priority="686">
      <formula>IF(RIGHT(TEXT(AI519,"0.#"),1)=".",TRUE,FALSE)</formula>
    </cfRule>
  </conditionalFormatting>
  <conditionalFormatting sqref="AI517">
    <cfRule type="expression" dxfId="705" priority="689">
      <formula>IF(RIGHT(TEXT(AI517,"0.#"),1)=".",FALSE,TRUE)</formula>
    </cfRule>
    <cfRule type="expression" dxfId="704" priority="690">
      <formula>IF(RIGHT(TEXT(AI517,"0.#"),1)=".",TRUE,FALSE)</formula>
    </cfRule>
  </conditionalFormatting>
  <conditionalFormatting sqref="AI518">
    <cfRule type="expression" dxfId="703" priority="687">
      <formula>IF(RIGHT(TEXT(AI518,"0.#"),1)=".",FALSE,TRUE)</formula>
    </cfRule>
    <cfRule type="expression" dxfId="702" priority="688">
      <formula>IF(RIGHT(TEXT(AI518,"0.#"),1)=".",TRUE,FALSE)</formula>
    </cfRule>
  </conditionalFormatting>
  <conditionalFormatting sqref="AM524">
    <cfRule type="expression" dxfId="701" priority="679">
      <formula>IF(RIGHT(TEXT(AM524,"0.#"),1)=".",FALSE,TRUE)</formula>
    </cfRule>
    <cfRule type="expression" dxfId="700" priority="680">
      <formula>IF(RIGHT(TEXT(AM524,"0.#"),1)=".",TRUE,FALSE)</formula>
    </cfRule>
  </conditionalFormatting>
  <conditionalFormatting sqref="AM522">
    <cfRule type="expression" dxfId="699" priority="683">
      <formula>IF(RIGHT(TEXT(AM522,"0.#"),1)=".",FALSE,TRUE)</formula>
    </cfRule>
    <cfRule type="expression" dxfId="698" priority="684">
      <formula>IF(RIGHT(TEXT(AM522,"0.#"),1)=".",TRUE,FALSE)</formula>
    </cfRule>
  </conditionalFormatting>
  <conditionalFormatting sqref="AM523">
    <cfRule type="expression" dxfId="697" priority="681">
      <formula>IF(RIGHT(TEXT(AM523,"0.#"),1)=".",FALSE,TRUE)</formula>
    </cfRule>
    <cfRule type="expression" dxfId="696" priority="682">
      <formula>IF(RIGHT(TEXT(AM523,"0.#"),1)=".",TRUE,FALSE)</formula>
    </cfRule>
  </conditionalFormatting>
  <conditionalFormatting sqref="AI524">
    <cfRule type="expression" dxfId="695" priority="673">
      <formula>IF(RIGHT(TEXT(AI524,"0.#"),1)=".",FALSE,TRUE)</formula>
    </cfRule>
    <cfRule type="expression" dxfId="694" priority="674">
      <formula>IF(RIGHT(TEXT(AI524,"0.#"),1)=".",TRUE,FALSE)</formula>
    </cfRule>
  </conditionalFormatting>
  <conditionalFormatting sqref="AI522">
    <cfRule type="expression" dxfId="693" priority="677">
      <formula>IF(RIGHT(TEXT(AI522,"0.#"),1)=".",FALSE,TRUE)</formula>
    </cfRule>
    <cfRule type="expression" dxfId="692" priority="678">
      <formula>IF(RIGHT(TEXT(AI522,"0.#"),1)=".",TRUE,FALSE)</formula>
    </cfRule>
  </conditionalFormatting>
  <conditionalFormatting sqref="AI523">
    <cfRule type="expression" dxfId="691" priority="675">
      <formula>IF(RIGHT(TEXT(AI523,"0.#"),1)=".",FALSE,TRUE)</formula>
    </cfRule>
    <cfRule type="expression" dxfId="690" priority="676">
      <formula>IF(RIGHT(TEXT(AI523,"0.#"),1)=".",TRUE,FALSE)</formula>
    </cfRule>
  </conditionalFormatting>
  <conditionalFormatting sqref="AM529">
    <cfRule type="expression" dxfId="689" priority="667">
      <formula>IF(RIGHT(TEXT(AM529,"0.#"),1)=".",FALSE,TRUE)</formula>
    </cfRule>
    <cfRule type="expression" dxfId="688" priority="668">
      <formula>IF(RIGHT(TEXT(AM529,"0.#"),1)=".",TRUE,FALSE)</formula>
    </cfRule>
  </conditionalFormatting>
  <conditionalFormatting sqref="AM527">
    <cfRule type="expression" dxfId="687" priority="671">
      <formula>IF(RIGHT(TEXT(AM527,"0.#"),1)=".",FALSE,TRUE)</formula>
    </cfRule>
    <cfRule type="expression" dxfId="686" priority="672">
      <formula>IF(RIGHT(TEXT(AM527,"0.#"),1)=".",TRUE,FALSE)</formula>
    </cfRule>
  </conditionalFormatting>
  <conditionalFormatting sqref="AM528">
    <cfRule type="expression" dxfId="685" priority="669">
      <formula>IF(RIGHT(TEXT(AM528,"0.#"),1)=".",FALSE,TRUE)</formula>
    </cfRule>
    <cfRule type="expression" dxfId="684" priority="670">
      <formula>IF(RIGHT(TEXT(AM528,"0.#"),1)=".",TRUE,FALSE)</formula>
    </cfRule>
  </conditionalFormatting>
  <conditionalFormatting sqref="AI529">
    <cfRule type="expression" dxfId="683" priority="661">
      <formula>IF(RIGHT(TEXT(AI529,"0.#"),1)=".",FALSE,TRUE)</formula>
    </cfRule>
    <cfRule type="expression" dxfId="682" priority="662">
      <formula>IF(RIGHT(TEXT(AI529,"0.#"),1)=".",TRUE,FALSE)</formula>
    </cfRule>
  </conditionalFormatting>
  <conditionalFormatting sqref="AI527">
    <cfRule type="expression" dxfId="681" priority="665">
      <formula>IF(RIGHT(TEXT(AI527,"0.#"),1)=".",FALSE,TRUE)</formula>
    </cfRule>
    <cfRule type="expression" dxfId="680" priority="666">
      <formula>IF(RIGHT(TEXT(AI527,"0.#"),1)=".",TRUE,FALSE)</formula>
    </cfRule>
  </conditionalFormatting>
  <conditionalFormatting sqref="AI528">
    <cfRule type="expression" dxfId="679" priority="663">
      <formula>IF(RIGHT(TEXT(AI528,"0.#"),1)=".",FALSE,TRUE)</formula>
    </cfRule>
    <cfRule type="expression" dxfId="678" priority="664">
      <formula>IF(RIGHT(TEXT(AI528,"0.#"),1)=".",TRUE,FALSE)</formula>
    </cfRule>
  </conditionalFormatting>
  <conditionalFormatting sqref="AM494">
    <cfRule type="expression" dxfId="677" priority="739">
      <formula>IF(RIGHT(TEXT(AM494,"0.#"),1)=".",FALSE,TRUE)</formula>
    </cfRule>
    <cfRule type="expression" dxfId="676" priority="740">
      <formula>IF(RIGHT(TEXT(AM494,"0.#"),1)=".",TRUE,FALSE)</formula>
    </cfRule>
  </conditionalFormatting>
  <conditionalFormatting sqref="AM492">
    <cfRule type="expression" dxfId="675" priority="743">
      <formula>IF(RIGHT(TEXT(AM492,"0.#"),1)=".",FALSE,TRUE)</formula>
    </cfRule>
    <cfRule type="expression" dxfId="674" priority="744">
      <formula>IF(RIGHT(TEXT(AM492,"0.#"),1)=".",TRUE,FALSE)</formula>
    </cfRule>
  </conditionalFormatting>
  <conditionalFormatting sqref="AM493">
    <cfRule type="expression" dxfId="673" priority="741">
      <formula>IF(RIGHT(TEXT(AM493,"0.#"),1)=".",FALSE,TRUE)</formula>
    </cfRule>
    <cfRule type="expression" dxfId="672" priority="742">
      <formula>IF(RIGHT(TEXT(AM493,"0.#"),1)=".",TRUE,FALSE)</formula>
    </cfRule>
  </conditionalFormatting>
  <conditionalFormatting sqref="AI494">
    <cfRule type="expression" dxfId="671" priority="733">
      <formula>IF(RIGHT(TEXT(AI494,"0.#"),1)=".",FALSE,TRUE)</formula>
    </cfRule>
    <cfRule type="expression" dxfId="670" priority="734">
      <formula>IF(RIGHT(TEXT(AI494,"0.#"),1)=".",TRUE,FALSE)</formula>
    </cfRule>
  </conditionalFormatting>
  <conditionalFormatting sqref="AI492">
    <cfRule type="expression" dxfId="669" priority="737">
      <formula>IF(RIGHT(TEXT(AI492,"0.#"),1)=".",FALSE,TRUE)</formula>
    </cfRule>
    <cfRule type="expression" dxfId="668" priority="738">
      <formula>IF(RIGHT(TEXT(AI492,"0.#"),1)=".",TRUE,FALSE)</formula>
    </cfRule>
  </conditionalFormatting>
  <conditionalFormatting sqref="AI493">
    <cfRule type="expression" dxfId="667" priority="735">
      <formula>IF(RIGHT(TEXT(AI493,"0.#"),1)=".",FALSE,TRUE)</formula>
    </cfRule>
    <cfRule type="expression" dxfId="666" priority="736">
      <formula>IF(RIGHT(TEXT(AI493,"0.#"),1)=".",TRUE,FALSE)</formula>
    </cfRule>
  </conditionalFormatting>
  <conditionalFormatting sqref="AM499">
    <cfRule type="expression" dxfId="665" priority="727">
      <formula>IF(RIGHT(TEXT(AM499,"0.#"),1)=".",FALSE,TRUE)</formula>
    </cfRule>
    <cfRule type="expression" dxfId="664" priority="728">
      <formula>IF(RIGHT(TEXT(AM499,"0.#"),1)=".",TRUE,FALSE)</formula>
    </cfRule>
  </conditionalFormatting>
  <conditionalFormatting sqref="AM497">
    <cfRule type="expression" dxfId="663" priority="731">
      <formula>IF(RIGHT(TEXT(AM497,"0.#"),1)=".",FALSE,TRUE)</formula>
    </cfRule>
    <cfRule type="expression" dxfId="662" priority="732">
      <formula>IF(RIGHT(TEXT(AM497,"0.#"),1)=".",TRUE,FALSE)</formula>
    </cfRule>
  </conditionalFormatting>
  <conditionalFormatting sqref="AM498">
    <cfRule type="expression" dxfId="661" priority="729">
      <formula>IF(RIGHT(TEXT(AM498,"0.#"),1)=".",FALSE,TRUE)</formula>
    </cfRule>
    <cfRule type="expression" dxfId="660" priority="730">
      <formula>IF(RIGHT(TEXT(AM498,"0.#"),1)=".",TRUE,FALSE)</formula>
    </cfRule>
  </conditionalFormatting>
  <conditionalFormatting sqref="AI499">
    <cfRule type="expression" dxfId="659" priority="721">
      <formula>IF(RIGHT(TEXT(AI499,"0.#"),1)=".",FALSE,TRUE)</formula>
    </cfRule>
    <cfRule type="expression" dxfId="658" priority="722">
      <formula>IF(RIGHT(TEXT(AI499,"0.#"),1)=".",TRUE,FALSE)</formula>
    </cfRule>
  </conditionalFormatting>
  <conditionalFormatting sqref="AI497">
    <cfRule type="expression" dxfId="657" priority="725">
      <formula>IF(RIGHT(TEXT(AI497,"0.#"),1)=".",FALSE,TRUE)</formula>
    </cfRule>
    <cfRule type="expression" dxfId="656" priority="726">
      <formula>IF(RIGHT(TEXT(AI497,"0.#"),1)=".",TRUE,FALSE)</formula>
    </cfRule>
  </conditionalFormatting>
  <conditionalFormatting sqref="AI498">
    <cfRule type="expression" dxfId="655" priority="723">
      <formula>IF(RIGHT(TEXT(AI498,"0.#"),1)=".",FALSE,TRUE)</formula>
    </cfRule>
    <cfRule type="expression" dxfId="654" priority="724">
      <formula>IF(RIGHT(TEXT(AI498,"0.#"),1)=".",TRUE,FALSE)</formula>
    </cfRule>
  </conditionalFormatting>
  <conditionalFormatting sqref="AM504">
    <cfRule type="expression" dxfId="653" priority="715">
      <formula>IF(RIGHT(TEXT(AM504,"0.#"),1)=".",FALSE,TRUE)</formula>
    </cfRule>
    <cfRule type="expression" dxfId="652" priority="716">
      <formula>IF(RIGHT(TEXT(AM504,"0.#"),1)=".",TRUE,FALSE)</formula>
    </cfRule>
  </conditionalFormatting>
  <conditionalFormatting sqref="AM502">
    <cfRule type="expression" dxfId="651" priority="719">
      <formula>IF(RIGHT(TEXT(AM502,"0.#"),1)=".",FALSE,TRUE)</formula>
    </cfRule>
    <cfRule type="expression" dxfId="650" priority="720">
      <formula>IF(RIGHT(TEXT(AM502,"0.#"),1)=".",TRUE,FALSE)</formula>
    </cfRule>
  </conditionalFormatting>
  <conditionalFormatting sqref="AM503">
    <cfRule type="expression" dxfId="649" priority="717">
      <formula>IF(RIGHT(TEXT(AM503,"0.#"),1)=".",FALSE,TRUE)</formula>
    </cfRule>
    <cfRule type="expression" dxfId="648" priority="718">
      <formula>IF(RIGHT(TEXT(AM503,"0.#"),1)=".",TRUE,FALSE)</formula>
    </cfRule>
  </conditionalFormatting>
  <conditionalFormatting sqref="AI504">
    <cfRule type="expression" dxfId="647" priority="709">
      <formula>IF(RIGHT(TEXT(AI504,"0.#"),1)=".",FALSE,TRUE)</formula>
    </cfRule>
    <cfRule type="expression" dxfId="646" priority="710">
      <formula>IF(RIGHT(TEXT(AI504,"0.#"),1)=".",TRUE,FALSE)</formula>
    </cfRule>
  </conditionalFormatting>
  <conditionalFormatting sqref="AI502">
    <cfRule type="expression" dxfId="645" priority="713">
      <formula>IF(RIGHT(TEXT(AI502,"0.#"),1)=".",FALSE,TRUE)</formula>
    </cfRule>
    <cfRule type="expression" dxfId="644" priority="714">
      <formula>IF(RIGHT(TEXT(AI502,"0.#"),1)=".",TRUE,FALSE)</formula>
    </cfRule>
  </conditionalFormatting>
  <conditionalFormatting sqref="AI503">
    <cfRule type="expression" dxfId="643" priority="711">
      <formula>IF(RIGHT(TEXT(AI503,"0.#"),1)=".",FALSE,TRUE)</formula>
    </cfRule>
    <cfRule type="expression" dxfId="642" priority="712">
      <formula>IF(RIGHT(TEXT(AI503,"0.#"),1)=".",TRUE,FALSE)</formula>
    </cfRule>
  </conditionalFormatting>
  <conditionalFormatting sqref="AM509">
    <cfRule type="expression" dxfId="641" priority="703">
      <formula>IF(RIGHT(TEXT(AM509,"0.#"),1)=".",FALSE,TRUE)</formula>
    </cfRule>
    <cfRule type="expression" dxfId="640" priority="704">
      <formula>IF(RIGHT(TEXT(AM509,"0.#"),1)=".",TRUE,FALSE)</formula>
    </cfRule>
  </conditionalFormatting>
  <conditionalFormatting sqref="AM507">
    <cfRule type="expression" dxfId="639" priority="707">
      <formula>IF(RIGHT(TEXT(AM507,"0.#"),1)=".",FALSE,TRUE)</formula>
    </cfRule>
    <cfRule type="expression" dxfId="638" priority="708">
      <formula>IF(RIGHT(TEXT(AM507,"0.#"),1)=".",TRUE,FALSE)</formula>
    </cfRule>
  </conditionalFormatting>
  <conditionalFormatting sqref="AM508">
    <cfRule type="expression" dxfId="637" priority="705">
      <formula>IF(RIGHT(TEXT(AM508,"0.#"),1)=".",FALSE,TRUE)</formula>
    </cfRule>
    <cfRule type="expression" dxfId="636" priority="706">
      <formula>IF(RIGHT(TEXT(AM508,"0.#"),1)=".",TRUE,FALSE)</formula>
    </cfRule>
  </conditionalFormatting>
  <conditionalFormatting sqref="AI509">
    <cfRule type="expression" dxfId="635" priority="697">
      <formula>IF(RIGHT(TEXT(AI509,"0.#"),1)=".",FALSE,TRUE)</formula>
    </cfRule>
    <cfRule type="expression" dxfId="634" priority="698">
      <formula>IF(RIGHT(TEXT(AI509,"0.#"),1)=".",TRUE,FALSE)</formula>
    </cfRule>
  </conditionalFormatting>
  <conditionalFormatting sqref="AI507">
    <cfRule type="expression" dxfId="633" priority="701">
      <formula>IF(RIGHT(TEXT(AI507,"0.#"),1)=".",FALSE,TRUE)</formula>
    </cfRule>
    <cfRule type="expression" dxfId="632" priority="702">
      <formula>IF(RIGHT(TEXT(AI507,"0.#"),1)=".",TRUE,FALSE)</formula>
    </cfRule>
  </conditionalFormatting>
  <conditionalFormatting sqref="AI508">
    <cfRule type="expression" dxfId="631" priority="699">
      <formula>IF(RIGHT(TEXT(AI508,"0.#"),1)=".",FALSE,TRUE)</formula>
    </cfRule>
    <cfRule type="expression" dxfId="630" priority="700">
      <formula>IF(RIGHT(TEXT(AI508,"0.#"),1)=".",TRUE,FALSE)</formula>
    </cfRule>
  </conditionalFormatting>
  <conditionalFormatting sqref="AM543">
    <cfRule type="expression" dxfId="629" priority="655">
      <formula>IF(RIGHT(TEXT(AM543,"0.#"),1)=".",FALSE,TRUE)</formula>
    </cfRule>
    <cfRule type="expression" dxfId="628" priority="656">
      <formula>IF(RIGHT(TEXT(AM543,"0.#"),1)=".",TRUE,FALSE)</formula>
    </cfRule>
  </conditionalFormatting>
  <conditionalFormatting sqref="AM541">
    <cfRule type="expression" dxfId="627" priority="659">
      <formula>IF(RIGHT(TEXT(AM541,"0.#"),1)=".",FALSE,TRUE)</formula>
    </cfRule>
    <cfRule type="expression" dxfId="626" priority="660">
      <formula>IF(RIGHT(TEXT(AM541,"0.#"),1)=".",TRUE,FALSE)</formula>
    </cfRule>
  </conditionalFormatting>
  <conditionalFormatting sqref="AM542">
    <cfRule type="expression" dxfId="625" priority="657">
      <formula>IF(RIGHT(TEXT(AM542,"0.#"),1)=".",FALSE,TRUE)</formula>
    </cfRule>
    <cfRule type="expression" dxfId="624" priority="658">
      <formula>IF(RIGHT(TEXT(AM542,"0.#"),1)=".",TRUE,FALSE)</formula>
    </cfRule>
  </conditionalFormatting>
  <conditionalFormatting sqref="AI543">
    <cfRule type="expression" dxfId="623" priority="649">
      <formula>IF(RIGHT(TEXT(AI543,"0.#"),1)=".",FALSE,TRUE)</formula>
    </cfRule>
    <cfRule type="expression" dxfId="622" priority="650">
      <formula>IF(RIGHT(TEXT(AI543,"0.#"),1)=".",TRUE,FALSE)</formula>
    </cfRule>
  </conditionalFormatting>
  <conditionalFormatting sqref="AI541">
    <cfRule type="expression" dxfId="621" priority="653">
      <formula>IF(RIGHT(TEXT(AI541,"0.#"),1)=".",FALSE,TRUE)</formula>
    </cfRule>
    <cfRule type="expression" dxfId="620" priority="654">
      <formula>IF(RIGHT(TEXT(AI541,"0.#"),1)=".",TRUE,FALSE)</formula>
    </cfRule>
  </conditionalFormatting>
  <conditionalFormatting sqref="AI542">
    <cfRule type="expression" dxfId="619" priority="651">
      <formula>IF(RIGHT(TEXT(AI542,"0.#"),1)=".",FALSE,TRUE)</formula>
    </cfRule>
    <cfRule type="expression" dxfId="618" priority="652">
      <formula>IF(RIGHT(TEXT(AI542,"0.#"),1)=".",TRUE,FALSE)</formula>
    </cfRule>
  </conditionalFormatting>
  <conditionalFormatting sqref="AM568">
    <cfRule type="expression" dxfId="617" priority="643">
      <formula>IF(RIGHT(TEXT(AM568,"0.#"),1)=".",FALSE,TRUE)</formula>
    </cfRule>
    <cfRule type="expression" dxfId="616" priority="644">
      <formula>IF(RIGHT(TEXT(AM568,"0.#"),1)=".",TRUE,FALSE)</formula>
    </cfRule>
  </conditionalFormatting>
  <conditionalFormatting sqref="AM566">
    <cfRule type="expression" dxfId="615" priority="647">
      <formula>IF(RIGHT(TEXT(AM566,"0.#"),1)=".",FALSE,TRUE)</formula>
    </cfRule>
    <cfRule type="expression" dxfId="614" priority="648">
      <formula>IF(RIGHT(TEXT(AM566,"0.#"),1)=".",TRUE,FALSE)</formula>
    </cfRule>
  </conditionalFormatting>
  <conditionalFormatting sqref="AM567">
    <cfRule type="expression" dxfId="613" priority="645">
      <formula>IF(RIGHT(TEXT(AM567,"0.#"),1)=".",FALSE,TRUE)</formula>
    </cfRule>
    <cfRule type="expression" dxfId="612" priority="646">
      <formula>IF(RIGHT(TEXT(AM567,"0.#"),1)=".",TRUE,FALSE)</formula>
    </cfRule>
  </conditionalFormatting>
  <conditionalFormatting sqref="AI568">
    <cfRule type="expression" dxfId="611" priority="637">
      <formula>IF(RIGHT(TEXT(AI568,"0.#"),1)=".",FALSE,TRUE)</formula>
    </cfRule>
    <cfRule type="expression" dxfId="610" priority="638">
      <formula>IF(RIGHT(TEXT(AI568,"0.#"),1)=".",TRUE,FALSE)</formula>
    </cfRule>
  </conditionalFormatting>
  <conditionalFormatting sqref="AI566">
    <cfRule type="expression" dxfId="609" priority="641">
      <formula>IF(RIGHT(TEXT(AI566,"0.#"),1)=".",FALSE,TRUE)</formula>
    </cfRule>
    <cfRule type="expression" dxfId="608" priority="642">
      <formula>IF(RIGHT(TEXT(AI566,"0.#"),1)=".",TRUE,FALSE)</formula>
    </cfRule>
  </conditionalFormatting>
  <conditionalFormatting sqref="AI567">
    <cfRule type="expression" dxfId="607" priority="639">
      <formula>IF(RIGHT(TEXT(AI567,"0.#"),1)=".",FALSE,TRUE)</formula>
    </cfRule>
    <cfRule type="expression" dxfId="606" priority="640">
      <formula>IF(RIGHT(TEXT(AI567,"0.#"),1)=".",TRUE,FALSE)</formula>
    </cfRule>
  </conditionalFormatting>
  <conditionalFormatting sqref="AM573">
    <cfRule type="expression" dxfId="605" priority="583">
      <formula>IF(RIGHT(TEXT(AM573,"0.#"),1)=".",FALSE,TRUE)</formula>
    </cfRule>
    <cfRule type="expression" dxfId="604" priority="584">
      <formula>IF(RIGHT(TEXT(AM573,"0.#"),1)=".",TRUE,FALSE)</formula>
    </cfRule>
  </conditionalFormatting>
  <conditionalFormatting sqref="AM571">
    <cfRule type="expression" dxfId="603" priority="587">
      <formula>IF(RIGHT(TEXT(AM571,"0.#"),1)=".",FALSE,TRUE)</formula>
    </cfRule>
    <cfRule type="expression" dxfId="602" priority="588">
      <formula>IF(RIGHT(TEXT(AM571,"0.#"),1)=".",TRUE,FALSE)</formula>
    </cfRule>
  </conditionalFormatting>
  <conditionalFormatting sqref="AM572">
    <cfRule type="expression" dxfId="601" priority="585">
      <formula>IF(RIGHT(TEXT(AM572,"0.#"),1)=".",FALSE,TRUE)</formula>
    </cfRule>
    <cfRule type="expression" dxfId="600" priority="586">
      <formula>IF(RIGHT(TEXT(AM572,"0.#"),1)=".",TRUE,FALSE)</formula>
    </cfRule>
  </conditionalFormatting>
  <conditionalFormatting sqref="AI573">
    <cfRule type="expression" dxfId="599" priority="577">
      <formula>IF(RIGHT(TEXT(AI573,"0.#"),1)=".",FALSE,TRUE)</formula>
    </cfRule>
    <cfRule type="expression" dxfId="598" priority="578">
      <formula>IF(RIGHT(TEXT(AI573,"0.#"),1)=".",TRUE,FALSE)</formula>
    </cfRule>
  </conditionalFormatting>
  <conditionalFormatting sqref="AI571">
    <cfRule type="expression" dxfId="597" priority="581">
      <formula>IF(RIGHT(TEXT(AI571,"0.#"),1)=".",FALSE,TRUE)</formula>
    </cfRule>
    <cfRule type="expression" dxfId="596" priority="582">
      <formula>IF(RIGHT(TEXT(AI571,"0.#"),1)=".",TRUE,FALSE)</formula>
    </cfRule>
  </conditionalFormatting>
  <conditionalFormatting sqref="AI572">
    <cfRule type="expression" dxfId="595" priority="579">
      <formula>IF(RIGHT(TEXT(AI572,"0.#"),1)=".",FALSE,TRUE)</formula>
    </cfRule>
    <cfRule type="expression" dxfId="594" priority="580">
      <formula>IF(RIGHT(TEXT(AI572,"0.#"),1)=".",TRUE,FALSE)</formula>
    </cfRule>
  </conditionalFormatting>
  <conditionalFormatting sqref="AM578">
    <cfRule type="expression" dxfId="593" priority="571">
      <formula>IF(RIGHT(TEXT(AM578,"0.#"),1)=".",FALSE,TRUE)</formula>
    </cfRule>
    <cfRule type="expression" dxfId="592" priority="572">
      <formula>IF(RIGHT(TEXT(AM578,"0.#"),1)=".",TRUE,FALSE)</formula>
    </cfRule>
  </conditionalFormatting>
  <conditionalFormatting sqref="AM576">
    <cfRule type="expression" dxfId="591" priority="575">
      <formula>IF(RIGHT(TEXT(AM576,"0.#"),1)=".",FALSE,TRUE)</formula>
    </cfRule>
    <cfRule type="expression" dxfId="590" priority="576">
      <formula>IF(RIGHT(TEXT(AM576,"0.#"),1)=".",TRUE,FALSE)</formula>
    </cfRule>
  </conditionalFormatting>
  <conditionalFormatting sqref="AM577">
    <cfRule type="expression" dxfId="589" priority="573">
      <formula>IF(RIGHT(TEXT(AM577,"0.#"),1)=".",FALSE,TRUE)</formula>
    </cfRule>
    <cfRule type="expression" dxfId="588" priority="574">
      <formula>IF(RIGHT(TEXT(AM577,"0.#"),1)=".",TRUE,FALSE)</formula>
    </cfRule>
  </conditionalFormatting>
  <conditionalFormatting sqref="AI578">
    <cfRule type="expression" dxfId="587" priority="565">
      <formula>IF(RIGHT(TEXT(AI578,"0.#"),1)=".",FALSE,TRUE)</formula>
    </cfRule>
    <cfRule type="expression" dxfId="586" priority="566">
      <formula>IF(RIGHT(TEXT(AI578,"0.#"),1)=".",TRUE,FALSE)</formula>
    </cfRule>
  </conditionalFormatting>
  <conditionalFormatting sqref="AI576">
    <cfRule type="expression" dxfId="585" priority="569">
      <formula>IF(RIGHT(TEXT(AI576,"0.#"),1)=".",FALSE,TRUE)</formula>
    </cfRule>
    <cfRule type="expression" dxfId="584" priority="570">
      <formula>IF(RIGHT(TEXT(AI576,"0.#"),1)=".",TRUE,FALSE)</formula>
    </cfRule>
  </conditionalFormatting>
  <conditionalFormatting sqref="AI577">
    <cfRule type="expression" dxfId="583" priority="567">
      <formula>IF(RIGHT(TEXT(AI577,"0.#"),1)=".",FALSE,TRUE)</formula>
    </cfRule>
    <cfRule type="expression" dxfId="582" priority="568">
      <formula>IF(RIGHT(TEXT(AI577,"0.#"),1)=".",TRUE,FALSE)</formula>
    </cfRule>
  </conditionalFormatting>
  <conditionalFormatting sqref="AM583">
    <cfRule type="expression" dxfId="581" priority="559">
      <formula>IF(RIGHT(TEXT(AM583,"0.#"),1)=".",FALSE,TRUE)</formula>
    </cfRule>
    <cfRule type="expression" dxfId="580" priority="560">
      <formula>IF(RIGHT(TEXT(AM583,"0.#"),1)=".",TRUE,FALSE)</formula>
    </cfRule>
  </conditionalFormatting>
  <conditionalFormatting sqref="AM581">
    <cfRule type="expression" dxfId="579" priority="563">
      <formula>IF(RIGHT(TEXT(AM581,"0.#"),1)=".",FALSE,TRUE)</formula>
    </cfRule>
    <cfRule type="expression" dxfId="578" priority="564">
      <formula>IF(RIGHT(TEXT(AM581,"0.#"),1)=".",TRUE,FALSE)</formula>
    </cfRule>
  </conditionalFormatting>
  <conditionalFormatting sqref="AM582">
    <cfRule type="expression" dxfId="577" priority="561">
      <formula>IF(RIGHT(TEXT(AM582,"0.#"),1)=".",FALSE,TRUE)</formula>
    </cfRule>
    <cfRule type="expression" dxfId="576" priority="562">
      <formula>IF(RIGHT(TEXT(AM582,"0.#"),1)=".",TRUE,FALSE)</formula>
    </cfRule>
  </conditionalFormatting>
  <conditionalFormatting sqref="AI583">
    <cfRule type="expression" dxfId="575" priority="553">
      <formula>IF(RIGHT(TEXT(AI583,"0.#"),1)=".",FALSE,TRUE)</formula>
    </cfRule>
    <cfRule type="expression" dxfId="574" priority="554">
      <formula>IF(RIGHT(TEXT(AI583,"0.#"),1)=".",TRUE,FALSE)</formula>
    </cfRule>
  </conditionalFormatting>
  <conditionalFormatting sqref="AI581">
    <cfRule type="expression" dxfId="573" priority="557">
      <formula>IF(RIGHT(TEXT(AI581,"0.#"),1)=".",FALSE,TRUE)</formula>
    </cfRule>
    <cfRule type="expression" dxfId="572" priority="558">
      <formula>IF(RIGHT(TEXT(AI581,"0.#"),1)=".",TRUE,FALSE)</formula>
    </cfRule>
  </conditionalFormatting>
  <conditionalFormatting sqref="AI582">
    <cfRule type="expression" dxfId="571" priority="555">
      <formula>IF(RIGHT(TEXT(AI582,"0.#"),1)=".",FALSE,TRUE)</formula>
    </cfRule>
    <cfRule type="expression" dxfId="570" priority="556">
      <formula>IF(RIGHT(TEXT(AI582,"0.#"),1)=".",TRUE,FALSE)</formula>
    </cfRule>
  </conditionalFormatting>
  <conditionalFormatting sqref="AM548">
    <cfRule type="expression" dxfId="569" priority="631">
      <formula>IF(RIGHT(TEXT(AM548,"0.#"),1)=".",FALSE,TRUE)</formula>
    </cfRule>
    <cfRule type="expression" dxfId="568" priority="632">
      <formula>IF(RIGHT(TEXT(AM548,"0.#"),1)=".",TRUE,FALSE)</formula>
    </cfRule>
  </conditionalFormatting>
  <conditionalFormatting sqref="AM546">
    <cfRule type="expression" dxfId="567" priority="635">
      <formula>IF(RIGHT(TEXT(AM546,"0.#"),1)=".",FALSE,TRUE)</formula>
    </cfRule>
    <cfRule type="expression" dxfId="566" priority="636">
      <formula>IF(RIGHT(TEXT(AM546,"0.#"),1)=".",TRUE,FALSE)</formula>
    </cfRule>
  </conditionalFormatting>
  <conditionalFormatting sqref="AM547">
    <cfRule type="expression" dxfId="565" priority="633">
      <formula>IF(RIGHT(TEXT(AM547,"0.#"),1)=".",FALSE,TRUE)</formula>
    </cfRule>
    <cfRule type="expression" dxfId="564" priority="634">
      <formula>IF(RIGHT(TEXT(AM547,"0.#"),1)=".",TRUE,FALSE)</formula>
    </cfRule>
  </conditionalFormatting>
  <conditionalFormatting sqref="AI548">
    <cfRule type="expression" dxfId="563" priority="625">
      <formula>IF(RIGHT(TEXT(AI548,"0.#"),1)=".",FALSE,TRUE)</formula>
    </cfRule>
    <cfRule type="expression" dxfId="562" priority="626">
      <formula>IF(RIGHT(TEXT(AI548,"0.#"),1)=".",TRUE,FALSE)</formula>
    </cfRule>
  </conditionalFormatting>
  <conditionalFormatting sqref="AI546">
    <cfRule type="expression" dxfId="561" priority="629">
      <formula>IF(RIGHT(TEXT(AI546,"0.#"),1)=".",FALSE,TRUE)</formula>
    </cfRule>
    <cfRule type="expression" dxfId="560" priority="630">
      <formula>IF(RIGHT(TEXT(AI546,"0.#"),1)=".",TRUE,FALSE)</formula>
    </cfRule>
  </conditionalFormatting>
  <conditionalFormatting sqref="AI547">
    <cfRule type="expression" dxfId="559" priority="627">
      <formula>IF(RIGHT(TEXT(AI547,"0.#"),1)=".",FALSE,TRUE)</formula>
    </cfRule>
    <cfRule type="expression" dxfId="558" priority="628">
      <formula>IF(RIGHT(TEXT(AI547,"0.#"),1)=".",TRUE,FALSE)</formula>
    </cfRule>
  </conditionalFormatting>
  <conditionalFormatting sqref="AM553">
    <cfRule type="expression" dxfId="557" priority="619">
      <formula>IF(RIGHT(TEXT(AM553,"0.#"),1)=".",FALSE,TRUE)</formula>
    </cfRule>
    <cfRule type="expression" dxfId="556" priority="620">
      <formula>IF(RIGHT(TEXT(AM553,"0.#"),1)=".",TRUE,FALSE)</formula>
    </cfRule>
  </conditionalFormatting>
  <conditionalFormatting sqref="AM551">
    <cfRule type="expression" dxfId="555" priority="623">
      <formula>IF(RIGHT(TEXT(AM551,"0.#"),1)=".",FALSE,TRUE)</formula>
    </cfRule>
    <cfRule type="expression" dxfId="554" priority="624">
      <formula>IF(RIGHT(TEXT(AM551,"0.#"),1)=".",TRUE,FALSE)</formula>
    </cfRule>
  </conditionalFormatting>
  <conditionalFormatting sqref="AM552">
    <cfRule type="expression" dxfId="553" priority="621">
      <formula>IF(RIGHT(TEXT(AM552,"0.#"),1)=".",FALSE,TRUE)</formula>
    </cfRule>
    <cfRule type="expression" dxfId="552" priority="622">
      <formula>IF(RIGHT(TEXT(AM552,"0.#"),1)=".",TRUE,FALSE)</formula>
    </cfRule>
  </conditionalFormatting>
  <conditionalFormatting sqref="AI553">
    <cfRule type="expression" dxfId="551" priority="613">
      <formula>IF(RIGHT(TEXT(AI553,"0.#"),1)=".",FALSE,TRUE)</formula>
    </cfRule>
    <cfRule type="expression" dxfId="550" priority="614">
      <formula>IF(RIGHT(TEXT(AI553,"0.#"),1)=".",TRUE,FALSE)</formula>
    </cfRule>
  </conditionalFormatting>
  <conditionalFormatting sqref="AI551">
    <cfRule type="expression" dxfId="549" priority="617">
      <formula>IF(RIGHT(TEXT(AI551,"0.#"),1)=".",FALSE,TRUE)</formula>
    </cfRule>
    <cfRule type="expression" dxfId="548" priority="618">
      <formula>IF(RIGHT(TEXT(AI551,"0.#"),1)=".",TRUE,FALSE)</formula>
    </cfRule>
  </conditionalFormatting>
  <conditionalFormatting sqref="AI552">
    <cfRule type="expression" dxfId="547" priority="615">
      <formula>IF(RIGHT(TEXT(AI552,"0.#"),1)=".",FALSE,TRUE)</formula>
    </cfRule>
    <cfRule type="expression" dxfId="546" priority="616">
      <formula>IF(RIGHT(TEXT(AI552,"0.#"),1)=".",TRUE,FALSE)</formula>
    </cfRule>
  </conditionalFormatting>
  <conditionalFormatting sqref="AM558">
    <cfRule type="expression" dxfId="545" priority="607">
      <formula>IF(RIGHT(TEXT(AM558,"0.#"),1)=".",FALSE,TRUE)</formula>
    </cfRule>
    <cfRule type="expression" dxfId="544" priority="608">
      <formula>IF(RIGHT(TEXT(AM558,"0.#"),1)=".",TRUE,FALSE)</formula>
    </cfRule>
  </conditionalFormatting>
  <conditionalFormatting sqref="AM556">
    <cfRule type="expression" dxfId="543" priority="611">
      <formula>IF(RIGHT(TEXT(AM556,"0.#"),1)=".",FALSE,TRUE)</formula>
    </cfRule>
    <cfRule type="expression" dxfId="542" priority="612">
      <formula>IF(RIGHT(TEXT(AM556,"0.#"),1)=".",TRUE,FALSE)</formula>
    </cfRule>
  </conditionalFormatting>
  <conditionalFormatting sqref="AM557">
    <cfRule type="expression" dxfId="541" priority="609">
      <formula>IF(RIGHT(TEXT(AM557,"0.#"),1)=".",FALSE,TRUE)</formula>
    </cfRule>
    <cfRule type="expression" dxfId="540" priority="610">
      <formula>IF(RIGHT(TEXT(AM557,"0.#"),1)=".",TRUE,FALSE)</formula>
    </cfRule>
  </conditionalFormatting>
  <conditionalFormatting sqref="AI558">
    <cfRule type="expression" dxfId="539" priority="601">
      <formula>IF(RIGHT(TEXT(AI558,"0.#"),1)=".",FALSE,TRUE)</formula>
    </cfRule>
    <cfRule type="expression" dxfId="538" priority="602">
      <formula>IF(RIGHT(TEXT(AI558,"0.#"),1)=".",TRUE,FALSE)</formula>
    </cfRule>
  </conditionalFormatting>
  <conditionalFormatting sqref="AI556">
    <cfRule type="expression" dxfId="537" priority="605">
      <formula>IF(RIGHT(TEXT(AI556,"0.#"),1)=".",FALSE,TRUE)</formula>
    </cfRule>
    <cfRule type="expression" dxfId="536" priority="606">
      <formula>IF(RIGHT(TEXT(AI556,"0.#"),1)=".",TRUE,FALSE)</formula>
    </cfRule>
  </conditionalFormatting>
  <conditionalFormatting sqref="AI557">
    <cfRule type="expression" dxfId="535" priority="603">
      <formula>IF(RIGHT(TEXT(AI557,"0.#"),1)=".",FALSE,TRUE)</formula>
    </cfRule>
    <cfRule type="expression" dxfId="534" priority="604">
      <formula>IF(RIGHT(TEXT(AI557,"0.#"),1)=".",TRUE,FALSE)</formula>
    </cfRule>
  </conditionalFormatting>
  <conditionalFormatting sqref="AM563">
    <cfRule type="expression" dxfId="533" priority="595">
      <formula>IF(RIGHT(TEXT(AM563,"0.#"),1)=".",FALSE,TRUE)</formula>
    </cfRule>
    <cfRule type="expression" dxfId="532" priority="596">
      <formula>IF(RIGHT(TEXT(AM563,"0.#"),1)=".",TRUE,FALSE)</formula>
    </cfRule>
  </conditionalFormatting>
  <conditionalFormatting sqref="AM561">
    <cfRule type="expression" dxfId="531" priority="599">
      <formula>IF(RIGHT(TEXT(AM561,"0.#"),1)=".",FALSE,TRUE)</formula>
    </cfRule>
    <cfRule type="expression" dxfId="530" priority="600">
      <formula>IF(RIGHT(TEXT(AM561,"0.#"),1)=".",TRUE,FALSE)</formula>
    </cfRule>
  </conditionalFormatting>
  <conditionalFormatting sqref="AM562">
    <cfRule type="expression" dxfId="529" priority="597">
      <formula>IF(RIGHT(TEXT(AM562,"0.#"),1)=".",FALSE,TRUE)</formula>
    </cfRule>
    <cfRule type="expression" dxfId="528" priority="598">
      <formula>IF(RIGHT(TEXT(AM562,"0.#"),1)=".",TRUE,FALSE)</formula>
    </cfRule>
  </conditionalFormatting>
  <conditionalFormatting sqref="AI563">
    <cfRule type="expression" dxfId="527" priority="589">
      <formula>IF(RIGHT(TEXT(AI563,"0.#"),1)=".",FALSE,TRUE)</formula>
    </cfRule>
    <cfRule type="expression" dxfId="526" priority="590">
      <formula>IF(RIGHT(TEXT(AI563,"0.#"),1)=".",TRUE,FALSE)</formula>
    </cfRule>
  </conditionalFormatting>
  <conditionalFormatting sqref="AI561">
    <cfRule type="expression" dxfId="525" priority="593">
      <formula>IF(RIGHT(TEXT(AI561,"0.#"),1)=".",FALSE,TRUE)</formula>
    </cfRule>
    <cfRule type="expression" dxfId="524" priority="594">
      <formula>IF(RIGHT(TEXT(AI561,"0.#"),1)=".",TRUE,FALSE)</formula>
    </cfRule>
  </conditionalFormatting>
  <conditionalFormatting sqref="AI562">
    <cfRule type="expression" dxfId="523" priority="591">
      <formula>IF(RIGHT(TEXT(AI562,"0.#"),1)=".",FALSE,TRUE)</formula>
    </cfRule>
    <cfRule type="expression" dxfId="522" priority="592">
      <formula>IF(RIGHT(TEXT(AI562,"0.#"),1)=".",TRUE,FALSE)</formula>
    </cfRule>
  </conditionalFormatting>
  <conditionalFormatting sqref="AM597">
    <cfRule type="expression" dxfId="521" priority="547">
      <formula>IF(RIGHT(TEXT(AM597,"0.#"),1)=".",FALSE,TRUE)</formula>
    </cfRule>
    <cfRule type="expression" dxfId="520" priority="548">
      <formula>IF(RIGHT(TEXT(AM597,"0.#"),1)=".",TRUE,FALSE)</formula>
    </cfRule>
  </conditionalFormatting>
  <conditionalFormatting sqref="AM595">
    <cfRule type="expression" dxfId="519" priority="551">
      <formula>IF(RIGHT(TEXT(AM595,"0.#"),1)=".",FALSE,TRUE)</formula>
    </cfRule>
    <cfRule type="expression" dxfId="518" priority="552">
      <formula>IF(RIGHT(TEXT(AM595,"0.#"),1)=".",TRUE,FALSE)</formula>
    </cfRule>
  </conditionalFormatting>
  <conditionalFormatting sqref="AM596">
    <cfRule type="expression" dxfId="517" priority="549">
      <formula>IF(RIGHT(TEXT(AM596,"0.#"),1)=".",FALSE,TRUE)</formula>
    </cfRule>
    <cfRule type="expression" dxfId="516" priority="550">
      <formula>IF(RIGHT(TEXT(AM596,"0.#"),1)=".",TRUE,FALSE)</formula>
    </cfRule>
  </conditionalFormatting>
  <conditionalFormatting sqref="AI597">
    <cfRule type="expression" dxfId="515" priority="541">
      <formula>IF(RIGHT(TEXT(AI597,"0.#"),1)=".",FALSE,TRUE)</formula>
    </cfRule>
    <cfRule type="expression" dxfId="514" priority="542">
      <formula>IF(RIGHT(TEXT(AI597,"0.#"),1)=".",TRUE,FALSE)</formula>
    </cfRule>
  </conditionalFormatting>
  <conditionalFormatting sqref="AI595">
    <cfRule type="expression" dxfId="513" priority="545">
      <formula>IF(RIGHT(TEXT(AI595,"0.#"),1)=".",FALSE,TRUE)</formula>
    </cfRule>
    <cfRule type="expression" dxfId="512" priority="546">
      <formula>IF(RIGHT(TEXT(AI595,"0.#"),1)=".",TRUE,FALSE)</formula>
    </cfRule>
  </conditionalFormatting>
  <conditionalFormatting sqref="AI596">
    <cfRule type="expression" dxfId="511" priority="543">
      <formula>IF(RIGHT(TEXT(AI596,"0.#"),1)=".",FALSE,TRUE)</formula>
    </cfRule>
    <cfRule type="expression" dxfId="510" priority="544">
      <formula>IF(RIGHT(TEXT(AI596,"0.#"),1)=".",TRUE,FALSE)</formula>
    </cfRule>
  </conditionalFormatting>
  <conditionalFormatting sqref="AM622">
    <cfRule type="expression" dxfId="509" priority="535">
      <formula>IF(RIGHT(TEXT(AM622,"0.#"),1)=".",FALSE,TRUE)</formula>
    </cfRule>
    <cfRule type="expression" dxfId="508" priority="536">
      <formula>IF(RIGHT(TEXT(AM622,"0.#"),1)=".",TRUE,FALSE)</formula>
    </cfRule>
  </conditionalFormatting>
  <conditionalFormatting sqref="AM620">
    <cfRule type="expression" dxfId="507" priority="539">
      <formula>IF(RIGHT(TEXT(AM620,"0.#"),1)=".",FALSE,TRUE)</formula>
    </cfRule>
    <cfRule type="expression" dxfId="506" priority="540">
      <formula>IF(RIGHT(TEXT(AM620,"0.#"),1)=".",TRUE,FALSE)</formula>
    </cfRule>
  </conditionalFormatting>
  <conditionalFormatting sqref="AM621">
    <cfRule type="expression" dxfId="505" priority="537">
      <formula>IF(RIGHT(TEXT(AM621,"0.#"),1)=".",FALSE,TRUE)</formula>
    </cfRule>
    <cfRule type="expression" dxfId="504" priority="538">
      <formula>IF(RIGHT(TEXT(AM621,"0.#"),1)=".",TRUE,FALSE)</formula>
    </cfRule>
  </conditionalFormatting>
  <conditionalFormatting sqref="AI622">
    <cfRule type="expression" dxfId="503" priority="529">
      <formula>IF(RIGHT(TEXT(AI622,"0.#"),1)=".",FALSE,TRUE)</formula>
    </cfRule>
    <cfRule type="expression" dxfId="502" priority="530">
      <formula>IF(RIGHT(TEXT(AI622,"0.#"),1)=".",TRUE,FALSE)</formula>
    </cfRule>
  </conditionalFormatting>
  <conditionalFormatting sqref="AI620">
    <cfRule type="expression" dxfId="501" priority="533">
      <formula>IF(RIGHT(TEXT(AI620,"0.#"),1)=".",FALSE,TRUE)</formula>
    </cfRule>
    <cfRule type="expression" dxfId="500" priority="534">
      <formula>IF(RIGHT(TEXT(AI620,"0.#"),1)=".",TRUE,FALSE)</formula>
    </cfRule>
  </conditionalFormatting>
  <conditionalFormatting sqref="AI621">
    <cfRule type="expression" dxfId="499" priority="531">
      <formula>IF(RIGHT(TEXT(AI621,"0.#"),1)=".",FALSE,TRUE)</formula>
    </cfRule>
    <cfRule type="expression" dxfId="498" priority="532">
      <formula>IF(RIGHT(TEXT(AI621,"0.#"),1)=".",TRUE,FALSE)</formula>
    </cfRule>
  </conditionalFormatting>
  <conditionalFormatting sqref="AM627">
    <cfRule type="expression" dxfId="497" priority="475">
      <formula>IF(RIGHT(TEXT(AM627,"0.#"),1)=".",FALSE,TRUE)</formula>
    </cfRule>
    <cfRule type="expression" dxfId="496" priority="476">
      <formula>IF(RIGHT(TEXT(AM627,"0.#"),1)=".",TRUE,FALSE)</formula>
    </cfRule>
  </conditionalFormatting>
  <conditionalFormatting sqref="AM625">
    <cfRule type="expression" dxfId="495" priority="479">
      <formula>IF(RIGHT(TEXT(AM625,"0.#"),1)=".",FALSE,TRUE)</formula>
    </cfRule>
    <cfRule type="expression" dxfId="494" priority="480">
      <formula>IF(RIGHT(TEXT(AM625,"0.#"),1)=".",TRUE,FALSE)</formula>
    </cfRule>
  </conditionalFormatting>
  <conditionalFormatting sqref="AM626">
    <cfRule type="expression" dxfId="493" priority="477">
      <formula>IF(RIGHT(TEXT(AM626,"0.#"),1)=".",FALSE,TRUE)</formula>
    </cfRule>
    <cfRule type="expression" dxfId="492" priority="478">
      <formula>IF(RIGHT(TEXT(AM626,"0.#"),1)=".",TRUE,FALSE)</formula>
    </cfRule>
  </conditionalFormatting>
  <conditionalFormatting sqref="AI627">
    <cfRule type="expression" dxfId="491" priority="469">
      <formula>IF(RIGHT(TEXT(AI627,"0.#"),1)=".",FALSE,TRUE)</formula>
    </cfRule>
    <cfRule type="expression" dxfId="490" priority="470">
      <formula>IF(RIGHT(TEXT(AI627,"0.#"),1)=".",TRUE,FALSE)</formula>
    </cfRule>
  </conditionalFormatting>
  <conditionalFormatting sqref="AI625">
    <cfRule type="expression" dxfId="489" priority="473">
      <formula>IF(RIGHT(TEXT(AI625,"0.#"),1)=".",FALSE,TRUE)</formula>
    </cfRule>
    <cfRule type="expression" dxfId="488" priority="474">
      <formula>IF(RIGHT(TEXT(AI625,"0.#"),1)=".",TRUE,FALSE)</formula>
    </cfRule>
  </conditionalFormatting>
  <conditionalFormatting sqref="AI626">
    <cfRule type="expression" dxfId="487" priority="471">
      <formula>IF(RIGHT(TEXT(AI626,"0.#"),1)=".",FALSE,TRUE)</formula>
    </cfRule>
    <cfRule type="expression" dxfId="486" priority="472">
      <formula>IF(RIGHT(TEXT(AI626,"0.#"),1)=".",TRUE,FALSE)</formula>
    </cfRule>
  </conditionalFormatting>
  <conditionalFormatting sqref="AM632">
    <cfRule type="expression" dxfId="485" priority="463">
      <formula>IF(RIGHT(TEXT(AM632,"0.#"),1)=".",FALSE,TRUE)</formula>
    </cfRule>
    <cfRule type="expression" dxfId="484" priority="464">
      <formula>IF(RIGHT(TEXT(AM632,"0.#"),1)=".",TRUE,FALSE)</formula>
    </cfRule>
  </conditionalFormatting>
  <conditionalFormatting sqref="AM630">
    <cfRule type="expression" dxfId="483" priority="467">
      <formula>IF(RIGHT(TEXT(AM630,"0.#"),1)=".",FALSE,TRUE)</formula>
    </cfRule>
    <cfRule type="expression" dxfId="482" priority="468">
      <formula>IF(RIGHT(TEXT(AM630,"0.#"),1)=".",TRUE,FALSE)</formula>
    </cfRule>
  </conditionalFormatting>
  <conditionalFormatting sqref="AM631">
    <cfRule type="expression" dxfId="481" priority="465">
      <formula>IF(RIGHT(TEXT(AM631,"0.#"),1)=".",FALSE,TRUE)</formula>
    </cfRule>
    <cfRule type="expression" dxfId="480" priority="466">
      <formula>IF(RIGHT(TEXT(AM631,"0.#"),1)=".",TRUE,FALSE)</formula>
    </cfRule>
  </conditionalFormatting>
  <conditionalFormatting sqref="AI632">
    <cfRule type="expression" dxfId="479" priority="457">
      <formula>IF(RIGHT(TEXT(AI632,"0.#"),1)=".",FALSE,TRUE)</formula>
    </cfRule>
    <cfRule type="expression" dxfId="478" priority="458">
      <formula>IF(RIGHT(TEXT(AI632,"0.#"),1)=".",TRUE,FALSE)</formula>
    </cfRule>
  </conditionalFormatting>
  <conditionalFormatting sqref="AI630">
    <cfRule type="expression" dxfId="477" priority="461">
      <formula>IF(RIGHT(TEXT(AI630,"0.#"),1)=".",FALSE,TRUE)</formula>
    </cfRule>
    <cfRule type="expression" dxfId="476" priority="462">
      <formula>IF(RIGHT(TEXT(AI630,"0.#"),1)=".",TRUE,FALSE)</formula>
    </cfRule>
  </conditionalFormatting>
  <conditionalFormatting sqref="AI631">
    <cfRule type="expression" dxfId="475" priority="459">
      <formula>IF(RIGHT(TEXT(AI631,"0.#"),1)=".",FALSE,TRUE)</formula>
    </cfRule>
    <cfRule type="expression" dxfId="474" priority="460">
      <formula>IF(RIGHT(TEXT(AI631,"0.#"),1)=".",TRUE,FALSE)</formula>
    </cfRule>
  </conditionalFormatting>
  <conditionalFormatting sqref="AM637">
    <cfRule type="expression" dxfId="473" priority="451">
      <formula>IF(RIGHT(TEXT(AM637,"0.#"),1)=".",FALSE,TRUE)</formula>
    </cfRule>
    <cfRule type="expression" dxfId="472" priority="452">
      <formula>IF(RIGHT(TEXT(AM637,"0.#"),1)=".",TRUE,FALSE)</formula>
    </cfRule>
  </conditionalFormatting>
  <conditionalFormatting sqref="AM635">
    <cfRule type="expression" dxfId="471" priority="455">
      <formula>IF(RIGHT(TEXT(AM635,"0.#"),1)=".",FALSE,TRUE)</formula>
    </cfRule>
    <cfRule type="expression" dxfId="470" priority="456">
      <formula>IF(RIGHT(TEXT(AM635,"0.#"),1)=".",TRUE,FALSE)</formula>
    </cfRule>
  </conditionalFormatting>
  <conditionalFormatting sqref="AM636">
    <cfRule type="expression" dxfId="469" priority="453">
      <formula>IF(RIGHT(TEXT(AM636,"0.#"),1)=".",FALSE,TRUE)</formula>
    </cfRule>
    <cfRule type="expression" dxfId="468" priority="454">
      <formula>IF(RIGHT(TEXT(AM636,"0.#"),1)=".",TRUE,FALSE)</formula>
    </cfRule>
  </conditionalFormatting>
  <conditionalFormatting sqref="AI637">
    <cfRule type="expression" dxfId="467" priority="445">
      <formula>IF(RIGHT(TEXT(AI637,"0.#"),1)=".",FALSE,TRUE)</formula>
    </cfRule>
    <cfRule type="expression" dxfId="466" priority="446">
      <formula>IF(RIGHT(TEXT(AI637,"0.#"),1)=".",TRUE,FALSE)</formula>
    </cfRule>
  </conditionalFormatting>
  <conditionalFormatting sqref="AI635">
    <cfRule type="expression" dxfId="465" priority="449">
      <formula>IF(RIGHT(TEXT(AI635,"0.#"),1)=".",FALSE,TRUE)</formula>
    </cfRule>
    <cfRule type="expression" dxfId="464" priority="450">
      <formula>IF(RIGHT(TEXT(AI635,"0.#"),1)=".",TRUE,FALSE)</formula>
    </cfRule>
  </conditionalFormatting>
  <conditionalFormatting sqref="AI636">
    <cfRule type="expression" dxfId="463" priority="447">
      <formula>IF(RIGHT(TEXT(AI636,"0.#"),1)=".",FALSE,TRUE)</formula>
    </cfRule>
    <cfRule type="expression" dxfId="462" priority="448">
      <formula>IF(RIGHT(TEXT(AI636,"0.#"),1)=".",TRUE,FALSE)</formula>
    </cfRule>
  </conditionalFormatting>
  <conditionalFormatting sqref="AM602">
    <cfRule type="expression" dxfId="461" priority="523">
      <formula>IF(RIGHT(TEXT(AM602,"0.#"),1)=".",FALSE,TRUE)</formula>
    </cfRule>
    <cfRule type="expression" dxfId="460" priority="524">
      <formula>IF(RIGHT(TEXT(AM602,"0.#"),1)=".",TRUE,FALSE)</formula>
    </cfRule>
  </conditionalFormatting>
  <conditionalFormatting sqref="AM600">
    <cfRule type="expression" dxfId="459" priority="527">
      <formula>IF(RIGHT(TEXT(AM600,"0.#"),1)=".",FALSE,TRUE)</formula>
    </cfRule>
    <cfRule type="expression" dxfId="458" priority="528">
      <formula>IF(RIGHT(TEXT(AM600,"0.#"),1)=".",TRUE,FALSE)</formula>
    </cfRule>
  </conditionalFormatting>
  <conditionalFormatting sqref="AM601">
    <cfRule type="expression" dxfId="457" priority="525">
      <formula>IF(RIGHT(TEXT(AM601,"0.#"),1)=".",FALSE,TRUE)</formula>
    </cfRule>
    <cfRule type="expression" dxfId="456" priority="526">
      <formula>IF(RIGHT(TEXT(AM601,"0.#"),1)=".",TRUE,FALSE)</formula>
    </cfRule>
  </conditionalFormatting>
  <conditionalFormatting sqref="AI602">
    <cfRule type="expression" dxfId="455" priority="517">
      <formula>IF(RIGHT(TEXT(AI602,"0.#"),1)=".",FALSE,TRUE)</formula>
    </cfRule>
    <cfRule type="expression" dxfId="454" priority="518">
      <formula>IF(RIGHT(TEXT(AI602,"0.#"),1)=".",TRUE,FALSE)</formula>
    </cfRule>
  </conditionalFormatting>
  <conditionalFormatting sqref="AI600">
    <cfRule type="expression" dxfId="453" priority="521">
      <formula>IF(RIGHT(TEXT(AI600,"0.#"),1)=".",FALSE,TRUE)</formula>
    </cfRule>
    <cfRule type="expression" dxfId="452" priority="522">
      <formula>IF(RIGHT(TEXT(AI600,"0.#"),1)=".",TRUE,FALSE)</formula>
    </cfRule>
  </conditionalFormatting>
  <conditionalFormatting sqref="AI601">
    <cfRule type="expression" dxfId="451" priority="519">
      <formula>IF(RIGHT(TEXT(AI601,"0.#"),1)=".",FALSE,TRUE)</formula>
    </cfRule>
    <cfRule type="expression" dxfId="450" priority="520">
      <formula>IF(RIGHT(TEXT(AI601,"0.#"),1)=".",TRUE,FALSE)</formula>
    </cfRule>
  </conditionalFormatting>
  <conditionalFormatting sqref="AM607">
    <cfRule type="expression" dxfId="449" priority="511">
      <formula>IF(RIGHT(TEXT(AM607,"0.#"),1)=".",FALSE,TRUE)</formula>
    </cfRule>
    <cfRule type="expression" dxfId="448" priority="512">
      <formula>IF(RIGHT(TEXT(AM607,"0.#"),1)=".",TRUE,FALSE)</formula>
    </cfRule>
  </conditionalFormatting>
  <conditionalFormatting sqref="AM605">
    <cfRule type="expression" dxfId="447" priority="515">
      <formula>IF(RIGHT(TEXT(AM605,"0.#"),1)=".",FALSE,TRUE)</formula>
    </cfRule>
    <cfRule type="expression" dxfId="446" priority="516">
      <formula>IF(RIGHT(TEXT(AM605,"0.#"),1)=".",TRUE,FALSE)</formula>
    </cfRule>
  </conditionalFormatting>
  <conditionalFormatting sqref="AM606">
    <cfRule type="expression" dxfId="445" priority="513">
      <formula>IF(RIGHT(TEXT(AM606,"0.#"),1)=".",FALSE,TRUE)</formula>
    </cfRule>
    <cfRule type="expression" dxfId="444" priority="514">
      <formula>IF(RIGHT(TEXT(AM606,"0.#"),1)=".",TRUE,FALSE)</formula>
    </cfRule>
  </conditionalFormatting>
  <conditionalFormatting sqref="AI607">
    <cfRule type="expression" dxfId="443" priority="505">
      <formula>IF(RIGHT(TEXT(AI607,"0.#"),1)=".",FALSE,TRUE)</formula>
    </cfRule>
    <cfRule type="expression" dxfId="442" priority="506">
      <formula>IF(RIGHT(TEXT(AI607,"0.#"),1)=".",TRUE,FALSE)</formula>
    </cfRule>
  </conditionalFormatting>
  <conditionalFormatting sqref="AI605">
    <cfRule type="expression" dxfId="441" priority="509">
      <formula>IF(RIGHT(TEXT(AI605,"0.#"),1)=".",FALSE,TRUE)</formula>
    </cfRule>
    <cfRule type="expression" dxfId="440" priority="510">
      <formula>IF(RIGHT(TEXT(AI605,"0.#"),1)=".",TRUE,FALSE)</formula>
    </cfRule>
  </conditionalFormatting>
  <conditionalFormatting sqref="AI606">
    <cfRule type="expression" dxfId="439" priority="507">
      <formula>IF(RIGHT(TEXT(AI606,"0.#"),1)=".",FALSE,TRUE)</formula>
    </cfRule>
    <cfRule type="expression" dxfId="438" priority="508">
      <formula>IF(RIGHT(TEXT(AI606,"0.#"),1)=".",TRUE,FALSE)</formula>
    </cfRule>
  </conditionalFormatting>
  <conditionalFormatting sqref="AM612">
    <cfRule type="expression" dxfId="437" priority="499">
      <formula>IF(RIGHT(TEXT(AM612,"0.#"),1)=".",FALSE,TRUE)</formula>
    </cfRule>
    <cfRule type="expression" dxfId="436" priority="500">
      <formula>IF(RIGHT(TEXT(AM612,"0.#"),1)=".",TRUE,FALSE)</formula>
    </cfRule>
  </conditionalFormatting>
  <conditionalFormatting sqref="AM610">
    <cfRule type="expression" dxfId="435" priority="503">
      <formula>IF(RIGHT(TEXT(AM610,"0.#"),1)=".",FALSE,TRUE)</formula>
    </cfRule>
    <cfRule type="expression" dxfId="434" priority="504">
      <formula>IF(RIGHT(TEXT(AM610,"0.#"),1)=".",TRUE,FALSE)</formula>
    </cfRule>
  </conditionalFormatting>
  <conditionalFormatting sqref="AM611">
    <cfRule type="expression" dxfId="433" priority="501">
      <formula>IF(RIGHT(TEXT(AM611,"0.#"),1)=".",FALSE,TRUE)</formula>
    </cfRule>
    <cfRule type="expression" dxfId="432" priority="502">
      <formula>IF(RIGHT(TEXT(AM611,"0.#"),1)=".",TRUE,FALSE)</formula>
    </cfRule>
  </conditionalFormatting>
  <conditionalFormatting sqref="AI612">
    <cfRule type="expression" dxfId="431" priority="493">
      <formula>IF(RIGHT(TEXT(AI612,"0.#"),1)=".",FALSE,TRUE)</formula>
    </cfRule>
    <cfRule type="expression" dxfId="430" priority="494">
      <formula>IF(RIGHT(TEXT(AI612,"0.#"),1)=".",TRUE,FALSE)</formula>
    </cfRule>
  </conditionalFormatting>
  <conditionalFormatting sqref="AI610">
    <cfRule type="expression" dxfId="429" priority="497">
      <formula>IF(RIGHT(TEXT(AI610,"0.#"),1)=".",FALSE,TRUE)</formula>
    </cfRule>
    <cfRule type="expression" dxfId="428" priority="498">
      <formula>IF(RIGHT(TEXT(AI610,"0.#"),1)=".",TRUE,FALSE)</formula>
    </cfRule>
  </conditionalFormatting>
  <conditionalFormatting sqref="AI611">
    <cfRule type="expression" dxfId="427" priority="495">
      <formula>IF(RIGHT(TEXT(AI611,"0.#"),1)=".",FALSE,TRUE)</formula>
    </cfRule>
    <cfRule type="expression" dxfId="426" priority="496">
      <formula>IF(RIGHT(TEXT(AI611,"0.#"),1)=".",TRUE,FALSE)</formula>
    </cfRule>
  </conditionalFormatting>
  <conditionalFormatting sqref="AM617">
    <cfRule type="expression" dxfId="425" priority="487">
      <formula>IF(RIGHT(TEXT(AM617,"0.#"),1)=".",FALSE,TRUE)</formula>
    </cfRule>
    <cfRule type="expression" dxfId="424" priority="488">
      <formula>IF(RIGHT(TEXT(AM617,"0.#"),1)=".",TRUE,FALSE)</formula>
    </cfRule>
  </conditionalFormatting>
  <conditionalFormatting sqref="AM615">
    <cfRule type="expression" dxfId="423" priority="491">
      <formula>IF(RIGHT(TEXT(AM615,"0.#"),1)=".",FALSE,TRUE)</formula>
    </cfRule>
    <cfRule type="expression" dxfId="422" priority="492">
      <formula>IF(RIGHT(TEXT(AM615,"0.#"),1)=".",TRUE,FALSE)</formula>
    </cfRule>
  </conditionalFormatting>
  <conditionalFormatting sqref="AM616">
    <cfRule type="expression" dxfId="421" priority="489">
      <formula>IF(RIGHT(TEXT(AM616,"0.#"),1)=".",FALSE,TRUE)</formula>
    </cfRule>
    <cfRule type="expression" dxfId="420" priority="490">
      <formula>IF(RIGHT(TEXT(AM616,"0.#"),1)=".",TRUE,FALSE)</formula>
    </cfRule>
  </conditionalFormatting>
  <conditionalFormatting sqref="AI617">
    <cfRule type="expression" dxfId="419" priority="481">
      <formula>IF(RIGHT(TEXT(AI617,"0.#"),1)=".",FALSE,TRUE)</formula>
    </cfRule>
    <cfRule type="expression" dxfId="418" priority="482">
      <formula>IF(RIGHT(TEXT(AI617,"0.#"),1)=".",TRUE,FALSE)</formula>
    </cfRule>
  </conditionalFormatting>
  <conditionalFormatting sqref="AI615">
    <cfRule type="expression" dxfId="417" priority="485">
      <formula>IF(RIGHT(TEXT(AI615,"0.#"),1)=".",FALSE,TRUE)</formula>
    </cfRule>
    <cfRule type="expression" dxfId="416" priority="486">
      <formula>IF(RIGHT(TEXT(AI615,"0.#"),1)=".",TRUE,FALSE)</formula>
    </cfRule>
  </conditionalFormatting>
  <conditionalFormatting sqref="AI616">
    <cfRule type="expression" dxfId="415" priority="483">
      <formula>IF(RIGHT(TEXT(AI616,"0.#"),1)=".",FALSE,TRUE)</formula>
    </cfRule>
    <cfRule type="expression" dxfId="414" priority="484">
      <formula>IF(RIGHT(TEXT(AI616,"0.#"),1)=".",TRUE,FALSE)</formula>
    </cfRule>
  </conditionalFormatting>
  <conditionalFormatting sqref="AM651">
    <cfRule type="expression" dxfId="413" priority="439">
      <formula>IF(RIGHT(TEXT(AM651,"0.#"),1)=".",FALSE,TRUE)</formula>
    </cfRule>
    <cfRule type="expression" dxfId="412" priority="440">
      <formula>IF(RIGHT(TEXT(AM651,"0.#"),1)=".",TRUE,FALSE)</formula>
    </cfRule>
  </conditionalFormatting>
  <conditionalFormatting sqref="AM649">
    <cfRule type="expression" dxfId="411" priority="443">
      <formula>IF(RIGHT(TEXT(AM649,"0.#"),1)=".",FALSE,TRUE)</formula>
    </cfRule>
    <cfRule type="expression" dxfId="410" priority="444">
      <formula>IF(RIGHT(TEXT(AM649,"0.#"),1)=".",TRUE,FALSE)</formula>
    </cfRule>
  </conditionalFormatting>
  <conditionalFormatting sqref="AM650">
    <cfRule type="expression" dxfId="409" priority="441">
      <formula>IF(RIGHT(TEXT(AM650,"0.#"),1)=".",FALSE,TRUE)</formula>
    </cfRule>
    <cfRule type="expression" dxfId="408" priority="442">
      <formula>IF(RIGHT(TEXT(AM650,"0.#"),1)=".",TRUE,FALSE)</formula>
    </cfRule>
  </conditionalFormatting>
  <conditionalFormatting sqref="AI651">
    <cfRule type="expression" dxfId="407" priority="433">
      <formula>IF(RIGHT(TEXT(AI651,"0.#"),1)=".",FALSE,TRUE)</formula>
    </cfRule>
    <cfRule type="expression" dxfId="406" priority="434">
      <formula>IF(RIGHT(TEXT(AI651,"0.#"),1)=".",TRUE,FALSE)</formula>
    </cfRule>
  </conditionalFormatting>
  <conditionalFormatting sqref="AI649">
    <cfRule type="expression" dxfId="405" priority="437">
      <formula>IF(RIGHT(TEXT(AI649,"0.#"),1)=".",FALSE,TRUE)</formula>
    </cfRule>
    <cfRule type="expression" dxfId="404" priority="438">
      <formula>IF(RIGHT(TEXT(AI649,"0.#"),1)=".",TRUE,FALSE)</formula>
    </cfRule>
  </conditionalFormatting>
  <conditionalFormatting sqref="AI650">
    <cfRule type="expression" dxfId="403" priority="435">
      <formula>IF(RIGHT(TEXT(AI650,"0.#"),1)=".",FALSE,TRUE)</formula>
    </cfRule>
    <cfRule type="expression" dxfId="402" priority="436">
      <formula>IF(RIGHT(TEXT(AI650,"0.#"),1)=".",TRUE,FALSE)</formula>
    </cfRule>
  </conditionalFormatting>
  <conditionalFormatting sqref="AM676">
    <cfRule type="expression" dxfId="401" priority="427">
      <formula>IF(RIGHT(TEXT(AM676,"0.#"),1)=".",FALSE,TRUE)</formula>
    </cfRule>
    <cfRule type="expression" dxfId="400" priority="428">
      <formula>IF(RIGHT(TEXT(AM676,"0.#"),1)=".",TRUE,FALSE)</formula>
    </cfRule>
  </conditionalFormatting>
  <conditionalFormatting sqref="AM674">
    <cfRule type="expression" dxfId="399" priority="431">
      <formula>IF(RIGHT(TEXT(AM674,"0.#"),1)=".",FALSE,TRUE)</formula>
    </cfRule>
    <cfRule type="expression" dxfId="398" priority="432">
      <formula>IF(RIGHT(TEXT(AM674,"0.#"),1)=".",TRUE,FALSE)</formula>
    </cfRule>
  </conditionalFormatting>
  <conditionalFormatting sqref="AM675">
    <cfRule type="expression" dxfId="397" priority="429">
      <formula>IF(RIGHT(TEXT(AM675,"0.#"),1)=".",FALSE,TRUE)</formula>
    </cfRule>
    <cfRule type="expression" dxfId="396" priority="430">
      <formula>IF(RIGHT(TEXT(AM675,"0.#"),1)=".",TRUE,FALSE)</formula>
    </cfRule>
  </conditionalFormatting>
  <conditionalFormatting sqref="AI676">
    <cfRule type="expression" dxfId="395" priority="421">
      <formula>IF(RIGHT(TEXT(AI676,"0.#"),1)=".",FALSE,TRUE)</formula>
    </cfRule>
    <cfRule type="expression" dxfId="394" priority="422">
      <formula>IF(RIGHT(TEXT(AI676,"0.#"),1)=".",TRUE,FALSE)</formula>
    </cfRule>
  </conditionalFormatting>
  <conditionalFormatting sqref="AI674">
    <cfRule type="expression" dxfId="393" priority="425">
      <formula>IF(RIGHT(TEXT(AI674,"0.#"),1)=".",FALSE,TRUE)</formula>
    </cfRule>
    <cfRule type="expression" dxfId="392" priority="426">
      <formula>IF(RIGHT(TEXT(AI674,"0.#"),1)=".",TRUE,FALSE)</formula>
    </cfRule>
  </conditionalFormatting>
  <conditionalFormatting sqref="AI675">
    <cfRule type="expression" dxfId="391" priority="423">
      <formula>IF(RIGHT(TEXT(AI675,"0.#"),1)=".",FALSE,TRUE)</formula>
    </cfRule>
    <cfRule type="expression" dxfId="390" priority="424">
      <formula>IF(RIGHT(TEXT(AI675,"0.#"),1)=".",TRUE,FALSE)</formula>
    </cfRule>
  </conditionalFormatting>
  <conditionalFormatting sqref="AM681">
    <cfRule type="expression" dxfId="389" priority="367">
      <formula>IF(RIGHT(TEXT(AM681,"0.#"),1)=".",FALSE,TRUE)</formula>
    </cfRule>
    <cfRule type="expression" dxfId="388" priority="368">
      <formula>IF(RIGHT(TEXT(AM681,"0.#"),1)=".",TRUE,FALSE)</formula>
    </cfRule>
  </conditionalFormatting>
  <conditionalFormatting sqref="AM679">
    <cfRule type="expression" dxfId="387" priority="371">
      <formula>IF(RIGHT(TEXT(AM679,"0.#"),1)=".",FALSE,TRUE)</formula>
    </cfRule>
    <cfRule type="expression" dxfId="386" priority="372">
      <formula>IF(RIGHT(TEXT(AM679,"0.#"),1)=".",TRUE,FALSE)</formula>
    </cfRule>
  </conditionalFormatting>
  <conditionalFormatting sqref="AM680">
    <cfRule type="expression" dxfId="385" priority="369">
      <formula>IF(RIGHT(TEXT(AM680,"0.#"),1)=".",FALSE,TRUE)</formula>
    </cfRule>
    <cfRule type="expression" dxfId="384" priority="370">
      <formula>IF(RIGHT(TEXT(AM680,"0.#"),1)=".",TRUE,FALSE)</formula>
    </cfRule>
  </conditionalFormatting>
  <conditionalFormatting sqref="AI681">
    <cfRule type="expression" dxfId="383" priority="361">
      <formula>IF(RIGHT(TEXT(AI681,"0.#"),1)=".",FALSE,TRUE)</formula>
    </cfRule>
    <cfRule type="expression" dxfId="382" priority="362">
      <formula>IF(RIGHT(TEXT(AI681,"0.#"),1)=".",TRUE,FALSE)</formula>
    </cfRule>
  </conditionalFormatting>
  <conditionalFormatting sqref="AI679">
    <cfRule type="expression" dxfId="381" priority="365">
      <formula>IF(RIGHT(TEXT(AI679,"0.#"),1)=".",FALSE,TRUE)</formula>
    </cfRule>
    <cfRule type="expression" dxfId="380" priority="366">
      <formula>IF(RIGHT(TEXT(AI679,"0.#"),1)=".",TRUE,FALSE)</formula>
    </cfRule>
  </conditionalFormatting>
  <conditionalFormatting sqref="AI680">
    <cfRule type="expression" dxfId="379" priority="363">
      <formula>IF(RIGHT(TEXT(AI680,"0.#"),1)=".",FALSE,TRUE)</formula>
    </cfRule>
    <cfRule type="expression" dxfId="378" priority="364">
      <formula>IF(RIGHT(TEXT(AI680,"0.#"),1)=".",TRUE,FALSE)</formula>
    </cfRule>
  </conditionalFormatting>
  <conditionalFormatting sqref="AM686">
    <cfRule type="expression" dxfId="377" priority="355">
      <formula>IF(RIGHT(TEXT(AM686,"0.#"),1)=".",FALSE,TRUE)</formula>
    </cfRule>
    <cfRule type="expression" dxfId="376" priority="356">
      <formula>IF(RIGHT(TEXT(AM686,"0.#"),1)=".",TRUE,FALSE)</formula>
    </cfRule>
  </conditionalFormatting>
  <conditionalFormatting sqref="AM684">
    <cfRule type="expression" dxfId="375" priority="359">
      <formula>IF(RIGHT(TEXT(AM684,"0.#"),1)=".",FALSE,TRUE)</formula>
    </cfRule>
    <cfRule type="expression" dxfId="374" priority="360">
      <formula>IF(RIGHT(TEXT(AM684,"0.#"),1)=".",TRUE,FALSE)</formula>
    </cfRule>
  </conditionalFormatting>
  <conditionalFormatting sqref="AM685">
    <cfRule type="expression" dxfId="373" priority="357">
      <formula>IF(RIGHT(TEXT(AM685,"0.#"),1)=".",FALSE,TRUE)</formula>
    </cfRule>
    <cfRule type="expression" dxfId="372" priority="358">
      <formula>IF(RIGHT(TEXT(AM685,"0.#"),1)=".",TRUE,FALSE)</formula>
    </cfRule>
  </conditionalFormatting>
  <conditionalFormatting sqref="AI686">
    <cfRule type="expression" dxfId="371" priority="349">
      <formula>IF(RIGHT(TEXT(AI686,"0.#"),1)=".",FALSE,TRUE)</formula>
    </cfRule>
    <cfRule type="expression" dxfId="370" priority="350">
      <formula>IF(RIGHT(TEXT(AI686,"0.#"),1)=".",TRUE,FALSE)</formula>
    </cfRule>
  </conditionalFormatting>
  <conditionalFormatting sqref="AI684">
    <cfRule type="expression" dxfId="369" priority="353">
      <formula>IF(RIGHT(TEXT(AI684,"0.#"),1)=".",FALSE,TRUE)</formula>
    </cfRule>
    <cfRule type="expression" dxfId="368" priority="354">
      <formula>IF(RIGHT(TEXT(AI684,"0.#"),1)=".",TRUE,FALSE)</formula>
    </cfRule>
  </conditionalFormatting>
  <conditionalFormatting sqref="AI685">
    <cfRule type="expression" dxfId="367" priority="351">
      <formula>IF(RIGHT(TEXT(AI685,"0.#"),1)=".",FALSE,TRUE)</formula>
    </cfRule>
    <cfRule type="expression" dxfId="366" priority="352">
      <formula>IF(RIGHT(TEXT(AI685,"0.#"),1)=".",TRUE,FALSE)</formula>
    </cfRule>
  </conditionalFormatting>
  <conditionalFormatting sqref="AM691">
    <cfRule type="expression" dxfId="365" priority="343">
      <formula>IF(RIGHT(TEXT(AM691,"0.#"),1)=".",FALSE,TRUE)</formula>
    </cfRule>
    <cfRule type="expression" dxfId="364" priority="344">
      <formula>IF(RIGHT(TEXT(AM691,"0.#"),1)=".",TRUE,FALSE)</formula>
    </cfRule>
  </conditionalFormatting>
  <conditionalFormatting sqref="AM689">
    <cfRule type="expression" dxfId="363" priority="347">
      <formula>IF(RIGHT(TEXT(AM689,"0.#"),1)=".",FALSE,TRUE)</formula>
    </cfRule>
    <cfRule type="expression" dxfId="362" priority="348">
      <formula>IF(RIGHT(TEXT(AM689,"0.#"),1)=".",TRUE,FALSE)</formula>
    </cfRule>
  </conditionalFormatting>
  <conditionalFormatting sqref="AM690">
    <cfRule type="expression" dxfId="361" priority="345">
      <formula>IF(RIGHT(TEXT(AM690,"0.#"),1)=".",FALSE,TRUE)</formula>
    </cfRule>
    <cfRule type="expression" dxfId="360" priority="346">
      <formula>IF(RIGHT(TEXT(AM690,"0.#"),1)=".",TRUE,FALSE)</formula>
    </cfRule>
  </conditionalFormatting>
  <conditionalFormatting sqref="AI691">
    <cfRule type="expression" dxfId="359" priority="337">
      <formula>IF(RIGHT(TEXT(AI691,"0.#"),1)=".",FALSE,TRUE)</formula>
    </cfRule>
    <cfRule type="expression" dxfId="358" priority="338">
      <formula>IF(RIGHT(TEXT(AI691,"0.#"),1)=".",TRUE,FALSE)</formula>
    </cfRule>
  </conditionalFormatting>
  <conditionalFormatting sqref="AI689">
    <cfRule type="expression" dxfId="357" priority="341">
      <formula>IF(RIGHT(TEXT(AI689,"0.#"),1)=".",FALSE,TRUE)</formula>
    </cfRule>
    <cfRule type="expression" dxfId="356" priority="342">
      <formula>IF(RIGHT(TEXT(AI689,"0.#"),1)=".",TRUE,FALSE)</formula>
    </cfRule>
  </conditionalFormatting>
  <conditionalFormatting sqref="AI690">
    <cfRule type="expression" dxfId="355" priority="339">
      <formula>IF(RIGHT(TEXT(AI690,"0.#"),1)=".",FALSE,TRUE)</formula>
    </cfRule>
    <cfRule type="expression" dxfId="354" priority="340">
      <formula>IF(RIGHT(TEXT(AI690,"0.#"),1)=".",TRUE,FALSE)</formula>
    </cfRule>
  </conditionalFormatting>
  <conditionalFormatting sqref="AM656">
    <cfRule type="expression" dxfId="353" priority="415">
      <formula>IF(RIGHT(TEXT(AM656,"0.#"),1)=".",FALSE,TRUE)</formula>
    </cfRule>
    <cfRule type="expression" dxfId="352" priority="416">
      <formula>IF(RIGHT(TEXT(AM656,"0.#"),1)=".",TRUE,FALSE)</formula>
    </cfRule>
  </conditionalFormatting>
  <conditionalFormatting sqref="AM654">
    <cfRule type="expression" dxfId="351" priority="419">
      <formula>IF(RIGHT(TEXT(AM654,"0.#"),1)=".",FALSE,TRUE)</formula>
    </cfRule>
    <cfRule type="expression" dxfId="350" priority="420">
      <formula>IF(RIGHT(TEXT(AM654,"0.#"),1)=".",TRUE,FALSE)</formula>
    </cfRule>
  </conditionalFormatting>
  <conditionalFormatting sqref="AM655">
    <cfRule type="expression" dxfId="349" priority="417">
      <formula>IF(RIGHT(TEXT(AM655,"0.#"),1)=".",FALSE,TRUE)</formula>
    </cfRule>
    <cfRule type="expression" dxfId="348" priority="418">
      <formula>IF(RIGHT(TEXT(AM655,"0.#"),1)=".",TRUE,FALSE)</formula>
    </cfRule>
  </conditionalFormatting>
  <conditionalFormatting sqref="AI656">
    <cfRule type="expression" dxfId="347" priority="409">
      <formula>IF(RIGHT(TEXT(AI656,"0.#"),1)=".",FALSE,TRUE)</formula>
    </cfRule>
    <cfRule type="expression" dxfId="346" priority="410">
      <formula>IF(RIGHT(TEXT(AI656,"0.#"),1)=".",TRUE,FALSE)</formula>
    </cfRule>
  </conditionalFormatting>
  <conditionalFormatting sqref="AI654">
    <cfRule type="expression" dxfId="345" priority="413">
      <formula>IF(RIGHT(TEXT(AI654,"0.#"),1)=".",FALSE,TRUE)</formula>
    </cfRule>
    <cfRule type="expression" dxfId="344" priority="414">
      <formula>IF(RIGHT(TEXT(AI654,"0.#"),1)=".",TRUE,FALSE)</formula>
    </cfRule>
  </conditionalFormatting>
  <conditionalFormatting sqref="AI655">
    <cfRule type="expression" dxfId="343" priority="411">
      <formula>IF(RIGHT(TEXT(AI655,"0.#"),1)=".",FALSE,TRUE)</formula>
    </cfRule>
    <cfRule type="expression" dxfId="342" priority="412">
      <formula>IF(RIGHT(TEXT(AI655,"0.#"),1)=".",TRUE,FALSE)</formula>
    </cfRule>
  </conditionalFormatting>
  <conditionalFormatting sqref="AM661">
    <cfRule type="expression" dxfId="341" priority="403">
      <formula>IF(RIGHT(TEXT(AM661,"0.#"),1)=".",FALSE,TRUE)</formula>
    </cfRule>
    <cfRule type="expression" dxfId="340" priority="404">
      <formula>IF(RIGHT(TEXT(AM661,"0.#"),1)=".",TRUE,FALSE)</formula>
    </cfRule>
  </conditionalFormatting>
  <conditionalFormatting sqref="AM659">
    <cfRule type="expression" dxfId="339" priority="407">
      <formula>IF(RIGHT(TEXT(AM659,"0.#"),1)=".",FALSE,TRUE)</formula>
    </cfRule>
    <cfRule type="expression" dxfId="338" priority="408">
      <formula>IF(RIGHT(TEXT(AM659,"0.#"),1)=".",TRUE,FALSE)</formula>
    </cfRule>
  </conditionalFormatting>
  <conditionalFormatting sqref="AM660">
    <cfRule type="expression" dxfId="337" priority="405">
      <formula>IF(RIGHT(TEXT(AM660,"0.#"),1)=".",FALSE,TRUE)</formula>
    </cfRule>
    <cfRule type="expression" dxfId="336" priority="406">
      <formula>IF(RIGHT(TEXT(AM660,"0.#"),1)=".",TRUE,FALSE)</formula>
    </cfRule>
  </conditionalFormatting>
  <conditionalFormatting sqref="AI661">
    <cfRule type="expression" dxfId="335" priority="397">
      <formula>IF(RIGHT(TEXT(AI661,"0.#"),1)=".",FALSE,TRUE)</formula>
    </cfRule>
    <cfRule type="expression" dxfId="334" priority="398">
      <formula>IF(RIGHT(TEXT(AI661,"0.#"),1)=".",TRUE,FALSE)</formula>
    </cfRule>
  </conditionalFormatting>
  <conditionalFormatting sqref="AI659">
    <cfRule type="expression" dxfId="333" priority="401">
      <formula>IF(RIGHT(TEXT(AI659,"0.#"),1)=".",FALSE,TRUE)</formula>
    </cfRule>
    <cfRule type="expression" dxfId="332" priority="402">
      <formula>IF(RIGHT(TEXT(AI659,"0.#"),1)=".",TRUE,FALSE)</formula>
    </cfRule>
  </conditionalFormatting>
  <conditionalFormatting sqref="AI660">
    <cfRule type="expression" dxfId="331" priority="399">
      <formula>IF(RIGHT(TEXT(AI660,"0.#"),1)=".",FALSE,TRUE)</formula>
    </cfRule>
    <cfRule type="expression" dxfId="330" priority="400">
      <formula>IF(RIGHT(TEXT(AI660,"0.#"),1)=".",TRUE,FALSE)</formula>
    </cfRule>
  </conditionalFormatting>
  <conditionalFormatting sqref="AM666">
    <cfRule type="expression" dxfId="329" priority="391">
      <formula>IF(RIGHT(TEXT(AM666,"0.#"),1)=".",FALSE,TRUE)</formula>
    </cfRule>
    <cfRule type="expression" dxfId="328" priority="392">
      <formula>IF(RIGHT(TEXT(AM666,"0.#"),1)=".",TRUE,FALSE)</formula>
    </cfRule>
  </conditionalFormatting>
  <conditionalFormatting sqref="AM664">
    <cfRule type="expression" dxfId="327" priority="395">
      <formula>IF(RIGHT(TEXT(AM664,"0.#"),1)=".",FALSE,TRUE)</formula>
    </cfRule>
    <cfRule type="expression" dxfId="326" priority="396">
      <formula>IF(RIGHT(TEXT(AM664,"0.#"),1)=".",TRUE,FALSE)</formula>
    </cfRule>
  </conditionalFormatting>
  <conditionalFormatting sqref="AM665">
    <cfRule type="expression" dxfId="325" priority="393">
      <formula>IF(RIGHT(TEXT(AM665,"0.#"),1)=".",FALSE,TRUE)</formula>
    </cfRule>
    <cfRule type="expression" dxfId="324" priority="394">
      <formula>IF(RIGHT(TEXT(AM665,"0.#"),1)=".",TRUE,FALSE)</formula>
    </cfRule>
  </conditionalFormatting>
  <conditionalFormatting sqref="AI666">
    <cfRule type="expression" dxfId="323" priority="385">
      <formula>IF(RIGHT(TEXT(AI666,"0.#"),1)=".",FALSE,TRUE)</formula>
    </cfRule>
    <cfRule type="expression" dxfId="322" priority="386">
      <formula>IF(RIGHT(TEXT(AI666,"0.#"),1)=".",TRUE,FALSE)</formula>
    </cfRule>
  </conditionalFormatting>
  <conditionalFormatting sqref="AI664">
    <cfRule type="expression" dxfId="321" priority="389">
      <formula>IF(RIGHT(TEXT(AI664,"0.#"),1)=".",FALSE,TRUE)</formula>
    </cfRule>
    <cfRule type="expression" dxfId="320" priority="390">
      <formula>IF(RIGHT(TEXT(AI664,"0.#"),1)=".",TRUE,FALSE)</formula>
    </cfRule>
  </conditionalFormatting>
  <conditionalFormatting sqref="AI665">
    <cfRule type="expression" dxfId="319" priority="387">
      <formula>IF(RIGHT(TEXT(AI665,"0.#"),1)=".",FALSE,TRUE)</formula>
    </cfRule>
    <cfRule type="expression" dxfId="318" priority="388">
      <formula>IF(RIGHT(TEXT(AI665,"0.#"),1)=".",TRUE,FALSE)</formula>
    </cfRule>
  </conditionalFormatting>
  <conditionalFormatting sqref="AM671">
    <cfRule type="expression" dxfId="317" priority="379">
      <formula>IF(RIGHT(TEXT(AM671,"0.#"),1)=".",FALSE,TRUE)</formula>
    </cfRule>
    <cfRule type="expression" dxfId="316" priority="380">
      <formula>IF(RIGHT(TEXT(AM671,"0.#"),1)=".",TRUE,FALSE)</formula>
    </cfRule>
  </conditionalFormatting>
  <conditionalFormatting sqref="AM669">
    <cfRule type="expression" dxfId="315" priority="383">
      <formula>IF(RIGHT(TEXT(AM669,"0.#"),1)=".",FALSE,TRUE)</formula>
    </cfRule>
    <cfRule type="expression" dxfId="314" priority="384">
      <formula>IF(RIGHT(TEXT(AM669,"0.#"),1)=".",TRUE,FALSE)</formula>
    </cfRule>
  </conditionalFormatting>
  <conditionalFormatting sqref="AM670">
    <cfRule type="expression" dxfId="313" priority="381">
      <formula>IF(RIGHT(TEXT(AM670,"0.#"),1)=".",FALSE,TRUE)</formula>
    </cfRule>
    <cfRule type="expression" dxfId="312" priority="382">
      <formula>IF(RIGHT(TEXT(AM670,"0.#"),1)=".",TRUE,FALSE)</formula>
    </cfRule>
  </conditionalFormatting>
  <conditionalFormatting sqref="AI671">
    <cfRule type="expression" dxfId="311" priority="373">
      <formula>IF(RIGHT(TEXT(AI671,"0.#"),1)=".",FALSE,TRUE)</formula>
    </cfRule>
    <cfRule type="expression" dxfId="310" priority="374">
      <formula>IF(RIGHT(TEXT(AI671,"0.#"),1)=".",TRUE,FALSE)</formula>
    </cfRule>
  </conditionalFormatting>
  <conditionalFormatting sqref="AI669">
    <cfRule type="expression" dxfId="309" priority="377">
      <formula>IF(RIGHT(TEXT(AI669,"0.#"),1)=".",FALSE,TRUE)</formula>
    </cfRule>
    <cfRule type="expression" dxfId="308" priority="378">
      <formula>IF(RIGHT(TEXT(AI669,"0.#"),1)=".",TRUE,FALSE)</formula>
    </cfRule>
  </conditionalFormatting>
  <conditionalFormatting sqref="AI670">
    <cfRule type="expression" dxfId="307" priority="375">
      <formula>IF(RIGHT(TEXT(AI670,"0.#"),1)=".",FALSE,TRUE)</formula>
    </cfRule>
    <cfRule type="expression" dxfId="306" priority="376">
      <formula>IF(RIGHT(TEXT(AI670,"0.#"),1)=".",TRUE,FALSE)</formula>
    </cfRule>
  </conditionalFormatting>
  <conditionalFormatting sqref="P29:AC29">
    <cfRule type="expression" dxfId="305" priority="335">
      <formula>IF(RIGHT(TEXT(P29,"0.#"),1)=".",FALSE,TRUE)</formula>
    </cfRule>
    <cfRule type="expression" dxfId="304" priority="336">
      <formula>IF(RIGHT(TEXT(P29,"0.#"),1)=".",TRUE,FALSE)</formula>
    </cfRule>
  </conditionalFormatting>
  <conditionalFormatting sqref="AL847:AO847 AL859:AO859 AL850:AO852">
    <cfRule type="expression" dxfId="303" priority="329">
      <formula>IF(AND(AL847&gt;=0, RIGHT(TEXT(AL847,"0.#"),1)&lt;&gt;"."),TRUE,FALSE)</formula>
    </cfRule>
    <cfRule type="expression" dxfId="302" priority="330">
      <formula>IF(AND(AL847&gt;=0, RIGHT(TEXT(AL847,"0.#"),1)="."),TRUE,FALSE)</formula>
    </cfRule>
    <cfRule type="expression" dxfId="301" priority="331">
      <formula>IF(AND(AL847&lt;0, RIGHT(TEXT(AL847,"0.#"),1)&lt;&gt;"."),TRUE,FALSE)</formula>
    </cfRule>
    <cfRule type="expression" dxfId="300" priority="332">
      <formula>IF(AND(AL847&lt;0, RIGHT(TEXT(AL847,"0.#"),1)="."),TRUE,FALSE)</formula>
    </cfRule>
  </conditionalFormatting>
  <conditionalFormatting sqref="Y846:Y848 Y861:Y863 Y865 Y850:Y852 Y858:Y859 Y873:Y874">
    <cfRule type="expression" dxfId="299" priority="327">
      <formula>IF(RIGHT(TEXT(Y846,"0.#"),1)=".",FALSE,TRUE)</formula>
    </cfRule>
    <cfRule type="expression" dxfId="298" priority="328">
      <formula>IF(RIGHT(TEXT(Y846,"0.#"),1)=".",TRUE,FALSE)</formula>
    </cfRule>
  </conditionalFormatting>
  <conditionalFormatting sqref="AL858:AO858">
    <cfRule type="expression" dxfId="297" priority="323">
      <formula>IF(AND(AL858&gt;=0, RIGHT(TEXT(AL858,"0.#"),1)&lt;&gt;"."),TRUE,FALSE)</formula>
    </cfRule>
    <cfRule type="expression" dxfId="296" priority="324">
      <formula>IF(AND(AL858&gt;=0, RIGHT(TEXT(AL858,"0.#"),1)="."),TRUE,FALSE)</formula>
    </cfRule>
    <cfRule type="expression" dxfId="295" priority="325">
      <formula>IF(AND(AL858&lt;0, RIGHT(TEXT(AL858,"0.#"),1)&lt;&gt;"."),TRUE,FALSE)</formula>
    </cfRule>
    <cfRule type="expression" dxfId="294" priority="326">
      <formula>IF(AND(AL858&lt;0, RIGHT(TEXT(AL858,"0.#"),1)="."),TRUE,FALSE)</formula>
    </cfRule>
  </conditionalFormatting>
  <conditionalFormatting sqref="AL861:AO861">
    <cfRule type="expression" dxfId="293" priority="319">
      <formula>IF(AND(AL861&gt;=0, RIGHT(TEXT(AL861,"0.#"),1)&lt;&gt;"."),TRUE,FALSE)</formula>
    </cfRule>
    <cfRule type="expression" dxfId="292" priority="320">
      <formula>IF(AND(AL861&gt;=0, RIGHT(TEXT(AL861,"0.#"),1)="."),TRUE,FALSE)</formula>
    </cfRule>
    <cfRule type="expression" dxfId="291" priority="321">
      <formula>IF(AND(AL861&lt;0, RIGHT(TEXT(AL861,"0.#"),1)&lt;&gt;"."),TRUE,FALSE)</formula>
    </cfRule>
    <cfRule type="expression" dxfId="290" priority="322">
      <formula>IF(AND(AL861&lt;0, RIGHT(TEXT(AL861,"0.#"),1)="."),TRUE,FALSE)</formula>
    </cfRule>
  </conditionalFormatting>
  <conditionalFormatting sqref="AL862:AO862">
    <cfRule type="expression" dxfId="289" priority="315">
      <formula>IF(AND(AL862&gt;=0, RIGHT(TEXT(AL862,"0.#"),1)&lt;&gt;"."),TRUE,FALSE)</formula>
    </cfRule>
    <cfRule type="expression" dxfId="288" priority="316">
      <formula>IF(AND(AL862&gt;=0, RIGHT(TEXT(AL862,"0.#"),1)="."),TRUE,FALSE)</formula>
    </cfRule>
    <cfRule type="expression" dxfId="287" priority="317">
      <formula>IF(AND(AL862&lt;0, RIGHT(TEXT(AL862,"0.#"),1)&lt;&gt;"."),TRUE,FALSE)</formula>
    </cfRule>
    <cfRule type="expression" dxfId="286" priority="318">
      <formula>IF(AND(AL862&lt;0, RIGHT(TEXT(AL862,"0.#"),1)="."),TRUE,FALSE)</formula>
    </cfRule>
  </conditionalFormatting>
  <conditionalFormatting sqref="AL863:AO863">
    <cfRule type="expression" dxfId="285" priority="311">
      <formula>IF(AND(AL863&gt;=0, RIGHT(TEXT(AL863,"0.#"),1)&lt;&gt;"."),TRUE,FALSE)</formula>
    </cfRule>
    <cfRule type="expression" dxfId="284" priority="312">
      <formula>IF(AND(AL863&gt;=0, RIGHT(TEXT(AL863,"0.#"),1)="."),TRUE,FALSE)</formula>
    </cfRule>
    <cfRule type="expression" dxfId="283" priority="313">
      <formula>IF(AND(AL863&lt;0, RIGHT(TEXT(AL863,"0.#"),1)&lt;&gt;"."),TRUE,FALSE)</formula>
    </cfRule>
    <cfRule type="expression" dxfId="282" priority="314">
      <formula>IF(AND(AL863&lt;0, RIGHT(TEXT(AL863,"0.#"),1)="."),TRUE,FALSE)</formula>
    </cfRule>
  </conditionalFormatting>
  <conditionalFormatting sqref="AL864:AO864">
    <cfRule type="expression" dxfId="281" priority="307">
      <formula>IF(AND(AL864&gt;=0, RIGHT(TEXT(AL864,"0.#"),1)&lt;&gt;"."),TRUE,FALSE)</formula>
    </cfRule>
    <cfRule type="expression" dxfId="280" priority="308">
      <formula>IF(AND(AL864&gt;=0, RIGHT(TEXT(AL864,"0.#"),1)="."),TRUE,FALSE)</formula>
    </cfRule>
    <cfRule type="expression" dxfId="279" priority="309">
      <formula>IF(AND(AL864&lt;0, RIGHT(TEXT(AL864,"0.#"),1)&lt;&gt;"."),TRUE,FALSE)</formula>
    </cfRule>
    <cfRule type="expression" dxfId="278" priority="310">
      <formula>IF(AND(AL864&lt;0, RIGHT(TEXT(AL864,"0.#"),1)="."),TRUE,FALSE)</formula>
    </cfRule>
  </conditionalFormatting>
  <conditionalFormatting sqref="AL846:AO846">
    <cfRule type="expression" dxfId="277" priority="303">
      <formula>IF(AND(AL846&gt;=0, RIGHT(TEXT(AL846,"0.#"),1)&lt;&gt;"."),TRUE,FALSE)</formula>
    </cfRule>
    <cfRule type="expression" dxfId="276" priority="304">
      <formula>IF(AND(AL846&gt;=0, RIGHT(TEXT(AL846,"0.#"),1)="."),TRUE,FALSE)</formula>
    </cfRule>
    <cfRule type="expression" dxfId="275" priority="305">
      <formula>IF(AND(AL846&lt;0, RIGHT(TEXT(AL846,"0.#"),1)&lt;&gt;"."),TRUE,FALSE)</formula>
    </cfRule>
    <cfRule type="expression" dxfId="274" priority="306">
      <formula>IF(AND(AL846&lt;0, RIGHT(TEXT(AL846,"0.#"),1)="."),TRUE,FALSE)</formula>
    </cfRule>
  </conditionalFormatting>
  <conditionalFormatting sqref="Y864">
    <cfRule type="expression" dxfId="273" priority="301">
      <formula>IF(RIGHT(TEXT(Y864,"0.#"),1)=".",FALSE,TRUE)</formula>
    </cfRule>
    <cfRule type="expression" dxfId="272" priority="302">
      <formula>IF(RIGHT(TEXT(Y864,"0.#"),1)=".",TRUE,FALSE)</formula>
    </cfRule>
  </conditionalFormatting>
  <conditionalFormatting sqref="AL860:AO860">
    <cfRule type="expression" dxfId="271" priority="297">
      <formula>IF(AND(AL860&gt;=0, RIGHT(TEXT(AL860,"0.#"),1)&lt;&gt;"."),TRUE,FALSE)</formula>
    </cfRule>
    <cfRule type="expression" dxfId="270" priority="298">
      <formula>IF(AND(AL860&gt;=0, RIGHT(TEXT(AL860,"0.#"),1)="."),TRUE,FALSE)</formula>
    </cfRule>
    <cfRule type="expression" dxfId="269" priority="299">
      <formula>IF(AND(AL860&lt;0, RIGHT(TEXT(AL860,"0.#"),1)&lt;&gt;"."),TRUE,FALSE)</formula>
    </cfRule>
    <cfRule type="expression" dxfId="268" priority="300">
      <formula>IF(AND(AL860&lt;0, RIGHT(TEXT(AL860,"0.#"),1)="."),TRUE,FALSE)</formula>
    </cfRule>
  </conditionalFormatting>
  <conditionalFormatting sqref="Y860">
    <cfRule type="expression" dxfId="267" priority="295">
      <formula>IF(RIGHT(TEXT(Y860,"0.#"),1)=".",FALSE,TRUE)</formula>
    </cfRule>
    <cfRule type="expression" dxfId="266" priority="296">
      <formula>IF(RIGHT(TEXT(Y860,"0.#"),1)=".",TRUE,FALSE)</formula>
    </cfRule>
  </conditionalFormatting>
  <conditionalFormatting sqref="AL865:AO865">
    <cfRule type="expression" dxfId="265" priority="291">
      <formula>IF(AND(AL865&gt;=0, RIGHT(TEXT(AL865,"0.#"),1)&lt;&gt;"."),TRUE,FALSE)</formula>
    </cfRule>
    <cfRule type="expression" dxfId="264" priority="292">
      <formula>IF(AND(AL865&gt;=0, RIGHT(TEXT(AL865,"0.#"),1)="."),TRUE,FALSE)</formula>
    </cfRule>
    <cfRule type="expression" dxfId="263" priority="293">
      <formula>IF(AND(AL865&lt;0, RIGHT(TEXT(AL865,"0.#"),1)&lt;&gt;"."),TRUE,FALSE)</formula>
    </cfRule>
    <cfRule type="expression" dxfId="262" priority="294">
      <formula>IF(AND(AL865&lt;0, RIGHT(TEXT(AL865,"0.#"),1)="."),TRUE,FALSE)</formula>
    </cfRule>
  </conditionalFormatting>
  <conditionalFormatting sqref="AL873:AO874">
    <cfRule type="expression" dxfId="261" priority="283">
      <formula>IF(AND(AL873&gt;=0, RIGHT(TEXT(AL873,"0.#"),1)&lt;&gt;"."),TRUE,FALSE)</formula>
    </cfRule>
    <cfRule type="expression" dxfId="260" priority="284">
      <formula>IF(AND(AL873&gt;=0, RIGHT(TEXT(AL873,"0.#"),1)="."),TRUE,FALSE)</formula>
    </cfRule>
    <cfRule type="expression" dxfId="259" priority="285">
      <formula>IF(AND(AL873&lt;0, RIGHT(TEXT(AL873,"0.#"),1)&lt;&gt;"."),TRUE,FALSE)</formula>
    </cfRule>
    <cfRule type="expression" dxfId="258" priority="286">
      <formula>IF(AND(AL873&lt;0, RIGHT(TEXT(AL873,"0.#"),1)="."),TRUE,FALSE)</formula>
    </cfRule>
  </conditionalFormatting>
  <conditionalFormatting sqref="AL848:AO848">
    <cfRule type="expression" dxfId="257" priority="279">
      <formula>IF(AND(AL848&gt;=0, RIGHT(TEXT(AL848,"0.#"),1)&lt;&gt;"."),TRUE,FALSE)</formula>
    </cfRule>
    <cfRule type="expression" dxfId="256" priority="280">
      <formula>IF(AND(AL848&gt;=0, RIGHT(TEXT(AL848,"0.#"),1)="."),TRUE,FALSE)</formula>
    </cfRule>
    <cfRule type="expression" dxfId="255" priority="281">
      <formula>IF(AND(AL848&lt;0, RIGHT(TEXT(AL848,"0.#"),1)&lt;&gt;"."),TRUE,FALSE)</formula>
    </cfRule>
    <cfRule type="expression" dxfId="254" priority="282">
      <formula>IF(AND(AL848&lt;0, RIGHT(TEXT(AL848,"0.#"),1)="."),TRUE,FALSE)</formula>
    </cfRule>
  </conditionalFormatting>
  <conditionalFormatting sqref="Y849">
    <cfRule type="expression" dxfId="253" priority="277">
      <formula>IF(RIGHT(TEXT(Y849,"0.#"),1)=".",FALSE,TRUE)</formula>
    </cfRule>
    <cfRule type="expression" dxfId="252" priority="278">
      <formula>IF(RIGHT(TEXT(Y849,"0.#"),1)=".",TRUE,FALSE)</formula>
    </cfRule>
  </conditionalFormatting>
  <conditionalFormatting sqref="AL849:AO849">
    <cfRule type="expression" dxfId="251" priority="273">
      <formula>IF(AND(AL849&gt;=0, RIGHT(TEXT(AL849,"0.#"),1)&lt;&gt;"."),TRUE,FALSE)</formula>
    </cfRule>
    <cfRule type="expression" dxfId="250" priority="274">
      <formula>IF(AND(AL849&gt;=0, RIGHT(TEXT(AL849,"0.#"),1)="."),TRUE,FALSE)</formula>
    </cfRule>
    <cfRule type="expression" dxfId="249" priority="275">
      <formula>IF(AND(AL849&lt;0, RIGHT(TEXT(AL849,"0.#"),1)&lt;&gt;"."),TRUE,FALSE)</formula>
    </cfRule>
    <cfRule type="expression" dxfId="248" priority="276">
      <formula>IF(AND(AL849&lt;0, RIGHT(TEXT(AL849,"0.#"),1)="."),TRUE,FALSE)</formula>
    </cfRule>
  </conditionalFormatting>
  <conditionalFormatting sqref="AL853:AO853">
    <cfRule type="expression" dxfId="247" priority="269">
      <formula>IF(AND(AL853&gt;=0, RIGHT(TEXT(AL853,"0.#"),1)&lt;&gt;"."),TRUE,FALSE)</formula>
    </cfRule>
    <cfRule type="expression" dxfId="246" priority="270">
      <formula>IF(AND(AL853&gt;=0, RIGHT(TEXT(AL853,"0.#"),1)="."),TRUE,FALSE)</formula>
    </cfRule>
    <cfRule type="expression" dxfId="245" priority="271">
      <formula>IF(AND(AL853&lt;0, RIGHT(TEXT(AL853,"0.#"),1)&lt;&gt;"."),TRUE,FALSE)</formula>
    </cfRule>
    <cfRule type="expression" dxfId="244" priority="272">
      <formula>IF(AND(AL853&lt;0, RIGHT(TEXT(AL853,"0.#"),1)="."),TRUE,FALSE)</formula>
    </cfRule>
  </conditionalFormatting>
  <conditionalFormatting sqref="Y853">
    <cfRule type="expression" dxfId="243" priority="267">
      <formula>IF(RIGHT(TEXT(Y853,"0.#"),1)=".",FALSE,TRUE)</formula>
    </cfRule>
    <cfRule type="expression" dxfId="242" priority="268">
      <formula>IF(RIGHT(TEXT(Y853,"0.#"),1)=".",TRUE,FALSE)</formula>
    </cfRule>
  </conditionalFormatting>
  <conditionalFormatting sqref="AL854:AO855">
    <cfRule type="expression" dxfId="241" priority="263">
      <formula>IF(AND(AL854&gt;=0, RIGHT(TEXT(AL854,"0.#"),1)&lt;&gt;"."),TRUE,FALSE)</formula>
    </cfRule>
    <cfRule type="expression" dxfId="240" priority="264">
      <formula>IF(AND(AL854&gt;=0, RIGHT(TEXT(AL854,"0.#"),1)="."),TRUE,FALSE)</formula>
    </cfRule>
    <cfRule type="expression" dxfId="239" priority="265">
      <formula>IF(AND(AL854&lt;0, RIGHT(TEXT(AL854,"0.#"),1)&lt;&gt;"."),TRUE,FALSE)</formula>
    </cfRule>
    <cfRule type="expression" dxfId="238" priority="266">
      <formula>IF(AND(AL854&lt;0, RIGHT(TEXT(AL854,"0.#"),1)="."),TRUE,FALSE)</formula>
    </cfRule>
  </conditionalFormatting>
  <conditionalFormatting sqref="Y854:Y856">
    <cfRule type="expression" dxfId="237" priority="261">
      <formula>IF(RIGHT(TEXT(Y854,"0.#"),1)=".",FALSE,TRUE)</formula>
    </cfRule>
    <cfRule type="expression" dxfId="236" priority="262">
      <formula>IF(RIGHT(TEXT(Y854,"0.#"),1)=".",TRUE,FALSE)</formula>
    </cfRule>
  </conditionalFormatting>
  <conditionalFormatting sqref="Y857">
    <cfRule type="expression" dxfId="235" priority="259">
      <formula>IF(RIGHT(TEXT(Y857,"0.#"),1)=".",FALSE,TRUE)</formula>
    </cfRule>
    <cfRule type="expression" dxfId="234" priority="260">
      <formula>IF(RIGHT(TEXT(Y857,"0.#"),1)=".",TRUE,FALSE)</formula>
    </cfRule>
  </conditionalFormatting>
  <conditionalFormatting sqref="AL856:AO856">
    <cfRule type="expression" dxfId="233" priority="255">
      <formula>IF(AND(AL856&gt;=0, RIGHT(TEXT(AL856,"0.#"),1)&lt;&gt;"."),TRUE,FALSE)</formula>
    </cfRule>
    <cfRule type="expression" dxfId="232" priority="256">
      <formula>IF(AND(AL856&gt;=0, RIGHT(TEXT(AL856,"0.#"),1)="."),TRUE,FALSE)</formula>
    </cfRule>
    <cfRule type="expression" dxfId="231" priority="257">
      <formula>IF(AND(AL856&lt;0, RIGHT(TEXT(AL856,"0.#"),1)&lt;&gt;"."),TRUE,FALSE)</formula>
    </cfRule>
    <cfRule type="expression" dxfId="230" priority="258">
      <formula>IF(AND(AL856&lt;0, RIGHT(TEXT(AL856,"0.#"),1)="."),TRUE,FALSE)</formula>
    </cfRule>
  </conditionalFormatting>
  <conditionalFormatting sqref="AL857:AO857">
    <cfRule type="expression" dxfId="229" priority="251">
      <formula>IF(AND(AL857&gt;=0, RIGHT(TEXT(AL857,"0.#"),1)&lt;&gt;"."),TRUE,FALSE)</formula>
    </cfRule>
    <cfRule type="expression" dxfId="228" priority="252">
      <formula>IF(AND(AL857&gt;=0, RIGHT(TEXT(AL857,"0.#"),1)="."),TRUE,FALSE)</formula>
    </cfRule>
    <cfRule type="expression" dxfId="227" priority="253">
      <formula>IF(AND(AL857&lt;0, RIGHT(TEXT(AL857,"0.#"),1)&lt;&gt;"."),TRUE,FALSE)</formula>
    </cfRule>
    <cfRule type="expression" dxfId="226" priority="254">
      <formula>IF(AND(AL857&lt;0, RIGHT(TEXT(AL857,"0.#"),1)="."),TRUE,FALSE)</formula>
    </cfRule>
  </conditionalFormatting>
  <conditionalFormatting sqref="AL884:AO884 AL882:AO882 AL886:AO887">
    <cfRule type="expression" dxfId="225" priority="247">
      <formula>IF(AND(AL882&gt;=0, RIGHT(TEXT(AL882,"0.#"),1)&lt;&gt;"."),TRUE,FALSE)</formula>
    </cfRule>
    <cfRule type="expression" dxfId="224" priority="248">
      <formula>IF(AND(AL882&gt;=0, RIGHT(TEXT(AL882,"0.#"),1)="."),TRUE,FALSE)</formula>
    </cfRule>
    <cfRule type="expression" dxfId="223" priority="249">
      <formula>IF(AND(AL882&lt;0, RIGHT(TEXT(AL882,"0.#"),1)&lt;&gt;"."),TRUE,FALSE)</formula>
    </cfRule>
    <cfRule type="expression" dxfId="222" priority="250">
      <formula>IF(AND(AL882&lt;0, RIGHT(TEXT(AL882,"0.#"),1)="."),TRUE,FALSE)</formula>
    </cfRule>
  </conditionalFormatting>
  <conditionalFormatting sqref="Y884 Y882 Y886:Y887">
    <cfRule type="expression" dxfId="221" priority="245">
      <formula>IF(RIGHT(TEXT(Y882,"0.#"),1)=".",FALSE,TRUE)</formula>
    </cfRule>
    <cfRule type="expression" dxfId="220" priority="246">
      <formula>IF(RIGHT(TEXT(Y882,"0.#"),1)=".",TRUE,FALSE)</formula>
    </cfRule>
  </conditionalFormatting>
  <conditionalFormatting sqref="Y880:Y881">
    <cfRule type="expression" dxfId="219" priority="233">
      <formula>IF(RIGHT(TEXT(Y880,"0.#"),1)=".",FALSE,TRUE)</formula>
    </cfRule>
    <cfRule type="expression" dxfId="218" priority="234">
      <formula>IF(RIGHT(TEXT(Y880,"0.#"),1)=".",TRUE,FALSE)</formula>
    </cfRule>
  </conditionalFormatting>
  <conditionalFormatting sqref="AL878:AO879">
    <cfRule type="expression" dxfId="217" priority="241">
      <formula>IF(AND(AL878&gt;=0, RIGHT(TEXT(AL878,"0.#"),1)&lt;&gt;"."),TRUE,FALSE)</formula>
    </cfRule>
    <cfRule type="expression" dxfId="216" priority="242">
      <formula>IF(AND(AL878&gt;=0, RIGHT(TEXT(AL878,"0.#"),1)="."),TRUE,FALSE)</formula>
    </cfRule>
    <cfRule type="expression" dxfId="215" priority="243">
      <formula>IF(AND(AL878&lt;0, RIGHT(TEXT(AL878,"0.#"),1)&lt;&gt;"."),TRUE,FALSE)</formula>
    </cfRule>
    <cfRule type="expression" dxfId="214" priority="244">
      <formula>IF(AND(AL878&lt;0, RIGHT(TEXT(AL878,"0.#"),1)="."),TRUE,FALSE)</formula>
    </cfRule>
  </conditionalFormatting>
  <conditionalFormatting sqref="Y878:Y879">
    <cfRule type="expression" dxfId="213" priority="239">
      <formula>IF(RIGHT(TEXT(Y878,"0.#"),1)=".",FALSE,TRUE)</formula>
    </cfRule>
    <cfRule type="expression" dxfId="212" priority="240">
      <formula>IF(RIGHT(TEXT(Y878,"0.#"),1)=".",TRUE,FALSE)</formula>
    </cfRule>
  </conditionalFormatting>
  <conditionalFormatting sqref="AL880:AO881">
    <cfRule type="expression" dxfId="211" priority="235">
      <formula>IF(AND(AL880&gt;=0, RIGHT(TEXT(AL880,"0.#"),1)&lt;&gt;"."),TRUE,FALSE)</formula>
    </cfRule>
    <cfRule type="expression" dxfId="210" priority="236">
      <formula>IF(AND(AL880&gt;=0, RIGHT(TEXT(AL880,"0.#"),1)="."),TRUE,FALSE)</formula>
    </cfRule>
    <cfRule type="expression" dxfId="209" priority="237">
      <formula>IF(AND(AL880&lt;0, RIGHT(TEXT(AL880,"0.#"),1)&lt;&gt;"."),TRUE,FALSE)</formula>
    </cfRule>
    <cfRule type="expression" dxfId="208" priority="238">
      <formula>IF(AND(AL880&lt;0, RIGHT(TEXT(AL880,"0.#"),1)="."),TRUE,FALSE)</formula>
    </cfRule>
  </conditionalFormatting>
  <conditionalFormatting sqref="AL883:AO883 AL885:AO885">
    <cfRule type="expression" dxfId="207" priority="229">
      <formula>IF(AND(AL883&gt;=0, RIGHT(TEXT(AL883,"0.#"),1)&lt;&gt;"."),TRUE,FALSE)</formula>
    </cfRule>
    <cfRule type="expression" dxfId="206" priority="230">
      <formula>IF(AND(AL883&gt;=0, RIGHT(TEXT(AL883,"0.#"),1)="."),TRUE,FALSE)</formula>
    </cfRule>
    <cfRule type="expression" dxfId="205" priority="231">
      <formula>IF(AND(AL883&lt;0, RIGHT(TEXT(AL883,"0.#"),1)&lt;&gt;"."),TRUE,FALSE)</formula>
    </cfRule>
    <cfRule type="expression" dxfId="204" priority="232">
      <formula>IF(AND(AL883&lt;0, RIGHT(TEXT(AL883,"0.#"),1)="."),TRUE,FALSE)</formula>
    </cfRule>
  </conditionalFormatting>
  <conditionalFormatting sqref="Y883 Y885">
    <cfRule type="expression" dxfId="203" priority="227">
      <formula>IF(RIGHT(TEXT(Y883,"0.#"),1)=".",FALSE,TRUE)</formula>
    </cfRule>
    <cfRule type="expression" dxfId="202" priority="228">
      <formula>IF(RIGHT(TEXT(Y883,"0.#"),1)=".",TRUE,FALSE)</formula>
    </cfRule>
  </conditionalFormatting>
  <conditionalFormatting sqref="AL912:AO912">
    <cfRule type="expression" dxfId="201" priority="223">
      <formula>IF(AND(AL912&gt;=0, RIGHT(TEXT(AL912,"0.#"),1)&lt;&gt;"."),TRUE,FALSE)</formula>
    </cfRule>
    <cfRule type="expression" dxfId="200" priority="224">
      <formula>IF(AND(AL912&gt;=0, RIGHT(TEXT(AL912,"0.#"),1)="."),TRUE,FALSE)</formula>
    </cfRule>
    <cfRule type="expression" dxfId="199" priority="225">
      <formula>IF(AND(AL912&lt;0, RIGHT(TEXT(AL912,"0.#"),1)&lt;&gt;"."),TRUE,FALSE)</formula>
    </cfRule>
    <cfRule type="expression" dxfId="198" priority="226">
      <formula>IF(AND(AL912&lt;0, RIGHT(TEXT(AL912,"0.#"),1)="."),TRUE,FALSE)</formula>
    </cfRule>
  </conditionalFormatting>
  <conditionalFormatting sqref="Y912">
    <cfRule type="expression" dxfId="197" priority="221">
      <formula>IF(RIGHT(TEXT(Y912,"0.#"),1)=".",FALSE,TRUE)</formula>
    </cfRule>
    <cfRule type="expression" dxfId="196" priority="222">
      <formula>IF(RIGHT(TEXT(Y912,"0.#"),1)=".",TRUE,FALSE)</formula>
    </cfRule>
  </conditionalFormatting>
  <conditionalFormatting sqref="AL911:AO911 AL913:AO913">
    <cfRule type="expression" dxfId="195" priority="217">
      <formula>IF(AND(AL911&gt;=0, RIGHT(TEXT(AL911,"0.#"),1)&lt;&gt;"."),TRUE,FALSE)</formula>
    </cfRule>
    <cfRule type="expression" dxfId="194" priority="218">
      <formula>IF(AND(AL911&gt;=0, RIGHT(TEXT(AL911,"0.#"),1)="."),TRUE,FALSE)</formula>
    </cfRule>
    <cfRule type="expression" dxfId="193" priority="219">
      <formula>IF(AND(AL911&lt;0, RIGHT(TEXT(AL911,"0.#"),1)&lt;&gt;"."),TRUE,FALSE)</formula>
    </cfRule>
    <cfRule type="expression" dxfId="192" priority="220">
      <formula>IF(AND(AL911&lt;0, RIGHT(TEXT(AL911,"0.#"),1)="."),TRUE,FALSE)</formula>
    </cfRule>
  </conditionalFormatting>
  <conditionalFormatting sqref="Y911 Y913">
    <cfRule type="expression" dxfId="191" priority="215">
      <formula>IF(RIGHT(TEXT(Y911,"0.#"),1)=".",FALSE,TRUE)</formula>
    </cfRule>
    <cfRule type="expression" dxfId="190" priority="216">
      <formula>IF(RIGHT(TEXT(Y911,"0.#"),1)=".",TRUE,FALSE)</formula>
    </cfRule>
  </conditionalFormatting>
  <conditionalFormatting sqref="AL948:AO948 AL946:AO946">
    <cfRule type="expression" dxfId="189" priority="211">
      <formula>IF(AND(AL946&gt;=0, RIGHT(TEXT(AL946,"0.#"),1)&lt;&gt;"."),TRUE,FALSE)</formula>
    </cfRule>
    <cfRule type="expression" dxfId="188" priority="212">
      <formula>IF(AND(AL946&gt;=0, RIGHT(TEXT(AL946,"0.#"),1)="."),TRUE,FALSE)</formula>
    </cfRule>
    <cfRule type="expression" dxfId="187" priority="213">
      <formula>IF(AND(AL946&lt;0, RIGHT(TEXT(AL946,"0.#"),1)&lt;&gt;"."),TRUE,FALSE)</formula>
    </cfRule>
    <cfRule type="expression" dxfId="186" priority="214">
      <formula>IF(AND(AL946&lt;0, RIGHT(TEXT(AL946,"0.#"),1)="."),TRUE,FALSE)</formula>
    </cfRule>
  </conditionalFormatting>
  <conditionalFormatting sqref="Y946">
    <cfRule type="expression" dxfId="185" priority="209">
      <formula>IF(RIGHT(TEXT(Y946,"0.#"),1)=".",FALSE,TRUE)</formula>
    </cfRule>
    <cfRule type="expression" dxfId="184" priority="210">
      <formula>IF(RIGHT(TEXT(Y946,"0.#"),1)=".",TRUE,FALSE)</formula>
    </cfRule>
  </conditionalFormatting>
  <conditionalFormatting sqref="AL951:AO951 AL949:AO949 AL953:AO953">
    <cfRule type="expression" dxfId="183" priority="205">
      <formula>IF(AND(AL949&gt;=0, RIGHT(TEXT(AL949,"0.#"),1)&lt;&gt;"."),TRUE,FALSE)</formula>
    </cfRule>
    <cfRule type="expression" dxfId="182" priority="206">
      <formula>IF(AND(AL949&gt;=0, RIGHT(TEXT(AL949,"0.#"),1)="."),TRUE,FALSE)</formula>
    </cfRule>
    <cfRule type="expression" dxfId="181" priority="207">
      <formula>IF(AND(AL949&lt;0, RIGHT(TEXT(AL949,"0.#"),1)&lt;&gt;"."),TRUE,FALSE)</formula>
    </cfRule>
    <cfRule type="expression" dxfId="180" priority="208">
      <formula>IF(AND(AL949&lt;0, RIGHT(TEXT(AL949,"0.#"),1)="."),TRUE,FALSE)</formula>
    </cfRule>
  </conditionalFormatting>
  <conditionalFormatting sqref="AL945:AO945 AL947:AO947">
    <cfRule type="expression" dxfId="179" priority="201">
      <formula>IF(AND(AL945&gt;=0, RIGHT(TEXT(AL945,"0.#"),1)&lt;&gt;"."),TRUE,FALSE)</formula>
    </cfRule>
    <cfRule type="expression" dxfId="178" priority="202">
      <formula>IF(AND(AL945&gt;=0, RIGHT(TEXT(AL945,"0.#"),1)="."),TRUE,FALSE)</formula>
    </cfRule>
    <cfRule type="expression" dxfId="177" priority="203">
      <formula>IF(AND(AL945&lt;0, RIGHT(TEXT(AL945,"0.#"),1)&lt;&gt;"."),TRUE,FALSE)</formula>
    </cfRule>
    <cfRule type="expression" dxfId="176" priority="204">
      <formula>IF(AND(AL945&lt;0, RIGHT(TEXT(AL945,"0.#"),1)="."),TRUE,FALSE)</formula>
    </cfRule>
  </conditionalFormatting>
  <conditionalFormatting sqref="Y945 Y947">
    <cfRule type="expression" dxfId="175" priority="199">
      <formula>IF(RIGHT(TEXT(Y945,"0.#"),1)=".",FALSE,TRUE)</formula>
    </cfRule>
    <cfRule type="expression" dxfId="174" priority="200">
      <formula>IF(RIGHT(TEXT(Y945,"0.#"),1)=".",TRUE,FALSE)</formula>
    </cfRule>
  </conditionalFormatting>
  <conditionalFormatting sqref="AL950:AO950 AL952:AO952">
    <cfRule type="expression" dxfId="173" priority="195">
      <formula>IF(AND(AL950&gt;=0, RIGHT(TEXT(AL950,"0.#"),1)&lt;&gt;"."),TRUE,FALSE)</formula>
    </cfRule>
    <cfRule type="expression" dxfId="172" priority="196">
      <formula>IF(AND(AL950&gt;=0, RIGHT(TEXT(AL950,"0.#"),1)="."),TRUE,FALSE)</formula>
    </cfRule>
    <cfRule type="expression" dxfId="171" priority="197">
      <formula>IF(AND(AL950&lt;0, RIGHT(TEXT(AL950,"0.#"),1)&lt;&gt;"."),TRUE,FALSE)</formula>
    </cfRule>
    <cfRule type="expression" dxfId="170" priority="198">
      <formula>IF(AND(AL950&lt;0, RIGHT(TEXT(AL950,"0.#"),1)="."),TRUE,FALSE)</formula>
    </cfRule>
  </conditionalFormatting>
  <conditionalFormatting sqref="AL944:AO944">
    <cfRule type="expression" dxfId="169" priority="191">
      <formula>IF(AND(AL944&gt;=0, RIGHT(TEXT(AL944,"0.#"),1)&lt;&gt;"."),TRUE,FALSE)</formula>
    </cfRule>
    <cfRule type="expression" dxfId="168" priority="192">
      <formula>IF(AND(AL944&gt;=0, RIGHT(TEXT(AL944,"0.#"),1)="."),TRUE,FALSE)</formula>
    </cfRule>
    <cfRule type="expression" dxfId="167" priority="193">
      <formula>IF(AND(AL944&lt;0, RIGHT(TEXT(AL944,"0.#"),1)&lt;&gt;"."),TRUE,FALSE)</formula>
    </cfRule>
    <cfRule type="expression" dxfId="166" priority="194">
      <formula>IF(AND(AL944&lt;0, RIGHT(TEXT(AL944,"0.#"),1)="."),TRUE,FALSE)</formula>
    </cfRule>
  </conditionalFormatting>
  <conditionalFormatting sqref="Y944">
    <cfRule type="expression" dxfId="165" priority="189">
      <formula>IF(RIGHT(TEXT(Y944,"0.#"),1)=".",FALSE,TRUE)</formula>
    </cfRule>
    <cfRule type="expression" dxfId="164" priority="190">
      <formula>IF(RIGHT(TEXT(Y944,"0.#"),1)=".",TRUE,FALSE)</formula>
    </cfRule>
  </conditionalFormatting>
  <conditionalFormatting sqref="Y948">
    <cfRule type="expression" dxfId="163" priority="187">
      <formula>IF(RIGHT(TEXT(Y948,"0.#"),1)=".",FALSE,TRUE)</formula>
    </cfRule>
    <cfRule type="expression" dxfId="162" priority="188">
      <formula>IF(RIGHT(TEXT(Y948,"0.#"),1)=".",TRUE,FALSE)</formula>
    </cfRule>
  </conditionalFormatting>
  <conditionalFormatting sqref="Y949">
    <cfRule type="expression" dxfId="161" priority="185">
      <formula>IF(RIGHT(TEXT(Y949,"0.#"),1)=".",FALSE,TRUE)</formula>
    </cfRule>
    <cfRule type="expression" dxfId="160" priority="186">
      <formula>IF(RIGHT(TEXT(Y949,"0.#"),1)=".",TRUE,FALSE)</formula>
    </cfRule>
  </conditionalFormatting>
  <conditionalFormatting sqref="Y950">
    <cfRule type="expression" dxfId="159" priority="183">
      <formula>IF(RIGHT(TEXT(Y950,"0.#"),1)=".",FALSE,TRUE)</formula>
    </cfRule>
    <cfRule type="expression" dxfId="158" priority="184">
      <formula>IF(RIGHT(TEXT(Y950,"0.#"),1)=".",TRUE,FALSE)</formula>
    </cfRule>
  </conditionalFormatting>
  <conditionalFormatting sqref="Y951">
    <cfRule type="expression" dxfId="157" priority="181">
      <formula>IF(RIGHT(TEXT(Y951,"0.#"),1)=".",FALSE,TRUE)</formula>
    </cfRule>
    <cfRule type="expression" dxfId="156" priority="182">
      <formula>IF(RIGHT(TEXT(Y951,"0.#"),1)=".",TRUE,FALSE)</formula>
    </cfRule>
  </conditionalFormatting>
  <conditionalFormatting sqref="Y952">
    <cfRule type="expression" dxfId="155" priority="179">
      <formula>IF(RIGHT(TEXT(Y952,"0.#"),1)=".",FALSE,TRUE)</formula>
    </cfRule>
    <cfRule type="expression" dxfId="154" priority="180">
      <formula>IF(RIGHT(TEXT(Y952,"0.#"),1)=".",TRUE,FALSE)</formula>
    </cfRule>
  </conditionalFormatting>
  <conditionalFormatting sqref="Y953">
    <cfRule type="expression" dxfId="153" priority="177">
      <formula>IF(RIGHT(TEXT(Y953,"0.#"),1)=".",FALSE,TRUE)</formula>
    </cfRule>
    <cfRule type="expression" dxfId="152" priority="178">
      <formula>IF(RIGHT(TEXT(Y953,"0.#"),1)=".",TRUE,FALSE)</formula>
    </cfRule>
  </conditionalFormatting>
  <conditionalFormatting sqref="AL980:AO980 AL978:AO978">
    <cfRule type="expression" dxfId="151" priority="173">
      <formula>IF(AND(AL978&gt;=0, RIGHT(TEXT(AL978,"0.#"),1)&lt;&gt;"."),TRUE,FALSE)</formula>
    </cfRule>
    <cfRule type="expression" dxfId="150" priority="174">
      <formula>IF(AND(AL978&gt;=0, RIGHT(TEXT(AL978,"0.#"),1)="."),TRUE,FALSE)</formula>
    </cfRule>
    <cfRule type="expression" dxfId="149" priority="175">
      <formula>IF(AND(AL978&lt;0, RIGHT(TEXT(AL978,"0.#"),1)&lt;&gt;"."),TRUE,FALSE)</formula>
    </cfRule>
    <cfRule type="expression" dxfId="148" priority="176">
      <formula>IF(AND(AL978&lt;0, RIGHT(TEXT(AL978,"0.#"),1)="."),TRUE,FALSE)</formula>
    </cfRule>
  </conditionalFormatting>
  <conditionalFormatting sqref="Y980 Y978">
    <cfRule type="expression" dxfId="147" priority="171">
      <formula>IF(RIGHT(TEXT(Y978,"0.#"),1)=".",FALSE,TRUE)</formula>
    </cfRule>
    <cfRule type="expression" dxfId="146" priority="172">
      <formula>IF(RIGHT(TEXT(Y978,"0.#"),1)=".",TRUE,FALSE)</formula>
    </cfRule>
  </conditionalFormatting>
  <conditionalFormatting sqref="AL983:AO983 AL981:AO981 AL985:AO986">
    <cfRule type="expression" dxfId="145" priority="167">
      <formula>IF(AND(AL981&gt;=0, RIGHT(TEXT(AL981,"0.#"),1)&lt;&gt;"."),TRUE,FALSE)</formula>
    </cfRule>
    <cfRule type="expression" dxfId="144" priority="168">
      <formula>IF(AND(AL981&gt;=0, RIGHT(TEXT(AL981,"0.#"),1)="."),TRUE,FALSE)</formula>
    </cfRule>
    <cfRule type="expression" dxfId="143" priority="169">
      <formula>IF(AND(AL981&lt;0, RIGHT(TEXT(AL981,"0.#"),1)&lt;&gt;"."),TRUE,FALSE)</formula>
    </cfRule>
    <cfRule type="expression" dxfId="142" priority="170">
      <formula>IF(AND(AL981&lt;0, RIGHT(TEXT(AL981,"0.#"),1)="."),TRUE,FALSE)</formula>
    </cfRule>
  </conditionalFormatting>
  <conditionalFormatting sqref="Y983 Y981 Y985:Y986">
    <cfRule type="expression" dxfId="141" priority="165">
      <formula>IF(RIGHT(TEXT(Y981,"0.#"),1)=".",FALSE,TRUE)</formula>
    </cfRule>
    <cfRule type="expression" dxfId="140" priority="166">
      <formula>IF(RIGHT(TEXT(Y981,"0.#"),1)=".",TRUE,FALSE)</formula>
    </cfRule>
  </conditionalFormatting>
  <conditionalFormatting sqref="AL977:AO977 AL979:AO979">
    <cfRule type="expression" dxfId="139" priority="161">
      <formula>IF(AND(AL977&gt;=0, RIGHT(TEXT(AL977,"0.#"),1)&lt;&gt;"."),TRUE,FALSE)</formula>
    </cfRule>
    <cfRule type="expression" dxfId="138" priority="162">
      <formula>IF(AND(AL977&gt;=0, RIGHT(TEXT(AL977,"0.#"),1)="."),TRUE,FALSE)</formula>
    </cfRule>
    <cfRule type="expression" dxfId="137" priority="163">
      <formula>IF(AND(AL977&lt;0, RIGHT(TEXT(AL977,"0.#"),1)&lt;&gt;"."),TRUE,FALSE)</formula>
    </cfRule>
    <cfRule type="expression" dxfId="136" priority="164">
      <formula>IF(AND(AL977&lt;0, RIGHT(TEXT(AL977,"0.#"),1)="."),TRUE,FALSE)</formula>
    </cfRule>
  </conditionalFormatting>
  <conditionalFormatting sqref="Y977 Y979">
    <cfRule type="expression" dxfId="135" priority="159">
      <formula>IF(RIGHT(TEXT(Y977,"0.#"),1)=".",FALSE,TRUE)</formula>
    </cfRule>
    <cfRule type="expression" dxfId="134" priority="160">
      <formula>IF(RIGHT(TEXT(Y977,"0.#"),1)=".",TRUE,FALSE)</formula>
    </cfRule>
  </conditionalFormatting>
  <conditionalFormatting sqref="AL982:AO982 AL984:AO984">
    <cfRule type="expression" dxfId="133" priority="155">
      <formula>IF(AND(AL982&gt;=0, RIGHT(TEXT(AL982,"0.#"),1)&lt;&gt;"."),TRUE,FALSE)</formula>
    </cfRule>
    <cfRule type="expression" dxfId="132" priority="156">
      <formula>IF(AND(AL982&gt;=0, RIGHT(TEXT(AL982,"0.#"),1)="."),TRUE,FALSE)</formula>
    </cfRule>
    <cfRule type="expression" dxfId="131" priority="157">
      <formula>IF(AND(AL982&lt;0, RIGHT(TEXT(AL982,"0.#"),1)&lt;&gt;"."),TRUE,FALSE)</formula>
    </cfRule>
    <cfRule type="expression" dxfId="130" priority="158">
      <formula>IF(AND(AL982&lt;0, RIGHT(TEXT(AL982,"0.#"),1)="."),TRUE,FALSE)</formula>
    </cfRule>
  </conditionalFormatting>
  <conditionalFormatting sqref="Y982 Y984">
    <cfRule type="expression" dxfId="129" priority="153">
      <formula>IF(RIGHT(TEXT(Y982,"0.#"),1)=".",FALSE,TRUE)</formula>
    </cfRule>
    <cfRule type="expression" dxfId="128" priority="154">
      <formula>IF(RIGHT(TEXT(Y982,"0.#"),1)=".",TRUE,FALSE)</formula>
    </cfRule>
  </conditionalFormatting>
  <conditionalFormatting sqref="AL1013:AO1013 AL1011:AO1011">
    <cfRule type="expression" dxfId="127" priority="125">
      <formula>IF(AND(AL1011&gt;=0, RIGHT(TEXT(AL1011,"0.#"),1)&lt;&gt;"."),TRUE,FALSE)</formula>
    </cfRule>
    <cfRule type="expression" dxfId="126" priority="126">
      <formula>IF(AND(AL1011&gt;=0, RIGHT(TEXT(AL1011,"0.#"),1)="."),TRUE,FALSE)</formula>
    </cfRule>
    <cfRule type="expression" dxfId="125" priority="127">
      <formula>IF(AND(AL1011&lt;0, RIGHT(TEXT(AL1011,"0.#"),1)&lt;&gt;"."),TRUE,FALSE)</formula>
    </cfRule>
    <cfRule type="expression" dxfId="124" priority="128">
      <formula>IF(AND(AL1011&lt;0, RIGHT(TEXT(AL1011,"0.#"),1)="."),TRUE,FALSE)</formula>
    </cfRule>
  </conditionalFormatting>
  <conditionalFormatting sqref="Y1013 Y1011">
    <cfRule type="expression" dxfId="123" priority="123">
      <formula>IF(RIGHT(TEXT(Y1011,"0.#"),1)=".",FALSE,TRUE)</formula>
    </cfRule>
    <cfRule type="expression" dxfId="122" priority="124">
      <formula>IF(RIGHT(TEXT(Y1011,"0.#"),1)=".",TRUE,FALSE)</formula>
    </cfRule>
  </conditionalFormatting>
  <conditionalFormatting sqref="AL1016:AO1016 AL1014:AO1014 AL1018:AO1019">
    <cfRule type="expression" dxfId="121" priority="119">
      <formula>IF(AND(AL1014&gt;=0, RIGHT(TEXT(AL1014,"0.#"),1)&lt;&gt;"."),TRUE,FALSE)</formula>
    </cfRule>
    <cfRule type="expression" dxfId="120" priority="120">
      <formula>IF(AND(AL1014&gt;=0, RIGHT(TEXT(AL1014,"0.#"),1)="."),TRUE,FALSE)</formula>
    </cfRule>
    <cfRule type="expression" dxfId="119" priority="121">
      <formula>IF(AND(AL1014&lt;0, RIGHT(TEXT(AL1014,"0.#"),1)&lt;&gt;"."),TRUE,FALSE)</formula>
    </cfRule>
    <cfRule type="expression" dxfId="118" priority="122">
      <formula>IF(AND(AL1014&lt;0, RIGHT(TEXT(AL1014,"0.#"),1)="."),TRUE,FALSE)</formula>
    </cfRule>
  </conditionalFormatting>
  <conditionalFormatting sqref="Y1016 Y1014 Y1018:Y1019">
    <cfRule type="expression" dxfId="117" priority="117">
      <formula>IF(RIGHT(TEXT(Y1014,"0.#"),1)=".",FALSE,TRUE)</formula>
    </cfRule>
    <cfRule type="expression" dxfId="116" priority="118">
      <formula>IF(RIGHT(TEXT(Y1014,"0.#"),1)=".",TRUE,FALSE)</formula>
    </cfRule>
  </conditionalFormatting>
  <conditionalFormatting sqref="AL1010:AO1010 AL1012:AO1012">
    <cfRule type="expression" dxfId="115" priority="113">
      <formula>IF(AND(AL1010&gt;=0, RIGHT(TEXT(AL1010,"0.#"),1)&lt;&gt;"."),TRUE,FALSE)</formula>
    </cfRule>
    <cfRule type="expression" dxfId="114" priority="114">
      <formula>IF(AND(AL1010&gt;=0, RIGHT(TEXT(AL1010,"0.#"),1)="."),TRUE,FALSE)</formula>
    </cfRule>
    <cfRule type="expression" dxfId="113" priority="115">
      <formula>IF(AND(AL1010&lt;0, RIGHT(TEXT(AL1010,"0.#"),1)&lt;&gt;"."),TRUE,FALSE)</formula>
    </cfRule>
    <cfRule type="expression" dxfId="112" priority="116">
      <formula>IF(AND(AL1010&lt;0, RIGHT(TEXT(AL1010,"0.#"),1)="."),TRUE,FALSE)</formula>
    </cfRule>
  </conditionalFormatting>
  <conditionalFormatting sqref="Y1010 Y1012">
    <cfRule type="expression" dxfId="111" priority="111">
      <formula>IF(RIGHT(TEXT(Y1010,"0.#"),1)=".",FALSE,TRUE)</formula>
    </cfRule>
    <cfRule type="expression" dxfId="110" priority="112">
      <formula>IF(RIGHT(TEXT(Y1010,"0.#"),1)=".",TRUE,FALSE)</formula>
    </cfRule>
  </conditionalFormatting>
  <conditionalFormatting sqref="AL1015:AO1015 AL1017:AO1017">
    <cfRule type="expression" dxfId="109" priority="107">
      <formula>IF(AND(AL1015&gt;=0, RIGHT(TEXT(AL1015,"0.#"),1)&lt;&gt;"."),TRUE,FALSE)</formula>
    </cfRule>
    <cfRule type="expression" dxfId="108" priority="108">
      <formula>IF(AND(AL1015&gt;=0, RIGHT(TEXT(AL1015,"0.#"),1)="."),TRUE,FALSE)</formula>
    </cfRule>
    <cfRule type="expression" dxfId="107" priority="109">
      <formula>IF(AND(AL1015&lt;0, RIGHT(TEXT(AL1015,"0.#"),1)&lt;&gt;"."),TRUE,FALSE)</formula>
    </cfRule>
    <cfRule type="expression" dxfId="106" priority="110">
      <formula>IF(AND(AL1015&lt;0, RIGHT(TEXT(AL1015,"0.#"),1)="."),TRUE,FALSE)</formula>
    </cfRule>
  </conditionalFormatting>
  <conditionalFormatting sqref="Y1015 Y1017">
    <cfRule type="expression" dxfId="105" priority="105">
      <formula>IF(RIGHT(TEXT(Y1015,"0.#"),1)=".",FALSE,TRUE)</formula>
    </cfRule>
    <cfRule type="expression" dxfId="104" priority="106">
      <formula>IF(RIGHT(TEXT(Y1015,"0.#"),1)=".",TRUE,FALSE)</formula>
    </cfRule>
  </conditionalFormatting>
  <conditionalFormatting sqref="AL1020:AO1020">
    <cfRule type="expression" dxfId="103" priority="101">
      <formula>IF(AND(AL1020&gt;=0, RIGHT(TEXT(AL1020,"0.#"),1)&lt;&gt;"."),TRUE,FALSE)</formula>
    </cfRule>
    <cfRule type="expression" dxfId="102" priority="102">
      <formula>IF(AND(AL1020&gt;=0, RIGHT(TEXT(AL1020,"0.#"),1)="."),TRUE,FALSE)</formula>
    </cfRule>
    <cfRule type="expression" dxfId="101" priority="103">
      <formula>IF(AND(AL1020&lt;0, RIGHT(TEXT(AL1020,"0.#"),1)&lt;&gt;"."),TRUE,FALSE)</formula>
    </cfRule>
    <cfRule type="expression" dxfId="100" priority="104">
      <formula>IF(AND(AL1020&lt;0, RIGHT(TEXT(AL1020,"0.#"),1)="."),TRUE,FALSE)</formula>
    </cfRule>
  </conditionalFormatting>
  <conditionalFormatting sqref="Y1020">
    <cfRule type="expression" dxfId="99" priority="99">
      <formula>IF(RIGHT(TEXT(Y1020,"0.#"),1)=".",FALSE,TRUE)</formula>
    </cfRule>
    <cfRule type="expression" dxfId="98" priority="100">
      <formula>IF(RIGHT(TEXT(Y1020,"0.#"),1)=".",TRUE,FALSE)</formula>
    </cfRule>
  </conditionalFormatting>
  <conditionalFormatting sqref="AL1022:AO1022">
    <cfRule type="expression" dxfId="97" priority="95">
      <formula>IF(AND(AL1022&gt;=0, RIGHT(TEXT(AL1022,"0.#"),1)&lt;&gt;"."),TRUE,FALSE)</formula>
    </cfRule>
    <cfRule type="expression" dxfId="96" priority="96">
      <formula>IF(AND(AL1022&gt;=0, RIGHT(TEXT(AL1022,"0.#"),1)="."),TRUE,FALSE)</formula>
    </cfRule>
    <cfRule type="expression" dxfId="95" priority="97">
      <formula>IF(AND(AL1022&lt;0, RIGHT(TEXT(AL1022,"0.#"),1)&lt;&gt;"."),TRUE,FALSE)</formula>
    </cfRule>
    <cfRule type="expression" dxfId="94" priority="98">
      <formula>IF(AND(AL1022&lt;0, RIGHT(TEXT(AL1022,"0.#"),1)="."),TRUE,FALSE)</formula>
    </cfRule>
  </conditionalFormatting>
  <conditionalFormatting sqref="Y1022">
    <cfRule type="expression" dxfId="93" priority="93">
      <formula>IF(RIGHT(TEXT(Y1022,"0.#"),1)=".",FALSE,TRUE)</formula>
    </cfRule>
    <cfRule type="expression" dxfId="92" priority="94">
      <formula>IF(RIGHT(TEXT(Y1022,"0.#"),1)=".",TRUE,FALSE)</formula>
    </cfRule>
  </conditionalFormatting>
  <conditionalFormatting sqref="AL1021:AO1021">
    <cfRule type="expression" dxfId="91" priority="89">
      <formula>IF(AND(AL1021&gt;=0, RIGHT(TEXT(AL1021,"0.#"),1)&lt;&gt;"."),TRUE,FALSE)</formula>
    </cfRule>
    <cfRule type="expression" dxfId="90" priority="90">
      <formula>IF(AND(AL1021&gt;=0, RIGHT(TEXT(AL1021,"0.#"),1)="."),TRUE,FALSE)</formula>
    </cfRule>
    <cfRule type="expression" dxfId="89" priority="91">
      <formula>IF(AND(AL1021&lt;0, RIGHT(TEXT(AL1021,"0.#"),1)&lt;&gt;"."),TRUE,FALSE)</formula>
    </cfRule>
    <cfRule type="expression" dxfId="88" priority="92">
      <formula>IF(AND(AL1021&lt;0, RIGHT(TEXT(AL1021,"0.#"),1)="."),TRUE,FALSE)</formula>
    </cfRule>
  </conditionalFormatting>
  <conditionalFormatting sqref="Y1021">
    <cfRule type="expression" dxfId="87" priority="87">
      <formula>IF(RIGHT(TEXT(Y1021,"0.#"),1)=".",FALSE,TRUE)</formula>
    </cfRule>
    <cfRule type="expression" dxfId="86" priority="88">
      <formula>IF(RIGHT(TEXT(Y1021,"0.#"),1)=".",TRUE,FALSE)</formula>
    </cfRule>
  </conditionalFormatting>
  <conditionalFormatting sqref="AL1046:AO1046 AL1044:AO1044">
    <cfRule type="expression" dxfId="85" priority="83">
      <formula>IF(AND(AL1044&gt;=0, RIGHT(TEXT(AL1044,"0.#"),1)&lt;&gt;"."),TRUE,FALSE)</formula>
    </cfRule>
    <cfRule type="expression" dxfId="84" priority="84">
      <formula>IF(AND(AL1044&gt;=0, RIGHT(TEXT(AL1044,"0.#"),1)="."),TRUE,FALSE)</formula>
    </cfRule>
    <cfRule type="expression" dxfId="83" priority="85">
      <formula>IF(AND(AL1044&lt;0, RIGHT(TEXT(AL1044,"0.#"),1)&lt;&gt;"."),TRUE,FALSE)</formula>
    </cfRule>
    <cfRule type="expression" dxfId="82" priority="86">
      <formula>IF(AND(AL1044&lt;0, RIGHT(TEXT(AL1044,"0.#"),1)="."),TRUE,FALSE)</formula>
    </cfRule>
  </conditionalFormatting>
  <conditionalFormatting sqref="Y1046 Y1044">
    <cfRule type="expression" dxfId="81" priority="81">
      <formula>IF(RIGHT(TEXT(Y1044,"0.#"),1)=".",FALSE,TRUE)</formula>
    </cfRule>
    <cfRule type="expression" dxfId="80" priority="82">
      <formula>IF(RIGHT(TEXT(Y1044,"0.#"),1)=".",TRUE,FALSE)</formula>
    </cfRule>
  </conditionalFormatting>
  <conditionalFormatting sqref="AL1049:AO1049 AL1047:AO1047 AL1051:AO1051">
    <cfRule type="expression" dxfId="79" priority="77">
      <formula>IF(AND(AL1047&gt;=0, RIGHT(TEXT(AL1047,"0.#"),1)&lt;&gt;"."),TRUE,FALSE)</formula>
    </cfRule>
    <cfRule type="expression" dxfId="78" priority="78">
      <formula>IF(AND(AL1047&gt;=0, RIGHT(TEXT(AL1047,"0.#"),1)="."),TRUE,FALSE)</formula>
    </cfRule>
    <cfRule type="expression" dxfId="77" priority="79">
      <formula>IF(AND(AL1047&lt;0, RIGHT(TEXT(AL1047,"0.#"),1)&lt;&gt;"."),TRUE,FALSE)</formula>
    </cfRule>
    <cfRule type="expression" dxfId="76" priority="80">
      <formula>IF(AND(AL1047&lt;0, RIGHT(TEXT(AL1047,"0.#"),1)="."),TRUE,FALSE)</formula>
    </cfRule>
  </conditionalFormatting>
  <conditionalFormatting sqref="Y1049 Y1047 Y1051">
    <cfRule type="expression" dxfId="75" priority="75">
      <formula>IF(RIGHT(TEXT(Y1047,"0.#"),1)=".",FALSE,TRUE)</formula>
    </cfRule>
    <cfRule type="expression" dxfId="74" priority="76">
      <formula>IF(RIGHT(TEXT(Y1047,"0.#"),1)=".",TRUE,FALSE)</formula>
    </cfRule>
  </conditionalFormatting>
  <conditionalFormatting sqref="AL1043:AO1043 AL1045:AO1045">
    <cfRule type="expression" dxfId="73" priority="71">
      <formula>IF(AND(AL1043&gt;=0, RIGHT(TEXT(AL1043,"0.#"),1)&lt;&gt;"."),TRUE,FALSE)</formula>
    </cfRule>
    <cfRule type="expression" dxfId="72" priority="72">
      <formula>IF(AND(AL1043&gt;=0, RIGHT(TEXT(AL1043,"0.#"),1)="."),TRUE,FALSE)</formula>
    </cfRule>
    <cfRule type="expression" dxfId="71" priority="73">
      <formula>IF(AND(AL1043&lt;0, RIGHT(TEXT(AL1043,"0.#"),1)&lt;&gt;"."),TRUE,FALSE)</formula>
    </cfRule>
    <cfRule type="expression" dxfId="70" priority="74">
      <formula>IF(AND(AL1043&lt;0, RIGHT(TEXT(AL1043,"0.#"),1)="."),TRUE,FALSE)</formula>
    </cfRule>
  </conditionalFormatting>
  <conditionalFormatting sqref="Y1043 Y1045">
    <cfRule type="expression" dxfId="69" priority="69">
      <formula>IF(RIGHT(TEXT(Y1043,"0.#"),1)=".",FALSE,TRUE)</formula>
    </cfRule>
    <cfRule type="expression" dxfId="68" priority="70">
      <formula>IF(RIGHT(TEXT(Y1043,"0.#"),1)=".",TRUE,FALSE)</formula>
    </cfRule>
  </conditionalFormatting>
  <conditionalFormatting sqref="AL1048:AO1048 AL1050:AO1050">
    <cfRule type="expression" dxfId="67" priority="65">
      <formula>IF(AND(AL1048&gt;=0, RIGHT(TEXT(AL1048,"0.#"),1)&lt;&gt;"."),TRUE,FALSE)</formula>
    </cfRule>
    <cfRule type="expression" dxfId="66" priority="66">
      <formula>IF(AND(AL1048&gt;=0, RIGHT(TEXT(AL1048,"0.#"),1)="."),TRUE,FALSE)</formula>
    </cfRule>
    <cfRule type="expression" dxfId="65" priority="67">
      <formula>IF(AND(AL1048&lt;0, RIGHT(TEXT(AL1048,"0.#"),1)&lt;&gt;"."),TRUE,FALSE)</formula>
    </cfRule>
    <cfRule type="expression" dxfId="64" priority="68">
      <formula>IF(AND(AL1048&lt;0, RIGHT(TEXT(AL1048,"0.#"),1)="."),TRUE,FALSE)</formula>
    </cfRule>
  </conditionalFormatting>
  <conditionalFormatting sqref="Y1048 Y1050">
    <cfRule type="expression" dxfId="63" priority="63">
      <formula>IF(RIGHT(TEXT(Y1048,"0.#"),1)=".",FALSE,TRUE)</formula>
    </cfRule>
    <cfRule type="expression" dxfId="62" priority="64">
      <formula>IF(RIGHT(TEXT(Y1048,"0.#"),1)=".",TRUE,FALSE)</formula>
    </cfRule>
  </conditionalFormatting>
  <conditionalFormatting sqref="AL1077:AO1077">
    <cfRule type="expression" dxfId="61" priority="59">
      <formula>IF(AND(AL1077&gt;=0, RIGHT(TEXT(AL1077,"0.#"),1)&lt;&gt;"."),TRUE,FALSE)</formula>
    </cfRule>
    <cfRule type="expression" dxfId="60" priority="60">
      <formula>IF(AND(AL1077&gt;=0, RIGHT(TEXT(AL1077,"0.#"),1)="."),TRUE,FALSE)</formula>
    </cfRule>
    <cfRule type="expression" dxfId="59" priority="61">
      <formula>IF(AND(AL1077&lt;0, RIGHT(TEXT(AL1077,"0.#"),1)&lt;&gt;"."),TRUE,FALSE)</formula>
    </cfRule>
    <cfRule type="expression" dxfId="58" priority="62">
      <formula>IF(AND(AL1077&lt;0, RIGHT(TEXT(AL1077,"0.#"),1)="."),TRUE,FALSE)</formula>
    </cfRule>
  </conditionalFormatting>
  <conditionalFormatting sqref="Y1077">
    <cfRule type="expression" dxfId="57" priority="57">
      <formula>IF(RIGHT(TEXT(Y1077,"0.#"),1)=".",FALSE,TRUE)</formula>
    </cfRule>
    <cfRule type="expression" dxfId="56" priority="58">
      <formula>IF(RIGHT(TEXT(Y1077,"0.#"),1)=".",TRUE,FALSE)</formula>
    </cfRule>
  </conditionalFormatting>
  <conditionalFormatting sqref="AL1076:AO1076 AL1078:AO1078">
    <cfRule type="expression" dxfId="55" priority="53">
      <formula>IF(AND(AL1076&gt;=0, RIGHT(TEXT(AL1076,"0.#"),1)&lt;&gt;"."),TRUE,FALSE)</formula>
    </cfRule>
    <cfRule type="expression" dxfId="54" priority="54">
      <formula>IF(AND(AL1076&gt;=0, RIGHT(TEXT(AL1076,"0.#"),1)="."),TRUE,FALSE)</formula>
    </cfRule>
    <cfRule type="expression" dxfId="53" priority="55">
      <formula>IF(AND(AL1076&lt;0, RIGHT(TEXT(AL1076,"0.#"),1)&lt;&gt;"."),TRUE,FALSE)</formula>
    </cfRule>
    <cfRule type="expression" dxfId="52" priority="56">
      <formula>IF(AND(AL1076&lt;0, RIGHT(TEXT(AL1076,"0.#"),1)="."),TRUE,FALSE)</formula>
    </cfRule>
  </conditionalFormatting>
  <conditionalFormatting sqref="Y1076 Y1078">
    <cfRule type="expression" dxfId="51" priority="51">
      <formula>IF(RIGHT(TEXT(Y1076,"0.#"),1)=".",FALSE,TRUE)</formula>
    </cfRule>
    <cfRule type="expression" dxfId="50" priority="52">
      <formula>IF(RIGHT(TEXT(Y1076,"0.#"),1)=".",TRUE,FALSE)</formula>
    </cfRule>
  </conditionalFormatting>
  <conditionalFormatting sqref="Y866">
    <cfRule type="expression" dxfId="49" priority="49">
      <formula>IF(RIGHT(TEXT(Y866,"0.#"),1)=".",FALSE,TRUE)</formula>
    </cfRule>
    <cfRule type="expression" dxfId="48" priority="50">
      <formula>IF(RIGHT(TEXT(Y866,"0.#"),1)=".",TRUE,FALSE)</formula>
    </cfRule>
  </conditionalFormatting>
  <conditionalFormatting sqref="AL866:AO866">
    <cfRule type="expression" dxfId="47" priority="45">
      <formula>IF(AND(AL866&gt;=0, RIGHT(TEXT(AL866,"0.#"),1)&lt;&gt;"."),TRUE,FALSE)</formula>
    </cfRule>
    <cfRule type="expression" dxfId="46" priority="46">
      <formula>IF(AND(AL866&gt;=0, RIGHT(TEXT(AL866,"0.#"),1)="."),TRUE,FALSE)</formula>
    </cfRule>
    <cfRule type="expression" dxfId="45" priority="47">
      <formula>IF(AND(AL866&lt;0, RIGHT(TEXT(AL866,"0.#"),1)&lt;&gt;"."),TRUE,FALSE)</formula>
    </cfRule>
    <cfRule type="expression" dxfId="44" priority="48">
      <formula>IF(AND(AL866&lt;0, RIGHT(TEXT(AL866,"0.#"),1)="."),TRUE,FALSE)</formula>
    </cfRule>
  </conditionalFormatting>
  <conditionalFormatting sqref="AL866:AO866">
    <cfRule type="expression" dxfId="43" priority="41">
      <formula>IF(AND(AL866&gt;=0, RIGHT(TEXT(AL866,"0.#"),1)&lt;&gt;"."),TRUE,FALSE)</formula>
    </cfRule>
    <cfRule type="expression" dxfId="42" priority="42">
      <formula>IF(AND(AL866&gt;=0, RIGHT(TEXT(AL866,"0.#"),1)="."),TRUE,FALSE)</formula>
    </cfRule>
    <cfRule type="expression" dxfId="41" priority="43">
      <formula>IF(AND(AL866&lt;0, RIGHT(TEXT(AL866,"0.#"),1)&lt;&gt;"."),TRUE,FALSE)</formula>
    </cfRule>
    <cfRule type="expression" dxfId="40" priority="44">
      <formula>IF(AND(AL866&lt;0, RIGHT(TEXT(AL866,"0.#"),1)="."),TRUE,FALSE)</formula>
    </cfRule>
  </conditionalFormatting>
  <conditionalFormatting sqref="Y867">
    <cfRule type="expression" dxfId="39" priority="39">
      <formula>IF(RIGHT(TEXT(Y867,"0.#"),1)=".",FALSE,TRUE)</formula>
    </cfRule>
    <cfRule type="expression" dxfId="38" priority="40">
      <formula>IF(RIGHT(TEXT(Y867,"0.#"),1)=".",TRUE,FALSE)</formula>
    </cfRule>
  </conditionalFormatting>
  <conditionalFormatting sqref="AL867:AO867">
    <cfRule type="expression" dxfId="37" priority="35">
      <formula>IF(AND(AL867&gt;=0, RIGHT(TEXT(AL867,"0.#"),1)&lt;&gt;"."),TRUE,FALSE)</formula>
    </cfRule>
    <cfRule type="expression" dxfId="36" priority="36">
      <formula>IF(AND(AL867&gt;=0, RIGHT(TEXT(AL867,"0.#"),1)="."),TRUE,FALSE)</formula>
    </cfRule>
    <cfRule type="expression" dxfId="35" priority="37">
      <formula>IF(AND(AL867&lt;0, RIGHT(TEXT(AL867,"0.#"),1)&lt;&gt;"."),TRUE,FALSE)</formula>
    </cfRule>
    <cfRule type="expression" dxfId="34" priority="38">
      <formula>IF(AND(AL867&lt;0, RIGHT(TEXT(AL867,"0.#"),1)="."),TRUE,FALSE)</formula>
    </cfRule>
  </conditionalFormatting>
  <conditionalFormatting sqref="AL867:AO867">
    <cfRule type="expression" dxfId="33" priority="31">
      <formula>IF(AND(AL867&gt;=0, RIGHT(TEXT(AL867,"0.#"),1)&lt;&gt;"."),TRUE,FALSE)</formula>
    </cfRule>
    <cfRule type="expression" dxfId="32" priority="32">
      <formula>IF(AND(AL867&gt;=0, RIGHT(TEXT(AL867,"0.#"),1)="."),TRUE,FALSE)</formula>
    </cfRule>
    <cfRule type="expression" dxfId="31" priority="33">
      <formula>IF(AND(AL867&lt;0, RIGHT(TEXT(AL867,"0.#"),1)&lt;&gt;"."),TRUE,FALSE)</formula>
    </cfRule>
    <cfRule type="expression" dxfId="30" priority="34">
      <formula>IF(AND(AL867&lt;0, RIGHT(TEXT(AL867,"0.#"),1)="."),TRUE,FALSE)</formula>
    </cfRule>
  </conditionalFormatting>
  <conditionalFormatting sqref="Y868">
    <cfRule type="expression" dxfId="29" priority="29">
      <formula>IF(RIGHT(TEXT(Y868,"0.#"),1)=".",FALSE,TRUE)</formula>
    </cfRule>
    <cfRule type="expression" dxfId="28" priority="30">
      <formula>IF(RIGHT(TEXT(Y868,"0.#"),1)=".",TRUE,FALSE)</formula>
    </cfRule>
  </conditionalFormatting>
  <conditionalFormatting sqref="AL868:AO868">
    <cfRule type="expression" dxfId="27" priority="25">
      <formula>IF(AND(AL868&gt;=0, RIGHT(TEXT(AL868,"0.#"),1)&lt;&gt;"."),TRUE,FALSE)</formula>
    </cfRule>
    <cfRule type="expression" dxfId="26" priority="26">
      <formula>IF(AND(AL868&gt;=0, RIGHT(TEXT(AL868,"0.#"),1)="."),TRUE,FALSE)</formula>
    </cfRule>
    <cfRule type="expression" dxfId="25" priority="27">
      <formula>IF(AND(AL868&lt;0, RIGHT(TEXT(AL868,"0.#"),1)&lt;&gt;"."),TRUE,FALSE)</formula>
    </cfRule>
    <cfRule type="expression" dxfId="24" priority="28">
      <formula>IF(AND(AL868&lt;0, RIGHT(TEXT(AL868,"0.#"),1)="."),TRUE,FALSE)</formula>
    </cfRule>
  </conditionalFormatting>
  <conditionalFormatting sqref="Y869">
    <cfRule type="expression" dxfId="23" priority="23">
      <formula>IF(RIGHT(TEXT(Y869,"0.#"),1)=".",FALSE,TRUE)</formula>
    </cfRule>
    <cfRule type="expression" dxfId="22" priority="24">
      <formula>IF(RIGHT(TEXT(Y869,"0.#"),1)=".",TRUE,FALSE)</formula>
    </cfRule>
  </conditionalFormatting>
  <conditionalFormatting sqref="AL869:AO869">
    <cfRule type="expression" dxfId="21" priority="19">
      <formula>IF(AND(AL869&gt;=0, RIGHT(TEXT(AL869,"0.#"),1)&lt;&gt;"."),TRUE,FALSE)</formula>
    </cfRule>
    <cfRule type="expression" dxfId="20" priority="20">
      <formula>IF(AND(AL869&gt;=0, RIGHT(TEXT(AL869,"0.#"),1)="."),TRUE,FALSE)</formula>
    </cfRule>
    <cfRule type="expression" dxfId="19" priority="21">
      <formula>IF(AND(AL869&lt;0, RIGHT(TEXT(AL869,"0.#"),1)&lt;&gt;"."),TRUE,FALSE)</formula>
    </cfRule>
    <cfRule type="expression" dxfId="18" priority="22">
      <formula>IF(AND(AL869&lt;0, RIGHT(TEXT(AL869,"0.#"),1)="."),TRUE,FALSE)</formula>
    </cfRule>
  </conditionalFormatting>
  <conditionalFormatting sqref="Y870">
    <cfRule type="expression" dxfId="17" priority="17">
      <formula>IF(RIGHT(TEXT(Y870,"0.#"),1)=".",FALSE,TRUE)</formula>
    </cfRule>
    <cfRule type="expression" dxfId="16" priority="18">
      <formula>IF(RIGHT(TEXT(Y870,"0.#"),1)=".",TRUE,FALSE)</formula>
    </cfRule>
  </conditionalFormatting>
  <conditionalFormatting sqref="AL870:AO870">
    <cfRule type="expression" dxfId="15" priority="13">
      <formula>IF(AND(AL870&gt;=0, RIGHT(TEXT(AL870,"0.#"),1)&lt;&gt;"."),TRUE,FALSE)</formula>
    </cfRule>
    <cfRule type="expression" dxfId="14" priority="14">
      <formula>IF(AND(AL870&gt;=0, RIGHT(TEXT(AL870,"0.#"),1)="."),TRUE,FALSE)</formula>
    </cfRule>
    <cfRule type="expression" dxfId="13" priority="15">
      <formula>IF(AND(AL870&lt;0, RIGHT(TEXT(AL870,"0.#"),1)&lt;&gt;"."),TRUE,FALSE)</formula>
    </cfRule>
    <cfRule type="expression" dxfId="12" priority="16">
      <formula>IF(AND(AL870&lt;0, RIGHT(TEXT(AL870,"0.#"),1)="."),TRUE,FALSE)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AL871:AO871">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Y872">
    <cfRule type="expression" dxfId="5" priority="5">
      <formula>IF(RIGHT(TEXT(Y872,"0.#"),1)=".",FALSE,TRUE)</formula>
    </cfRule>
    <cfRule type="expression" dxfId="4" priority="6">
      <formula>IF(RIGHT(TEXT(Y872,"0.#"),1)=".",TRUE,FALSE)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699" max="49" man="1"/>
    <brk id="727" max="49" man="1"/>
    <brk id="747" max="49" man="1"/>
    <brk id="786" max="49" man="1"/>
    <brk id="841" max="49" man="1"/>
    <brk id="874" max="49" man="1"/>
    <brk id="974"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7" sqref="A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t="s">
        <v>658</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t="s">
        <v>658</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宇宙開発利用、海洋政策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宇宙開発利用、海洋政策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t="s">
        <v>658</v>
      </c>
      <c r="C10" s="13" t="str">
        <f t="shared" si="0"/>
        <v>国土強靱化施策</v>
      </c>
      <c r="D10" s="13" t="str">
        <f t="shared" si="8"/>
        <v>宇宙開発利用、海洋政策、国土強靱化施策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t="s">
        <v>658</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宇宙開発利用、海洋政策、国土強靱化施策、ＩＴ戦略</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宇宙開発利用、海洋政策、国土強靱化施策、ＩＴ戦略</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RIWPC547G</dc:creator>
  <cp:lastModifiedBy>GSI</cp:lastModifiedBy>
  <cp:lastPrinted>2021-05-31T15:43:51Z</cp:lastPrinted>
  <dcterms:created xsi:type="dcterms:W3CDTF">2012-03-13T00:50:25Z</dcterms:created>
  <dcterms:modified xsi:type="dcterms:W3CDTF">2021-06-30T03:11:11Z</dcterms:modified>
</cp:coreProperties>
</file>