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3地活室\10_調査対応等\①事業仕分け、行政レビュー\令和3年度分\210524_行政事業レビューシート\04_作成責任者名変更_210629\"/>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<sst xmlns="http://schemas.openxmlformats.org/spreadsheetml/2006/main" count="2334" uniqueCount="677">
  <si>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</si>
  <si>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</si>
  <si>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</si>
  <si>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</si>
  <si>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</si>
  <si>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</si>
  <si>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</si>
  <si>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</si>
  <si>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</si>
  <si>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</si>
  <si>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</si>
  <si>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</si>
  <si>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</si>
  <si>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</si>
  <si>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</si>
  <si>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</si>
  <si>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</si>
  <si>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</si>
  <si>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</si>
  <si>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</si>
  <si>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</si>
  <si>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</si>
  <si>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</si>
  <si>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</si>
  <si>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</si>
  <si>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</si>
  <si>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</si>
  <si>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</si>
  <si>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</si>
  <si>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</si>
  <si>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</si>
  <si>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</si>
  <si>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</si>
  <si>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</si>
  <si>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</si>
  <si>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</si>
  <si>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</si>
  <si>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</si>
  <si>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</si>
  <si>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</si>
  <si>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</si>
  <si>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</si>
  <si>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</si>
  <si>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</si>
  <si>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</si>
  <si>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</si>
  <si>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</si>
  <si>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</si>
  <si>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</si>
  <si>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</si>
  <si>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</si>
  <si>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</si>
  <si>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</si>
  <si>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</si>
  <si>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</si>
  <si>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</si>
  <si>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</si>
  <si>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</si>
  <si>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</si>
  <si>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</si>
  <si>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</si>
  <si>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</si>
  <si>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</si>
  <si>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</si>
  <si>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</si>
  <si>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</si>
  <si>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</si>
  <si>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</si>
  <si>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</si>
  <si>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</si>
  <si>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</si>
  <si>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</si>
  <si>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</si>
  <si>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</si>
  <si>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</si>
  <si>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</si>
  <si>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</si>
  <si>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</si>
  <si>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</si>
  <si>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</si>
  <si>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</si>
  <si>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</si>
  <si>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</si>
  <si>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</si>
  <si>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</si>
  <si>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</si>
  <si>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</si>
  <si>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</si>
  <si>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</si>
  <si>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</si>
  <si>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</si>
  <si>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</si>
  <si>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</si>
  <si>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</si>
  <si>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</si>
  <si>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</si>
  <si>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</si>
  <si>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</si>
  <si>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</si>
  <si>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</si>
  <si>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</si>
  <si>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</si>
  <si>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</si>
  <si>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</si>
  <si>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</si>
  <si>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</si>
  <si>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</si>
  <si>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</si>
  <si>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</si>
  <si>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</si>
  <si>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</si>
  <si>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</si>
  <si>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</si>
  <si>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</si>
  <si>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</si>
  <si>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</si>
  <si>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</si>
  <si>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</si>
  <si>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</si>
  <si>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</si>
  <si>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</si>
  <si>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</si>
  <si>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</si>
  <si>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</si>
  <si>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</si>
  <si>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</si>
  <si>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</si>
  <si>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</si>
  <si>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</si>
  <si>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</si>
  <si>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</si>
  <si>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</si>
  <si>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</si>
  <si>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</si>
  <si>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</si>
  <si>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</si>
  <si>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</si>
  <si>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</si>
  <si>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</si>
  <si>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</si>
  <si>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</si>
  <si>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</si>
  <si>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</si>
  <si>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</si>
  <si>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</si>
  <si>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</si>
  <si>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</si>
  <si>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</si>
  <si>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</si>
  <si>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</si>
  <si>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</si>
  <si>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</si>
  <si>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</si>
  <si>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</si>
  <si>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</si>
  <si>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</si>
  <si>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</si>
  <si>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</si>
  <si>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</si>
  <si>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</si>
  <si>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</si>
  <si>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</si>
  <si>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</si>
  <si>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</si>
  <si>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</si>
  <si>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</si>
  <si>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</si>
  <si>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</si>
  <si>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</si>
  <si>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</si>
  <si>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</si>
  <si>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</si>
  <si>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</si>
  <si>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</si>
  <si>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</si>
  <si>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</si>
  <si>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</si>
  <si>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</si>
  <si>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</si>
  <si>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</si>
  <si>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</si>
  <si>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</si>
  <si>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</si>
  <si>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</si>
  <si>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</si>
  <si>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</si>
  <si>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</si>
  <si>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</si>
  <si>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</si>
  <si>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</si>
  <si>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</si>
  <si>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</si>
  <si>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</si>
  <si>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</si>
  <si>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</si>
  <si>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</si>
  <si>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</si>
  <si>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</si>
  <si>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</si>
  <si>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</si>
  <si>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</si>
  <si>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</si>
  <si>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</si>
  <si>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</si>
  <si>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</si>
  <si>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</si>
  <si>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</si>
  <si>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</si>
  <si>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</si>
  <si>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</si>
  <si>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</si>
  <si>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</si>
  <si>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</si>
  <si>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</si>
  <si>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</si>
  <si>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</si>
  <si>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</si>
  <si>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</si>
  <si>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</si>
  <si>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</si>
  <si>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</si>
  <si>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</si>
  <si>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</si>
  <si>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</si>
  <si>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</si>
  <si>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</si>
  <si>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</si>
  <si>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</si>
  <si>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</si>
  <si>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</si>
  <si>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</si>
  <si>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</si>
  <si>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</si>
  <si>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</si>
  <si>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</si>
  <si>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</si>
  <si>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</si>
  <si>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</si>
  <si>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</si>
  <si>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</si>
  <si>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</si>
  <si>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</si>
  <si>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</si>
  <si>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</si>
  <si>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</si>
  <si>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</si>
  <si>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</si>
  <si>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</si>
  <si>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</si>
  <si>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</si>
  <si>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</si>
  <si>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</si>
  <si>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</si>
  <si>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</si>
  <si>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</si>
  <si>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</si>
  <si>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</si>
  <si>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</si>
  <si>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</si>
  <si>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</si>
  <si>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</si>
  <si>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</si>
  <si>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</si>
  <si>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</si>
  <si>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</si>
  <si>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</si>
  <si>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</si>
  <si>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</si>
  <si>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</si>
  <si>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</si>
  <si>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</si>
  <si>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</si>
  <si>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</si>
  <si>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</si>
  <si>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</si>
  <si>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</si>
  <si>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</si>
  <si>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</si>
  <si>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</si>
  <si>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</si>
  <si>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</si>
  <si>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</si>
  <si>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</si>
  <si>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</si>
  <si>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</si>
  <si>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</si>
  <si>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</si>
  <si>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</si>
  <si>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</si>
  <si>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</si>
  <si>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</si>
  <si>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</si>
  <si>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</si>
  <si>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</si>
  <si>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</si>
  <si>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</si>
  <si>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</si>
  <si>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</si>
  <si>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</si>
  <si>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</si>
  <si>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</si>
  <si>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</si>
  <si>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</si>
  <si>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</si>
  <si>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</si>
  <si>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</si>
  <si>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</si>
  <si>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</si>
  <si>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</si>
  <si>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</si>
  <si>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</si>
  <si>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</si>
  <si>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</si>
  <si>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</si>
  <si>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</si>
  <si>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</si>
  <si>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</si>
  <si>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</si>
  <si>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</si>
  <si>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</si>
  <si>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</si>
  <si>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</si>
  <si>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</si>
  <si>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</si>
  <si>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</si>
  <si>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</si>
  <si>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</si>
  <si>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</si>
  <si>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</si>
  <si>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</si>
  <si>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</si>
  <si>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</si>
  <si>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</si>
  <si>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</si>
  <si>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</si>
  <si>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</si>
  <si>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</si>
  <si>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</si>
  <si>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</si>
  <si>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</si>
  <si>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</si>
  <si>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</si>
  <si>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</si>
  <si>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</si>
  <si>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</si>
  <si>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</si>
  <si>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</si>
  <si>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</si>
  <si>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</si>
  <si>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</si>
  <si>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</si>
  <si>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</si>
  <si>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</si>
  <si>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</si>
  <si>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</si>
  <si>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</si>
  <si>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</si>
  <si>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</si>
  <si>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</si>
  <si>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</si>
  <si>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</si>
  <si>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</si>
  <si>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</si>
  <si>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</si>
  <si>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</si>
  <si>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</si>
  <si>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</si>
  <si>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</si>
  <si>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</si>
  <si>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</si>
  <si>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</si>
  <si>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</si>
  <si>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</si>
  <si>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</si>
  <si>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</si>
  <si>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</si>
  <si>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</si>
  <si>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</si>
  <si>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</si>
  <si>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</si>
  <si>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</si>
  <si>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</si>
  <si>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</si>
  <si>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</si>
  <si>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</si>
  <si>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</si>
  <si>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</si>
  <si>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</si>
  <si>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</si>
  <si>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</si>
  <si>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</si>
  <si>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</si>
  <si>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</si>
  <si>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</si>
  <si>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</si>
  <si>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</si>
  <si>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</si>
  <si>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</si>
  <si>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</si>
  <si>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</si>
  <si>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</si>
  <si>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</si>
  <si>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</si>
  <si>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</si>
  <si>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</si>
  <si>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</si>
  <si>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</si>
  <si>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</si>
  <si>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</si>
  <si>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</si>
  <si>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</si>
  <si>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</si>
  <si>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</si>
  <si>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</si>
  <si>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</si>
  <si>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</si>
  <si>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</si>
  <si>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</si>
  <si>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</si>
  <si>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</si>
  <si>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</si>
  <si>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</si>
  <si>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</si>
  <si>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</si>
  <si>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</si>
  <si>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</si>
  <si>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</si>
  <si>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</si>
  <si>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</si>
  <si>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</si>
  <si>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</si>
  <si>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</si>
  <si>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</si>
  <si>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</si>
  <si>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</si>
  <si>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</si>
  <si>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</si>
  <si>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</si>
  <si>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</si>
  <si>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</si>
  <si>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</si>
  <si>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</si>
  <si>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</si>
  <si>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</si>
  <si>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</si>
  <si>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</si>
  <si>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</si>
  <si>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</si>
  <si>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</si>
  <si>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</si>
  <si>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</si>
  <si>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</si>
  <si>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</si>
  <si>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</si>
  <si>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</si>
  <si>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</si>
  <si>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</si>
  <si>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</si>
  <si>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</si>
  <si>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</si>
  <si>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</si>
  <si>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</si>
  <si>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</si>
  <si>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</si>
  <si>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</si>
  <si>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</si>
  <si>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</si>
  <si>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</si>
  <si>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</si>
  <si>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</si>
  <si>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</si>
  <si>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</si>
  <si>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</si>
  <si>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</si>
  <si>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</si>
  <si>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</si>
  <si>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</si>
  <si>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</si>
  <si>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</si>
  <si>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</si>
  <si>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</si>
  <si>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</si>
  <si>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</si>
  <si>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</si>
  <si>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</si>
  <si>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</si>
  <si>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</si>
  <si>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</si>
  <si>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</si>
  <si>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</si>
  <si>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</si>
  <si>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</si>
  <si>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</si>
  <si>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</si>
  <si>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</si>
  <si>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</si>
  <si>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</si>
  <si>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</si>
  <si>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</si>
  <si>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</si>
  <si>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</si>
  <si>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</si>
  <si>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</si>
  <si>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</si>
  <si>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</si>
  <si>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</si>
  <si>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</si>
  <si>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</si>
  <si>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</si>
  <si>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</si>
  <si>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</si>
  <si>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</si>
  <si>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</si>
  <si>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</si>
  <si>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</si>
  <si>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</si>
  <si>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</si>
  <si>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</si>
  <si>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</si>
  <si>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</si>
  <si>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</si>
  <si>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</si>
  <si>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</si>
  <si>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</si>
  <si>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</si>
  <si>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</si>
  <si>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</si>
  <si>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</si>
  <si>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</si>
  <si>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</si>
  <si>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</si>
  <si>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</si>
  <si>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</si>
  <si>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</si>
  <si>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</si>
  <si>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</si>
  <si>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</si>
  <si>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</si>
  <si>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</si>
  <si>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</si>
  <si>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</si>
  <si>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</si>
  <si>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</si>
  <si>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</si>
  <si>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</si>
  <si>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</si>
  <si>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</si>
  <si>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</si>
  <si>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</si>
  <si>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</si>
  <si>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</si>
  <si>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</si>
  <si>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</si>
  <si>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</si>
  <si>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</si>
  <si>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</si>
  <si>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</si>
  <si>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</si>
  <si>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</si>
  <si>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</si>
  <si>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</si>
  <si>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</si>
  <si>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</si>
  <si>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</si>
  <si>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</si>
  <si>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</si>
  <si>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</si>
  <si>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</si>
  <si>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</si>
  <si>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</si>
  <si>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</si>
  <si>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</si>
  <si>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</si>
  <si>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</si>
  <si>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</si>
  <si>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</si>
  <si>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</si>
  <si>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</si>
  <si>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</si>
  <si>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</si>
  <si>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</si>
  <si>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</si>
  <si>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</si>
  <si>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</si>
  <si>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</si>
  <si>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</si>
  <si>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</si>
  <si>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</si>
  <si>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</si>
  <si>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</si>
  <si>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</si>
  <si>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</si>
  <si>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</si>
  <si>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</si>
  <si>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</si>
  <si>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</si>
  <si>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</si>
  <si>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</si>
  <si>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</si>
  <si>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</si>
  <si>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</si>
  <si>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</si>
  <si>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</si>
  <si>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</si>
  <si>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</si>
  <si>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</si>
  <si>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</si>
  <si>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</si>
  <si>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</si>
  <si>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</si>
  <si>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</si>
  <si>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</si>
  <si>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</si>
  <si>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</si>
  <si>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</si>
  <si>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</si>
  <si>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</si>
  <si>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</si>
  <si>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</si>
  <si>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</si>
  <si>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</si>
  <si>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</si>
  <si>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</si>
  <si>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</si>
  <si>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</si>
  <si>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</si>
  <si>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</si>
  <si>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</si>
  <si>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</si>
  <si>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</si>
  <si>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地方航空路線維持・活性化の推進</t>
  </si>
  <si>
    <t>航空局航空ネットワーク部</t>
  </si>
  <si>
    <t>令和元年度</t>
  </si>
  <si>
    <t>終了予定なし</t>
  </si>
  <si>
    <t>航空事業課
地方航空活性化推進室</t>
  </si>
  <si>
    <t>-</t>
  </si>
  <si>
    <t>－</t>
  </si>
  <si>
    <t>脆弱な経営基盤、少数機材運営による高コスト構造等様々な課題を抱え、地域航空を取り巻く状況は極めて厳しい。地域航空を持続可能なものとするためには、スケールメリット創出のため系列等の枠を超えた航空会社間の協業を一層深化させることが不可欠であることから、そのために必要な調査を実施する。</t>
  </si>
  <si>
    <t>持続可能な地域航空の実現に向けた協業の促進のために必要となるプロセスや、より効率的な協業体制について調査し、系列を超えた航空会社間の協業を促進する。</t>
  </si>
  <si>
    <t>地域公共交通維持・活性化推進調査費</t>
  </si>
  <si>
    <t>前年度までの本事業の調査結果を踏まえて、当該年度までに系列を超えた協業に着手した割合を100%とする</t>
  </si>
  <si>
    <t>前年度までの本事業の調査結果を踏まえて、当該年度までに系列を超えた協業に着手した割合</t>
  </si>
  <si>
    <t>持続可能な地域航空のあり方に関する研究会最終とりまとめ（平成30年3月）を踏まえた内部データ</t>
  </si>
  <si>
    <t>系列を超えた協業のために必要となるプロセスや費用・効果についての調査件数</t>
  </si>
  <si>
    <t>件</t>
  </si>
  <si>
    <t>百万円</t>
  </si>
  <si>
    <t>8 都市・地域交通等の快適性、利便性の向上</t>
  </si>
  <si>
    <t>27 地域公共交通の維持・活性化を推進する</t>
  </si>
  <si>
    <t>新31</t>
  </si>
  <si>
    <t>○</t>
  </si>
  <si>
    <t>国交</t>
  </si>
  <si>
    <t>-</t>
    <phoneticPr fontId="5"/>
  </si>
  <si>
    <t>35/2</t>
    <phoneticPr fontId="5"/>
  </si>
  <si>
    <t>予算額　／　調査数　　　　　　　　　　　　　　</t>
    <rPh sb="0" eb="3">
      <t>ヨサンガク</t>
    </rPh>
    <phoneticPr fontId="5"/>
  </si>
  <si>
    <t>16/1</t>
    <phoneticPr fontId="5"/>
  </si>
  <si>
    <t>40/2</t>
    <phoneticPr fontId="5"/>
  </si>
  <si>
    <t>地域航空を取り巻く状況は極めて厳しく、地域航空を持続可能なものとするため、系列等の枠を超えた航空会社間の協業を一層深化させスケールメリットを創出することにより、地域の航空ネットワークの維持・活性化が図られる。</t>
    <phoneticPr fontId="5"/>
  </si>
  <si>
    <t>持続可能な地域航空の実現に資する事業である。</t>
    <phoneticPr fontId="5"/>
  </si>
  <si>
    <t>地域や系列の枠を超えた協業に向けた取組を促すものであり、複数の自治体や民間企業間の連携が鍵となることから、国が主体的に取り組む必要がある。</t>
    <phoneticPr fontId="5"/>
  </si>
  <si>
    <t>地方航空路線は、地域の生活及び経済活動にとって重要な役割を果たしており、必要な事業である。</t>
    <phoneticPr fontId="5"/>
  </si>
  <si>
    <t>執行においては、企画競争により受注者を決定しており、競争性及び透明性の確保に努めている。</t>
    <rPh sb="26" eb="29">
      <t>キョウソウセイ</t>
    </rPh>
    <rPh sb="29" eb="30">
      <t>オヨ</t>
    </rPh>
    <rPh sb="31" eb="34">
      <t>トウメイセイ</t>
    </rPh>
    <rPh sb="35" eb="37">
      <t>カクホ</t>
    </rPh>
    <rPh sb="38" eb="39">
      <t>ツト</t>
    </rPh>
    <phoneticPr fontId="5"/>
  </si>
  <si>
    <t>執行においては、企画競争により受注者を決定しており、競争性のある契約方法により適切に執行している。</t>
    <phoneticPr fontId="5"/>
  </si>
  <si>
    <t>活動実績は見込みどおり実施している。</t>
    <rPh sb="0" eb="2">
      <t>カツドウ</t>
    </rPh>
    <rPh sb="2" eb="4">
      <t>ジッセキ</t>
    </rPh>
    <rPh sb="5" eb="7">
      <t>ミコ</t>
    </rPh>
    <rPh sb="11" eb="13">
      <t>ジッシ</t>
    </rPh>
    <phoneticPr fontId="5"/>
  </si>
  <si>
    <t>成果物は、成果目標を達成するため関係者で共有し、検討資料として十分活用されている。</t>
    <rPh sb="0" eb="3">
      <t>セイカブツ</t>
    </rPh>
    <rPh sb="5" eb="7">
      <t>セイカ</t>
    </rPh>
    <rPh sb="7" eb="9">
      <t>モクヒョウ</t>
    </rPh>
    <rPh sb="10" eb="12">
      <t>タッセイ</t>
    </rPh>
    <rPh sb="16" eb="19">
      <t>カンケイシャ</t>
    </rPh>
    <rPh sb="20" eb="22">
      <t>キョウユウ</t>
    </rPh>
    <rPh sb="24" eb="26">
      <t>ケントウ</t>
    </rPh>
    <rPh sb="26" eb="28">
      <t>シリョウ</t>
    </rPh>
    <rPh sb="31" eb="33">
      <t>ジュウブン</t>
    </rPh>
    <rPh sb="33" eb="35">
      <t>カツヨウ</t>
    </rPh>
    <phoneticPr fontId="5"/>
  </si>
  <si>
    <t>有</t>
  </si>
  <si>
    <t>無</t>
  </si>
  <si>
    <t>‐</t>
  </si>
  <si>
    <t>当該事業においては、競争性・透明性の確保を図るとともに、効率的な事業の実施に努めているところである。</t>
    <rPh sb="0" eb="2">
      <t>トウガイ</t>
    </rPh>
    <rPh sb="2" eb="4">
      <t>ジギョウ</t>
    </rPh>
    <rPh sb="10" eb="13">
      <t>キョウソウセイ</t>
    </rPh>
    <rPh sb="14" eb="17">
      <t>トウメイセイ</t>
    </rPh>
    <rPh sb="18" eb="20">
      <t>カクホ</t>
    </rPh>
    <rPh sb="21" eb="22">
      <t>ハカ</t>
    </rPh>
    <rPh sb="28" eb="31">
      <t>コウリツテキ</t>
    </rPh>
    <rPh sb="32" eb="34">
      <t>ジギョウ</t>
    </rPh>
    <rPh sb="35" eb="37">
      <t>ジッシ</t>
    </rPh>
    <rPh sb="38" eb="39">
      <t>ツト</t>
    </rPh>
    <phoneticPr fontId="5"/>
  </si>
  <si>
    <t>今後は協業の促進を行う関係者の要望を踏まえ、持続可能な地域航空の実現に向けた協業の促進のために、効果的な調査の実施に努める。</t>
    <rPh sb="0" eb="2">
      <t>コンゴ</t>
    </rPh>
    <rPh sb="3" eb="5">
      <t>キョウギョウ</t>
    </rPh>
    <rPh sb="6" eb="8">
      <t>ソクシン</t>
    </rPh>
    <rPh sb="9" eb="10">
      <t>オコナ</t>
    </rPh>
    <rPh sb="11" eb="14">
      <t>カンケイシャ</t>
    </rPh>
    <rPh sb="15" eb="17">
      <t>ヨウボウ</t>
    </rPh>
    <rPh sb="18" eb="19">
      <t>フ</t>
    </rPh>
    <rPh sb="48" eb="51">
      <t>コウカテキ</t>
    </rPh>
    <rPh sb="52" eb="54">
      <t>チョウサ</t>
    </rPh>
    <rPh sb="55" eb="57">
      <t>ジッシ</t>
    </rPh>
    <rPh sb="58" eb="59">
      <t>ツト</t>
    </rPh>
    <phoneticPr fontId="5"/>
  </si>
  <si>
    <t>A.公益財団法人航空輸送技術研究センター</t>
    <rPh sb="2" eb="8">
      <t>コウエキザイダンホウジン</t>
    </rPh>
    <rPh sb="8" eb="10">
      <t>コウクウ</t>
    </rPh>
    <rPh sb="10" eb="12">
      <t>ユソウ</t>
    </rPh>
    <rPh sb="12" eb="14">
      <t>ギジュツ</t>
    </rPh>
    <rPh sb="14" eb="16">
      <t>ケンキュウ</t>
    </rPh>
    <phoneticPr fontId="5"/>
  </si>
  <si>
    <t>地域公共交通維持・活性化推進費</t>
    <rPh sb="0" eb="2">
      <t>チイキ</t>
    </rPh>
    <rPh sb="2" eb="4">
      <t>コウキョウ</t>
    </rPh>
    <rPh sb="4" eb="6">
      <t>コウツウ</t>
    </rPh>
    <rPh sb="6" eb="8">
      <t>イジ</t>
    </rPh>
    <rPh sb="9" eb="12">
      <t>カッセイカ</t>
    </rPh>
    <rPh sb="12" eb="14">
      <t>スイシン</t>
    </rPh>
    <rPh sb="14" eb="15">
      <t>ヒ</t>
    </rPh>
    <phoneticPr fontId="5"/>
  </si>
  <si>
    <t>調査</t>
    <rPh sb="0" eb="2">
      <t>チョウサ</t>
    </rPh>
    <phoneticPr fontId="5"/>
  </si>
  <si>
    <t>公益財団法人航空輸送技術研究センター</t>
    <rPh sb="0" eb="2">
      <t>コウエキ</t>
    </rPh>
    <rPh sb="2" eb="4">
      <t>ザイダン</t>
    </rPh>
    <rPh sb="4" eb="6">
      <t>ホウジン</t>
    </rPh>
    <rPh sb="6" eb="8">
      <t>コウクウ</t>
    </rPh>
    <rPh sb="8" eb="10">
      <t>ユソウ</t>
    </rPh>
    <rPh sb="10" eb="12">
      <t>ギジュツ</t>
    </rPh>
    <rPh sb="12" eb="14">
      <t>ケンキュウ</t>
    </rPh>
    <phoneticPr fontId="5"/>
  </si>
  <si>
    <t>-</t>
    <phoneticPr fontId="5"/>
  </si>
  <si>
    <t>外部有識者点検対象外</t>
    <rPh sb="0" eb="10">
      <t>ガイブユウシキシャテンケンタイショウガイ</t>
    </rPh>
    <phoneticPr fontId="5"/>
  </si>
  <si>
    <t>-</t>
    <phoneticPr fontId="5"/>
  </si>
  <si>
    <t>室長　山村　肇</t>
    <rPh sb="3" eb="5">
      <t>ヤマムラ</t>
    </rPh>
    <rPh sb="6" eb="7">
      <t>ハジメ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</si>
</sst>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751</xdr:row>
      <xdr:rowOff>1</xdr:rowOff>
    </xdr:from>
    <xdr:to>
      <xdr:col>40</xdr:col>
      <xdr:colOff>18633</xdr:colOff>
      <xdr:row>762</xdr:row>
      <xdr:rowOff>159456</xdr:rowOff>
    </xdr:to>
    <xdr:grpSp>
      <xdr:nvGrpSpPr>
        <xdr:cNvPr id="2" name="グループ化 1"/>
        <xdr:cNvGrpSpPr/>
      </xdr:nvGrpSpPr>
      <xdr:grpSpPr>
        <a:xfrm>
          <a:off x="3454400" y="40589201"/>
          <a:ext cx="4692233" cy="4071055"/>
          <a:chOff x="3709147" y="37192325"/>
          <a:chExt cx="4713310" cy="4051097"/>
        </a:xfrm>
      </xdr:grpSpPr>
      <xdr:sp macro="" textlink="">
        <xdr:nvSpPr>
          <xdr:cNvPr id="3" name="正方形/長方形 2"/>
          <xdr:cNvSpPr/>
        </xdr:nvSpPr>
        <xdr:spPr>
          <a:xfrm>
            <a:off x="4008093" y="37192325"/>
            <a:ext cx="3627605" cy="99520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 name="正方形/長方形 3"/>
          <xdr:cNvSpPr/>
        </xdr:nvSpPr>
        <xdr:spPr>
          <a:xfrm>
            <a:off x="4986616" y="39410584"/>
            <a:ext cx="1636059" cy="35804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企画競争契約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 name="正方形/長方形 4"/>
          <xdr:cNvSpPr/>
        </xdr:nvSpPr>
        <xdr:spPr>
          <a:xfrm>
            <a:off x="4052221" y="39818612"/>
            <a:ext cx="3566960" cy="78574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公益財団法人（</a:t>
            </a: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nvGrpSpPr>
          <xdr:cNvPr id="6" name="グループ化 5"/>
          <xdr:cNvGrpSpPr/>
        </xdr:nvGrpSpPr>
        <xdr:grpSpPr>
          <a:xfrm>
            <a:off x="3709147" y="40807452"/>
            <a:ext cx="4713310" cy="435970"/>
            <a:chOff x="3067917" y="38998096"/>
            <a:chExt cx="3887931" cy="321786"/>
          </a:xfrm>
        </xdr:grpSpPr>
        <xdr:sp macro="" textlink="">
          <xdr:nvSpPr>
            <xdr:cNvPr id="8" name="右大かっこ 7"/>
            <xdr:cNvSpPr/>
          </xdr:nvSpPr>
          <xdr:spPr>
            <a:xfrm>
              <a:off x="6912234" y="38998096"/>
              <a:ext cx="43614" cy="321786"/>
            </a:xfrm>
            <a:prstGeom prst="righ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正方形/長方形 8"/>
            <xdr:cNvSpPr/>
          </xdr:nvSpPr>
          <xdr:spPr>
            <a:xfrm>
              <a:off x="3227974" y="39021261"/>
              <a:ext cx="3712988" cy="254000"/>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協業の促進のために必要となるプロセスや費用・効果を調査</a:t>
              </a:r>
            </a:p>
          </xdr:txBody>
        </xdr:sp>
        <xdr:sp macro="" textlink="">
          <xdr:nvSpPr>
            <xdr:cNvPr id="10" name="左大かっこ 9"/>
            <xdr:cNvSpPr/>
          </xdr:nvSpPr>
          <xdr:spPr>
            <a:xfrm>
              <a:off x="3067917" y="39009707"/>
              <a:ext cx="45719" cy="298450"/>
            </a:xfrm>
            <a:prstGeom prst="lef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7" name="下矢印 6"/>
          <xdr:cNvSpPr/>
        </xdr:nvSpPr>
        <xdr:spPr>
          <a:xfrm>
            <a:off x="5714999" y="38503410"/>
            <a:ext cx="280148" cy="890479"/>
          </a:xfrm>
          <a:prstGeom prst="downArrow">
            <a:avLst/>
          </a:prstGeom>
          <a:solidFill>
            <a:sysClr val="window" lastClr="FFFFFF"/>
          </a:solid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650</v>
      </c>
      <c r="AK2" s="925"/>
      <c r="AL2" s="925"/>
      <c r="AM2" s="925"/>
      <c r="AN2" s="83" t="s">
        <v>325</v>
      </c>
      <c r="AO2" s="925">
        <v>20</v>
      </c>
      <c r="AP2" s="925"/>
      <c r="AQ2" s="925"/>
      <c r="AR2" s="84" t="s">
        <v>628</v>
      </c>
      <c r="AS2" s="931">
        <v>350</v>
      </c>
      <c r="AT2" s="931"/>
      <c r="AU2" s="931"/>
      <c r="AV2" s="83" t="str">
        <f>IF(AW2="","","-")</f>
        <v>-</v>
      </c>
      <c r="AW2" s="891">
        <v>0</v>
      </c>
      <c r="AX2" s="891"/>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632</v>
      </c>
      <c r="H5" s="820"/>
      <c r="I5" s="820"/>
      <c r="J5" s="820"/>
      <c r="K5" s="820"/>
      <c r="L5" s="820"/>
      <c r="M5" s="821" t="s">
        <v>65</v>
      </c>
      <c r="N5" s="822"/>
      <c r="O5" s="822"/>
      <c r="P5" s="822"/>
      <c r="Q5" s="822"/>
      <c r="R5" s="823"/>
      <c r="S5" s="824" t="s">
        <v>633</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676</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636</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地方創生</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637</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635</v>
      </c>
      <c r="Q13" s="641"/>
      <c r="R13" s="641"/>
      <c r="S13" s="641"/>
      <c r="T13" s="641"/>
      <c r="U13" s="641"/>
      <c r="V13" s="642"/>
      <c r="W13" s="640">
        <v>16</v>
      </c>
      <c r="X13" s="641"/>
      <c r="Y13" s="641"/>
      <c r="Z13" s="641"/>
      <c r="AA13" s="641"/>
      <c r="AB13" s="641"/>
      <c r="AC13" s="642"/>
      <c r="AD13" s="640">
        <v>40</v>
      </c>
      <c r="AE13" s="641"/>
      <c r="AF13" s="641"/>
      <c r="AG13" s="641"/>
      <c r="AH13" s="641"/>
      <c r="AI13" s="641"/>
      <c r="AJ13" s="642"/>
      <c r="AK13" s="640">
        <v>35</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635</v>
      </c>
      <c r="Q14" s="641"/>
      <c r="R14" s="641"/>
      <c r="S14" s="641"/>
      <c r="T14" s="641"/>
      <c r="U14" s="641"/>
      <c r="V14" s="642"/>
      <c r="W14" s="640" t="s">
        <v>635</v>
      </c>
      <c r="X14" s="641"/>
      <c r="Y14" s="641"/>
      <c r="Z14" s="641"/>
      <c r="AA14" s="641"/>
      <c r="AB14" s="641"/>
      <c r="AC14" s="642"/>
      <c r="AD14" s="640" t="s">
        <v>635</v>
      </c>
      <c r="AE14" s="641"/>
      <c r="AF14" s="641"/>
      <c r="AG14" s="641"/>
      <c r="AH14" s="641"/>
      <c r="AI14" s="641"/>
      <c r="AJ14" s="642"/>
      <c r="AK14" s="640" t="s">
        <v>675</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635</v>
      </c>
      <c r="Q15" s="641"/>
      <c r="R15" s="641"/>
      <c r="S15" s="641"/>
      <c r="T15" s="641"/>
      <c r="U15" s="641"/>
      <c r="V15" s="642"/>
      <c r="W15" s="640" t="s">
        <v>635</v>
      </c>
      <c r="X15" s="641"/>
      <c r="Y15" s="641"/>
      <c r="Z15" s="641"/>
      <c r="AA15" s="641"/>
      <c r="AB15" s="641"/>
      <c r="AC15" s="642"/>
      <c r="AD15" s="640" t="s">
        <v>635</v>
      </c>
      <c r="AE15" s="641"/>
      <c r="AF15" s="641"/>
      <c r="AG15" s="641"/>
      <c r="AH15" s="641"/>
      <c r="AI15" s="641"/>
      <c r="AJ15" s="642"/>
      <c r="AK15" s="640" t="s">
        <v>651</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635</v>
      </c>
      <c r="Q16" s="641"/>
      <c r="R16" s="641"/>
      <c r="S16" s="641"/>
      <c r="T16" s="641"/>
      <c r="U16" s="641"/>
      <c r="V16" s="642"/>
      <c r="W16" s="640" t="s">
        <v>635</v>
      </c>
      <c r="X16" s="641"/>
      <c r="Y16" s="641"/>
      <c r="Z16" s="641"/>
      <c r="AA16" s="641"/>
      <c r="AB16" s="641"/>
      <c r="AC16" s="642"/>
      <c r="AD16" s="640" t="s">
        <v>635</v>
      </c>
      <c r="AE16" s="641"/>
      <c r="AF16" s="641"/>
      <c r="AG16" s="641"/>
      <c r="AH16" s="641"/>
      <c r="AI16" s="641"/>
      <c r="AJ16" s="642"/>
      <c r="AK16" s="640" t="s">
        <v>675</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635</v>
      </c>
      <c r="Q17" s="641"/>
      <c r="R17" s="641"/>
      <c r="S17" s="641"/>
      <c r="T17" s="641"/>
      <c r="U17" s="641"/>
      <c r="V17" s="642"/>
      <c r="W17" s="640" t="s">
        <v>635</v>
      </c>
      <c r="X17" s="641"/>
      <c r="Y17" s="641"/>
      <c r="Z17" s="641"/>
      <c r="AA17" s="641"/>
      <c r="AB17" s="641"/>
      <c r="AC17" s="642"/>
      <c r="AD17" s="640" t="s">
        <v>635</v>
      </c>
      <c r="AE17" s="641"/>
      <c r="AF17" s="641"/>
      <c r="AG17" s="641"/>
      <c r="AH17" s="641"/>
      <c r="AI17" s="641"/>
      <c r="AJ17" s="642"/>
      <c r="AK17" s="640" t="s">
        <v>675</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16</v>
      </c>
      <c r="X18" s="859"/>
      <c r="Y18" s="859"/>
      <c r="Z18" s="859"/>
      <c r="AA18" s="859"/>
      <c r="AB18" s="859"/>
      <c r="AC18" s="860"/>
      <c r="AD18" s="858">
        <f>SUM(AD13:AJ17)</f>
        <v>40</v>
      </c>
      <c r="AE18" s="859"/>
      <c r="AF18" s="859"/>
      <c r="AG18" s="859"/>
      <c r="AH18" s="859"/>
      <c r="AI18" s="859"/>
      <c r="AJ18" s="860"/>
      <c r="AK18" s="858">
        <f>SUM(AK13:AQ17)</f>
        <v>35</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t="s">
        <v>635</v>
      </c>
      <c r="Q19" s="641"/>
      <c r="R19" s="641"/>
      <c r="S19" s="641"/>
      <c r="T19" s="641"/>
      <c r="U19" s="641"/>
      <c r="V19" s="642"/>
      <c r="W19" s="640">
        <v>15</v>
      </c>
      <c r="X19" s="641"/>
      <c r="Y19" s="641"/>
      <c r="Z19" s="641"/>
      <c r="AA19" s="641"/>
      <c r="AB19" s="641"/>
      <c r="AC19" s="642"/>
      <c r="AD19" s="640">
        <v>29</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f t="shared" ref="W20" si="0">IF(W18=0, "-", SUM(W19)/W18)</f>
        <v>0.9375</v>
      </c>
      <c r="X20" s="301"/>
      <c r="Y20" s="301"/>
      <c r="Z20" s="301"/>
      <c r="AA20" s="301"/>
      <c r="AB20" s="301"/>
      <c r="AC20" s="301"/>
      <c r="AD20" s="301">
        <f t="shared" ref="AD20" si="1">IF(AD18=0, "-", SUM(AD19)/AD18)</f>
        <v>0.72499999999999998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e">
        <f>IF(P19=0, "-", SUM(P19)/SUM(P13,P14))</f>
        <v>#DIV/0!</v>
      </c>
      <c r="Q21" s="301"/>
      <c r="R21" s="301"/>
      <c r="S21" s="301"/>
      <c r="T21" s="301"/>
      <c r="U21" s="301"/>
      <c r="V21" s="301"/>
      <c r="W21" s="301">
        <f t="shared" ref="W21" si="2">IF(W19=0, "-", SUM(W19)/SUM(W13,W14))</f>
        <v>0.9375</v>
      </c>
      <c r="X21" s="301"/>
      <c r="Y21" s="301"/>
      <c r="Z21" s="301"/>
      <c r="AA21" s="301"/>
      <c r="AB21" s="301"/>
      <c r="AC21" s="301"/>
      <c r="AD21" s="301">
        <f t="shared" ref="AD21" si="3">IF(AD19=0, "-", SUM(AD19)/SUM(AD13,AD14))</f>
        <v>0.72499999999999998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639</v>
      </c>
      <c r="H23" s="951"/>
      <c r="I23" s="951"/>
      <c r="J23" s="951"/>
      <c r="K23" s="951"/>
      <c r="L23" s="951"/>
      <c r="M23" s="951"/>
      <c r="N23" s="951"/>
      <c r="O23" s="952"/>
      <c r="P23" s="900">
        <v>35</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35</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v>3</v>
      </c>
      <c r="AR31" s="186"/>
      <c r="AS31" s="121" t="s">
        <v>185</v>
      </c>
      <c r="AT31" s="122"/>
      <c r="AU31" s="185"/>
      <c r="AV31" s="185"/>
      <c r="AW31" s="377" t="s">
        <v>175</v>
      </c>
      <c r="AX31" s="378"/>
    </row>
    <row r="32" spans="1:50" ht="23.25" customHeight="1" x14ac:dyDescent="0.15">
      <c r="A32" s="382"/>
      <c r="B32" s="380"/>
      <c r="C32" s="380"/>
      <c r="D32" s="380"/>
      <c r="E32" s="380"/>
      <c r="F32" s="381"/>
      <c r="G32" s="548" t="s">
        <v>640</v>
      </c>
      <c r="H32" s="549"/>
      <c r="I32" s="549"/>
      <c r="J32" s="549"/>
      <c r="K32" s="549"/>
      <c r="L32" s="549"/>
      <c r="M32" s="549"/>
      <c r="N32" s="549"/>
      <c r="O32" s="550"/>
      <c r="P32" s="93" t="s">
        <v>641</v>
      </c>
      <c r="Q32" s="93"/>
      <c r="R32" s="93"/>
      <c r="S32" s="93"/>
      <c r="T32" s="93"/>
      <c r="U32" s="93"/>
      <c r="V32" s="93"/>
      <c r="W32" s="93"/>
      <c r="X32" s="94"/>
      <c r="Y32" s="455" t="s">
        <v>12</v>
      </c>
      <c r="Z32" s="515"/>
      <c r="AA32" s="516"/>
      <c r="AB32" s="445" t="s">
        <v>290</v>
      </c>
      <c r="AC32" s="445"/>
      <c r="AD32" s="445"/>
      <c r="AE32" s="203" t="s">
        <v>635</v>
      </c>
      <c r="AF32" s="204"/>
      <c r="AG32" s="204"/>
      <c r="AH32" s="204"/>
      <c r="AI32" s="203" t="s">
        <v>635</v>
      </c>
      <c r="AJ32" s="204"/>
      <c r="AK32" s="204"/>
      <c r="AL32" s="204"/>
      <c r="AM32" s="203">
        <v>100</v>
      </c>
      <c r="AN32" s="204"/>
      <c r="AO32" s="204"/>
      <c r="AP32" s="204"/>
      <c r="AQ32" s="321" t="s">
        <v>635</v>
      </c>
      <c r="AR32" s="193"/>
      <c r="AS32" s="193"/>
      <c r="AT32" s="322"/>
      <c r="AU32" s="204" t="s">
        <v>635</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290</v>
      </c>
      <c r="AC33" s="507"/>
      <c r="AD33" s="507"/>
      <c r="AE33" s="203" t="s">
        <v>635</v>
      </c>
      <c r="AF33" s="204"/>
      <c r="AG33" s="204"/>
      <c r="AH33" s="204"/>
      <c r="AI33" s="203" t="s">
        <v>635</v>
      </c>
      <c r="AJ33" s="204"/>
      <c r="AK33" s="204"/>
      <c r="AL33" s="204"/>
      <c r="AM33" s="203">
        <v>100</v>
      </c>
      <c r="AN33" s="204"/>
      <c r="AO33" s="204"/>
      <c r="AP33" s="204"/>
      <c r="AQ33" s="321">
        <v>100</v>
      </c>
      <c r="AR33" s="193"/>
      <c r="AS33" s="193"/>
      <c r="AT33" s="322"/>
      <c r="AU33" s="204" t="s">
        <v>651</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635</v>
      </c>
      <c r="AF34" s="204"/>
      <c r="AG34" s="204"/>
      <c r="AH34" s="204"/>
      <c r="AI34" s="203" t="s">
        <v>635</v>
      </c>
      <c r="AJ34" s="204"/>
      <c r="AK34" s="204"/>
      <c r="AL34" s="204"/>
      <c r="AM34" s="203">
        <v>100</v>
      </c>
      <c r="AN34" s="204"/>
      <c r="AO34" s="204"/>
      <c r="AP34" s="204"/>
      <c r="AQ34" s="321" t="s">
        <v>635</v>
      </c>
      <c r="AR34" s="193"/>
      <c r="AS34" s="193"/>
      <c r="AT34" s="322"/>
      <c r="AU34" s="204" t="s">
        <v>635</v>
      </c>
      <c r="AV34" s="204"/>
      <c r="AW34" s="204"/>
      <c r="AX34" s="206"/>
    </row>
    <row r="35" spans="1:51" ht="23.25" customHeight="1" x14ac:dyDescent="0.15">
      <c r="A35" s="213" t="s">
        <v>299</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643</v>
      </c>
      <c r="H101" s="93"/>
      <c r="I101" s="93"/>
      <c r="J101" s="93"/>
      <c r="K101" s="93"/>
      <c r="L101" s="93"/>
      <c r="M101" s="93"/>
      <c r="N101" s="93"/>
      <c r="O101" s="93"/>
      <c r="P101" s="93"/>
      <c r="Q101" s="93"/>
      <c r="R101" s="93"/>
      <c r="S101" s="93"/>
      <c r="T101" s="93"/>
      <c r="U101" s="93"/>
      <c r="V101" s="93"/>
      <c r="W101" s="93"/>
      <c r="X101" s="94"/>
      <c r="Y101" s="526" t="s">
        <v>54</v>
      </c>
      <c r="Z101" s="527"/>
      <c r="AA101" s="528"/>
      <c r="AB101" s="445" t="s">
        <v>644</v>
      </c>
      <c r="AC101" s="445"/>
      <c r="AD101" s="445"/>
      <c r="AE101" s="267" t="s">
        <v>635</v>
      </c>
      <c r="AF101" s="267"/>
      <c r="AG101" s="267"/>
      <c r="AH101" s="267"/>
      <c r="AI101" s="267">
        <v>1</v>
      </c>
      <c r="AJ101" s="267"/>
      <c r="AK101" s="267"/>
      <c r="AL101" s="267"/>
      <c r="AM101" s="267">
        <v>2</v>
      </c>
      <c r="AN101" s="267"/>
      <c r="AO101" s="267"/>
      <c r="AP101" s="267"/>
      <c r="AQ101" s="267" t="s">
        <v>673</v>
      </c>
      <c r="AR101" s="267"/>
      <c r="AS101" s="267"/>
      <c r="AT101" s="267"/>
      <c r="AU101" s="203" t="s">
        <v>673</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644</v>
      </c>
      <c r="AC102" s="445"/>
      <c r="AD102" s="445"/>
      <c r="AE102" s="267" t="s">
        <v>635</v>
      </c>
      <c r="AF102" s="267"/>
      <c r="AG102" s="267"/>
      <c r="AH102" s="267"/>
      <c r="AI102" s="267">
        <v>1</v>
      </c>
      <c r="AJ102" s="267"/>
      <c r="AK102" s="267"/>
      <c r="AL102" s="267"/>
      <c r="AM102" s="267">
        <v>2</v>
      </c>
      <c r="AN102" s="267"/>
      <c r="AO102" s="267"/>
      <c r="AP102" s="267"/>
      <c r="AQ102" s="267">
        <v>2</v>
      </c>
      <c r="AR102" s="267"/>
      <c r="AS102" s="267"/>
      <c r="AT102" s="267"/>
      <c r="AU102" s="210">
        <v>2</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653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645</v>
      </c>
      <c r="AC116" s="447"/>
      <c r="AD116" s="448"/>
      <c r="AE116" s="267" t="s">
        <v>635</v>
      </c>
      <c r="AF116" s="267"/>
      <c r="AG116" s="267"/>
      <c r="AH116" s="267"/>
      <c r="AI116" s="267">
        <v>16</v>
      </c>
      <c r="AJ116" s="267"/>
      <c r="AK116" s="267"/>
      <c r="AL116" s="267"/>
      <c r="AM116" s="267">
        <v>20</v>
      </c>
      <c r="AN116" s="267"/>
      <c r="AO116" s="267"/>
      <c r="AP116" s="267"/>
      <c r="AQ116" s="203">
        <v>17.5</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635</v>
      </c>
      <c r="AF117" s="535"/>
      <c r="AG117" s="535"/>
      <c r="AH117" s="535"/>
      <c r="AI117" s="535" t="s">
        <v>654</v>
      </c>
      <c r="AJ117" s="535"/>
      <c r="AK117" s="535"/>
      <c r="AL117" s="535"/>
      <c r="AM117" s="535" t="s">
        <v>655</v>
      </c>
      <c r="AN117" s="535"/>
      <c r="AO117" s="535"/>
      <c r="AP117" s="535"/>
      <c r="AQ117" s="535" t="s">
        <v>652</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646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t="s">
        <v>635</v>
      </c>
      <c r="AV133" s="186"/>
      <c r="AW133" s="121" t="s">
        <v>175</v>
      </c>
      <c r="AX133" s="181"/>
      <c r="AY133">
        <f>$AY$132</f>
        <v>1</v>
      </c>
    </row>
    <row r="134" spans="1:51" ht="39.75" customHeight="1" x14ac:dyDescent="0.15">
      <c r="A134" s="175"/>
      <c r="B134" s="172"/>
      <c r="C134" s="166"/>
      <c r="D134" s="172"/>
      <c r="E134" s="166"/>
      <c r="F134" s="167"/>
      <c r="G134" s="92" t="s">
        <v>635</v>
      </c>
      <c r="H134" s="93"/>
      <c r="I134" s="93"/>
      <c r="J134" s="93"/>
      <c r="K134" s="93"/>
      <c r="L134" s="93"/>
      <c r="M134" s="93"/>
      <c r="N134" s="93"/>
      <c r="O134" s="93"/>
      <c r="P134" s="93"/>
      <c r="Q134" s="93"/>
      <c r="R134" s="93"/>
      <c r="S134" s="93"/>
      <c r="T134" s="93"/>
      <c r="U134" s="93"/>
      <c r="V134" s="93"/>
      <c r="W134" s="93"/>
      <c r="X134" s="94"/>
      <c r="Y134" s="187" t="s">
        <v>199</v>
      </c>
      <c r="Z134" s="188"/>
      <c r="AA134" s="189"/>
      <c r="AB134" s="190" t="s">
        <v>635</v>
      </c>
      <c r="AC134" s="191"/>
      <c r="AD134" s="191"/>
      <c r="AE134" s="192" t="s">
        <v>635</v>
      </c>
      <c r="AF134" s="193"/>
      <c r="AG134" s="193"/>
      <c r="AH134" s="193"/>
      <c r="AI134" s="192" t="s">
        <v>635</v>
      </c>
      <c r="AJ134" s="193"/>
      <c r="AK134" s="193"/>
      <c r="AL134" s="193"/>
      <c r="AM134" s="192" t="s">
        <v>635</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635</v>
      </c>
      <c r="AC135" s="199"/>
      <c r="AD135" s="199"/>
      <c r="AE135" s="192" t="s">
        <v>635</v>
      </c>
      <c r="AF135" s="193"/>
      <c r="AG135" s="193"/>
      <c r="AH135" s="193"/>
      <c r="AI135" s="192" t="s">
        <v>635</v>
      </c>
      <c r="AJ135" s="193"/>
      <c r="AK135" s="193"/>
      <c r="AL135" s="193"/>
      <c r="AM135" s="192" t="s">
        <v>635</v>
      </c>
      <c r="AN135" s="193"/>
      <c r="AO135" s="193"/>
      <c r="AP135" s="193"/>
      <c r="AQ135" s="192" t="s">
        <v>635</v>
      </c>
      <c r="AR135" s="193"/>
      <c r="AS135" s="193"/>
      <c r="AT135" s="193"/>
      <c r="AU135" s="192" t="s">
        <v>635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590</v>
      </c>
      <c r="D430" s="912"/>
      <c r="E430" s="160" t="s">
        <v>318</v>
      </c>
      <c r="F430" s="878"/>
      <c r="G430" s="879" t="s">
        <v>204</v>
      </c>
      <c r="H430" s="111"/>
      <c r="I430" s="111"/>
      <c r="J430" s="880" t="s">
        <v>635</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hidden="1"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c r="AN433" s="193"/>
      <c r="AO433" s="193"/>
      <c r="AP433" s="322"/>
      <c r="AQ433" s="321" t="s">
        <v>635</v>
      </c>
      <c r="AR433" s="193"/>
      <c r="AS433" s="193"/>
      <c r="AT433" s="322"/>
      <c r="AU433" s="193" t="s">
        <v>635</v>
      </c>
      <c r="AV433" s="193"/>
      <c r="AW433" s="193"/>
      <c r="AX433" s="194"/>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c r="AN434" s="193"/>
      <c r="AO434" s="193"/>
      <c r="AP434" s="322"/>
      <c r="AQ434" s="321" t="s">
        <v>635</v>
      </c>
      <c r="AR434" s="193"/>
      <c r="AS434" s="193"/>
      <c r="AT434" s="322"/>
      <c r="AU434" s="193" t="s">
        <v>635</v>
      </c>
      <c r="AV434" s="193"/>
      <c r="AW434" s="193"/>
      <c r="AX434" s="194"/>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635</v>
      </c>
      <c r="AF435" s="193"/>
      <c r="AG435" s="193"/>
      <c r="AH435" s="322"/>
      <c r="AI435" s="321" t="s">
        <v>635</v>
      </c>
      <c r="AJ435" s="193"/>
      <c r="AK435" s="193"/>
      <c r="AL435" s="193"/>
      <c r="AM435" s="321"/>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hidden="1"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c r="AN458" s="193"/>
      <c r="AO458" s="193"/>
      <c r="AP458" s="322"/>
      <c r="AQ458" s="321" t="s">
        <v>635</v>
      </c>
      <c r="AR458" s="193"/>
      <c r="AS458" s="193"/>
      <c r="AT458" s="322"/>
      <c r="AU458" s="193" t="s">
        <v>635</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c r="AN459" s="193"/>
      <c r="AO459" s="193"/>
      <c r="AP459" s="322"/>
      <c r="AQ459" s="321" t="s">
        <v>635</v>
      </c>
      <c r="AR459" s="193"/>
      <c r="AS459" s="193"/>
      <c r="AT459" s="322"/>
      <c r="AU459" s="193" t="s">
        <v>635</v>
      </c>
      <c r="AV459" s="193"/>
      <c r="AW459" s="193"/>
      <c r="AX459" s="194"/>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635</v>
      </c>
      <c r="AF460" s="193"/>
      <c r="AG460" s="193"/>
      <c r="AH460" s="322"/>
      <c r="AI460" s="321" t="s">
        <v>635</v>
      </c>
      <c r="AJ460" s="193"/>
      <c r="AK460" s="193"/>
      <c r="AL460" s="193"/>
      <c r="AM460" s="321"/>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2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42.7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649</v>
      </c>
      <c r="AE702" s="327"/>
      <c r="AF702" s="327"/>
      <c r="AG702" s="364" t="s">
        <v>657</v>
      </c>
      <c r="AH702" s="365"/>
      <c r="AI702" s="365"/>
      <c r="AJ702" s="365"/>
      <c r="AK702" s="365"/>
      <c r="AL702" s="365"/>
      <c r="AM702" s="365"/>
      <c r="AN702" s="365"/>
      <c r="AO702" s="365"/>
      <c r="AP702" s="365"/>
      <c r="AQ702" s="365"/>
      <c r="AR702" s="365"/>
      <c r="AS702" s="365"/>
      <c r="AT702" s="365"/>
      <c r="AU702" s="365"/>
      <c r="AV702" s="365"/>
      <c r="AW702" s="365"/>
      <c r="AX702" s="366"/>
    </row>
    <row r="703" spans="1:51" ht="42.7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649</v>
      </c>
      <c r="AE703" s="308"/>
      <c r="AF703" s="308"/>
      <c r="AG703" s="89" t="s">
        <v>658</v>
      </c>
      <c r="AH703" s="90"/>
      <c r="AI703" s="90"/>
      <c r="AJ703" s="90"/>
      <c r="AK703" s="90"/>
      <c r="AL703" s="90"/>
      <c r="AM703" s="90"/>
      <c r="AN703" s="90"/>
      <c r="AO703" s="90"/>
      <c r="AP703" s="90"/>
      <c r="AQ703" s="90"/>
      <c r="AR703" s="90"/>
      <c r="AS703" s="90"/>
      <c r="AT703" s="90"/>
      <c r="AU703" s="90"/>
      <c r="AV703" s="90"/>
      <c r="AW703" s="90"/>
      <c r="AX703" s="91"/>
    </row>
    <row r="704" spans="1:51" ht="42.7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649</v>
      </c>
      <c r="AE704" s="766"/>
      <c r="AF704" s="766"/>
      <c r="AG704" s="153" t="s">
        <v>659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649</v>
      </c>
      <c r="AE705" s="698"/>
      <c r="AF705" s="698"/>
      <c r="AG705" s="113" t="s">
        <v>660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664</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665</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30.7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666</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30.7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649</v>
      </c>
      <c r="AE709" s="308"/>
      <c r="AF709" s="308"/>
      <c r="AG709" s="89" t="s">
        <v>661</v>
      </c>
      <c r="AH709" s="90"/>
      <c r="AI709" s="90"/>
      <c r="AJ709" s="90"/>
      <c r="AK709" s="90"/>
      <c r="AL709" s="90"/>
      <c r="AM709" s="90"/>
      <c r="AN709" s="90"/>
      <c r="AO709" s="90"/>
      <c r="AP709" s="90"/>
      <c r="AQ709" s="90"/>
      <c r="AR709" s="90"/>
      <c r="AS709" s="90"/>
      <c r="AT709" s="90"/>
      <c r="AU709" s="90"/>
      <c r="AV709" s="90"/>
      <c r="AW709" s="90"/>
      <c r="AX709" s="91"/>
    </row>
    <row r="710" spans="1:50" ht="30.7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666</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30.7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649</v>
      </c>
      <c r="AE711" s="308"/>
      <c r="AF711" s="308"/>
      <c r="AG711" s="89" t="s">
        <v>661</v>
      </c>
      <c r="AH711" s="90"/>
      <c r="AI711" s="90"/>
      <c r="AJ711" s="90"/>
      <c r="AK711" s="90"/>
      <c r="AL711" s="90"/>
      <c r="AM711" s="90"/>
      <c r="AN711" s="90"/>
      <c r="AO711" s="90"/>
      <c r="AP711" s="90"/>
      <c r="AQ711" s="90"/>
      <c r="AR711" s="90"/>
      <c r="AS711" s="90"/>
      <c r="AT711" s="90"/>
      <c r="AU711" s="90"/>
      <c r="AV711" s="90"/>
      <c r="AW711" s="90"/>
      <c r="AX711" s="91"/>
    </row>
    <row r="712" spans="1:50" ht="30.7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666</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30.7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666</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30.7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666</v>
      </c>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30.7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666</v>
      </c>
      <c r="AE715" s="588"/>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0.7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666</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30.7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649</v>
      </c>
      <c r="AE717" s="308"/>
      <c r="AF717" s="308"/>
      <c r="AG717" s="89" t="s">
        <v>662</v>
      </c>
      <c r="AH717" s="90"/>
      <c r="AI717" s="90"/>
      <c r="AJ717" s="90"/>
      <c r="AK717" s="90"/>
      <c r="AL717" s="90"/>
      <c r="AM717" s="90"/>
      <c r="AN717" s="90"/>
      <c r="AO717" s="90"/>
      <c r="AP717" s="90"/>
      <c r="AQ717" s="90"/>
      <c r="AR717" s="90"/>
      <c r="AS717" s="90"/>
      <c r="AT717" s="90"/>
      <c r="AU717" s="90"/>
      <c r="AV717" s="90"/>
      <c r="AW717" s="90"/>
      <c r="AX717" s="91"/>
    </row>
    <row r="718" spans="1:50" ht="30.7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649</v>
      </c>
      <c r="AE718" s="308"/>
      <c r="AF718" s="308"/>
      <c r="AG718" s="115" t="s">
        <v>663</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666</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667</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668</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674</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591</v>
      </c>
      <c r="B737" s="196"/>
      <c r="C737" s="196"/>
      <c r="D737" s="197"/>
      <c r="E737" s="935" t="s">
        <v>635</v>
      </c>
      <c r="F737" s="936"/>
      <c r="G737" s="936"/>
      <c r="H737" s="936"/>
      <c r="I737" s="936"/>
      <c r="J737" s="936"/>
      <c r="K737" s="936"/>
      <c r="L737" s="936"/>
      <c r="M737" s="936"/>
      <c r="N737" s="936"/>
      <c r="O737" s="936"/>
      <c r="P737" s="938"/>
      <c r="Q737" s="935" t="s">
        <v>675</v>
      </c>
      <c r="R737" s="936"/>
      <c r="S737" s="936"/>
      <c r="T737" s="936"/>
      <c r="U737" s="936"/>
      <c r="V737" s="936"/>
      <c r="W737" s="936"/>
      <c r="X737" s="936"/>
      <c r="Y737" s="936"/>
      <c r="Z737" s="936"/>
      <c r="AA737" s="936"/>
      <c r="AB737" s="938"/>
      <c r="AC737" s="935" t="s">
        <v>675</v>
      </c>
      <c r="AD737" s="936"/>
      <c r="AE737" s="936"/>
      <c r="AF737" s="936"/>
      <c r="AG737" s="936"/>
      <c r="AH737" s="936"/>
      <c r="AI737" s="936"/>
      <c r="AJ737" s="936"/>
      <c r="AK737" s="936"/>
      <c r="AL737" s="936"/>
      <c r="AM737" s="936"/>
      <c r="AN737" s="938"/>
      <c r="AO737" s="935" t="s">
        <v>675</v>
      </c>
      <c r="AP737" s="936"/>
      <c r="AQ737" s="936"/>
      <c r="AR737" s="936"/>
      <c r="AS737" s="936"/>
      <c r="AT737" s="936"/>
      <c r="AU737" s="936"/>
      <c r="AV737" s="936"/>
      <c r="AW737" s="936"/>
      <c r="AX737" s="937"/>
      <c r="AY737" s="82"/>
    </row>
    <row r="738" spans="1:51" ht="24.75" customHeight="1" x14ac:dyDescent="0.15">
      <c r="A738" s="346" t="s">
        <v>316</v>
      </c>
      <c r="B738" s="346"/>
      <c r="C738" s="346"/>
      <c r="D738" s="346"/>
      <c r="E738" s="935" t="s">
        <v>635</v>
      </c>
      <c r="F738" s="936"/>
      <c r="G738" s="936"/>
      <c r="H738" s="936"/>
      <c r="I738" s="936"/>
      <c r="J738" s="936"/>
      <c r="K738" s="936"/>
      <c r="L738" s="936"/>
      <c r="M738" s="936"/>
      <c r="N738" s="936"/>
      <c r="O738" s="936"/>
      <c r="P738" s="938"/>
      <c r="Q738" s="935" t="s">
        <v>675</v>
      </c>
      <c r="R738" s="936"/>
      <c r="S738" s="936"/>
      <c r="T738" s="936"/>
      <c r="U738" s="936"/>
      <c r="V738" s="936"/>
      <c r="W738" s="936"/>
      <c r="X738" s="936"/>
      <c r="Y738" s="936"/>
      <c r="Z738" s="936"/>
      <c r="AA738" s="936"/>
      <c r="AB738" s="938"/>
      <c r="AC738" s="935" t="s">
        <v>675</v>
      </c>
      <c r="AD738" s="936"/>
      <c r="AE738" s="936"/>
      <c r="AF738" s="936"/>
      <c r="AG738" s="936"/>
      <c r="AH738" s="936"/>
      <c r="AI738" s="936"/>
      <c r="AJ738" s="936"/>
      <c r="AK738" s="936"/>
      <c r="AL738" s="936"/>
      <c r="AM738" s="936"/>
      <c r="AN738" s="938"/>
      <c r="AO738" s="935" t="s">
        <v>675</v>
      </c>
      <c r="AP738" s="936"/>
      <c r="AQ738" s="936"/>
      <c r="AR738" s="936"/>
      <c r="AS738" s="936"/>
      <c r="AT738" s="936"/>
      <c r="AU738" s="936"/>
      <c r="AV738" s="936"/>
      <c r="AW738" s="936"/>
      <c r="AX738" s="937"/>
    </row>
    <row r="739" spans="1:51" ht="24.75" customHeight="1" x14ac:dyDescent="0.15">
      <c r="A739" s="346" t="s">
        <v>315</v>
      </c>
      <c r="B739" s="346"/>
      <c r="C739" s="346"/>
      <c r="D739" s="346"/>
      <c r="E739" s="935" t="s">
        <v>635</v>
      </c>
      <c r="F739" s="936"/>
      <c r="G739" s="936"/>
      <c r="H739" s="936"/>
      <c r="I739" s="936"/>
      <c r="J739" s="936"/>
      <c r="K739" s="936"/>
      <c r="L739" s="936"/>
      <c r="M739" s="936"/>
      <c r="N739" s="936"/>
      <c r="O739" s="936"/>
      <c r="P739" s="938"/>
      <c r="Q739" s="935" t="s">
        <v>675</v>
      </c>
      <c r="R739" s="936"/>
      <c r="S739" s="936"/>
      <c r="T739" s="936"/>
      <c r="U739" s="936"/>
      <c r="V739" s="936"/>
      <c r="W739" s="936"/>
      <c r="X739" s="936"/>
      <c r="Y739" s="936"/>
      <c r="Z739" s="936"/>
      <c r="AA739" s="936"/>
      <c r="AB739" s="938"/>
      <c r="AC739" s="935" t="s">
        <v>675</v>
      </c>
      <c r="AD739" s="936"/>
      <c r="AE739" s="936"/>
      <c r="AF739" s="936"/>
      <c r="AG739" s="936"/>
      <c r="AH739" s="936"/>
      <c r="AI739" s="936"/>
      <c r="AJ739" s="936"/>
      <c r="AK739" s="936"/>
      <c r="AL739" s="936"/>
      <c r="AM739" s="936"/>
      <c r="AN739" s="938"/>
      <c r="AO739" s="935" t="s">
        <v>675</v>
      </c>
      <c r="AP739" s="936"/>
      <c r="AQ739" s="936"/>
      <c r="AR739" s="936"/>
      <c r="AS739" s="936"/>
      <c r="AT739" s="936"/>
      <c r="AU739" s="936"/>
      <c r="AV739" s="936"/>
      <c r="AW739" s="936"/>
      <c r="AX739" s="937"/>
    </row>
    <row r="740" spans="1:51" ht="24.75" customHeight="1" x14ac:dyDescent="0.15">
      <c r="A740" s="346" t="s">
        <v>314</v>
      </c>
      <c r="B740" s="346"/>
      <c r="C740" s="346"/>
      <c r="D740" s="346"/>
      <c r="E740" s="935" t="s">
        <v>635</v>
      </c>
      <c r="F740" s="936"/>
      <c r="G740" s="936"/>
      <c r="H740" s="936"/>
      <c r="I740" s="936"/>
      <c r="J740" s="936"/>
      <c r="K740" s="936"/>
      <c r="L740" s="936"/>
      <c r="M740" s="936"/>
      <c r="N740" s="936"/>
      <c r="O740" s="936"/>
      <c r="P740" s="938"/>
      <c r="Q740" s="935" t="s">
        <v>675</v>
      </c>
      <c r="R740" s="936"/>
      <c r="S740" s="936"/>
      <c r="T740" s="936"/>
      <c r="U740" s="936"/>
      <c r="V740" s="936"/>
      <c r="W740" s="936"/>
      <c r="X740" s="936"/>
      <c r="Y740" s="936"/>
      <c r="Z740" s="936"/>
      <c r="AA740" s="936"/>
      <c r="AB740" s="938"/>
      <c r="AC740" s="935" t="s">
        <v>675</v>
      </c>
      <c r="AD740" s="936"/>
      <c r="AE740" s="936"/>
      <c r="AF740" s="936"/>
      <c r="AG740" s="936"/>
      <c r="AH740" s="936"/>
      <c r="AI740" s="936"/>
      <c r="AJ740" s="936"/>
      <c r="AK740" s="936"/>
      <c r="AL740" s="936"/>
      <c r="AM740" s="936"/>
      <c r="AN740" s="938"/>
      <c r="AO740" s="935" t="s">
        <v>675</v>
      </c>
      <c r="AP740" s="936"/>
      <c r="AQ740" s="936"/>
      <c r="AR740" s="936"/>
      <c r="AS740" s="936"/>
      <c r="AT740" s="936"/>
      <c r="AU740" s="936"/>
      <c r="AV740" s="936"/>
      <c r="AW740" s="936"/>
      <c r="AX740" s="937"/>
    </row>
    <row r="741" spans="1:51" ht="24.75" customHeight="1" x14ac:dyDescent="0.15">
      <c r="A741" s="346" t="s">
        <v>313</v>
      </c>
      <c r="B741" s="346"/>
      <c r="C741" s="346"/>
      <c r="D741" s="346"/>
      <c r="E741" s="935" t="s">
        <v>635</v>
      </c>
      <c r="F741" s="936"/>
      <c r="G741" s="936"/>
      <c r="H741" s="936"/>
      <c r="I741" s="936"/>
      <c r="J741" s="936"/>
      <c r="K741" s="936"/>
      <c r="L741" s="936"/>
      <c r="M741" s="936"/>
      <c r="N741" s="936"/>
      <c r="O741" s="936"/>
      <c r="P741" s="938"/>
      <c r="Q741" s="935" t="s">
        <v>675</v>
      </c>
      <c r="R741" s="936"/>
      <c r="S741" s="936"/>
      <c r="T741" s="936"/>
      <c r="U741" s="936"/>
      <c r="V741" s="936"/>
      <c r="W741" s="936"/>
      <c r="X741" s="936"/>
      <c r="Y741" s="936"/>
      <c r="Z741" s="936"/>
      <c r="AA741" s="936"/>
      <c r="AB741" s="938"/>
      <c r="AC741" s="935" t="s">
        <v>675</v>
      </c>
      <c r="AD741" s="936"/>
      <c r="AE741" s="936"/>
      <c r="AF741" s="936"/>
      <c r="AG741" s="936"/>
      <c r="AH741" s="936"/>
      <c r="AI741" s="936"/>
      <c r="AJ741" s="936"/>
      <c r="AK741" s="936"/>
      <c r="AL741" s="936"/>
      <c r="AM741" s="936"/>
      <c r="AN741" s="938"/>
      <c r="AO741" s="935" t="s">
        <v>675</v>
      </c>
      <c r="AP741" s="936"/>
      <c r="AQ741" s="936"/>
      <c r="AR741" s="936"/>
      <c r="AS741" s="936"/>
      <c r="AT741" s="936"/>
      <c r="AU741" s="936"/>
      <c r="AV741" s="936"/>
      <c r="AW741" s="936"/>
      <c r="AX741" s="937"/>
    </row>
    <row r="742" spans="1:51" ht="24.75" customHeight="1" x14ac:dyDescent="0.15">
      <c r="A742" s="346" t="s">
        <v>312</v>
      </c>
      <c r="B742" s="346"/>
      <c r="C742" s="346"/>
      <c r="D742" s="346"/>
      <c r="E742" s="935" t="s">
        <v>635</v>
      </c>
      <c r="F742" s="936"/>
      <c r="G742" s="936"/>
      <c r="H742" s="936"/>
      <c r="I742" s="936"/>
      <c r="J742" s="936"/>
      <c r="K742" s="936"/>
      <c r="L742" s="936"/>
      <c r="M742" s="936"/>
      <c r="N742" s="936"/>
      <c r="O742" s="936"/>
      <c r="P742" s="938"/>
      <c r="Q742" s="935" t="s">
        <v>675</v>
      </c>
      <c r="R742" s="936"/>
      <c r="S742" s="936"/>
      <c r="T742" s="936"/>
      <c r="U742" s="936"/>
      <c r="V742" s="936"/>
      <c r="W742" s="936"/>
      <c r="X742" s="936"/>
      <c r="Y742" s="936"/>
      <c r="Z742" s="936"/>
      <c r="AA742" s="936"/>
      <c r="AB742" s="938"/>
      <c r="AC742" s="935" t="s">
        <v>675</v>
      </c>
      <c r="AD742" s="936"/>
      <c r="AE742" s="936"/>
      <c r="AF742" s="936"/>
      <c r="AG742" s="936"/>
      <c r="AH742" s="936"/>
      <c r="AI742" s="936"/>
      <c r="AJ742" s="936"/>
      <c r="AK742" s="936"/>
      <c r="AL742" s="936"/>
      <c r="AM742" s="936"/>
      <c r="AN742" s="938"/>
      <c r="AO742" s="935" t="s">
        <v>675</v>
      </c>
      <c r="AP742" s="936"/>
      <c r="AQ742" s="936"/>
      <c r="AR742" s="936"/>
      <c r="AS742" s="936"/>
      <c r="AT742" s="936"/>
      <c r="AU742" s="936"/>
      <c r="AV742" s="936"/>
      <c r="AW742" s="936"/>
      <c r="AX742" s="937"/>
    </row>
    <row r="743" spans="1:51" ht="24.75" customHeight="1" x14ac:dyDescent="0.15">
      <c r="A743" s="346" t="s">
        <v>311</v>
      </c>
      <c r="B743" s="346"/>
      <c r="C743" s="346"/>
      <c r="D743" s="346"/>
      <c r="E743" s="935" t="s">
        <v>635</v>
      </c>
      <c r="F743" s="936"/>
      <c r="G743" s="936"/>
      <c r="H743" s="936"/>
      <c r="I743" s="936"/>
      <c r="J743" s="936"/>
      <c r="K743" s="936"/>
      <c r="L743" s="936"/>
      <c r="M743" s="936"/>
      <c r="N743" s="936"/>
      <c r="O743" s="936"/>
      <c r="P743" s="938"/>
      <c r="Q743" s="935" t="s">
        <v>675</v>
      </c>
      <c r="R743" s="936"/>
      <c r="S743" s="936"/>
      <c r="T743" s="936"/>
      <c r="U743" s="936"/>
      <c r="V743" s="936"/>
      <c r="W743" s="936"/>
      <c r="X743" s="936"/>
      <c r="Y743" s="936"/>
      <c r="Z743" s="936"/>
      <c r="AA743" s="936"/>
      <c r="AB743" s="938"/>
      <c r="AC743" s="935" t="s">
        <v>675</v>
      </c>
      <c r="AD743" s="936"/>
      <c r="AE743" s="936"/>
      <c r="AF743" s="936"/>
      <c r="AG743" s="936"/>
      <c r="AH743" s="936"/>
      <c r="AI743" s="936"/>
      <c r="AJ743" s="936"/>
      <c r="AK743" s="936"/>
      <c r="AL743" s="936"/>
      <c r="AM743" s="936"/>
      <c r="AN743" s="938"/>
      <c r="AO743" s="935" t="s">
        <v>675</v>
      </c>
      <c r="AP743" s="936"/>
      <c r="AQ743" s="936"/>
      <c r="AR743" s="936"/>
      <c r="AS743" s="936"/>
      <c r="AT743" s="936"/>
      <c r="AU743" s="936"/>
      <c r="AV743" s="936"/>
      <c r="AW743" s="936"/>
      <c r="AX743" s="937"/>
    </row>
    <row r="744" spans="1:51" ht="24.75" customHeight="1" x14ac:dyDescent="0.15">
      <c r="A744" s="346" t="s">
        <v>310</v>
      </c>
      <c r="B744" s="346"/>
      <c r="C744" s="346"/>
      <c r="D744" s="346"/>
      <c r="E744" s="935" t="s">
        <v>635</v>
      </c>
      <c r="F744" s="936"/>
      <c r="G744" s="936"/>
      <c r="H744" s="936"/>
      <c r="I744" s="936"/>
      <c r="J744" s="936"/>
      <c r="K744" s="936"/>
      <c r="L744" s="936"/>
      <c r="M744" s="936"/>
      <c r="N744" s="936"/>
      <c r="O744" s="936"/>
      <c r="P744" s="938"/>
      <c r="Q744" s="935" t="s">
        <v>675</v>
      </c>
      <c r="R744" s="936"/>
      <c r="S744" s="936"/>
      <c r="T744" s="936"/>
      <c r="U744" s="936"/>
      <c r="V744" s="936"/>
      <c r="W744" s="936"/>
      <c r="X744" s="936"/>
      <c r="Y744" s="936"/>
      <c r="Z744" s="936"/>
      <c r="AA744" s="936"/>
      <c r="AB744" s="938"/>
      <c r="AC744" s="935" t="s">
        <v>675</v>
      </c>
      <c r="AD744" s="936"/>
      <c r="AE744" s="936"/>
      <c r="AF744" s="936"/>
      <c r="AG744" s="936"/>
      <c r="AH744" s="936"/>
      <c r="AI744" s="936"/>
      <c r="AJ744" s="936"/>
      <c r="AK744" s="936"/>
      <c r="AL744" s="936"/>
      <c r="AM744" s="936"/>
      <c r="AN744" s="938"/>
      <c r="AO744" s="935" t="s">
        <v>675</v>
      </c>
      <c r="AP744" s="936"/>
      <c r="AQ744" s="936"/>
      <c r="AR744" s="936"/>
      <c r="AS744" s="936"/>
      <c r="AT744" s="936"/>
      <c r="AU744" s="936"/>
      <c r="AV744" s="936"/>
      <c r="AW744" s="936"/>
      <c r="AX744" s="937"/>
    </row>
    <row r="745" spans="1:51" ht="24.75" customHeight="1" x14ac:dyDescent="0.15">
      <c r="A745" s="346" t="s">
        <v>309</v>
      </c>
      <c r="B745" s="346"/>
      <c r="C745" s="346"/>
      <c r="D745" s="346"/>
      <c r="E745" s="972" t="s">
        <v>635</v>
      </c>
      <c r="F745" s="973"/>
      <c r="G745" s="973"/>
      <c r="H745" s="973"/>
      <c r="I745" s="973"/>
      <c r="J745" s="973"/>
      <c r="K745" s="973"/>
      <c r="L745" s="973"/>
      <c r="M745" s="973"/>
      <c r="N745" s="973"/>
      <c r="O745" s="973"/>
      <c r="P745" s="974"/>
      <c r="Q745" s="972" t="s">
        <v>675</v>
      </c>
      <c r="R745" s="973"/>
      <c r="S745" s="973"/>
      <c r="T745" s="973"/>
      <c r="U745" s="973"/>
      <c r="V745" s="973"/>
      <c r="W745" s="973"/>
      <c r="X745" s="973"/>
      <c r="Y745" s="973"/>
      <c r="Z745" s="973"/>
      <c r="AA745" s="973"/>
      <c r="AB745" s="974"/>
      <c r="AC745" s="972" t="s">
        <v>675</v>
      </c>
      <c r="AD745" s="973"/>
      <c r="AE745" s="973"/>
      <c r="AF745" s="973"/>
      <c r="AG745" s="973"/>
      <c r="AH745" s="973"/>
      <c r="AI745" s="973"/>
      <c r="AJ745" s="973"/>
      <c r="AK745" s="973"/>
      <c r="AL745" s="973"/>
      <c r="AM745" s="973"/>
      <c r="AN745" s="974"/>
      <c r="AO745" s="935" t="s">
        <v>675</v>
      </c>
      <c r="AP745" s="936"/>
      <c r="AQ745" s="936"/>
      <c r="AR745" s="936"/>
      <c r="AS745" s="936"/>
      <c r="AT745" s="936"/>
      <c r="AU745" s="936"/>
      <c r="AV745" s="936"/>
      <c r="AW745" s="936"/>
      <c r="AX745" s="937"/>
    </row>
    <row r="746" spans="1:51" ht="24.75" customHeight="1" x14ac:dyDescent="0.15">
      <c r="A746" s="346" t="s">
        <v>464</v>
      </c>
      <c r="B746" s="346"/>
      <c r="C746" s="346"/>
      <c r="D746" s="346"/>
      <c r="E746" s="941" t="s">
        <v>629</v>
      </c>
      <c r="F746" s="939"/>
      <c r="G746" s="939"/>
      <c r="H746" s="85" t="str">
        <f>IF(E746="","","-")</f>
        <v>-</v>
      </c>
      <c r="I746" s="939" t="s">
        <v>648</v>
      </c>
      <c r="J746" s="939"/>
      <c r="K746" s="85" t="str">
        <f>IF(I746="","","-")</f>
        <v>-</v>
      </c>
      <c r="L746" s="940">
        <v>44</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629</v>
      </c>
      <c r="F747" s="939"/>
      <c r="G747" s="939"/>
      <c r="H747" s="85" t="str">
        <f>IF(E747="","","-")</f>
        <v>-</v>
      </c>
      <c r="I747" s="939"/>
      <c r="J747" s="939"/>
      <c r="K747" s="85" t="str">
        <f>IF(I747="","","-")</f>
        <v/>
      </c>
      <c r="L747" s="940">
        <v>327</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6.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6.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6.25" customHeight="1" thickBo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669</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40.5" customHeight="1" x14ac:dyDescent="0.15">
      <c r="A789" s="614"/>
      <c r="B789" s="615"/>
      <c r="C789" s="615"/>
      <c r="D789" s="615"/>
      <c r="E789" s="615"/>
      <c r="F789" s="616"/>
      <c r="G789" s="653" t="s">
        <v>670</v>
      </c>
      <c r="H789" s="654"/>
      <c r="I789" s="654"/>
      <c r="J789" s="654"/>
      <c r="K789" s="655"/>
      <c r="L789" s="647" t="s">
        <v>671</v>
      </c>
      <c r="M789" s="648"/>
      <c r="N789" s="648"/>
      <c r="O789" s="648"/>
      <c r="P789" s="648"/>
      <c r="Q789" s="648"/>
      <c r="R789" s="648"/>
      <c r="S789" s="648"/>
      <c r="T789" s="648"/>
      <c r="U789" s="648"/>
      <c r="V789" s="648"/>
      <c r="W789" s="648"/>
      <c r="X789" s="649"/>
      <c r="Y789" s="367">
        <v>29</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29</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48" customHeight="1" x14ac:dyDescent="0.15">
      <c r="A845" s="355">
        <v>1</v>
      </c>
      <c r="B845" s="355">
        <v>1</v>
      </c>
      <c r="C845" s="343" t="s">
        <v>672</v>
      </c>
      <c r="D845" s="328"/>
      <c r="E845" s="328"/>
      <c r="F845" s="328"/>
      <c r="G845" s="328"/>
      <c r="H845" s="328"/>
      <c r="I845" s="328"/>
      <c r="J845" s="329">
        <v>1010405000254</v>
      </c>
      <c r="K845" s="330"/>
      <c r="L845" s="330"/>
      <c r="M845" s="330"/>
      <c r="N845" s="330"/>
      <c r="O845" s="330"/>
      <c r="P845" s="344" t="s">
        <v>671</v>
      </c>
      <c r="Q845" s="331"/>
      <c r="R845" s="331"/>
      <c r="S845" s="331"/>
      <c r="T845" s="331"/>
      <c r="U845" s="331"/>
      <c r="V845" s="331"/>
      <c r="W845" s="331"/>
      <c r="X845" s="331"/>
      <c r="Y845" s="332">
        <v>29</v>
      </c>
      <c r="Z845" s="333"/>
      <c r="AA845" s="333"/>
      <c r="AB845" s="334"/>
      <c r="AC845" s="335" t="s">
        <v>295</v>
      </c>
      <c r="AD845" s="336"/>
      <c r="AE845" s="336"/>
      <c r="AF845" s="336"/>
      <c r="AG845" s="336"/>
      <c r="AH845" s="351">
        <v>1</v>
      </c>
      <c r="AI845" s="352"/>
      <c r="AJ845" s="352"/>
      <c r="AK845" s="352"/>
      <c r="AL845" s="339">
        <v>97</v>
      </c>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103" priority="14015">
      <formula>IF(RIGHT(TEXT(P14,"0.#"),1)=".",FALSE,TRUE)</formula>
    </cfRule>
    <cfRule type="expression" dxfId="2102" priority="14016">
      <formula>IF(RIGHT(TEXT(P14,"0.#"),1)=".",TRUE,FALSE)</formula>
    </cfRule>
  </conditionalFormatting>
  <conditionalFormatting sqref="AE32">
    <cfRule type="expression" dxfId="2101" priority="14005">
      <formula>IF(RIGHT(TEXT(AE32,"0.#"),1)=".",FALSE,TRUE)</formula>
    </cfRule>
    <cfRule type="expression" dxfId="2100" priority="14006">
      <formula>IF(RIGHT(TEXT(AE32,"0.#"),1)=".",TRUE,FALSE)</formula>
    </cfRule>
  </conditionalFormatting>
  <conditionalFormatting sqref="P18:AX18">
    <cfRule type="expression" dxfId="2099" priority="13891">
      <formula>IF(RIGHT(TEXT(P18,"0.#"),1)=".",FALSE,TRUE)</formula>
    </cfRule>
    <cfRule type="expression" dxfId="2098" priority="13892">
      <formula>IF(RIGHT(TEXT(P18,"0.#"),1)=".",TRUE,FALSE)</formula>
    </cfRule>
  </conditionalFormatting>
  <conditionalFormatting sqref="Y790">
    <cfRule type="expression" dxfId="2097" priority="13887">
      <formula>IF(RIGHT(TEXT(Y790,"0.#"),1)=".",FALSE,TRUE)</formula>
    </cfRule>
    <cfRule type="expression" dxfId="2096" priority="13888">
      <formula>IF(RIGHT(TEXT(Y790,"0.#"),1)=".",TRUE,FALSE)</formula>
    </cfRule>
  </conditionalFormatting>
  <conditionalFormatting sqref="Y799">
    <cfRule type="expression" dxfId="2095" priority="13883">
      <formula>IF(RIGHT(TEXT(Y799,"0.#"),1)=".",FALSE,TRUE)</formula>
    </cfRule>
    <cfRule type="expression" dxfId="2094" priority="13884">
      <formula>IF(RIGHT(TEXT(Y799,"0.#"),1)=".",TRUE,FALSE)</formula>
    </cfRule>
  </conditionalFormatting>
  <conditionalFormatting sqref="Y830:Y837 Y828 Y817:Y824 Y815 Y804:Y811 Y802">
    <cfRule type="expression" dxfId="2093" priority="13665">
      <formula>IF(RIGHT(TEXT(Y802,"0.#"),1)=".",FALSE,TRUE)</formula>
    </cfRule>
    <cfRule type="expression" dxfId="2092" priority="13666">
      <formula>IF(RIGHT(TEXT(Y802,"0.#"),1)=".",TRUE,FALSE)</formula>
    </cfRule>
  </conditionalFormatting>
  <conditionalFormatting sqref="P15:AC17 P13:AX13 AK15:AX15 AK16:AQ17">
    <cfRule type="expression" dxfId="2091" priority="13713">
      <formula>IF(RIGHT(TEXT(P13,"0.#"),1)=".",FALSE,TRUE)</formula>
    </cfRule>
    <cfRule type="expression" dxfId="2090" priority="13714">
      <formula>IF(RIGHT(TEXT(P13,"0.#"),1)=".",TRUE,FALSE)</formula>
    </cfRule>
  </conditionalFormatting>
  <conditionalFormatting sqref="P19:AJ19">
    <cfRule type="expression" dxfId="2089" priority="13711">
      <formula>IF(RIGHT(TEXT(P19,"0.#"),1)=".",FALSE,TRUE)</formula>
    </cfRule>
    <cfRule type="expression" dxfId="2088" priority="13712">
      <formula>IF(RIGHT(TEXT(P19,"0.#"),1)=".",TRUE,FALSE)</formula>
    </cfRule>
  </conditionalFormatting>
  <conditionalFormatting sqref="AE101 AQ101">
    <cfRule type="expression" dxfId="2087" priority="13703">
      <formula>IF(RIGHT(TEXT(AE101,"0.#"),1)=".",FALSE,TRUE)</formula>
    </cfRule>
    <cfRule type="expression" dxfId="2086" priority="13704">
      <formula>IF(RIGHT(TEXT(AE101,"0.#"),1)=".",TRUE,FALSE)</formula>
    </cfRule>
  </conditionalFormatting>
  <conditionalFormatting sqref="Y791:Y798 Y789">
    <cfRule type="expression" dxfId="2085" priority="13689">
      <formula>IF(RIGHT(TEXT(Y789,"0.#"),1)=".",FALSE,TRUE)</formula>
    </cfRule>
    <cfRule type="expression" dxfId="2084" priority="13690">
      <formula>IF(RIGHT(TEXT(Y789,"0.#"),1)=".",TRUE,FALSE)</formula>
    </cfRule>
  </conditionalFormatting>
  <conditionalFormatting sqref="AU790">
    <cfRule type="expression" dxfId="2083" priority="13687">
      <formula>IF(RIGHT(TEXT(AU790,"0.#"),1)=".",FALSE,TRUE)</formula>
    </cfRule>
    <cfRule type="expression" dxfId="2082" priority="13688">
      <formula>IF(RIGHT(TEXT(AU790,"0.#"),1)=".",TRUE,FALSE)</formula>
    </cfRule>
  </conditionalFormatting>
  <conditionalFormatting sqref="AU799">
    <cfRule type="expression" dxfId="2081" priority="13685">
      <formula>IF(RIGHT(TEXT(AU799,"0.#"),1)=".",FALSE,TRUE)</formula>
    </cfRule>
    <cfRule type="expression" dxfId="2080" priority="13686">
      <formula>IF(RIGHT(TEXT(AU799,"0.#"),1)=".",TRUE,FALSE)</formula>
    </cfRule>
  </conditionalFormatting>
  <conditionalFormatting sqref="AU791:AU798 AU789">
    <cfRule type="expression" dxfId="2079" priority="13683">
      <formula>IF(RIGHT(TEXT(AU789,"0.#"),1)=".",FALSE,TRUE)</formula>
    </cfRule>
    <cfRule type="expression" dxfId="2078" priority="13684">
      <formula>IF(RIGHT(TEXT(AU789,"0.#"),1)=".",TRUE,FALSE)</formula>
    </cfRule>
  </conditionalFormatting>
  <conditionalFormatting sqref="Y829 Y816 Y803">
    <cfRule type="expression" dxfId="2077" priority="13669">
      <formula>IF(RIGHT(TEXT(Y803,"0.#"),1)=".",FALSE,TRUE)</formula>
    </cfRule>
    <cfRule type="expression" dxfId="2076" priority="13670">
      <formula>IF(RIGHT(TEXT(Y803,"0.#"),1)=".",TRUE,FALSE)</formula>
    </cfRule>
  </conditionalFormatting>
  <conditionalFormatting sqref="Y838 Y825 Y812">
    <cfRule type="expression" dxfId="2075" priority="13667">
      <formula>IF(RIGHT(TEXT(Y812,"0.#"),1)=".",FALSE,TRUE)</formula>
    </cfRule>
    <cfRule type="expression" dxfId="2074" priority="13668">
      <formula>IF(RIGHT(TEXT(Y812,"0.#"),1)=".",TRUE,FALSE)</formula>
    </cfRule>
  </conditionalFormatting>
  <conditionalFormatting sqref="AU829 AU816 AU803">
    <cfRule type="expression" dxfId="2073" priority="13663">
      <formula>IF(RIGHT(TEXT(AU803,"0.#"),1)=".",FALSE,TRUE)</formula>
    </cfRule>
    <cfRule type="expression" dxfId="2072" priority="13664">
      <formula>IF(RIGHT(TEXT(AU803,"0.#"),1)=".",TRUE,FALSE)</formula>
    </cfRule>
  </conditionalFormatting>
  <conditionalFormatting sqref="AU838 AU825 AU812">
    <cfRule type="expression" dxfId="2071" priority="13661">
      <formula>IF(RIGHT(TEXT(AU812,"0.#"),1)=".",FALSE,TRUE)</formula>
    </cfRule>
    <cfRule type="expression" dxfId="2070" priority="13662">
      <formula>IF(RIGHT(TEXT(AU812,"0.#"),1)=".",TRUE,FALSE)</formula>
    </cfRule>
  </conditionalFormatting>
  <conditionalFormatting sqref="AU830:AU837 AU828 AU817:AU824 AU815 AU804:AU811 AU802">
    <cfRule type="expression" dxfId="2069" priority="13659">
      <formula>IF(RIGHT(TEXT(AU802,"0.#"),1)=".",FALSE,TRUE)</formula>
    </cfRule>
    <cfRule type="expression" dxfId="2068" priority="13660">
      <formula>IF(RIGHT(TEXT(AU802,"0.#"),1)=".",TRUE,FALSE)</formula>
    </cfRule>
  </conditionalFormatting>
  <conditionalFormatting sqref="AM87">
    <cfRule type="expression" dxfId="2067" priority="13313">
      <formula>IF(RIGHT(TEXT(AM87,"0.#"),1)=".",FALSE,TRUE)</formula>
    </cfRule>
    <cfRule type="expression" dxfId="2066" priority="13314">
      <formula>IF(RIGHT(TEXT(AM87,"0.#"),1)=".",TRUE,FALSE)</formula>
    </cfRule>
  </conditionalFormatting>
  <conditionalFormatting sqref="AE55">
    <cfRule type="expression" dxfId="2065" priority="13381">
      <formula>IF(RIGHT(TEXT(AE55,"0.#"),1)=".",FALSE,TRUE)</formula>
    </cfRule>
    <cfRule type="expression" dxfId="2064" priority="13382">
      <formula>IF(RIGHT(TEXT(AE55,"0.#"),1)=".",TRUE,FALSE)</formula>
    </cfRule>
  </conditionalFormatting>
  <conditionalFormatting sqref="AI55">
    <cfRule type="expression" dxfId="2063" priority="13379">
      <formula>IF(RIGHT(TEXT(AI55,"0.#"),1)=".",FALSE,TRUE)</formula>
    </cfRule>
    <cfRule type="expression" dxfId="2062" priority="13380">
      <formula>IF(RIGHT(TEXT(AI55,"0.#"),1)=".",TRUE,FALSE)</formula>
    </cfRule>
  </conditionalFormatting>
  <conditionalFormatting sqref="AE33">
    <cfRule type="expression" dxfId="2061" priority="13473">
      <formula>IF(RIGHT(TEXT(AE33,"0.#"),1)=".",FALSE,TRUE)</formula>
    </cfRule>
    <cfRule type="expression" dxfId="2060" priority="13474">
      <formula>IF(RIGHT(TEXT(AE33,"0.#"),1)=".",TRUE,FALSE)</formula>
    </cfRule>
  </conditionalFormatting>
  <conditionalFormatting sqref="AE34">
    <cfRule type="expression" dxfId="2059" priority="13471">
      <formula>IF(RIGHT(TEXT(AE34,"0.#"),1)=".",FALSE,TRUE)</formula>
    </cfRule>
    <cfRule type="expression" dxfId="2058" priority="13472">
      <formula>IF(RIGHT(TEXT(AE34,"0.#"),1)=".",TRUE,FALSE)</formula>
    </cfRule>
  </conditionalFormatting>
  <conditionalFormatting sqref="AI34">
    <cfRule type="expression" dxfId="2057" priority="13469">
      <formula>IF(RIGHT(TEXT(AI34,"0.#"),1)=".",FALSE,TRUE)</formula>
    </cfRule>
    <cfRule type="expression" dxfId="2056" priority="13470">
      <formula>IF(RIGHT(TEXT(AI34,"0.#"),1)=".",TRUE,FALSE)</formula>
    </cfRule>
  </conditionalFormatting>
  <conditionalFormatting sqref="AI33">
    <cfRule type="expression" dxfId="2055" priority="13467">
      <formula>IF(RIGHT(TEXT(AI33,"0.#"),1)=".",FALSE,TRUE)</formula>
    </cfRule>
    <cfRule type="expression" dxfId="2054" priority="13468">
      <formula>IF(RIGHT(TEXT(AI33,"0.#"),1)=".",TRUE,FALSE)</formula>
    </cfRule>
  </conditionalFormatting>
  <conditionalFormatting sqref="AI32">
    <cfRule type="expression" dxfId="2053" priority="13465">
      <formula>IF(RIGHT(TEXT(AI32,"0.#"),1)=".",FALSE,TRUE)</formula>
    </cfRule>
    <cfRule type="expression" dxfId="2052" priority="13466">
      <formula>IF(RIGHT(TEXT(AI32,"0.#"),1)=".",TRUE,FALSE)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7:AO874">
    <cfRule type="expression" dxfId="1809" priority="6637">
      <formula>IF(AND(AL847&gt;=0, RIGHT(TEXT(AL847,"0.#"),1)&lt;&gt;"."),TRUE,FALSE)</formula>
    </cfRule>
    <cfRule type="expression" dxfId="1808" priority="6638">
      <formula>IF(AND(AL847&gt;=0, RIGHT(TEXT(AL847,"0.#"),1)="."),TRUE,FALSE)</formula>
    </cfRule>
    <cfRule type="expression" dxfId="1807" priority="6639">
      <formula>IF(AND(AL847&lt;0, RIGHT(TEXT(AL847,"0.#"),1)&lt;&gt;"."),TRUE,FALSE)</formula>
    </cfRule>
    <cfRule type="expression" dxfId="1806" priority="6640">
      <formula>IF(AND(AL847&lt;0, RIGHT(TEXT(AL847,"0.#"),1)="."),TRUE,FALSE)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7:Y874">
    <cfRule type="expression" dxfId="1735" priority="2965">
      <formula>IF(RIGHT(TEXT(Y847,"0.#"),1)=".",FALSE,TRUE)</formula>
    </cfRule>
    <cfRule type="expression" dxfId="1734" priority="2966">
      <formula>IF(RIGHT(TEXT(Y847,"0.#"),1)=".",TRUE,FALSE)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10:AO1139">
    <cfRule type="expression" dxfId="1705" priority="2871">
      <formula>IF(AND(AL1110&gt;=0, RIGHT(TEXT(AL1110,"0.#"),1)&lt;&gt;"."),TRUE,FALSE)</formula>
    </cfRule>
    <cfRule type="expression" dxfId="1704" priority="2872">
      <formula>IF(AND(AL1110&gt;=0, RIGHT(TEXT(AL1110,"0.#"),1)="."),TRUE,FALSE)</formula>
    </cfRule>
    <cfRule type="expression" dxfId="1703" priority="2873">
      <formula>IF(AND(AL1110&lt;0, RIGHT(TEXT(AL1110,"0.#"),1)&lt;&gt;"."),TRUE,FALSE)</formula>
    </cfRule>
    <cfRule type="expression" dxfId="1702" priority="2874">
      <formula>IF(AND(AL1110&lt;0, RIGHT(TEXT(AL1110,"0.#"),1)="."),TRUE,FALSE)</formula>
    </cfRule>
  </conditionalFormatting>
  <conditionalFormatting sqref="Y1110:Y1139">
    <cfRule type="expression" dxfId="1701" priority="2869">
      <formula>IF(RIGHT(TEXT(Y1110,"0.#"),1)=".",FALSE,TRUE)</formula>
    </cfRule>
    <cfRule type="expression" dxfId="1700" priority="2870">
      <formula>IF(RIGHT(TEXT(Y1110,"0.#"),1)=".",TRUE,FALSE)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45:AO846">
    <cfRule type="expression" dxfId="1691" priority="2823">
      <formula>IF(AND(AL845&gt;=0, RIGHT(TEXT(AL845,"0.#"),1)&lt;&gt;"."),TRUE,FALSE)</formula>
    </cfRule>
    <cfRule type="expression" dxfId="1690" priority="2824">
      <formula>IF(AND(AL845&gt;=0, RIGHT(TEXT(AL845,"0.#"),1)="."),TRUE,FALSE)</formula>
    </cfRule>
    <cfRule type="expression" dxfId="1689" priority="2825">
      <formula>IF(AND(AL845&lt;0, RIGHT(TEXT(AL845,"0.#"),1)&lt;&gt;"."),TRUE,FALSE)</formula>
    </cfRule>
    <cfRule type="expression" dxfId="1688" priority="2826">
      <formula>IF(AND(AL845&lt;0, RIGHT(TEXT(AL845,"0.#"),1)="."),TRUE,FALSE)</formula>
    </cfRule>
  </conditionalFormatting>
  <conditionalFormatting sqref="Y845:Y846">
    <cfRule type="expression" dxfId="1687" priority="2821">
      <formula>IF(RIGHT(TEXT(Y845,"0.#"),1)=".",FALSE,TRUE)</formula>
    </cfRule>
    <cfRule type="expression" dxfId="1686" priority="2822">
      <formula>IF(RIGHT(TEXT(Y845,"0.#"),1)=".",TRUE,FALSE)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80:Y907">
    <cfRule type="expression" dxfId="1369" priority="2081">
      <formula>IF(RIGHT(TEXT(Y880,"0.#"),1)=".",FALSE,TRUE)</formula>
    </cfRule>
    <cfRule type="expression" dxfId="1368" priority="2082">
      <formula>IF(RIGHT(TEXT(Y880,"0.#"),1)=".",TRUE,FALSE)</formula>
    </cfRule>
  </conditionalFormatting>
  <conditionalFormatting sqref="Y878:Y879">
    <cfRule type="expression" dxfId="1367" priority="2075">
      <formula>IF(RIGHT(TEXT(Y878,"0.#"),1)=".",FALSE,TRUE)</formula>
    </cfRule>
    <cfRule type="expression" dxfId="1366" priority="2076">
      <formula>IF(RIGHT(TEXT(Y878,"0.#"),1)=".",TRUE,FALSE)</formula>
    </cfRule>
  </conditionalFormatting>
  <conditionalFormatting sqref="Y913:Y940">
    <cfRule type="expression" dxfId="1365" priority="2069">
      <formula>IF(RIGHT(TEXT(Y913,"0.#"),1)=".",FALSE,TRUE)</formula>
    </cfRule>
    <cfRule type="expression" dxfId="1364" priority="2070">
      <formula>IF(RIGHT(TEXT(Y913,"0.#"),1)=".",TRUE,FALSE)</formula>
    </cfRule>
  </conditionalFormatting>
  <conditionalFormatting sqref="Y911:Y912">
    <cfRule type="expression" dxfId="1363" priority="2063">
      <formula>IF(RIGHT(TEXT(Y911,"0.#"),1)=".",FALSE,TRUE)</formula>
    </cfRule>
    <cfRule type="expression" dxfId="1362" priority="2064">
      <formula>IF(RIGHT(TEXT(Y911,"0.#"),1)=".",TRUE,FALSE)</formula>
    </cfRule>
  </conditionalFormatting>
  <conditionalFormatting sqref="Y946:Y973">
    <cfRule type="expression" dxfId="1361" priority="2057">
      <formula>IF(RIGHT(TEXT(Y946,"0.#"),1)=".",FALSE,TRUE)</formula>
    </cfRule>
    <cfRule type="expression" dxfId="1360" priority="2058">
      <formula>IF(RIGHT(TEXT(Y946,"0.#"),1)=".",TRUE,FALSE)</formula>
    </cfRule>
  </conditionalFormatting>
  <conditionalFormatting sqref="Y944:Y945">
    <cfRule type="expression" dxfId="1359" priority="2051">
      <formula>IF(RIGHT(TEXT(Y944,"0.#"),1)=".",FALSE,TRUE)</formula>
    </cfRule>
    <cfRule type="expression" dxfId="1358" priority="2052">
      <formula>IF(RIGHT(TEXT(Y944,"0.#"),1)=".",TRUE,FALSE)</formula>
    </cfRule>
  </conditionalFormatting>
  <conditionalFormatting sqref="Y979:Y1006">
    <cfRule type="expression" dxfId="1357" priority="2045">
      <formula>IF(RIGHT(TEXT(Y979,"0.#"),1)=".",FALSE,TRUE)</formula>
    </cfRule>
    <cfRule type="expression" dxfId="1356" priority="2046">
      <formula>IF(RIGHT(TEXT(Y979,"0.#"),1)=".",TRUE,FALSE)</formula>
    </cfRule>
  </conditionalFormatting>
  <conditionalFormatting sqref="Y977:Y978">
    <cfRule type="expression" dxfId="1355" priority="2039">
      <formula>IF(RIGHT(TEXT(Y977,"0.#"),1)=".",FALSE,TRUE)</formula>
    </cfRule>
    <cfRule type="expression" dxfId="1354" priority="2040">
      <formula>IF(RIGHT(TEXT(Y977,"0.#"),1)=".",TRUE,FALSE)</formula>
    </cfRule>
  </conditionalFormatting>
  <conditionalFormatting sqref="Y1012:Y1039">
    <cfRule type="expression" dxfId="1353" priority="2033">
      <formula>IF(RIGHT(TEXT(Y1012,"0.#"),1)=".",FALSE,TRUE)</formula>
    </cfRule>
    <cfRule type="expression" dxfId="1352" priority="2034">
      <formula>IF(RIGHT(TEXT(Y1012,"0.#"),1)=".",TRUE,FALSE)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80:AO907">
    <cfRule type="expression" dxfId="1271" priority="2083">
      <formula>IF(AND(AL880&gt;=0, RIGHT(TEXT(AL880,"0.#"),1)&lt;&gt;"."),TRUE,FALSE)</formula>
    </cfRule>
    <cfRule type="expression" dxfId="1270" priority="2084">
      <formula>IF(AND(AL880&gt;=0, RIGHT(TEXT(AL880,"0.#"),1)="."),TRUE,FALSE)</formula>
    </cfRule>
    <cfRule type="expression" dxfId="1269" priority="2085">
      <formula>IF(AND(AL880&lt;0, RIGHT(TEXT(AL880,"0.#"),1)&lt;&gt;"."),TRUE,FALSE)</formula>
    </cfRule>
    <cfRule type="expression" dxfId="1268" priority="2086">
      <formula>IF(AND(AL880&lt;0, RIGHT(TEXT(AL880,"0.#"),1)="."),TRUE,FALSE)</formula>
    </cfRule>
  </conditionalFormatting>
  <conditionalFormatting sqref="AL878:AO879">
    <cfRule type="expression" dxfId="1267" priority="2077">
      <formula>IF(AND(AL878&gt;=0, RIGHT(TEXT(AL878,"0.#"),1)&lt;&gt;"."),TRUE,FALSE)</formula>
    </cfRule>
    <cfRule type="expression" dxfId="1266" priority="2078">
      <formula>IF(AND(AL878&gt;=0, RIGHT(TEXT(AL878,"0.#"),1)="."),TRUE,FALSE)</formula>
    </cfRule>
    <cfRule type="expression" dxfId="1265" priority="2079">
      <formula>IF(AND(AL878&lt;0, RIGHT(TEXT(AL878,"0.#"),1)&lt;&gt;"."),TRUE,FALSE)</formula>
    </cfRule>
    <cfRule type="expression" dxfId="1264" priority="2080">
      <formula>IF(AND(AL878&lt;0, RIGHT(TEXT(AL878,"0.#"),1)="."),TRUE,FALSE)</formula>
    </cfRule>
  </conditionalFormatting>
  <conditionalFormatting sqref="AL913:AO940">
    <cfRule type="expression" dxfId="1263" priority="2071">
      <formula>IF(AND(AL913&gt;=0, RIGHT(TEXT(AL913,"0.#"),1)&lt;&gt;"."),TRUE,FALSE)</formula>
    </cfRule>
    <cfRule type="expression" dxfId="1262" priority="2072">
      <formula>IF(AND(AL913&gt;=0, RIGHT(TEXT(AL913,"0.#"),1)="."),TRUE,FALSE)</formula>
    </cfRule>
    <cfRule type="expression" dxfId="1261" priority="2073">
      <formula>IF(AND(AL913&lt;0, RIGHT(TEXT(AL913,"0.#"),1)&lt;&gt;"."),TRUE,FALSE)</formula>
    </cfRule>
    <cfRule type="expression" dxfId="1260" priority="2074">
      <formula>IF(AND(AL913&lt;0, RIGHT(TEXT(AL913,"0.#"),1)="."),TRUE,FALSE)</formula>
    </cfRule>
  </conditionalFormatting>
  <conditionalFormatting sqref="AL911:AO912">
    <cfRule type="expression" dxfId="1259" priority="2065">
      <formula>IF(AND(AL911&gt;=0, RIGHT(TEXT(AL911,"0.#"),1)&lt;&gt;"."),TRUE,FALSE)</formula>
    </cfRule>
    <cfRule type="expression" dxfId="1258" priority="2066">
      <formula>IF(AND(AL911&gt;=0, RIGHT(TEXT(AL911,"0.#"),1)="."),TRUE,FALSE)</formula>
    </cfRule>
    <cfRule type="expression" dxfId="1257" priority="2067">
      <formula>IF(AND(AL911&lt;0, RIGHT(TEXT(AL911,"0.#"),1)&lt;&gt;"."),TRUE,FALSE)</formula>
    </cfRule>
    <cfRule type="expression" dxfId="1256" priority="2068">
      <formula>IF(AND(AL911&lt;0, RIGHT(TEXT(AL911,"0.#"),1)="."),TRUE,FALSE)</formula>
    </cfRule>
  </conditionalFormatting>
  <conditionalFormatting sqref="AL946:AO973">
    <cfRule type="expression" dxfId="1255" priority="2059">
      <formula>IF(AND(AL946&gt;=0, RIGHT(TEXT(AL946,"0.#"),1)&lt;&gt;"."),TRUE,FALSE)</formula>
    </cfRule>
    <cfRule type="expression" dxfId="1254" priority="2060">
      <formula>IF(AND(AL946&gt;=0, RIGHT(TEXT(AL946,"0.#"),1)="."),TRUE,FALSE)</formula>
    </cfRule>
    <cfRule type="expression" dxfId="1253" priority="2061">
      <formula>IF(AND(AL946&lt;0, RIGHT(TEXT(AL946,"0.#"),1)&lt;&gt;"."),TRUE,FALSE)</formula>
    </cfRule>
    <cfRule type="expression" dxfId="1252" priority="2062">
      <formula>IF(AND(AL946&lt;0, RIGHT(TEXT(AL946,"0.#"),1)="."),TRUE,FALSE)</formula>
    </cfRule>
  </conditionalFormatting>
  <conditionalFormatting sqref="AL944:AO945">
    <cfRule type="expression" dxfId="1251" priority="2053">
      <formula>IF(AND(AL944&gt;=0, RIGHT(TEXT(AL944,"0.#"),1)&lt;&gt;"."),TRUE,FALSE)</formula>
    </cfRule>
    <cfRule type="expression" dxfId="1250" priority="2054">
      <formula>IF(AND(AL944&gt;=0, RIGHT(TEXT(AL944,"0.#"),1)="."),TRUE,FALSE)</formula>
    </cfRule>
    <cfRule type="expression" dxfId="1249" priority="2055">
      <formula>IF(AND(AL944&lt;0, RIGHT(TEXT(AL944,"0.#"),1)&lt;&gt;"."),TRUE,FALSE)</formula>
    </cfRule>
    <cfRule type="expression" dxfId="1248" priority="2056">
      <formula>IF(AND(AL944&lt;0, RIGHT(TEXT(AL944,"0.#"),1)="."),TRUE,FALSE)</formula>
    </cfRule>
  </conditionalFormatting>
  <conditionalFormatting sqref="AL979:AO1006">
    <cfRule type="expression" dxfId="1247" priority="2047">
      <formula>IF(AND(AL979&gt;=0, RIGHT(TEXT(AL979,"0.#"),1)&lt;&gt;"."),TRUE,FALSE)</formula>
    </cfRule>
    <cfRule type="expression" dxfId="1246" priority="2048">
      <formula>IF(AND(AL979&gt;=0, RIGHT(TEXT(AL979,"0.#"),1)="."),TRUE,FALSE)</formula>
    </cfRule>
    <cfRule type="expression" dxfId="1245" priority="2049">
      <formula>IF(AND(AL979&lt;0, RIGHT(TEXT(AL979,"0.#"),1)&lt;&gt;"."),TRUE,FALSE)</formula>
    </cfRule>
    <cfRule type="expression" dxfId="1244" priority="2050">
      <formula>IF(AND(AL979&lt;0, RIGHT(TEXT(AL979,"0.#"),1)="."),TRUE,FALSE)</formula>
    </cfRule>
  </conditionalFormatting>
  <conditionalFormatting sqref="AL977:AO978">
    <cfRule type="expression" dxfId="1243" priority="2041">
      <formula>IF(AND(AL977&gt;=0, RIGHT(TEXT(AL977,"0.#"),1)&lt;&gt;"."),TRUE,FALSE)</formula>
    </cfRule>
    <cfRule type="expression" dxfId="1242" priority="2042">
      <formula>IF(AND(AL977&gt;=0, RIGHT(TEXT(AL977,"0.#"),1)="."),TRUE,FALSE)</formula>
    </cfRule>
    <cfRule type="expression" dxfId="1241" priority="2043">
      <formula>IF(AND(AL977&lt;0, RIGHT(TEXT(AL977,"0.#"),1)&lt;&gt;"."),TRUE,FALSE)</formula>
    </cfRule>
    <cfRule type="expression" dxfId="1240" priority="2044">
      <formula>IF(AND(AL977&lt;0, RIGHT(TEXT(AL977,"0.#"),1)="."),TRUE,FALSE)</formula>
    </cfRule>
  </conditionalFormatting>
  <conditionalFormatting sqref="AL1012:AO1039">
    <cfRule type="expression" dxfId="1239" priority="2035">
      <formula>IF(AND(AL1012&gt;=0, RIGHT(TEXT(AL1012,"0.#"),1)&lt;&gt;"."),TRUE,FALSE)</formula>
    </cfRule>
    <cfRule type="expression" dxfId="1238" priority="2036">
      <formula>IF(AND(AL1012&gt;=0, RIGHT(TEXT(AL1012,"0.#"),1)="."),TRUE,FALSE)</formula>
    </cfRule>
    <cfRule type="expression" dxfId="1237" priority="2037">
      <formula>IF(AND(AL1012&lt;0, RIGHT(TEXT(AL1012,"0.#"),1)&lt;&gt;"."),TRUE,FALSE)</formula>
    </cfRule>
    <cfRule type="expression" dxfId="1236" priority="2038">
      <formula>IF(AND(AL1012&lt;0, RIGHT(TEXT(AL1012,"0.#"),1)="."),TRUE,FALSE)</formula>
    </cfRule>
  </conditionalFormatting>
  <conditionalFormatting sqref="AL1010:AO1011">
    <cfRule type="expression" dxfId="1235" priority="2029">
      <formula>IF(AND(AL1010&gt;=0, RIGHT(TEXT(AL1010,"0.#"),1)&lt;&gt;"."),TRUE,FALSE)</formula>
    </cfRule>
    <cfRule type="expression" dxfId="1234" priority="2030">
      <formula>IF(AND(AL1010&gt;=0, RIGHT(TEXT(AL1010,"0.#"),1)="."),TRUE,FALSE)</formula>
    </cfRule>
    <cfRule type="expression" dxfId="1233" priority="2031">
      <formula>IF(AND(AL1010&lt;0, RIGHT(TEXT(AL1010,"0.#"),1)&lt;&gt;"."),TRUE,FALSE)</formula>
    </cfRule>
    <cfRule type="expression" dxfId="1232" priority="2032">
      <formula>IF(AND(AL1010&lt;0, RIGHT(TEXT(AL1010,"0.#"),1)="."),TRUE,FALSE)</formula>
    </cfRule>
  </conditionalFormatting>
  <conditionalFormatting sqref="Y1010:Y1011">
    <cfRule type="expression" dxfId="1231" priority="2027">
      <formula>IF(RIGHT(TEXT(Y1010,"0.#"),1)=".",FALSE,TRUE)</formula>
    </cfRule>
    <cfRule type="expression" dxfId="1230" priority="2028">
      <formula>IF(RIGHT(TEXT(Y1010,"0.#"),1)=".",TRUE,FALSE)</formula>
    </cfRule>
  </conditionalFormatting>
  <conditionalFormatting sqref="AL1045:AO1072">
    <cfRule type="expression" dxfId="1229" priority="2023">
      <formula>IF(AND(AL1045&gt;=0, RIGHT(TEXT(AL1045,"0.#"),1)&lt;&gt;"."),TRUE,FALSE)</formula>
    </cfRule>
    <cfRule type="expression" dxfId="1228" priority="2024">
      <formula>IF(AND(AL1045&gt;=0, RIGHT(TEXT(AL1045,"0.#"),1)="."),TRUE,FALSE)</formula>
    </cfRule>
    <cfRule type="expression" dxfId="1227" priority="2025">
      <formula>IF(AND(AL1045&lt;0, RIGHT(TEXT(AL1045,"0.#"),1)&lt;&gt;"."),TRUE,FALSE)</formula>
    </cfRule>
    <cfRule type="expression" dxfId="1226" priority="2026">
      <formula>IF(AND(AL1045&lt;0, RIGHT(TEXT(AL1045,"0.#"),1)="."),TRUE,FALSE)</formula>
    </cfRule>
  </conditionalFormatting>
  <conditionalFormatting sqref="Y1045:Y1072">
    <cfRule type="expression" dxfId="1225" priority="2021">
      <formula>IF(RIGHT(TEXT(Y1045,"0.#"),1)=".",FALSE,TRUE)</formula>
    </cfRule>
    <cfRule type="expression" dxfId="1224" priority="2022">
      <formula>IF(RIGHT(TEXT(Y1045,"0.#"),1)=".",TRUE,FALSE)</formula>
    </cfRule>
  </conditionalFormatting>
  <conditionalFormatting sqref="AL1043:AO1044">
    <cfRule type="expression" dxfId="1223" priority="2017">
      <formula>IF(AND(AL1043&gt;=0, RIGHT(TEXT(AL1043,"0.#"),1)&lt;&gt;"."),TRUE,FALSE)</formula>
    </cfRule>
    <cfRule type="expression" dxfId="1222" priority="2018">
      <formula>IF(AND(AL1043&gt;=0, RIGHT(TEXT(AL1043,"0.#"),1)="."),TRUE,FALSE)</formula>
    </cfRule>
    <cfRule type="expression" dxfId="1221" priority="2019">
      <formula>IF(AND(AL1043&lt;0, RIGHT(TEXT(AL1043,"0.#"),1)&lt;&gt;"."),TRUE,FALSE)</formula>
    </cfRule>
    <cfRule type="expression" dxfId="1220" priority="2020">
      <formula>IF(AND(AL1043&lt;0, RIGHT(TEXT(AL1043,"0.#"),1)="."),TRUE,FALSE)</formula>
    </cfRule>
  </conditionalFormatting>
  <conditionalFormatting sqref="Y1043:Y1044">
    <cfRule type="expression" dxfId="1219" priority="2015">
      <formula>IF(RIGHT(TEXT(Y1043,"0.#"),1)=".",FALSE,TRUE)</formula>
    </cfRule>
    <cfRule type="expression" dxfId="1218" priority="2016">
      <formula>IF(RIGHT(TEXT(Y1043,"0.#"),1)=".",TRUE,FALSE)</formula>
    </cfRule>
  </conditionalFormatting>
  <conditionalFormatting sqref="AL1078:AO1105">
    <cfRule type="expression" dxfId="1217" priority="2011">
      <formula>IF(AND(AL1078&gt;=0, RIGHT(TEXT(AL1078,"0.#"),1)&lt;&gt;"."),TRUE,FALSE)</formula>
    </cfRule>
    <cfRule type="expression" dxfId="1216" priority="2012">
      <formula>IF(AND(AL1078&gt;=0, RIGHT(TEXT(AL1078,"0.#"),1)="."),TRUE,FALSE)</formula>
    </cfRule>
    <cfRule type="expression" dxfId="1215" priority="2013">
      <formula>IF(AND(AL1078&lt;0, RIGHT(TEXT(AL1078,"0.#"),1)&lt;&gt;"."),TRUE,FALSE)</formula>
    </cfRule>
    <cfRule type="expression" dxfId="1214" priority="2014">
      <formula>IF(AND(AL1078&lt;0, RIGHT(TEXT(AL1078,"0.#"),1)="."),TRUE,FALSE)</formula>
    </cfRule>
  </conditionalFormatting>
  <conditionalFormatting sqref="Y1078:Y1105">
    <cfRule type="expression" dxfId="1213" priority="2009">
      <formula>IF(RIGHT(TEXT(Y1078,"0.#"),1)=".",FALSE,TRUE)</formula>
    </cfRule>
    <cfRule type="expression" dxfId="1212" priority="2010">
      <formula>IF(RIGHT(TEXT(Y1078,"0.#"),1)=".",TRUE,FALSE)</formula>
    </cfRule>
  </conditionalFormatting>
  <conditionalFormatting sqref="AL1076:AO1077">
    <cfRule type="expression" dxfId="1211" priority="2005">
      <formula>IF(AND(AL1076&gt;=0, RIGHT(TEXT(AL1076,"0.#"),1)&lt;&gt;"."),TRUE,FALSE)</formula>
    </cfRule>
    <cfRule type="expression" dxfId="1210" priority="2006">
      <formula>IF(AND(AL1076&gt;=0, RIGHT(TEXT(AL1076,"0.#"),1)="."),TRUE,FALSE)</formula>
    </cfRule>
    <cfRule type="expression" dxfId="1209" priority="2007">
      <formula>IF(AND(AL1076&lt;0, RIGHT(TEXT(AL1076,"0.#"),1)&lt;&gt;"."),TRUE,FALSE)</formula>
    </cfRule>
    <cfRule type="expression" dxfId="1208" priority="2008">
      <formula>IF(AND(AL1076&lt;0, RIGHT(TEXT(AL1076,"0.#"),1)="."),TRUE,FALSE)</formula>
    </cfRule>
  </conditionalFormatting>
  <conditionalFormatting sqref="Y1076:Y1077">
    <cfRule type="expression" dxfId="1207" priority="2003">
      <formula>IF(RIGHT(TEXT(Y1076,"0.#"),1)=".",FALSE,TRUE)</formula>
    </cfRule>
    <cfRule type="expression" dxfId="1206" priority="2004">
      <formula>IF(RIGHT(TEXT(Y1076,"0.#"),1)=".",TRUE,FALSE)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D14:AJ14">
    <cfRule type="expression" dxfId="11" priority="11">
      <formula>IF(RIGHT(TEXT(AD14,"0.#"),1)=".",FALSE,TRUE)</formula>
    </cfRule>
    <cfRule type="expression" dxfId="10" priority="12">
      <formula>IF(RIGHT(TEXT(AD14,"0.#"),1)=".",TRUE,FALSE)</formula>
    </cfRule>
  </conditionalFormatting>
  <conditionalFormatting sqref="AD15:AJ17">
    <cfRule type="expression" dxfId="9" priority="9">
      <formula>IF(RIGHT(TEXT(AD15,"0.#"),1)=".",FALSE,TRUE)</formula>
    </cfRule>
    <cfRule type="expression" dxfId="8" priority="10">
      <formula>IF(RIGHT(TEXT(AD15,"0.#"),1)=".",TRUE,FALSE)</formula>
    </cfRule>
  </conditionalFormatting>
  <conditionalFormatting sqref="AM34">
    <cfRule type="expression" dxfId="7" priority="7">
      <formula>IF(RIGHT(TEXT(AM34,"0.#"),1)=".",FALSE,TRUE)</formula>
    </cfRule>
    <cfRule type="expression" dxfId="6" priority="8">
      <formula>IF(RIGHT(TEXT(AM34,"0.#"),1)=".",TRUE,FALSE)</formula>
    </cfRule>
  </conditionalFormatting>
  <conditionalFormatting sqref="AM33">
    <cfRule type="expression" dxfId="5" priority="5">
      <formula>IF(RIGHT(TEXT(AM33,"0.#"),1)=".",FALSE,TRUE)</formula>
    </cfRule>
    <cfRule type="expression" dxfId="4" priority="6">
      <formula>IF(RIGHT(TEXT(AM33,"0.#"),1)=".",TRUE,FALSE)</formula>
    </cfRule>
  </conditionalFormatting>
  <conditionalFormatting sqref="AM32">
    <cfRule type="expression" dxfId="3" priority="3">
      <formula>IF(RIGHT(TEXT(AM32,"0.#"),1)=".",FALSE,TRUE)</formula>
    </cfRule>
    <cfRule type="expression" dxfId="2" priority="4">
      <formula>IF(RIGHT(TEXT(AM32,"0.#"),1)=".",TRUE,FALSE)</formula>
    </cfRule>
  </conditionalFormatting>
  <conditionalFormatting sqref="AM134:AM135">
    <cfRule type="expression" dxfId="1" priority="1">
      <formula>IF(RIGHT(TEXT(AM134,"0.#"),1)=".",FALSE,TRUE)</formula>
    </cfRule>
    <cfRule type="expression" dxfId="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649</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649</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t="s">
        <v>649</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地方創生</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2021-06-29T05:54:46Z</dcterms:modified>
</cp:coreProperties>
</file>