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da-h2jr\Desktop\新しいフォルダー\"/>
    </mc:Choice>
  </mc:AlternateContent>
  <bookViews>
    <workbookView xWindow="-105" yWindow="-105" windowWidth="20715" windowHeight="13275"/>
  </bookViews>
  <sheets>
    <sheet name="行政事業レビューシート" sheetId="3" r:id="rId1"/>
    <sheet name="別紙2" sheetId="6" r:id="rId2"/>
    <sheet name="別紙3" sheetId="7" r:id="rId3"/>
    <sheet name="入力規則等" sheetId="4" r:id="rId4"/>
  </sheets>
  <definedNames>
    <definedName name="_xlnm._FilterDatabase" localSheetId="2" hidden="1">別紙3!$AP$1:$AP$1320</definedName>
    <definedName name="_xlnm.Print_Area" localSheetId="0">行政事業レビューシート!$A$1:$AX$1139</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604" i="3"/>
  <c r="AY235" i="3"/>
  <c r="AY417" i="3"/>
  <c r="AY271" i="3"/>
  <c r="AY459" i="3"/>
  <c r="AY255" i="3"/>
  <c r="AY36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<sst xmlns="http://schemas.openxmlformats.org/spreadsheetml/2006/main" count="3897" uniqueCount="1124">
  <si>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</si>
  <si>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</si>
  <si>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</si>
  <si>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</si>
  <si>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</si>
  <si>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</si>
  <si>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</si>
  <si>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</si>
  <si>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</si>
  <si>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</si>
  <si>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</si>
  <si>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</si>
  <si>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</si>
  <si>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</si>
  <si>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</si>
  <si>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</si>
  <si>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</si>
  <si>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</si>
  <si>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</si>
  <si>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</si>
  <si>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</si>
  <si>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</si>
  <si>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</si>
  <si>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</si>
  <si>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</si>
  <si>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</si>
  <si>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</si>
  <si>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</si>
  <si>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</si>
  <si>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</si>
  <si>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</si>
  <si>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</si>
  <si>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</si>
  <si>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</si>
  <si>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</si>
  <si>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</si>
  <si>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</si>
  <si>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</si>
  <si>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</si>
  <si>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</si>
  <si>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</si>
  <si>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</si>
  <si>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</si>
  <si>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</si>
  <si>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</si>
  <si>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</si>
  <si>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</si>
  <si>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</si>
  <si>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</si>
  <si>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</si>
  <si>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</si>
  <si>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</si>
  <si>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</si>
  <si>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</si>
  <si>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</si>
  <si>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</si>
  <si>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</si>
  <si>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</si>
  <si>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</si>
  <si>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</si>
  <si>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</si>
  <si>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</si>
  <si>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</si>
  <si>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</si>
  <si>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</si>
  <si>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</si>
  <si>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</si>
  <si>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</si>
  <si>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</si>
  <si>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</si>
  <si>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</si>
  <si>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</si>
  <si>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</si>
  <si>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</si>
  <si>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</si>
  <si>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</si>
  <si>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</si>
  <si>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</si>
  <si>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</si>
  <si>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</si>
  <si>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</si>
  <si>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</si>
  <si>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</si>
  <si>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</si>
  <si>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</si>
  <si>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</si>
  <si>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</si>
  <si>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</si>
  <si>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</si>
  <si>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</si>
  <si>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</si>
  <si>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</si>
  <si>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</si>
  <si>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</si>
  <si>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</si>
  <si>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</si>
  <si>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</si>
  <si>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</si>
  <si>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</si>
  <si>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</si>
  <si>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</si>
  <si>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</si>
  <si>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</si>
  <si>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</si>
  <si>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</si>
  <si>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</si>
  <si>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</si>
  <si>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</si>
  <si>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</si>
  <si>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</si>
  <si>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</si>
  <si>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</si>
  <si>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</si>
  <si>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</si>
  <si>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</si>
  <si>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</si>
  <si>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</si>
  <si>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</si>
  <si>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</si>
  <si>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</si>
  <si>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</si>
  <si>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</si>
  <si>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</si>
  <si>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</si>
  <si>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</si>
  <si>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</si>
  <si>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</si>
  <si>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</si>
  <si>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</si>
  <si>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</si>
  <si>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</si>
  <si>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</si>
  <si>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</si>
  <si>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</si>
  <si>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</si>
  <si>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</si>
  <si>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</si>
  <si>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</si>
  <si>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</si>
  <si>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</si>
  <si>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</si>
  <si>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</si>
  <si>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</si>
  <si>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</si>
  <si>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</si>
  <si>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</si>
  <si>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</si>
  <si>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</si>
  <si>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</si>
  <si>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</si>
  <si>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</si>
  <si>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</si>
  <si>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</si>
  <si>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</si>
  <si>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</si>
  <si>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</si>
  <si>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</si>
  <si>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</si>
  <si>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</si>
  <si>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</si>
  <si>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</si>
  <si>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</si>
  <si>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</si>
  <si>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</si>
  <si>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</si>
  <si>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</si>
  <si>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</si>
  <si>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</si>
  <si>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</si>
  <si>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</si>
  <si>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</si>
  <si>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</si>
  <si>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</si>
  <si>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</si>
  <si>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</si>
  <si>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</si>
  <si>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</si>
  <si>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</si>
  <si>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</si>
  <si>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</si>
  <si>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</si>
  <si>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</si>
  <si>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</si>
  <si>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</si>
  <si>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</si>
  <si>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</si>
  <si>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</si>
  <si>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</si>
  <si>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</si>
  <si>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</si>
  <si>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</si>
  <si>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</si>
  <si>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</si>
  <si>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</si>
  <si>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</si>
  <si>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</si>
  <si>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</si>
  <si>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</si>
  <si>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</si>
  <si>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</si>
  <si>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</si>
  <si>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</si>
  <si>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</si>
  <si>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</si>
  <si>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</si>
  <si>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</si>
  <si>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</si>
  <si>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</si>
  <si>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</si>
  <si>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</si>
  <si>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</si>
  <si>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</si>
  <si>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</si>
  <si>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</si>
  <si>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</si>
  <si>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</si>
  <si>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</si>
  <si>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</si>
  <si>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</si>
  <si>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</si>
  <si>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</si>
  <si>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</si>
  <si>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</si>
  <si>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</si>
  <si>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</si>
  <si>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</si>
  <si>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</si>
  <si>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</si>
  <si>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</si>
  <si>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</si>
  <si>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</si>
  <si>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</si>
  <si>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</si>
  <si>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</si>
  <si>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</si>
  <si>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</si>
  <si>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</si>
  <si>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</si>
  <si>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</si>
  <si>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</si>
  <si>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</si>
  <si>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</si>
  <si>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</si>
  <si>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</si>
  <si>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</si>
  <si>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</si>
  <si>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</si>
  <si>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</si>
  <si>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</si>
  <si>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</si>
  <si>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</si>
  <si>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</si>
  <si>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</si>
  <si>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</si>
  <si>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</si>
  <si>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</si>
  <si>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</si>
  <si>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</si>
  <si>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</si>
  <si>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</si>
  <si>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</si>
  <si>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</si>
  <si>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</si>
  <si>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</si>
  <si>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</si>
  <si>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</si>
  <si>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</si>
  <si>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</si>
  <si>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</si>
  <si>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</si>
  <si>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</si>
  <si>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</si>
  <si>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</si>
  <si>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</si>
  <si>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</si>
  <si>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</si>
  <si>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</si>
  <si>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</si>
  <si>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</si>
  <si>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</si>
  <si>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</si>
  <si>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</si>
  <si>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</si>
  <si>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</si>
  <si>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</si>
  <si>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</si>
  <si>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</si>
  <si>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</si>
  <si>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</si>
  <si>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</si>
  <si>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</si>
  <si>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</si>
  <si>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</si>
  <si>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</si>
  <si>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</si>
  <si>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</si>
  <si>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</si>
  <si>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</si>
  <si>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</si>
  <si>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</si>
  <si>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</si>
  <si>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</si>
  <si>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</si>
  <si>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</si>
  <si>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</si>
  <si>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</si>
  <si>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</si>
  <si>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</si>
  <si>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</si>
  <si>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</si>
  <si>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</si>
  <si>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</si>
  <si>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</si>
  <si>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</si>
  <si>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</si>
  <si>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</si>
  <si>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</si>
  <si>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</si>
  <si>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</si>
  <si>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</si>
  <si>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</si>
  <si>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</si>
  <si>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</si>
  <si>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</si>
  <si>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</si>
  <si>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</si>
  <si>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</si>
  <si>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</si>
  <si>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</si>
  <si>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</si>
  <si>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</si>
  <si>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</si>
  <si>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</si>
  <si>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</si>
  <si>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</si>
  <si>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</si>
  <si>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</si>
  <si>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</si>
  <si>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</si>
  <si>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</si>
  <si>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</si>
  <si>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</si>
  <si>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</si>
  <si>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</si>
  <si>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</si>
  <si>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</si>
  <si>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</si>
  <si>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</si>
  <si>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</si>
  <si>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</si>
  <si>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</si>
  <si>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</si>
  <si>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</si>
  <si>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</si>
  <si>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</si>
  <si>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</si>
  <si>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</si>
  <si>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</si>
  <si>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</si>
  <si>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</si>
  <si>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</si>
  <si>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</si>
  <si>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</si>
  <si>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</si>
  <si>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</si>
  <si>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</si>
  <si>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</si>
  <si>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</si>
  <si>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</si>
  <si>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</si>
  <si>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</si>
  <si>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</si>
  <si>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</si>
  <si>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</si>
  <si>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</si>
  <si>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</si>
  <si>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</si>
  <si>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</si>
  <si>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</si>
  <si>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</si>
  <si>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</si>
  <si>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</si>
  <si>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</si>
  <si>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</si>
  <si>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</si>
  <si>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</si>
  <si>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</si>
  <si>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</si>
  <si>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</si>
  <si>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</si>
  <si>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</si>
  <si>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</si>
  <si>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</si>
  <si>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</si>
  <si>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</si>
  <si>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</si>
  <si>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</si>
  <si>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</si>
  <si>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</si>
  <si>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</si>
  <si>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</si>
  <si>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</si>
  <si>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</si>
  <si>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</si>
  <si>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</si>
  <si>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</si>
  <si>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</si>
  <si>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</si>
  <si>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</si>
  <si>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</si>
  <si>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</si>
  <si>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</si>
  <si>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</si>
  <si>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</si>
  <si>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</si>
  <si>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</si>
  <si>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</si>
  <si>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</si>
  <si>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</si>
  <si>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</si>
  <si>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</si>
  <si>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</si>
  <si>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</si>
  <si>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</si>
  <si>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</si>
  <si>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</si>
  <si>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</si>
  <si>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</si>
  <si>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</si>
  <si>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</si>
  <si>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</si>
  <si>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</si>
  <si>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</si>
  <si>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</si>
  <si>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</si>
  <si>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</si>
  <si>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</si>
  <si>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</si>
  <si>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</si>
  <si>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</si>
  <si>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</si>
  <si>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</si>
  <si>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</si>
  <si>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</si>
  <si>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</si>
  <si>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</si>
  <si>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</si>
  <si>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</si>
  <si>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</si>
  <si>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</si>
  <si>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</si>
  <si>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</si>
  <si>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</si>
  <si>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</si>
  <si>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</si>
  <si>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</si>
  <si>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</si>
  <si>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</si>
  <si>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</si>
  <si>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</si>
  <si>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</si>
  <si>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</si>
  <si>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</si>
  <si>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</si>
  <si>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</si>
  <si>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</si>
  <si>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</si>
  <si>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</si>
  <si>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</si>
  <si>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</si>
  <si>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</si>
  <si>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</si>
  <si>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</si>
  <si>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</si>
  <si>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</si>
  <si>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</si>
  <si>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</si>
  <si>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</si>
  <si>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</si>
  <si>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</si>
  <si>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</si>
  <si>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</si>
  <si>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</si>
  <si>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</si>
  <si>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</si>
  <si>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</si>
  <si>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</si>
  <si>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</si>
  <si>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</si>
  <si>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</si>
  <si>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</si>
  <si>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</si>
  <si>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</si>
  <si>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</si>
  <si>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</si>
  <si>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</si>
  <si>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</si>
  <si>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</si>
  <si>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</si>
  <si>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</si>
  <si>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</si>
  <si>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</si>
  <si>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</si>
  <si>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</si>
  <si>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</si>
  <si>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</si>
  <si>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</si>
  <si>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</si>
  <si>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</si>
  <si>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</si>
  <si>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</si>
  <si>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</si>
  <si>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</si>
  <si>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</si>
  <si>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</si>
  <si>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</si>
  <si>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</si>
  <si>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</si>
  <si>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</si>
  <si>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</si>
  <si>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</si>
  <si>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</si>
  <si>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</si>
  <si>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</si>
  <si>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</si>
  <si>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</si>
  <si>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</si>
  <si>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</si>
  <si>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</si>
  <si>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</si>
  <si>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</si>
  <si>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</si>
  <si>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</si>
  <si>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</si>
  <si>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</si>
  <si>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</si>
  <si>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</si>
  <si>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</si>
  <si>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</si>
  <si>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</si>
  <si>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</si>
  <si>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</si>
  <si>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</si>
  <si>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</si>
  <si>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</si>
  <si>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</si>
  <si>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</si>
  <si>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</si>
  <si>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</si>
  <si>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</si>
  <si>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</si>
  <si>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</si>
  <si>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</si>
  <si>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</si>
  <si>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</si>
  <si>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</si>
  <si>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</si>
  <si>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</si>
  <si>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</si>
  <si>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</si>
  <si>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</si>
  <si>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</si>
  <si>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</si>
  <si>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</si>
  <si>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</si>
  <si>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</si>
  <si>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</si>
  <si>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</si>
  <si>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</si>
  <si>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</si>
  <si>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</si>
  <si>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</si>
  <si>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</si>
  <si>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</si>
  <si>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</si>
  <si>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</si>
  <si>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</si>
  <si>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</si>
  <si>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</si>
  <si>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</si>
  <si>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</si>
  <si>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</si>
  <si>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</si>
  <si>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</si>
  <si>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</si>
  <si>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</si>
  <si>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</si>
  <si>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</si>
  <si>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</si>
  <si>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</si>
  <si>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</si>
  <si>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</si>
  <si>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</si>
  <si>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</si>
  <si>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</si>
  <si>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</si>
  <si>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</si>
  <si>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</si>
  <si>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</si>
  <si>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</si>
  <si>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</si>
  <si>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</si>
  <si>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</si>
  <si>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</si>
  <si>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</si>
  <si>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</si>
  <si>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</si>
  <si>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</si>
  <si>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</si>
  <si>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</si>
  <si>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</si>
  <si>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</si>
  <si>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</si>
  <si>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</si>
  <si>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</si>
  <si>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</si>
  <si>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</si>
  <si>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</si>
  <si>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</si>
  <si>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</si>
  <si>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</si>
  <si>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</si>
  <si>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</si>
  <si>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</si>
  <si>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</si>
  <si>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</si>
  <si>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</si>
  <si>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</si>
  <si>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</si>
  <si>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</si>
  <si>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</si>
  <si>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</si>
  <si>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</si>
  <si>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</si>
  <si>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</si>
  <si>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</si>
  <si>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</si>
  <si>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</si>
  <si>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</si>
  <si>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</si>
  <si>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</si>
  <si>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</si>
  <si>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</si>
  <si>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</si>
  <si>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</si>
  <si>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</si>
  <si>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</si>
  <si>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</si>
  <si>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</si>
  <si>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</si>
  <si>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</si>
  <si>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</si>
  <si>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</si>
  <si>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</si>
  <si>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</si>
  <si>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</si>
  <si>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</si>
  <si>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</si>
  <si>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</si>
  <si>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</si>
  <si>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</si>
  <si>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</si>
  <si>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</si>
  <si>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</si>
  <si>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</si>
  <si>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</si>
  <si>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</si>
  <si>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</si>
  <si>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</si>
  <si>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</si>
  <si>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</si>
  <si>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</si>
  <si>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</si>
  <si>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</si>
  <si>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</si>
  <si>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</si>
  <si>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</si>
  <si>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</si>
  <si>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</si>
  <si>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</si>
  <si>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</si>
  <si>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</si>
  <si>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</si>
  <si>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</si>
  <si>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</si>
  <si>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</si>
  <si>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</si>
  <si>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</si>
  <si>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</si>
  <si>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</si>
  <si>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</si>
  <si>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</si>
  <si>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</si>
  <si>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</si>
  <si>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</si>
  <si>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</si>
  <si>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</si>
  <si>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</si>
  <si>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</si>
  <si>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</si>
  <si>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独立行政法人自動車技術総合機構運営費交付金</t>
  </si>
  <si>
    <t>自動車局</t>
  </si>
  <si>
    <t>課長
　久保田　秀暢</t>
  </si>
  <si>
    <t>平成14年度</t>
  </si>
  <si>
    <t>終了予定なし</t>
  </si>
  <si>
    <t>技術・環境政策課</t>
  </si>
  <si>
    <t>独立行政法人通則法第４６条</t>
  </si>
  <si>
    <t>－</t>
  </si>
  <si>
    <t>-</t>
  </si>
  <si>
    <t>独立行政法人自動車技術総合機構審査勘定運営費交付金</t>
  </si>
  <si>
    <t>独立行政法人自動車技術総合機構一般勘定運営費交付金</t>
  </si>
  <si>
    <t>自動車検査場における重大な事故の発生に係る度数率を年平均1.15以下とする。
※度数率は厚生労働省の基準を参照</t>
  </si>
  <si>
    <t>自動車検査場における受検者等の人身事故の削減</t>
  </si>
  <si>
    <t>度数率</t>
  </si>
  <si>
    <t>独立行政法人通則法第３２条第２項に基づく報告書
https://www.naltec.go.jp/publication/report.html</t>
  </si>
  <si>
    <t>自動車検査場における検査機器の故障等による閉鎖時間を年平均2,000時間以下とする。</t>
  </si>
  <si>
    <t>自動車検査場における検査機器の故障等による閉鎖時間の削減</t>
  </si>
  <si>
    <t>時間</t>
  </si>
  <si>
    <t>自動車・鉄道の基準策定等に資する調査、研究等を25件程度実施する。</t>
  </si>
  <si>
    <t>自動車・鉄道の基準の策定等に資する調査、研究等の件数</t>
  </si>
  <si>
    <t>件</t>
  </si>
  <si>
    <t>自動車の不具合情報についての分析を、年間４０００件以上実施する。</t>
  </si>
  <si>
    <t>自動車の不具合情報の分析件数</t>
  </si>
  <si>
    <t>確実に審査を実施できるよう建替、改修等が必要な箇所を適切に実施。
※箇所数は審査場の建替を除く。</t>
  </si>
  <si>
    <t>箇所数</t>
  </si>
  <si>
    <t>交通安全環境研究所の研究部門にて実施した研究テーマ数</t>
  </si>
  <si>
    <t>交通安全環境研究所の審査部門にて実施した情報分析等の件数</t>
  </si>
  <si>
    <t>執行額／箇所数　　　　　　　　　　　　　　</t>
    <phoneticPr fontId="5"/>
  </si>
  <si>
    <t>百万円</t>
  </si>
  <si>
    <t>執行額/箇所数</t>
    <phoneticPr fontId="5"/>
  </si>
  <si>
    <t>307.2/11</t>
  </si>
  <si>
    <t>401.1/10</t>
  </si>
  <si>
    <t>執行額／研究テーマ　</t>
    <phoneticPr fontId="5"/>
  </si>
  <si>
    <t>百万円/件</t>
  </si>
  <si>
    <t>執行額/分析件数</t>
    <phoneticPr fontId="5"/>
  </si>
  <si>
    <t>752.1/18</t>
  </si>
  <si>
    <t>748.4/18</t>
  </si>
  <si>
    <t>運営費交付金の執行額／分析等の件数　　　　　　　　　　　　　　</t>
    <phoneticPr fontId="5"/>
  </si>
  <si>
    <t>881.7/9022</t>
  </si>
  <si>
    <t>５　安全で安心できる交通の確保、治安・生活安全の確保
１１　ICTの利活用及び技術研究開発の推進</t>
  </si>
  <si>
    <t>１７　自動車の安全性を高める
４１　技術研究開発を推進する</t>
  </si>
  <si>
    <t>大型貨物自動車の衝突被害軽減ブレーキの装着率</t>
  </si>
  <si>
    <t>208</t>
  </si>
  <si>
    <t>0199</t>
  </si>
  <si>
    <t>0198</t>
  </si>
  <si>
    <t>○</t>
  </si>
  <si>
    <t>933.5/8947</t>
    <phoneticPr fontId="5"/>
  </si>
  <si>
    <t>B.日本電気株式会社</t>
    <rPh sb="2" eb="10">
      <t>ニホンデンキカブシキガイシャ</t>
    </rPh>
    <phoneticPr fontId="5"/>
  </si>
  <si>
    <t>その他</t>
    <rPh sb="2" eb="3">
      <t>ホカ</t>
    </rPh>
    <phoneticPr fontId="5"/>
  </si>
  <si>
    <t>令和２年度自動車審査高度化施設における運用支援・保守業務</t>
    <phoneticPr fontId="5"/>
  </si>
  <si>
    <t>令和２年度自動車審査高度化施設業務アプリケーション改修</t>
  </si>
  <si>
    <t>日本電気株式会社</t>
    <phoneticPr fontId="5"/>
  </si>
  <si>
    <t>令和２年度自動車審査高度化施設における運用支援・保守業務</t>
  </si>
  <si>
    <t>令和2年度自動車審査高度化施設再設置に伴う設定変更について</t>
  </si>
  <si>
    <t>OBD検査システムの構築にかかる調査業務</t>
  </si>
  <si>
    <t>MOTAS連携強化による自動車審査高度化施設業務アプリケーション改修</t>
  </si>
  <si>
    <t xml:space="preserve">自動車審査高度化施設ウイルス対策ソフトバージョンアップ等     </t>
  </si>
  <si>
    <t>３次元測定・画像取得装置測定用カメラ等の購入</t>
  </si>
  <si>
    <t>株式会社アルティア</t>
    <rPh sb="0" eb="4">
      <t>カブシキガイシャ</t>
    </rPh>
    <phoneticPr fontId="5"/>
  </si>
  <si>
    <t>自動車検査用器具の製造及び据付（函館事務所他）</t>
    <phoneticPr fontId="5"/>
  </si>
  <si>
    <t xml:space="preserve">黒煙テスタの購入 </t>
    <phoneticPr fontId="5"/>
  </si>
  <si>
    <t>(株)アルティア製大型マルチテスタ他通信ソフトの開発</t>
    <phoneticPr fontId="5"/>
  </si>
  <si>
    <t>黒煙測定器機能追加（(株)アルティア製）</t>
    <phoneticPr fontId="5"/>
  </si>
  <si>
    <t>(株)アルティア製黒煙測定器２次元コード出力用端末の購入</t>
    <phoneticPr fontId="5"/>
  </si>
  <si>
    <t>令和2年度納入機器高度化通信ログ保存機能構築</t>
    <phoneticPr fontId="5"/>
  </si>
  <si>
    <t xml:space="preserve">自動方式総合検査用機械器具ブレーキローラ製造及び据付（(株)アルティア製） </t>
    <phoneticPr fontId="5"/>
  </si>
  <si>
    <t>株式会社バンザイ</t>
    <rPh sb="0" eb="4">
      <t>カブシキガイシャ</t>
    </rPh>
    <phoneticPr fontId="5"/>
  </si>
  <si>
    <t>排気ガステスタの製造及び据付</t>
    <phoneticPr fontId="5"/>
  </si>
  <si>
    <t>オパシメータの購入</t>
    <phoneticPr fontId="5"/>
  </si>
  <si>
    <t xml:space="preserve">排気ガステスタの製造及び据付 </t>
    <phoneticPr fontId="5"/>
  </si>
  <si>
    <t xml:space="preserve">二輪機器用ヘッドライトテスタ改造（(株)バンザイ製）  </t>
    <phoneticPr fontId="5"/>
  </si>
  <si>
    <t>㈱バンザイ製排気ガステスタ用通信ソフトの開発</t>
    <phoneticPr fontId="5"/>
  </si>
  <si>
    <t>アビームコンサルティング株式会社</t>
    <rPh sb="12" eb="16">
      <t>カブシキガイシャ</t>
    </rPh>
    <phoneticPr fontId="5"/>
  </si>
  <si>
    <t>ＯＢＤ検査にかかるコンサルティング業務</t>
    <phoneticPr fontId="5"/>
  </si>
  <si>
    <t>OBD検査業務の運用管理及び自動車の検査業務の高度化・効率化に係る研究開発を担う技術センター設置に関する調査・検討業務</t>
    <phoneticPr fontId="5"/>
  </si>
  <si>
    <t>株式会社イヤサカ</t>
    <rPh sb="0" eb="4">
      <t>カブシキガイシャ</t>
    </rPh>
    <phoneticPr fontId="5"/>
  </si>
  <si>
    <t>自動車検査用機器の製造及び据付（東北検査部他）</t>
    <phoneticPr fontId="5"/>
  </si>
  <si>
    <t>令和2年度納入機器高度化通信ログ保存機能構築（（株）イヤサカ製）</t>
    <phoneticPr fontId="5"/>
  </si>
  <si>
    <t>（株）イヤサカ製排気ガステスタ通信ソフトの開発</t>
    <phoneticPr fontId="5"/>
  </si>
  <si>
    <t>(株)イヤサカ製自動方式総合検査用機械器具オートライト対応改造作業</t>
    <phoneticPr fontId="5"/>
  </si>
  <si>
    <t>ボッシュ株式会社</t>
    <rPh sb="4" eb="8">
      <t>カブシキガイシャ</t>
    </rPh>
    <phoneticPr fontId="5"/>
  </si>
  <si>
    <t>輸入車に対応したOBD検査機器等の構築にかかる調査業務</t>
    <phoneticPr fontId="5"/>
  </si>
  <si>
    <t>株式会社エヌ・ティ・ティ・データ</t>
    <rPh sb="0" eb="4">
      <t>カブシキガイシャ</t>
    </rPh>
    <phoneticPr fontId="5"/>
  </si>
  <si>
    <t>検査関係業務の効率化等に係る基礎調査業務</t>
    <phoneticPr fontId="5"/>
  </si>
  <si>
    <t>株式会社数理計画</t>
    <rPh sb="0" eb="4">
      <t>カブシキガイシャ</t>
    </rPh>
    <rPh sb="4" eb="6">
      <t>スウリ</t>
    </rPh>
    <rPh sb="6" eb="8">
      <t>ケイカク</t>
    </rPh>
    <phoneticPr fontId="5"/>
  </si>
  <si>
    <t>街頭検査における排出ガス及び騒音の新たな検査方法の導入に関する調査</t>
    <phoneticPr fontId="5"/>
  </si>
  <si>
    <t>株式会社デンソー</t>
    <rPh sb="0" eb="4">
      <t>カブシキガイシャ</t>
    </rPh>
    <phoneticPr fontId="5"/>
  </si>
  <si>
    <t>OBD検査機器等の構築にかかる調査業務</t>
    <phoneticPr fontId="5"/>
  </si>
  <si>
    <t>248.5/5</t>
    <phoneticPr fontId="5"/>
  </si>
  <si>
    <t>-</t>
    <phoneticPr fontId="5"/>
  </si>
  <si>
    <t>737.9/18</t>
    <phoneticPr fontId="5"/>
  </si>
  <si>
    <t>1226.2/8867</t>
    <phoneticPr fontId="5"/>
  </si>
  <si>
    <t>C.交通安全環境研究所</t>
    <phoneticPr fontId="5"/>
  </si>
  <si>
    <t>D.エア・ブラウン（株）</t>
    <phoneticPr fontId="5"/>
  </si>
  <si>
    <t>立体乗用車型ターゲット用ダミー及びプラットフォームの購入</t>
  </si>
  <si>
    <t>E.日本無線（株）</t>
    <phoneticPr fontId="5"/>
  </si>
  <si>
    <t>F. 三正設備工業（株）</t>
    <phoneticPr fontId="5"/>
  </si>
  <si>
    <t>大型ドライビングシミュレータの自動運転及び運転支援機能の拡張</t>
  </si>
  <si>
    <t>第二地区加湿器修繕</t>
  </si>
  <si>
    <t>G.（株）ヒューマネティクス・イノ</t>
    <phoneticPr fontId="5"/>
  </si>
  <si>
    <t>H.東京貿易テクノシステム（株）</t>
    <phoneticPr fontId="5"/>
  </si>
  <si>
    <t>WorldSID50thパーセントタイル成人男性ダミー</t>
  </si>
  <si>
    <t xml:space="preserve">多関節型三次元測定機用非接触測定スキャンシステム </t>
  </si>
  <si>
    <t>☑</t>
  </si>
  <si>
    <t>エア・ブラウン（株）</t>
  </si>
  <si>
    <t>（株）明電舎</t>
  </si>
  <si>
    <t>荒木電機工業（株）</t>
  </si>
  <si>
    <t xml:space="preserve">（株）リケン環境システム  </t>
  </si>
  <si>
    <t>東京貿易テクノシステム（株）</t>
  </si>
  <si>
    <t>日本キスラー合同会社</t>
    <rPh sb="6" eb="8">
      <t>ゴウドウ</t>
    </rPh>
    <rPh sb="8" eb="10">
      <t>カイシャ</t>
    </rPh>
    <phoneticPr fontId="5"/>
  </si>
  <si>
    <t xml:space="preserve">（株）ナックイメージテクノロジー </t>
  </si>
  <si>
    <t>加藤石油株式会社</t>
  </si>
  <si>
    <t>日産自動車販売（株）</t>
  </si>
  <si>
    <t>三栄フロンティア（株）</t>
  </si>
  <si>
    <t xml:space="preserve">立体乗用車型ターゲット用ダミー及びプラットフォームの購入 </t>
  </si>
  <si>
    <t xml:space="preserve">排気ガス実車実験棟 実環境評価設備追加工事及び電源増設工事 </t>
  </si>
  <si>
    <t>実車シミュレーションベンチ エア供給システム</t>
  </si>
  <si>
    <t>LiDARのレーザ光を吸収させる吸収体</t>
  </si>
  <si>
    <t>安定化電源装置の購入（プログラマブル交流電源ＤＰ120M）</t>
  </si>
  <si>
    <t>安定化電源装置の購入（搭載台車TY061293）</t>
  </si>
  <si>
    <t>安定化電源装置の購入（プログラマブル交流電源ＤＰ090M）</t>
  </si>
  <si>
    <t>電磁両立性試験棟試験車両状態および環境監視システム導入（試験電界監視システム）</t>
  </si>
  <si>
    <t>電磁両立性試験棟試験車両状態および環境監視システム導入（車室内監視カメラシステム）</t>
  </si>
  <si>
    <t>電磁両立性試験棟試験車両状態および環境監視システム導入（受信電波増幅システム）</t>
  </si>
  <si>
    <t>多関節型三次元測定器の購入（VMC7000L）</t>
  </si>
  <si>
    <t>多関節型三次元測定器の購入（VMC7000M）</t>
  </si>
  <si>
    <t>スレッド試験機用データ記録システムの購入</t>
  </si>
  <si>
    <t>車載型高速度カメラ</t>
  </si>
  <si>
    <t xml:space="preserve">サーベイランス対象試験車両（ボルボXC60）の購入  </t>
  </si>
  <si>
    <t xml:space="preserve">新認定制度試験に係る試験車購入 </t>
  </si>
  <si>
    <t>情報セキュリティ審査準備室の情報管理区画追加構築</t>
  </si>
  <si>
    <t>日本無線（株）</t>
  </si>
  <si>
    <t>富士通（株）</t>
  </si>
  <si>
    <t xml:space="preserve">（公財）日本自動車輸送技術協会 </t>
  </si>
  <si>
    <t>（一財）日本自動車研究所</t>
  </si>
  <si>
    <t>（株）交宣</t>
  </si>
  <si>
    <t>（株）ＴＳＰ</t>
  </si>
  <si>
    <t>（株）アール＆キャリア</t>
  </si>
  <si>
    <t>エフ・アイ・ティー・パシフィック（株）</t>
    <rPh sb="16" eb="19">
      <t>カブ</t>
    </rPh>
    <phoneticPr fontId="5"/>
  </si>
  <si>
    <t>社会システム（株）</t>
  </si>
  <si>
    <t>自動車審査業務における情報管理に係る体制確立のための検討調査</t>
  </si>
  <si>
    <t>車載型排出ガス測定システムの妥当性確認及び排出ガス試験（ボルボ）</t>
  </si>
  <si>
    <t>車載型排出ガス測定システムの妥当性確認及び排出ガス試験（フォレスター）</t>
  </si>
  <si>
    <t>車載型排出ガス測定システムの妥当性確認及び排出ガス試験（三菱デリカ）</t>
  </si>
  <si>
    <t>車載型排出ガス測定システムを用いたテストコースにおける排出ガスの測定（ＸＣ６０）</t>
  </si>
  <si>
    <t>車載型排出ガス測定システムを用いたテストコースにおける排出ガスの測定（フォレスター）</t>
  </si>
  <si>
    <t>車載型排出ガス測定システムを用いたテストコースにおける排出ガスの測定（デリカ）</t>
  </si>
  <si>
    <t xml:space="preserve">路面摩擦係数測定 </t>
  </si>
  <si>
    <t>サイバーセキュリティ審査のためのシステム管理補助業務労働者派遣（5.18～3.31）</t>
  </si>
  <si>
    <t>データの集計、分析及び管理補助業務労働者派遣（4/1～3/31）</t>
  </si>
  <si>
    <t>リコール技術検証部一般事務に係る労働者派遣（R2.8.11－R3.3.31）</t>
  </si>
  <si>
    <t>加振式加速度計校正装置の点検校正</t>
  </si>
  <si>
    <t>自動車認証審査部業務改善に係る検討業務</t>
  </si>
  <si>
    <t>機構が保有する情報を横断的に検索するシステム（仮称）の構築に向けた調査</t>
  </si>
  <si>
    <t xml:space="preserve">（株）ジャパンテクノロジー </t>
  </si>
  <si>
    <t>三正設備工業（株）</t>
  </si>
  <si>
    <t>テルヤ電機株式会社</t>
  </si>
  <si>
    <t>日鉄ソリューションズ株式会社</t>
  </si>
  <si>
    <t>（有）内山自動車工業</t>
  </si>
  <si>
    <t>（有）木村商店</t>
  </si>
  <si>
    <t>（株）フォーサイト</t>
  </si>
  <si>
    <t>（株）リケン環境システム</t>
  </si>
  <si>
    <t xml:space="preserve">パソコンの購入 </t>
  </si>
  <si>
    <t>小型点溶接器</t>
  </si>
  <si>
    <t>温湿度記録計の購入</t>
  </si>
  <si>
    <t>Ｗｅｂ会議用機器の購入（ＭｅｅｔＵｐ）</t>
  </si>
  <si>
    <t xml:space="preserve">データ分析用ＰＣの購入 </t>
  </si>
  <si>
    <t>デジタル時計の購入</t>
  </si>
  <si>
    <t>PC購入</t>
  </si>
  <si>
    <t>ペダル踏み間違い急発進防止装置検証実験用車両と装置の購入</t>
  </si>
  <si>
    <t>Web会議用モニター（会議室A）（テレビ）</t>
  </si>
  <si>
    <t>マイク・スピーカーシステム等購入</t>
  </si>
  <si>
    <t>電磁両立性試験棟試験車両状態および環境監視システム導入（シールドドア閉鎖監視システム）</t>
  </si>
  <si>
    <t>ロードセルの購入</t>
  </si>
  <si>
    <t xml:space="preserve">分光測色計、標準白色板の点検校正およびデジタル照度計の更新  </t>
  </si>
  <si>
    <t>（株）ヒューマネティクス・イノベーティブ・ソリューションズ・ジャパン</t>
  </si>
  <si>
    <t>日立キャピタル（株）</t>
  </si>
  <si>
    <t>（株）堀場製作所</t>
  </si>
  <si>
    <t>（株）守谷商会</t>
  </si>
  <si>
    <t>（株）フォーラムエイト</t>
  </si>
  <si>
    <t xml:space="preserve">東京ワックス（株） </t>
  </si>
  <si>
    <t>ＩＰＧＡｕｔｏｍｏｔｉｖｅ（株）</t>
    <rPh sb="13" eb="16">
      <t>カブ</t>
    </rPh>
    <phoneticPr fontId="5"/>
  </si>
  <si>
    <t>Qダミー用ロードセルと変位計の定期点検・校正</t>
  </si>
  <si>
    <t>BioRIDダミー用ロードセルの定期点検校正</t>
  </si>
  <si>
    <t>電磁両立性試験設備年次点検</t>
  </si>
  <si>
    <t>交通安全環境研究所電子計算機システム賃貸借及び保守（一次導入経費分）</t>
  </si>
  <si>
    <t>交通安全環境研究所電子計算機システム賃貸借及び保守</t>
  </si>
  <si>
    <t>第一排出ガス審査棟自動車排出ガス測定装置点検整備</t>
  </si>
  <si>
    <t>車載型排出ガス測定システムの点検整備及び小型ホットホースの導入</t>
  </si>
  <si>
    <t xml:space="preserve">分析計用補用品の購入 </t>
  </si>
  <si>
    <t xml:space="preserve">第一排出ガス棟CVS装置の修理 </t>
  </si>
  <si>
    <t>令和2年度 衝突試験用ダミー等の検定及び計測装置の点検・校正並びに試験準備等</t>
  </si>
  <si>
    <t>新騒音測定システム機器点検校正</t>
  </si>
  <si>
    <t>スレッド試験機年次点検</t>
  </si>
  <si>
    <t>高齢運転者評価用ドライビングシミュレータ・システムソフトウェアのアップグレード等</t>
  </si>
  <si>
    <t>自動車試験場各審査棟等の清掃及び点検</t>
  </si>
  <si>
    <t>令和２年度自動車試験場等の電気設備及び空調設備の運転保守管理</t>
  </si>
  <si>
    <t>電気・空調設備不良箇所の修繕</t>
  </si>
  <si>
    <t>安全機能審査棟の水中ポンプ修繕</t>
  </si>
  <si>
    <t>令和２年度 自動車試験場及び自動車試験場第二地区の清掃管理業務</t>
  </si>
  <si>
    <t>CarMaker/TestBedライセンス費他</t>
  </si>
  <si>
    <t>令和２年度自動車試験場、自動車試験場第二地区の植栽管理</t>
  </si>
  <si>
    <t xml:space="preserve">東京貿易テクノシステム（株）     </t>
  </si>
  <si>
    <t>（株）小山ガレージ</t>
  </si>
  <si>
    <t xml:space="preserve">日鉄ソリューションズ株式会社 </t>
  </si>
  <si>
    <t xml:space="preserve">株式会社ＺＭＰ </t>
  </si>
  <si>
    <t xml:space="preserve">（株）ジャパンテクノロジー  </t>
  </si>
  <si>
    <t xml:space="preserve">アイサンテクノロジー（株）  </t>
  </si>
  <si>
    <t>日本電計（株）</t>
  </si>
  <si>
    <t>（株）ショウテック</t>
  </si>
  <si>
    <t xml:space="preserve">（株）テクノサイエンスジャパン     </t>
  </si>
  <si>
    <t xml:space="preserve">多関節型三次元測定機用非接触測定スキャンシステム    </t>
  </si>
  <si>
    <t xml:space="preserve">実車１軸ロボットシステム試作    </t>
  </si>
  <si>
    <t xml:space="preserve">実車操作用アクチュエータシステム試作  </t>
  </si>
  <si>
    <t xml:space="preserve">RDSサーバ増設等          </t>
  </si>
  <si>
    <t xml:space="preserve">地方鉄道を対象とした自動運転技術活用のためのシステム改修 </t>
  </si>
  <si>
    <t xml:space="preserve">車両周辺監視装置（Ｌｉｄａｒシステム）       </t>
  </si>
  <si>
    <t>信号灯反応時間計測システム製作</t>
  </si>
  <si>
    <t xml:space="preserve">ＧＮＳＳ受信機：ＡＱＬＯＣ－Light </t>
  </si>
  <si>
    <t>ワークステーション等（ワークステーション）</t>
  </si>
  <si>
    <t xml:space="preserve">事務庁舎2階・3階汚水排水管更新工事 1/3          </t>
  </si>
  <si>
    <t xml:space="preserve">第三審査棟（排気ガス実車実験棟）トイレ更新作業 1/3    </t>
  </si>
  <si>
    <t xml:space="preserve">アクティブロッドアンテナ  </t>
  </si>
  <si>
    <t>I.セントラルエンジニアリング（株）</t>
    <phoneticPr fontId="5"/>
  </si>
  <si>
    <t xml:space="preserve">鉄軌道を対象とした衛星測位データ解析ソフトの作成 </t>
  </si>
  <si>
    <t xml:space="preserve">J.（株）ジャパンテクノロジー </t>
    <phoneticPr fontId="5"/>
  </si>
  <si>
    <t>パソコン（ノートパソコン）</t>
  </si>
  <si>
    <t>K.日立キャピタル（株）</t>
    <phoneticPr fontId="5"/>
  </si>
  <si>
    <t>L.国立研究開発法人海上・港湾・航空技術研究所</t>
    <phoneticPr fontId="5"/>
  </si>
  <si>
    <t>海技研分担金（一般）</t>
  </si>
  <si>
    <t>海技研分担金（審査）</t>
  </si>
  <si>
    <t>-</t>
    <phoneticPr fontId="5"/>
  </si>
  <si>
    <t>同上</t>
    <rPh sb="0" eb="2">
      <t>ドウジョウ</t>
    </rPh>
    <phoneticPr fontId="5"/>
  </si>
  <si>
    <t>‐</t>
  </si>
  <si>
    <t>有</t>
  </si>
  <si>
    <t>運営費交付金はすべて自動車技術総合機構において使用されており、中間段階での支出はない。</t>
    <phoneticPr fontId="5"/>
  </si>
  <si>
    <t>目標値を超える成果を上げている。</t>
    <phoneticPr fontId="5"/>
  </si>
  <si>
    <t>国が自ら主体となって実施する必要のないものの、公共上の見地から確実に実施されることが必要な事業を担う独法の運営に必要な経費を交付するものであり、交付金以外の手段はない。</t>
    <phoneticPr fontId="5"/>
  </si>
  <si>
    <t>見込み通りの成果を上げている。</t>
    <phoneticPr fontId="5"/>
  </si>
  <si>
    <t>（独）自動車技術総合機構</t>
    <rPh sb="1" eb="2">
      <t>ドク</t>
    </rPh>
    <rPh sb="3" eb="6">
      <t>ジドウシャ</t>
    </rPh>
    <rPh sb="6" eb="8">
      <t>ギジュツ</t>
    </rPh>
    <rPh sb="8" eb="10">
      <t>ソウゴウ</t>
    </rPh>
    <rPh sb="10" eb="12">
      <t>キコウ</t>
    </rPh>
    <phoneticPr fontId="4"/>
  </si>
  <si>
    <t>自動車検査及び登録確認調査業務</t>
  </si>
  <si>
    <t>運営費交付金交付</t>
    <rPh sb="0" eb="3">
      <t>ウンエイヒ</t>
    </rPh>
    <rPh sb="3" eb="6">
      <t>コウフキン</t>
    </rPh>
    <rPh sb="6" eb="8">
      <t>コウフ</t>
    </rPh>
    <phoneticPr fontId="4"/>
  </si>
  <si>
    <t>交通安全環境研究所</t>
    <rPh sb="0" eb="2">
      <t>コウツウ</t>
    </rPh>
    <rPh sb="2" eb="4">
      <t>アンゼン</t>
    </rPh>
    <rPh sb="4" eb="6">
      <t>カンキョウ</t>
    </rPh>
    <rPh sb="6" eb="9">
      <t>ケンキュウジョ</t>
    </rPh>
    <phoneticPr fontId="4"/>
  </si>
  <si>
    <t>運営費交付金交付</t>
  </si>
  <si>
    <t>自動車等の型式指定審査業務、リコールに係る技術的検証業務、調査・研究等の業務</t>
    <rPh sb="34" eb="35">
      <t>トウ</t>
    </rPh>
    <rPh sb="36" eb="38">
      <t>ギョウム</t>
    </rPh>
    <phoneticPr fontId="5"/>
  </si>
  <si>
    <t xml:space="preserve">（株）ステージ </t>
  </si>
  <si>
    <t xml:space="preserve">（株）小山ガレージ     </t>
  </si>
  <si>
    <t>（株）ジャパンテクノロジー</t>
  </si>
  <si>
    <t>アデコ（株）</t>
  </si>
  <si>
    <t>東京都公立大学法人</t>
  </si>
  <si>
    <t>エスペック（株）</t>
  </si>
  <si>
    <t>キャテック（株）</t>
  </si>
  <si>
    <t>山形鉄道（株）</t>
  </si>
  <si>
    <t xml:space="preserve">鉄道用通信データ模擬改ざん装置ソフトウェア改造    </t>
  </si>
  <si>
    <t xml:space="preserve">鉄軌道を対象とした衛星測位データ解析ソフトの作成   </t>
  </si>
  <si>
    <t xml:space="preserve">鉄道用通信データ模擬改ざん試験補助業務      </t>
  </si>
  <si>
    <t xml:space="preserve">交通安全環境研究所50周年記念講演会運営補助業務 1/3     </t>
  </si>
  <si>
    <t xml:space="preserve">交通研フォーラム2020・50周年記念講演会運営補助業務（変更） </t>
  </si>
  <si>
    <t xml:space="preserve">ノートePower車両情報計測準備 </t>
  </si>
  <si>
    <t>ロボット用部品手配及び組み換え作業</t>
  </si>
  <si>
    <t>信号灯路面描画ライト実験データ解析役務</t>
  </si>
  <si>
    <t>伝２７５５９ 予算科目の修正 翻訳（和文・英文）校正業務労働者派遣（4/1～3/31）（2月分</t>
  </si>
  <si>
    <t>車両運転業務委託</t>
  </si>
  <si>
    <t xml:space="preserve">ソフトショートしたリチウムイオン電池の発熱挙動調査 </t>
  </si>
  <si>
    <t>自動運転車用ドライバーアシストコントロールユニットの交換</t>
  </si>
  <si>
    <t>深層学習による画像認識ソフトの作成及び組み込み作業</t>
  </si>
  <si>
    <t xml:space="preserve">令和2年度鉄道用データ模擬改ざん装置確認試験等に伴う列車運行 </t>
  </si>
  <si>
    <t>一般競争契約
（最低価格）</t>
  </si>
  <si>
    <t>株式会社ＺＭＰ</t>
  </si>
  <si>
    <t>（株）イシカワ文明堂</t>
  </si>
  <si>
    <t>（株）キーエンス</t>
  </si>
  <si>
    <t xml:space="preserve">（株）小野測器 </t>
  </si>
  <si>
    <t>コーンズテクノロジー株式会社</t>
  </si>
  <si>
    <t xml:space="preserve">（有）キハラ商工 </t>
  </si>
  <si>
    <t>車両走行画像サーバー</t>
  </si>
  <si>
    <t>実験用備品（ＰＣ）</t>
  </si>
  <si>
    <t>実験用備品（ＰＣモニタ）</t>
  </si>
  <si>
    <t>事務机等（事務机）</t>
  </si>
  <si>
    <t xml:space="preserve">実験用備品 </t>
  </si>
  <si>
    <t>自動運転車整備用機材</t>
  </si>
  <si>
    <t>ポータブル電源等の購入</t>
  </si>
  <si>
    <t>工具等（赤外線ヒーター）</t>
  </si>
  <si>
    <t>無線ＬＡＮ子機等</t>
  </si>
  <si>
    <t>レーザ水準器アダプターほか（ノートＰＣ）</t>
  </si>
  <si>
    <t xml:space="preserve">ノート型パソコン </t>
  </si>
  <si>
    <t>シミュレータ用ＰＣ</t>
  </si>
  <si>
    <t xml:space="preserve">ＨＰ Ｚ２ ＭｉｎｉＧ４Workstation他  </t>
  </si>
  <si>
    <t>車両周辺監視装置（ＳＳＤ ８ＴＢ）</t>
  </si>
  <si>
    <t>車両周辺監視装置（カメラ）</t>
  </si>
  <si>
    <t>車両周辺監視装置（ノートＰＣ）</t>
  </si>
  <si>
    <t>車両周辺監視装置（グラフィックボード）</t>
  </si>
  <si>
    <t>モバイルバッテリー他７点</t>
  </si>
  <si>
    <t>プリンタ他</t>
  </si>
  <si>
    <t>ドキュメントスキャナ他(プロジェクター）</t>
  </si>
  <si>
    <t>パソコン端末（ＰＣ） 1/3</t>
  </si>
  <si>
    <t>マルチ入力データ収集システム（PCダイレクトインターフェースユニット）</t>
  </si>
  <si>
    <t>マルチ入力データ収集システム（高速アナログ計測ユニット）</t>
  </si>
  <si>
    <t>AQLOC専用モニタリングツール</t>
  </si>
  <si>
    <t>可変アッテネータ等 （可変アッテネータ）</t>
  </si>
  <si>
    <t>ジャイロセンサ式動揺センサ</t>
  </si>
  <si>
    <t>計測器用台座</t>
  </si>
  <si>
    <t>彩都総合特許事務所</t>
  </si>
  <si>
    <t xml:space="preserve">（株）イシカワ文明堂 </t>
  </si>
  <si>
    <t>自動運転車解析用部材</t>
  </si>
  <si>
    <t>振動試験機等廃棄</t>
  </si>
  <si>
    <t xml:space="preserve">大型自動車排気研究棟_補修部品購入 </t>
  </si>
  <si>
    <t>実験用備品（掃除機ほか）</t>
  </si>
  <si>
    <t xml:space="preserve">排気ガス実車実験棟 冷却水用複合処理剤購入 </t>
  </si>
  <si>
    <t>事務机等</t>
  </si>
  <si>
    <t>工場扇等</t>
  </si>
  <si>
    <t>ＨＥＶベンチ用操作モニタ</t>
  </si>
  <si>
    <t>トナーカートリッジ</t>
  </si>
  <si>
    <t>大型自動車排気研究棟_排ガス分析計通信不具合の修繕</t>
  </si>
  <si>
    <t>トナーカートリッジ他17点</t>
  </si>
  <si>
    <t>実験用備品</t>
  </si>
  <si>
    <t>HMI実験棟及び運動性能実験棟第１実験室用物品整理棚</t>
  </si>
  <si>
    <t>HDMI-DVI変換ケーブル</t>
  </si>
  <si>
    <t>脇デスク</t>
  </si>
  <si>
    <t>ドライブレコーダーほか</t>
  </si>
  <si>
    <t>事務用品（トナー等）</t>
  </si>
  <si>
    <t xml:space="preserve">出願手続（整理番号：TKA19003）手数料 </t>
  </si>
  <si>
    <t>特許（出願番号：特願2019-206066）</t>
  </si>
  <si>
    <t>特許（出願番号：特願2019-206067</t>
  </si>
  <si>
    <t>特許（審判請求手続）</t>
  </si>
  <si>
    <t>意見書・補正書の提出（出願番号：特願2020-086570）</t>
  </si>
  <si>
    <t>出願審査請求手続（出願番号：特願2020-086570）</t>
  </si>
  <si>
    <t>運動解析ソフトウェアライセンス</t>
  </si>
  <si>
    <t>客員研究員への謝金・旅費</t>
  </si>
  <si>
    <t>車両部品（フィット：ＧＤ型）（検収日 1/29</t>
  </si>
  <si>
    <t>ＵＳＢブート型シンクライアント 1/3</t>
  </si>
  <si>
    <t>トナーカートリッジ他</t>
  </si>
  <si>
    <t>国立研究開発法人海上・港湾・航空技術研究所</t>
  </si>
  <si>
    <t>（株）エヌイーティー</t>
  </si>
  <si>
    <t>藤崎電設（株）</t>
  </si>
  <si>
    <t>信東建設（株）</t>
  </si>
  <si>
    <t>東京都水道局 営業係</t>
  </si>
  <si>
    <t xml:space="preserve">（株）ショウテック </t>
  </si>
  <si>
    <t>（株）東洋ノーリツ</t>
  </si>
  <si>
    <t xml:space="preserve">（有）木村商店 </t>
  </si>
  <si>
    <t>（株）コイヌマ</t>
  </si>
  <si>
    <t>（株）野崎造園</t>
  </si>
  <si>
    <t xml:space="preserve">（株）野崎造園  </t>
  </si>
  <si>
    <t>清掃業務（調布本所）</t>
  </si>
  <si>
    <t>二次変台及び分基盤等定期点検</t>
  </si>
  <si>
    <t>交通安全環境研究所施設のアスベスト除去に関するスクリーニング調査 1/3</t>
  </si>
  <si>
    <t xml:space="preserve">交通安全環境研究所施設のアスベスト除去に関するスクリーニング調査 3/3  </t>
  </si>
  <si>
    <t>水道料金（一般）</t>
  </si>
  <si>
    <t>水道料金（審査）</t>
  </si>
  <si>
    <t xml:space="preserve">事務庁舎2階・3階汚水排水管更新工事 1/3 </t>
  </si>
  <si>
    <t>３階男子トイレ修理</t>
  </si>
  <si>
    <t xml:space="preserve">第三審査棟（排気ガス実車実験棟）トイレ更新作業 1/3   </t>
  </si>
  <si>
    <t>事務庁舎2階および3階トイレ修理 1/3</t>
  </si>
  <si>
    <t xml:space="preserve">事務庁舎２階総務部流し台他修繕 </t>
  </si>
  <si>
    <t>事務庁舎2階・3階汚水排水管更新工事 3/3</t>
  </si>
  <si>
    <t xml:space="preserve">共通消耗品（Ｕ型名札他） 1/11 </t>
  </si>
  <si>
    <t>共通消耗品（ストレージトレー深Ｌ４分割クリア他） 1/4</t>
  </si>
  <si>
    <t>共通消耗品（ゼムクリップ（オープンボックス）他）</t>
  </si>
  <si>
    <t xml:space="preserve">共通消耗品（シュレッダー用ゴミ袋Ｌ100枚他） 1/11 </t>
  </si>
  <si>
    <t>共通消耗品（メッシュケース（Ａ６）他）</t>
  </si>
  <si>
    <t>共通消耗品（パワーラッチキス他）</t>
  </si>
  <si>
    <t xml:space="preserve">Ｗｅｂ会議用機器類等（スクリーン他） 1/3 </t>
  </si>
  <si>
    <t xml:space="preserve">事務机等 </t>
  </si>
  <si>
    <t xml:space="preserve">Ｗｅｂ会議用機器類等（プロジェクター） 1/3 </t>
  </si>
  <si>
    <t>Ｗｅｂ会議用機器類等（マイクスピーカーシステム） 1/3</t>
  </si>
  <si>
    <t>切替器 1/3</t>
  </si>
  <si>
    <t xml:space="preserve">アクリルパーテーション 1/3  </t>
  </si>
  <si>
    <t>交通安全環境研究所構内除草・剪定作業</t>
  </si>
  <si>
    <t>セントラルエンジニアリング（株）</t>
  </si>
  <si>
    <t>セントラルエンジニアリング（株）</t>
    <phoneticPr fontId="5"/>
  </si>
  <si>
    <t>アウディジャパン販売（株）</t>
    <phoneticPr fontId="5"/>
  </si>
  <si>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の整備等を行う。</t>
    <rPh sb="168" eb="169">
      <t>トウ</t>
    </rPh>
    <rPh sb="170" eb="171">
      <t>オコナ</t>
    </rPh>
    <phoneticPr fontId="5"/>
  </si>
  <si>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の整備等に必要な経費。</t>
    <rPh sb="255" eb="256">
      <t>トウ</t>
    </rPh>
    <phoneticPr fontId="5"/>
  </si>
  <si>
    <t>道路運送車両法に基づき実施する自動車の基準適合性審査、自動車等の型式審査、リコールに係る技術的検証、国が実施する関連行政施策の立案や技術基準の策定等を支援するための研究等の的確な実施の確保を目的とするものであり、安全・安心な交通社会の実現のために国が行うべきものとして必要不可欠な事業である。</t>
    <rPh sb="84" eb="85">
      <t>トウ</t>
    </rPh>
    <rPh sb="86" eb="88">
      <t>テキカク</t>
    </rPh>
    <rPh sb="89" eb="91">
      <t>ジッシ</t>
    </rPh>
    <rPh sb="92" eb="94">
      <t>カクホ</t>
    </rPh>
    <rPh sb="95" eb="97">
      <t>モクテキ</t>
    </rPh>
    <rPh sb="106" eb="108">
      <t>アンゼン</t>
    </rPh>
    <rPh sb="109" eb="111">
      <t>アンシン</t>
    </rPh>
    <rPh sb="112" eb="114">
      <t>コウツウ</t>
    </rPh>
    <rPh sb="114" eb="116">
      <t>シャカイ</t>
    </rPh>
    <rPh sb="117" eb="119">
      <t>ジツゲン</t>
    </rPh>
    <rPh sb="123" eb="124">
      <t>クニ</t>
    </rPh>
    <rPh sb="125" eb="126">
      <t>オコナ</t>
    </rPh>
    <rPh sb="140" eb="142">
      <t>ジギョウ</t>
    </rPh>
    <phoneticPr fontId="5"/>
  </si>
  <si>
    <t>安全・安心な交通社会の実現のために行っている事業であり、優先度は非常に高い。</t>
    <rPh sb="0" eb="2">
      <t>アンゼン</t>
    </rPh>
    <rPh sb="3" eb="5">
      <t>アンシン</t>
    </rPh>
    <rPh sb="6" eb="8">
      <t>コウツウ</t>
    </rPh>
    <rPh sb="8" eb="10">
      <t>シャカイ</t>
    </rPh>
    <rPh sb="11" eb="13">
      <t>ジツゲン</t>
    </rPh>
    <rPh sb="17" eb="18">
      <t>オコナ</t>
    </rPh>
    <rPh sb="22" eb="24">
      <t>ジギョウ</t>
    </rPh>
    <rPh sb="28" eb="31">
      <t>ユウセンド</t>
    </rPh>
    <rPh sb="32" eb="34">
      <t>ヒジョウ</t>
    </rPh>
    <rPh sb="35" eb="36">
      <t>タカ</t>
    </rPh>
    <phoneticPr fontId="5"/>
  </si>
  <si>
    <t>自動車安全特別会計（自動車検査登録勘定）は、受益者である自動車ユーザーからの検査手数料等を財源としている。</t>
    <rPh sb="43" eb="44">
      <t>トウ</t>
    </rPh>
    <phoneticPr fontId="5"/>
  </si>
  <si>
    <t>事業の調達に当たっては競争性が確保されるよう努めており、件数に応じた妥当な水準となっている。</t>
    <phoneticPr fontId="5"/>
  </si>
  <si>
    <t>自動車の審査業務に係る施設の整備、リコールに係る技術的検証業務及び調査・研究等の業務に必要な経費のみであり、また、事業については、国土交通省が認可した自動車技術総合機構の中期計画等に基づき実施する等により、真に必要なものに限定されている。</t>
    <phoneticPr fontId="5"/>
  </si>
  <si>
    <t>一般競争入札を積極的に採用すること等により、コスト削減に努めている。</t>
    <phoneticPr fontId="5"/>
  </si>
  <si>
    <t>整備された施設は、自動車の審査業務、リコールに係る技術的な検証等の業務に十分に活用され、また、調査・研究における成果は国による基準策定に活用される等、国の交通事故削減目標の達成等に寄与している。</t>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</si>
  <si>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整備要望の集約を行い、必要性・優先度の精査を厳しく行ったうえで、限られた予算の範囲内で地方検査部等に対して実施箇所の決定を行っている。また、限られた予算の範囲で効率的且つ効果的な執行を行っている。</t>
  </si>
  <si>
    <t>引き続き、必要性・優先度の精査を厳しく行ったうえで、適正な運用を行う。</t>
  </si>
  <si>
    <t>国交</t>
  </si>
  <si>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33"/>
  </si>
  <si>
    <t>-</t>
    <phoneticPr fontId="5"/>
  </si>
  <si>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1" eb="23">
      <t>ケイヤク</t>
    </rPh>
    <rPh sb="23" eb="25">
      <t>カンシ</t>
    </rPh>
    <rPh sb="25" eb="28">
      <t>イインカイ</t>
    </rPh>
    <rPh sb="28" eb="29">
      <t>トウ</t>
    </rPh>
    <rPh sb="30" eb="32">
      <t>カツヨウ</t>
    </rPh>
    <rPh sb="34" eb="37">
      <t>キョウソウセイ</t>
    </rPh>
    <rPh sb="37" eb="38">
      <t>オヨ</t>
    </rPh>
    <rPh sb="39" eb="42">
      <t>トウメイセイ</t>
    </rPh>
    <rPh sb="43" eb="45">
      <t>カクホ</t>
    </rPh>
    <rPh sb="46" eb="47">
      <t>ハカ</t>
    </rPh>
    <rPh sb="48" eb="50">
      <t>テキセツ</t>
    </rPh>
    <rPh sb="51" eb="53">
      <t>センテイ</t>
    </rPh>
    <phoneticPr fontId="5"/>
  </si>
  <si>
    <t>A.（独）自動車技術総合機構</t>
    <rPh sb="3" eb="4">
      <t>ドク</t>
    </rPh>
    <rPh sb="5" eb="14">
      <t>ジドウシャギジュツソウゴウキコウ</t>
    </rPh>
    <phoneticPr fontId="5"/>
  </si>
  <si>
    <t>人件費</t>
    <phoneticPr fontId="5"/>
  </si>
  <si>
    <t>職員人件費等</t>
    <phoneticPr fontId="5"/>
  </si>
  <si>
    <t>その他</t>
    <phoneticPr fontId="5"/>
  </si>
  <si>
    <t>物品購入等</t>
    <phoneticPr fontId="5"/>
  </si>
  <si>
    <t>歩行者横断等模擬装置及び歩行者ダミーの購入</t>
    <phoneticPr fontId="5"/>
  </si>
  <si>
    <t>－</t>
    <phoneticPr fontId="5"/>
  </si>
  <si>
    <t>（株）エヌ・ティ・ティ・データ</t>
    <phoneticPr fontId="5"/>
  </si>
  <si>
    <t>日本電計（株）</t>
    <phoneticPr fontId="5"/>
  </si>
  <si>
    <t>関東ビル管理（株）</t>
    <phoneticPr fontId="5"/>
  </si>
  <si>
    <t>セントラルエンジニアリング（株）</t>
    <phoneticPr fontId="5"/>
  </si>
  <si>
    <t>しのだ技研（株）</t>
    <rPh sb="6" eb="7">
      <t>カブ</t>
    </rPh>
    <phoneticPr fontId="5"/>
  </si>
  <si>
    <t>プログレス・テクノロジーズ（株）</t>
    <phoneticPr fontId="5"/>
  </si>
  <si>
    <t>信東建設（株）</t>
    <phoneticPr fontId="5"/>
  </si>
  <si>
    <t>人件費</t>
    <rPh sb="0" eb="3">
      <t>ジンケンヒ</t>
    </rPh>
    <phoneticPr fontId="4"/>
  </si>
  <si>
    <t>庁費</t>
    <rPh sb="0" eb="1">
      <t>チョウ</t>
    </rPh>
    <rPh sb="1" eb="2">
      <t>ヒ</t>
    </rPh>
    <phoneticPr fontId="4"/>
  </si>
  <si>
    <t>その他</t>
    <rPh sb="2" eb="3">
      <t>タ</t>
    </rPh>
    <phoneticPr fontId="4"/>
  </si>
  <si>
    <t>給与関係</t>
    <rPh sb="0" eb="2">
      <t>キュウヨ</t>
    </rPh>
    <rPh sb="2" eb="4">
      <t>カンケイ</t>
    </rPh>
    <phoneticPr fontId="4"/>
  </si>
  <si>
    <t>物品購入、旅費、修繕等</t>
    <rPh sb="0" eb="2">
      <t>ブッピン</t>
    </rPh>
    <rPh sb="2" eb="4">
      <t>コウニュウ</t>
    </rPh>
    <rPh sb="5" eb="7">
      <t>リョヒ</t>
    </rPh>
    <rPh sb="8" eb="10">
      <t>シュウゼン</t>
    </rPh>
    <rPh sb="10" eb="11">
      <t>トウ</t>
    </rPh>
    <phoneticPr fontId="4"/>
  </si>
  <si>
    <t>検査機器の更新等</t>
  </si>
  <si>
    <t>安全自動車株式会社</t>
    <rPh sb="0" eb="2">
      <t>アンゼン</t>
    </rPh>
    <rPh sb="2" eb="5">
      <t>ジドウシャ</t>
    </rPh>
    <rPh sb="5" eb="9">
      <t>カブシキガイシャ</t>
    </rPh>
    <phoneticPr fontId="5"/>
  </si>
  <si>
    <t>前照灯試験機の新審査方式の導入に関する調査</t>
    <phoneticPr fontId="5"/>
  </si>
  <si>
    <t>325</t>
    <phoneticPr fontId="5"/>
  </si>
  <si>
    <t>327</t>
    <phoneticPr fontId="5"/>
  </si>
  <si>
    <t>323</t>
    <phoneticPr fontId="5"/>
  </si>
  <si>
    <t>303</t>
    <phoneticPr fontId="5"/>
  </si>
  <si>
    <t>305</t>
    <phoneticPr fontId="5"/>
  </si>
  <si>
    <t>301</t>
    <phoneticPr fontId="5"/>
  </si>
  <si>
    <t>311</t>
    <phoneticPr fontId="5"/>
  </si>
  <si>
    <t>313</t>
    <phoneticPr fontId="5"/>
  </si>
  <si>
    <t>309</t>
    <phoneticPr fontId="5"/>
  </si>
  <si>
    <t>198</t>
    <phoneticPr fontId="5"/>
  </si>
  <si>
    <t>430</t>
    <phoneticPr fontId="5"/>
  </si>
  <si>
    <t>196</t>
    <phoneticPr fontId="5"/>
  </si>
  <si>
    <t>192</t>
    <phoneticPr fontId="5"/>
  </si>
  <si>
    <t>410</t>
    <phoneticPr fontId="5"/>
  </si>
  <si>
    <t>190</t>
    <phoneticPr fontId="5"/>
  </si>
  <si>
    <t>426</t>
    <phoneticPr fontId="5"/>
  </si>
  <si>
    <t>194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</si>
</sst>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18368</xdr:colOff>
      <xdr:row>747</xdr:row>
      <xdr:rowOff>353786</xdr:rowOff>
    </xdr:from>
    <xdr:to>
      <xdr:col>22</xdr:col>
      <xdr:colOff>190499</xdr:colOff>
      <xdr:row>749</xdr:row>
      <xdr:rowOff>353786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2685368" y="53027036"/>
          <a:ext cx="1696131" cy="73478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３，９７１百万円</a:t>
          </a:r>
        </a:p>
      </xdr:txBody>
    </xdr:sp>
    <xdr:clientData/>
  </xdr:twoCellAnchor>
  <xdr:twoCellAnchor>
    <xdr:from>
      <xdr:col>31</xdr:col>
      <xdr:colOff>8864</xdr:colOff>
      <xdr:row>748</xdr:row>
      <xdr:rowOff>1</xdr:rowOff>
    </xdr:from>
    <xdr:to>
      <xdr:col>41</xdr:col>
      <xdr:colOff>0</xdr:colOff>
      <xdr:row>750</xdr:row>
      <xdr:rowOff>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914364" y="53040644"/>
          <a:ext cx="1896136" cy="734786"/>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３，９７１百万円</a:t>
          </a:r>
        </a:p>
      </xdr:txBody>
    </xdr:sp>
    <xdr:clientData/>
  </xdr:twoCellAnchor>
  <xdr:twoCellAnchor>
    <xdr:from>
      <xdr:col>23</xdr:col>
      <xdr:colOff>57294</xdr:colOff>
      <xdr:row>749</xdr:row>
      <xdr:rowOff>9690</xdr:rowOff>
    </xdr:from>
    <xdr:to>
      <xdr:col>26</xdr:col>
      <xdr:colOff>0</xdr:colOff>
      <xdr:row>749</xdr:row>
      <xdr:rowOff>9690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438794" y="53417726"/>
          <a:ext cx="514206"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45583</xdr:colOff>
      <xdr:row>748</xdr:row>
      <xdr:rowOff>242118</xdr:rowOff>
    </xdr:from>
    <xdr:to>
      <xdr:col>30</xdr:col>
      <xdr:colOff>103567</xdr:colOff>
      <xdr:row>749</xdr:row>
      <xdr:rowOff>226589</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4998583" y="53282761"/>
          <a:ext cx="819984" cy="351864"/>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18</xdr:col>
      <xdr:colOff>1</xdr:colOff>
      <xdr:row>750</xdr:row>
      <xdr:rowOff>0</xdr:rowOff>
    </xdr:from>
    <xdr:to>
      <xdr:col>31</xdr:col>
      <xdr:colOff>0</xdr:colOff>
      <xdr:row>753</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429001" y="53775429"/>
          <a:ext cx="2476499" cy="10885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8683</xdr:colOff>
      <xdr:row>753</xdr:row>
      <xdr:rowOff>24070</xdr:rowOff>
    </xdr:from>
    <xdr:to>
      <xdr:col>25</xdr:col>
      <xdr:colOff>103661</xdr:colOff>
      <xdr:row>754</xdr:row>
      <xdr:rowOff>320467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04183" y="54888070"/>
          <a:ext cx="2761978" cy="663790"/>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２，００７百万円</a:t>
          </a:r>
        </a:p>
      </xdr:txBody>
    </xdr:sp>
    <xdr:clientData/>
  </xdr:twoCellAnchor>
  <xdr:twoCellAnchor>
    <xdr:from>
      <xdr:col>9</xdr:col>
      <xdr:colOff>96202</xdr:colOff>
      <xdr:row>755</xdr:row>
      <xdr:rowOff>0</xdr:rowOff>
    </xdr:from>
    <xdr:to>
      <xdr:col>27</xdr:col>
      <xdr:colOff>9379</xdr:colOff>
      <xdr:row>757</xdr:row>
      <xdr:rowOff>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810702" y="55585179"/>
          <a:ext cx="3342177" cy="734785"/>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114015</xdr:colOff>
      <xdr:row>753</xdr:row>
      <xdr:rowOff>14563</xdr:rowOff>
    </xdr:from>
    <xdr:to>
      <xdr:col>40</xdr:col>
      <xdr:colOff>94264</xdr:colOff>
      <xdr:row>754</xdr:row>
      <xdr:rowOff>309361</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bwMode="auto">
        <a:xfrm>
          <a:off x="5829015" y="54878563"/>
          <a:ext cx="1885249" cy="6621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１，９６４百万円</a:t>
          </a:r>
        </a:p>
      </xdr:txBody>
    </xdr:sp>
    <xdr:clientData/>
  </xdr:twoCellAnchor>
  <xdr:twoCellAnchor>
    <xdr:from>
      <xdr:col>35</xdr:col>
      <xdr:colOff>0</xdr:colOff>
      <xdr:row>750</xdr:row>
      <xdr:rowOff>19357</xdr:rowOff>
    </xdr:from>
    <xdr:to>
      <xdr:col>35</xdr:col>
      <xdr:colOff>0</xdr:colOff>
      <xdr:row>753</xdr:row>
      <xdr:rowOff>0</xdr:rowOff>
    </xdr:to>
    <xdr:sp macro="" textlink="">
      <xdr:nvSpPr>
        <xdr:cNvPr id="10" name="Line 4">
          <a:extLst>
            <a:ext uri="{FF2B5EF4-FFF2-40B4-BE49-F238E27FC236}">
              <a16:creationId xmlns:a16="http://schemas.microsoft.com/office/drawing/2014/main" id="{00000000-0008-0000-0000-00000A000000}"/>
            </a:ext>
          </a:extLst>
        </xdr:cNvPr>
        <xdr:cNvSpPr>
          <a:spLocks noChangeShapeType="1"/>
        </xdr:cNvSpPr>
      </xdr:nvSpPr>
      <xdr:spPr bwMode="auto">
        <a:xfrm>
          <a:off x="6667500" y="53794786"/>
          <a:ext cx="0" cy="106921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27</xdr:col>
      <xdr:colOff>180445</xdr:colOff>
      <xdr:row>755</xdr:row>
      <xdr:rowOff>0</xdr:rowOff>
    </xdr:from>
    <xdr:to>
      <xdr:col>49</xdr:col>
      <xdr:colOff>360419</xdr:colOff>
      <xdr:row>757</xdr:row>
      <xdr:rowOff>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323945" y="55585179"/>
          <a:ext cx="4370974" cy="734785"/>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運送技術のうち陸上運送等に係るものに関する試験、調査、研究、開発等および自動車等の型式指定審査業務、リコールに係る技術的検証業務等の実施。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13607</xdr:colOff>
      <xdr:row>758</xdr:row>
      <xdr:rowOff>176893</xdr:rowOff>
    </xdr:from>
    <xdr:to>
      <xdr:col>16</xdr:col>
      <xdr:colOff>190500</xdr:colOff>
      <xdr:row>760</xdr:row>
      <xdr:rowOff>40822</xdr:rowOff>
    </xdr:to>
    <xdr:sp macro="" textlink="">
      <xdr:nvSpPr>
        <xdr:cNvPr id="23" name="Text Box 7">
          <a:extLst>
            <a:ext uri="{FF2B5EF4-FFF2-40B4-BE49-F238E27FC236}">
              <a16:creationId xmlns:a16="http://schemas.microsoft.com/office/drawing/2014/main" id="{00000000-0008-0000-0000-000017000000}"/>
            </a:ext>
          </a:extLst>
        </xdr:cNvPr>
        <xdr:cNvSpPr txBox="1">
          <a:spLocks noChangeArrowheads="1"/>
        </xdr:cNvSpPr>
      </xdr:nvSpPr>
      <xdr:spPr bwMode="auto">
        <a:xfrm>
          <a:off x="1442357" y="58429072"/>
          <a:ext cx="2013857" cy="5715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xdr:colOff>
      <xdr:row>760</xdr:row>
      <xdr:rowOff>0</xdr:rowOff>
    </xdr:from>
    <xdr:to>
      <xdr:col>17</xdr:col>
      <xdr:colOff>1</xdr:colOff>
      <xdr:row>761</xdr:row>
      <xdr:rowOff>344557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33501" y="57422143"/>
          <a:ext cx="1905000" cy="698343"/>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．民間企業（</a:t>
          </a:r>
          <a:r>
            <a:rPr kumimoji="1" lang="en-US" altLang="ja-JP" sz="1100" baseline="0">
              <a:solidFill>
                <a:sysClr val="windowText" lastClr="000000"/>
              </a:solidFill>
              <a:latin typeface="ＭＳ Ｐゴシック" pitchFamily="50" charset="-128"/>
              <a:ea typeface="ＭＳ Ｐゴシック" pitchFamily="50" charset="-128"/>
            </a:rPr>
            <a:t>515</a:t>
          </a:r>
          <a:r>
            <a:rPr kumimoji="1" lang="ja-JP" altLang="en-US" sz="1100" baseline="0">
              <a:solidFill>
                <a:sysClr val="windowText" lastClr="000000"/>
              </a:solidFill>
              <a:latin typeface="ＭＳ Ｐゴシック" pitchFamily="50" charset="-128"/>
              <a:ea typeface="ＭＳ Ｐゴシック" pitchFamily="50" charset="-128"/>
            </a:rPr>
            <a:t>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en-US" altLang="ja-JP" sz="1100" baseline="0">
              <a:solidFill>
                <a:sysClr val="windowText" lastClr="000000"/>
              </a:solidFill>
              <a:latin typeface="ＭＳ Ｐゴシック" pitchFamily="50" charset="-128"/>
              <a:ea typeface="ＭＳ Ｐゴシック" pitchFamily="50" charset="-128"/>
            </a:rPr>
            <a:t>1,984</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18</xdr:col>
      <xdr:colOff>0</xdr:colOff>
      <xdr:row>759</xdr:row>
      <xdr:rowOff>362629</xdr:rowOff>
    </xdr:from>
    <xdr:to>
      <xdr:col>24</xdr:col>
      <xdr:colOff>176891</xdr:colOff>
      <xdr:row>761</xdr:row>
      <xdr:rowOff>323466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184071" y="56696200"/>
          <a:ext cx="1238249" cy="682016"/>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人件費</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en-US" altLang="ja-JP" sz="1100" baseline="0">
              <a:solidFill>
                <a:sysClr val="windowText" lastClr="000000"/>
              </a:solidFill>
              <a:latin typeface="ＭＳ Ｐゴシック" pitchFamily="50" charset="-128"/>
              <a:ea typeface="ＭＳ Ｐゴシック" pitchFamily="50" charset="-128"/>
            </a:rPr>
            <a:t>23</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18</xdr:col>
      <xdr:colOff>0</xdr:colOff>
      <xdr:row>762</xdr:row>
      <xdr:rowOff>0</xdr:rowOff>
    </xdr:from>
    <xdr:to>
      <xdr:col>25</xdr:col>
      <xdr:colOff>0</xdr:colOff>
      <xdr:row>764</xdr:row>
      <xdr:rowOff>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3429000" y="58143321"/>
          <a:ext cx="1333500" cy="73478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登録確認調査業務</a:t>
          </a:r>
        </a:p>
      </xdr:txBody>
    </xdr:sp>
    <xdr:clientData/>
  </xdr:twoCellAnchor>
  <xdr:twoCellAnchor>
    <xdr:from>
      <xdr:col>7</xdr:col>
      <xdr:colOff>0</xdr:colOff>
      <xdr:row>762</xdr:row>
      <xdr:rowOff>1</xdr:rowOff>
    </xdr:from>
    <xdr:to>
      <xdr:col>17</xdr:col>
      <xdr:colOff>0</xdr:colOff>
      <xdr:row>764</xdr:row>
      <xdr:rowOff>1</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333500" y="58143322"/>
          <a:ext cx="1905000" cy="73478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xdr:txBody>
    </xdr:sp>
    <xdr:clientData/>
  </xdr:twoCellAnchor>
  <xdr:twoCellAnchor>
    <xdr:from>
      <xdr:col>39</xdr:col>
      <xdr:colOff>0</xdr:colOff>
      <xdr:row>757</xdr:row>
      <xdr:rowOff>20413</xdr:rowOff>
    </xdr:from>
    <xdr:to>
      <xdr:col>39</xdr:col>
      <xdr:colOff>0</xdr:colOff>
      <xdr:row>759</xdr:row>
      <xdr:rowOff>0</xdr:rowOff>
    </xdr:to>
    <xdr:sp macro="" textlink="">
      <xdr:nvSpPr>
        <xdr:cNvPr id="28" name="Line 4">
          <a:extLst>
            <a:ext uri="{FF2B5EF4-FFF2-40B4-BE49-F238E27FC236}">
              <a16:creationId xmlns:a16="http://schemas.microsoft.com/office/drawing/2014/main" id="{00000000-0008-0000-0000-00001C000000}"/>
            </a:ext>
          </a:extLst>
        </xdr:cNvPr>
        <xdr:cNvSpPr>
          <a:spLocks noChangeShapeType="1"/>
        </xdr:cNvSpPr>
      </xdr:nvSpPr>
      <xdr:spPr bwMode="auto">
        <a:xfrm>
          <a:off x="7429500" y="56340377"/>
          <a:ext cx="0" cy="71437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32</xdr:col>
      <xdr:colOff>4082</xdr:colOff>
      <xdr:row>758</xdr:row>
      <xdr:rowOff>0</xdr:rowOff>
    </xdr:from>
    <xdr:to>
      <xdr:col>47</xdr:col>
      <xdr:colOff>0</xdr:colOff>
      <xdr:row>758</xdr:row>
      <xdr:rowOff>0</xdr:rowOff>
    </xdr:to>
    <xdr:sp macro="" textlink="">
      <xdr:nvSpPr>
        <xdr:cNvPr id="29" name="Line 277">
          <a:extLst>
            <a:ext uri="{FF2B5EF4-FFF2-40B4-BE49-F238E27FC236}">
              <a16:creationId xmlns:a16="http://schemas.microsoft.com/office/drawing/2014/main" id="{00000000-0008-0000-0000-00001D000000}"/>
            </a:ext>
          </a:extLst>
        </xdr:cNvPr>
        <xdr:cNvSpPr>
          <a:spLocks noChangeShapeType="1"/>
        </xdr:cNvSpPr>
      </xdr:nvSpPr>
      <xdr:spPr bwMode="auto">
        <a:xfrm flipV="1">
          <a:off x="5664653" y="55966179"/>
          <a:ext cx="264931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758</xdr:row>
      <xdr:rowOff>0</xdr:rowOff>
    </xdr:from>
    <xdr:to>
      <xdr:col>32</xdr:col>
      <xdr:colOff>0</xdr:colOff>
      <xdr:row>759</xdr:row>
      <xdr:rowOff>0</xdr:rowOff>
    </xdr:to>
    <xdr:sp macro="" textlink="">
      <xdr:nvSpPr>
        <xdr:cNvPr id="30" name="Line 4">
          <a:extLst>
            <a:ext uri="{FF2B5EF4-FFF2-40B4-BE49-F238E27FC236}">
              <a16:creationId xmlns:a16="http://schemas.microsoft.com/office/drawing/2014/main" id="{00000000-0008-0000-0000-00001E000000}"/>
            </a:ext>
          </a:extLst>
        </xdr:cNvPr>
        <xdr:cNvSpPr>
          <a:spLocks noChangeShapeType="1"/>
        </xdr:cNvSpPr>
      </xdr:nvSpPr>
      <xdr:spPr bwMode="auto">
        <a:xfrm flipH="1">
          <a:off x="6096000" y="56687357"/>
          <a:ext cx="0" cy="36739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46</xdr:col>
      <xdr:colOff>189414</xdr:colOff>
      <xdr:row>758</xdr:row>
      <xdr:rowOff>0</xdr:rowOff>
    </xdr:from>
    <xdr:to>
      <xdr:col>46</xdr:col>
      <xdr:colOff>189414</xdr:colOff>
      <xdr:row>759</xdr:row>
      <xdr:rowOff>0</xdr:rowOff>
    </xdr:to>
    <xdr:sp macro="" textlink="">
      <xdr:nvSpPr>
        <xdr:cNvPr id="31" name="Line 4">
          <a:extLst>
            <a:ext uri="{FF2B5EF4-FFF2-40B4-BE49-F238E27FC236}">
              <a16:creationId xmlns:a16="http://schemas.microsoft.com/office/drawing/2014/main" id="{00000000-0008-0000-0000-00001F000000}"/>
            </a:ext>
          </a:extLst>
        </xdr:cNvPr>
        <xdr:cNvSpPr>
          <a:spLocks noChangeShapeType="1"/>
        </xdr:cNvSpPr>
      </xdr:nvSpPr>
      <xdr:spPr bwMode="auto">
        <a:xfrm>
          <a:off x="8952414" y="56687357"/>
          <a:ext cx="0" cy="36739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27</xdr:col>
      <xdr:colOff>1</xdr:colOff>
      <xdr:row>758</xdr:row>
      <xdr:rowOff>362629</xdr:rowOff>
    </xdr:from>
    <xdr:to>
      <xdr:col>34</xdr:col>
      <xdr:colOff>1</xdr:colOff>
      <xdr:row>761</xdr:row>
      <xdr:rowOff>-1</xdr:rowOff>
    </xdr:to>
    <xdr:sp macro="" textlink="">
      <xdr:nvSpPr>
        <xdr:cNvPr id="32" name="Text Box 3">
          <a:extLst>
            <a:ext uri="{FF2B5EF4-FFF2-40B4-BE49-F238E27FC236}">
              <a16:creationId xmlns:a16="http://schemas.microsoft.com/office/drawing/2014/main" id="{00000000-0008-0000-0000-000020000000}"/>
            </a:ext>
          </a:extLst>
        </xdr:cNvPr>
        <xdr:cNvSpPr txBox="1">
          <a:spLocks noChangeArrowheads="1"/>
        </xdr:cNvSpPr>
      </xdr:nvSpPr>
      <xdr:spPr bwMode="auto">
        <a:xfrm>
          <a:off x="5143501" y="57049986"/>
          <a:ext cx="1333500" cy="72594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１，１７２百万円</a:t>
          </a:r>
        </a:p>
      </xdr:txBody>
    </xdr:sp>
    <xdr:clientData/>
  </xdr:twoCellAnchor>
  <xdr:twoCellAnchor>
    <xdr:from>
      <xdr:col>35</xdr:col>
      <xdr:colOff>0</xdr:colOff>
      <xdr:row>759</xdr:row>
      <xdr:rowOff>0</xdr:rowOff>
    </xdr:from>
    <xdr:to>
      <xdr:col>42</xdr:col>
      <xdr:colOff>0</xdr:colOff>
      <xdr:row>760</xdr:row>
      <xdr:rowOff>302477</xdr:rowOff>
    </xdr:to>
    <xdr:sp macro="" textlink="">
      <xdr:nvSpPr>
        <xdr:cNvPr id="33" name="Text Box 3">
          <a:extLst>
            <a:ext uri="{FF2B5EF4-FFF2-40B4-BE49-F238E27FC236}">
              <a16:creationId xmlns:a16="http://schemas.microsoft.com/office/drawing/2014/main" id="{00000000-0008-0000-0000-000021000000}"/>
            </a:ext>
          </a:extLst>
        </xdr:cNvPr>
        <xdr:cNvSpPr txBox="1">
          <a:spLocks noChangeArrowheads="1"/>
        </xdr:cNvSpPr>
      </xdr:nvSpPr>
      <xdr:spPr bwMode="auto">
        <a:xfrm>
          <a:off x="6667500" y="57054750"/>
          <a:ext cx="1333500" cy="66987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研究業務費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５７６百万円</a:t>
          </a:r>
        </a:p>
      </xdr:txBody>
    </xdr:sp>
    <xdr:clientData/>
  </xdr:twoCellAnchor>
  <xdr:twoCellAnchor>
    <xdr:from>
      <xdr:col>44</xdr:col>
      <xdr:colOff>0</xdr:colOff>
      <xdr:row>759</xdr:row>
      <xdr:rowOff>27214</xdr:rowOff>
    </xdr:from>
    <xdr:to>
      <xdr:col>49</xdr:col>
      <xdr:colOff>285750</xdr:colOff>
      <xdr:row>760</xdr:row>
      <xdr:rowOff>303424</xdr:rowOff>
    </xdr:to>
    <xdr:sp macro="" textlink="">
      <xdr:nvSpPr>
        <xdr:cNvPr id="34" name="Text Box 3">
          <a:extLst>
            <a:ext uri="{FF2B5EF4-FFF2-40B4-BE49-F238E27FC236}">
              <a16:creationId xmlns:a16="http://schemas.microsoft.com/office/drawing/2014/main" id="{00000000-0008-0000-0000-000022000000}"/>
            </a:ext>
          </a:extLst>
        </xdr:cNvPr>
        <xdr:cNvSpPr txBox="1">
          <a:spLocks noChangeArrowheads="1"/>
        </xdr:cNvSpPr>
      </xdr:nvSpPr>
      <xdr:spPr bwMode="auto">
        <a:xfrm>
          <a:off x="8382000" y="57081964"/>
          <a:ext cx="1238250" cy="643603"/>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２１６百万円</a:t>
          </a:r>
        </a:p>
      </xdr:txBody>
    </xdr:sp>
    <xdr:clientData/>
  </xdr:twoCellAnchor>
  <xdr:twoCellAnchor>
    <xdr:from>
      <xdr:col>27</xdr:col>
      <xdr:colOff>1</xdr:colOff>
      <xdr:row>761</xdr:row>
      <xdr:rowOff>0</xdr:rowOff>
    </xdr:from>
    <xdr:to>
      <xdr:col>34</xdr:col>
      <xdr:colOff>1</xdr:colOff>
      <xdr:row>764</xdr:row>
      <xdr:rowOff>408214</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510894" y="58537929"/>
          <a:ext cx="1428750" cy="157842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自動車等の型式指定審査業務、リコールに係る技術的検証業務等の実施。</a:t>
          </a:r>
          <a:endParaRPr lang="en-US" altLang="ja-JP" sz="1100" b="0" i="0" baseline="0">
            <a:solidFill>
              <a:schemeClr val="tx1"/>
            </a:solidFill>
            <a:effectLst/>
            <a:latin typeface="+mn-lt"/>
            <a:ea typeface="+mn-ea"/>
            <a:cs typeface="+mn-cs"/>
          </a:endParaRPr>
        </a:p>
      </xdr:txBody>
    </xdr:sp>
    <xdr:clientData/>
  </xdr:twoCellAnchor>
  <xdr:twoCellAnchor>
    <xdr:from>
      <xdr:col>35</xdr:col>
      <xdr:colOff>0</xdr:colOff>
      <xdr:row>761</xdr:row>
      <xdr:rowOff>0</xdr:rowOff>
    </xdr:from>
    <xdr:to>
      <xdr:col>42</xdr:col>
      <xdr:colOff>1</xdr:colOff>
      <xdr:row>764</xdr:row>
      <xdr:rowOff>426584</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6667500" y="57775929"/>
          <a:ext cx="1333501" cy="152876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xdr:txBody>
    </xdr:sp>
    <xdr:clientData/>
  </xdr:twoCellAnchor>
  <xdr:twoCellAnchor>
    <xdr:from>
      <xdr:col>43</xdr:col>
      <xdr:colOff>0</xdr:colOff>
      <xdr:row>761</xdr:row>
      <xdr:rowOff>0</xdr:rowOff>
    </xdr:from>
    <xdr:to>
      <xdr:col>49</xdr:col>
      <xdr:colOff>417422</xdr:colOff>
      <xdr:row>765</xdr:row>
      <xdr:rowOff>190500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8776607" y="58537929"/>
          <a:ext cx="1642065" cy="246289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及び</a:t>
          </a:r>
          <a:r>
            <a:rPr lang="ja-JP" altLang="ja-JP" sz="1100" b="0" i="0" baseline="0">
              <a:solidFill>
                <a:schemeClr val="tx1"/>
              </a:solidFill>
              <a:effectLst/>
              <a:latin typeface="+mn-lt"/>
              <a:ea typeface="+mn-ea"/>
              <a:cs typeface="+mn-cs"/>
            </a:rPr>
            <a:t>自動車等の型式指定審査業務、リコールに係る技術的検証業務等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xdr:txBody>
    </xdr:sp>
    <xdr:clientData/>
  </xdr:twoCellAnchor>
  <xdr:twoCellAnchor>
    <xdr:from>
      <xdr:col>30</xdr:col>
      <xdr:colOff>0</xdr:colOff>
      <xdr:row>764</xdr:row>
      <xdr:rowOff>503464</xdr:rowOff>
    </xdr:from>
    <xdr:to>
      <xdr:col>30</xdr:col>
      <xdr:colOff>0</xdr:colOff>
      <xdr:row>766</xdr:row>
      <xdr:rowOff>0</xdr:rowOff>
    </xdr:to>
    <xdr:sp macro="" textlink="">
      <xdr:nvSpPr>
        <xdr:cNvPr id="40" name="Line 113">
          <a:extLst>
            <a:ext uri="{FF2B5EF4-FFF2-40B4-BE49-F238E27FC236}">
              <a16:creationId xmlns:a16="http://schemas.microsoft.com/office/drawing/2014/main" id="{00000000-0008-0000-0000-000028000000}"/>
            </a:ext>
          </a:extLst>
        </xdr:cNvPr>
        <xdr:cNvSpPr>
          <a:spLocks noChangeShapeType="1"/>
        </xdr:cNvSpPr>
      </xdr:nvSpPr>
      <xdr:spPr bwMode="auto">
        <a:xfrm>
          <a:off x="6123214" y="60211607"/>
          <a:ext cx="0" cy="112939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190209</xdr:colOff>
      <xdr:row>766</xdr:row>
      <xdr:rowOff>1919</xdr:rowOff>
    </xdr:from>
    <xdr:to>
      <xdr:col>43</xdr:col>
      <xdr:colOff>2223</xdr:colOff>
      <xdr:row>767</xdr:row>
      <xdr:rowOff>175065</xdr:rowOff>
    </xdr:to>
    <xdr:grpSp>
      <xdr:nvGrpSpPr>
        <xdr:cNvPr id="41" name="Group 93">
          <a:extLst>
            <a:ext uri="{FF2B5EF4-FFF2-40B4-BE49-F238E27FC236}">
              <a16:creationId xmlns:a16="http://schemas.microsoft.com/office/drawing/2014/main" id="{00000000-0008-0000-0000-000029000000}"/>
            </a:ext>
          </a:extLst>
        </xdr:cNvPr>
        <xdr:cNvGrpSpPr>
          <a:grpSpLocks/>
        </xdr:cNvGrpSpPr>
      </xdr:nvGrpSpPr>
      <xdr:grpSpPr bwMode="auto">
        <a:xfrm>
          <a:off x="2027173" y="61342919"/>
          <a:ext cx="6751657" cy="880717"/>
          <a:chOff x="214" y="3725"/>
          <a:chExt cx="606" cy="133"/>
        </a:xfrm>
      </xdr:grpSpPr>
      <xdr:sp macro="" textlink="">
        <xdr:nvSpPr>
          <xdr:cNvPr id="42" name="Line 4">
            <a:extLst>
              <a:ext uri="{FF2B5EF4-FFF2-40B4-BE49-F238E27FC236}">
                <a16:creationId xmlns:a16="http://schemas.microsoft.com/office/drawing/2014/main" id="{00000000-0008-0000-0000-00002A000000}"/>
              </a:ext>
            </a:extLst>
          </xdr:cNvPr>
          <xdr:cNvSpPr>
            <a:spLocks noChangeShapeType="1"/>
          </xdr:cNvSpPr>
        </xdr:nvSpPr>
        <xdr:spPr bwMode="auto">
          <a:xfrm flipH="1">
            <a:off x="214" y="3725"/>
            <a:ext cx="0" cy="6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3" name="Line 4">
            <a:extLst>
              <a:ext uri="{FF2B5EF4-FFF2-40B4-BE49-F238E27FC236}">
                <a16:creationId xmlns:a16="http://schemas.microsoft.com/office/drawing/2014/main" id="{00000000-0008-0000-0000-00002B000000}"/>
              </a:ext>
            </a:extLst>
          </xdr:cNvPr>
          <xdr:cNvSpPr>
            <a:spLocks noChangeShapeType="1"/>
          </xdr:cNvSpPr>
        </xdr:nvSpPr>
        <xdr:spPr bwMode="auto">
          <a:xfrm>
            <a:off x="361" y="3725"/>
            <a:ext cx="0" cy="13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4" name="Line 96">
            <a:extLst>
              <a:ext uri="{FF2B5EF4-FFF2-40B4-BE49-F238E27FC236}">
                <a16:creationId xmlns:a16="http://schemas.microsoft.com/office/drawing/2014/main" id="{00000000-0008-0000-0000-00002C000000}"/>
              </a:ext>
            </a:extLst>
          </xdr:cNvPr>
          <xdr:cNvSpPr>
            <a:spLocks noChangeShapeType="1"/>
          </xdr:cNvSpPr>
        </xdr:nvSpPr>
        <xdr:spPr bwMode="auto">
          <a:xfrm>
            <a:off x="217" y="3725"/>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Line 4">
            <a:extLst>
              <a:ext uri="{FF2B5EF4-FFF2-40B4-BE49-F238E27FC236}">
                <a16:creationId xmlns:a16="http://schemas.microsoft.com/office/drawing/2014/main" id="{00000000-0008-0000-0000-00002D000000}"/>
              </a:ext>
            </a:extLst>
          </xdr:cNvPr>
          <xdr:cNvSpPr>
            <a:spLocks noChangeShapeType="1"/>
          </xdr:cNvSpPr>
        </xdr:nvSpPr>
        <xdr:spPr bwMode="auto">
          <a:xfrm>
            <a:off x="508" y="3725"/>
            <a:ext cx="0" cy="6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6" name="Line 4">
            <a:extLst>
              <a:ext uri="{FF2B5EF4-FFF2-40B4-BE49-F238E27FC236}">
                <a16:creationId xmlns:a16="http://schemas.microsoft.com/office/drawing/2014/main" id="{00000000-0008-0000-0000-00002E000000}"/>
              </a:ext>
            </a:extLst>
          </xdr:cNvPr>
          <xdr:cNvSpPr>
            <a:spLocks noChangeShapeType="1"/>
          </xdr:cNvSpPr>
        </xdr:nvSpPr>
        <xdr:spPr bwMode="auto">
          <a:xfrm flipH="1">
            <a:off x="655" y="3725"/>
            <a:ext cx="0" cy="6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7" name="Line 4">
            <a:extLst>
              <a:ext uri="{FF2B5EF4-FFF2-40B4-BE49-F238E27FC236}">
                <a16:creationId xmlns:a16="http://schemas.microsoft.com/office/drawing/2014/main" id="{00000000-0008-0000-0000-00002F000000}"/>
              </a:ext>
            </a:extLst>
          </xdr:cNvPr>
          <xdr:cNvSpPr>
            <a:spLocks noChangeShapeType="1"/>
          </xdr:cNvSpPr>
        </xdr:nvSpPr>
        <xdr:spPr bwMode="auto">
          <a:xfrm flipH="1">
            <a:off x="820" y="3725"/>
            <a:ext cx="0" cy="6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7</xdr:col>
      <xdr:colOff>0</xdr:colOff>
      <xdr:row>767</xdr:row>
      <xdr:rowOff>249692</xdr:rowOff>
    </xdr:from>
    <xdr:to>
      <xdr:col>14</xdr:col>
      <xdr:colOff>0</xdr:colOff>
      <xdr:row>769</xdr:row>
      <xdr:rowOff>231322</xdr:rowOff>
    </xdr:to>
    <xdr:sp macro="" textlink="">
      <xdr:nvSpPr>
        <xdr:cNvPr id="48" name="Text Box 3">
          <a:extLst>
            <a:ext uri="{FF2B5EF4-FFF2-40B4-BE49-F238E27FC236}">
              <a16:creationId xmlns:a16="http://schemas.microsoft.com/office/drawing/2014/main" id="{00000000-0008-0000-0000-000030000000}"/>
            </a:ext>
          </a:extLst>
        </xdr:cNvPr>
        <xdr:cNvSpPr txBox="1">
          <a:spLocks noChangeArrowheads="1"/>
        </xdr:cNvSpPr>
      </xdr:nvSpPr>
      <xdr:spPr bwMode="auto">
        <a:xfrm>
          <a:off x="1428750" y="62788121"/>
          <a:ext cx="1428750" cy="5803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．資産（</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２８０百万円</a:t>
          </a:r>
        </a:p>
      </xdr:txBody>
    </xdr:sp>
    <xdr:clientData/>
  </xdr:twoCellAnchor>
  <xdr:twoCellAnchor>
    <xdr:from>
      <xdr:col>15</xdr:col>
      <xdr:colOff>0</xdr:colOff>
      <xdr:row>767</xdr:row>
      <xdr:rowOff>249692</xdr:rowOff>
    </xdr:from>
    <xdr:to>
      <xdr:col>22</xdr:col>
      <xdr:colOff>0</xdr:colOff>
      <xdr:row>769</xdr:row>
      <xdr:rowOff>231322</xdr:rowOff>
    </xdr:to>
    <xdr:sp macro="" textlink="">
      <xdr:nvSpPr>
        <xdr:cNvPr id="49" name="Text Box 3">
          <a:extLst>
            <a:ext uri="{FF2B5EF4-FFF2-40B4-BE49-F238E27FC236}">
              <a16:creationId xmlns:a16="http://schemas.microsoft.com/office/drawing/2014/main" id="{00000000-0008-0000-0000-000031000000}"/>
            </a:ext>
          </a:extLst>
        </xdr:cNvPr>
        <xdr:cNvSpPr txBox="1">
          <a:spLocks noChangeArrowheads="1"/>
        </xdr:cNvSpPr>
      </xdr:nvSpPr>
      <xdr:spPr bwMode="auto">
        <a:xfrm>
          <a:off x="3061607" y="62788121"/>
          <a:ext cx="1428750" cy="5803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８７百万円</a:t>
          </a:r>
        </a:p>
      </xdr:txBody>
    </xdr:sp>
    <xdr:clientData/>
  </xdr:twoCellAnchor>
  <xdr:twoCellAnchor>
    <xdr:from>
      <xdr:col>23</xdr:col>
      <xdr:colOff>0</xdr:colOff>
      <xdr:row>767</xdr:row>
      <xdr:rowOff>231322</xdr:rowOff>
    </xdr:from>
    <xdr:to>
      <xdr:col>30</xdr:col>
      <xdr:colOff>0</xdr:colOff>
      <xdr:row>769</xdr:row>
      <xdr:rowOff>231322</xdr:rowOff>
    </xdr:to>
    <xdr:sp macro="" textlink="">
      <xdr:nvSpPr>
        <xdr:cNvPr id="50" name="Text Box 3">
          <a:extLst>
            <a:ext uri="{FF2B5EF4-FFF2-40B4-BE49-F238E27FC236}">
              <a16:creationId xmlns:a16="http://schemas.microsoft.com/office/drawing/2014/main" id="{00000000-0008-0000-0000-000032000000}"/>
            </a:ext>
          </a:extLst>
        </xdr:cNvPr>
        <xdr:cNvSpPr txBox="1">
          <a:spLocks noChangeArrowheads="1"/>
        </xdr:cNvSpPr>
      </xdr:nvSpPr>
      <xdr:spPr bwMode="auto">
        <a:xfrm>
          <a:off x="4694464" y="62769751"/>
          <a:ext cx="1428750" cy="59871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．外部委託費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22</a:t>
          </a:r>
          <a:r>
            <a:rPr lang="ja-JP" altLang="en-US" sz="1100" b="0" i="0" u="none" strike="noStrike" baseline="0">
              <a:solidFill>
                <a:sysClr val="windowText" lastClr="000000"/>
              </a:solidFill>
              <a:latin typeface="ＭＳ Ｐゴシック"/>
              <a:ea typeface="ＭＳ Ｐゴシック"/>
            </a:rPr>
            <a:t> 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４６百万円</a:t>
          </a:r>
        </a:p>
      </xdr:txBody>
    </xdr:sp>
    <xdr:clientData/>
  </xdr:twoCellAnchor>
  <xdr:twoCellAnchor>
    <xdr:from>
      <xdr:col>31</xdr:col>
      <xdr:colOff>0</xdr:colOff>
      <xdr:row>767</xdr:row>
      <xdr:rowOff>204108</xdr:rowOff>
    </xdr:from>
    <xdr:to>
      <xdr:col>38</xdr:col>
      <xdr:colOff>0</xdr:colOff>
      <xdr:row>769</xdr:row>
      <xdr:rowOff>231322</xdr:rowOff>
    </xdr:to>
    <xdr:sp macro="" textlink="">
      <xdr:nvSpPr>
        <xdr:cNvPr id="51" name="Text Box 3">
          <a:extLst>
            <a:ext uri="{FF2B5EF4-FFF2-40B4-BE49-F238E27FC236}">
              <a16:creationId xmlns:a16="http://schemas.microsoft.com/office/drawing/2014/main" id="{00000000-0008-0000-0000-000033000000}"/>
            </a:ext>
          </a:extLst>
        </xdr:cNvPr>
        <xdr:cNvSpPr txBox="1">
          <a:spLocks noChangeArrowheads="1"/>
        </xdr:cNvSpPr>
      </xdr:nvSpPr>
      <xdr:spPr bwMode="auto">
        <a:xfrm>
          <a:off x="6327321" y="62252679"/>
          <a:ext cx="1428750" cy="62592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．備品費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 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６百万円</a:t>
          </a:r>
        </a:p>
      </xdr:txBody>
    </xdr:sp>
    <xdr:clientData/>
  </xdr:twoCellAnchor>
  <xdr:twoCellAnchor>
    <xdr:from>
      <xdr:col>39</xdr:col>
      <xdr:colOff>0</xdr:colOff>
      <xdr:row>767</xdr:row>
      <xdr:rowOff>231323</xdr:rowOff>
    </xdr:from>
    <xdr:to>
      <xdr:col>46</xdr:col>
      <xdr:colOff>0</xdr:colOff>
      <xdr:row>769</xdr:row>
      <xdr:rowOff>231323</xdr:rowOff>
    </xdr:to>
    <xdr:sp macro="" textlink="">
      <xdr:nvSpPr>
        <xdr:cNvPr id="52" name="Text Box 3">
          <a:extLst>
            <a:ext uri="{FF2B5EF4-FFF2-40B4-BE49-F238E27FC236}">
              <a16:creationId xmlns:a16="http://schemas.microsoft.com/office/drawing/2014/main" id="{00000000-0008-0000-0000-000034000000}"/>
            </a:ext>
          </a:extLst>
        </xdr:cNvPr>
        <xdr:cNvSpPr txBox="1">
          <a:spLocks noChangeArrowheads="1"/>
        </xdr:cNvSpPr>
      </xdr:nvSpPr>
      <xdr:spPr bwMode="auto">
        <a:xfrm>
          <a:off x="7960179" y="62769752"/>
          <a:ext cx="1428750" cy="59871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．その他経費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176</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７５３百万円</a:t>
          </a:r>
        </a:p>
      </xdr:txBody>
    </xdr:sp>
    <xdr:clientData/>
  </xdr:twoCellAnchor>
  <xdr:twoCellAnchor>
    <xdr:from>
      <xdr:col>7</xdr:col>
      <xdr:colOff>0</xdr:colOff>
      <xdr:row>769</xdr:row>
      <xdr:rowOff>231322</xdr:rowOff>
    </xdr:from>
    <xdr:to>
      <xdr:col>14</xdr:col>
      <xdr:colOff>18868</xdr:colOff>
      <xdr:row>772</xdr:row>
      <xdr:rowOff>231322</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1428750" y="63368465"/>
          <a:ext cx="1447618" cy="119742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審査業務、リコール技術検証業務を実施する上で必要となる資産の取得。</a:t>
          </a:r>
          <a:endParaRPr lang="ja-JP" altLang="ja-JP">
            <a:effectLst/>
          </a:endParaRPr>
        </a:p>
      </xdr:txBody>
    </xdr:sp>
    <xdr:clientData/>
  </xdr:twoCellAnchor>
  <xdr:twoCellAnchor>
    <xdr:from>
      <xdr:col>15</xdr:col>
      <xdr:colOff>0</xdr:colOff>
      <xdr:row>769</xdr:row>
      <xdr:rowOff>231322</xdr:rowOff>
    </xdr:from>
    <xdr:to>
      <xdr:col>22</xdr:col>
      <xdr:colOff>0</xdr:colOff>
      <xdr:row>772</xdr:row>
      <xdr:rowOff>100014</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3061607" y="63368465"/>
          <a:ext cx="1428750" cy="10661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審査業務、リコール技術検証業務を実施する職員の人件費。</a:t>
          </a:r>
          <a:endParaRPr lang="ja-JP" altLang="ja-JP">
            <a:effectLst/>
          </a:endParaRPr>
        </a:p>
      </xdr:txBody>
    </xdr:sp>
    <xdr:clientData/>
  </xdr:twoCellAnchor>
  <xdr:twoCellAnchor>
    <xdr:from>
      <xdr:col>23</xdr:col>
      <xdr:colOff>0</xdr:colOff>
      <xdr:row>769</xdr:row>
      <xdr:rowOff>231322</xdr:rowOff>
    </xdr:from>
    <xdr:to>
      <xdr:col>29</xdr:col>
      <xdr:colOff>180975</xdr:colOff>
      <xdr:row>771</xdr:row>
      <xdr:rowOff>202872</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4694464" y="63368465"/>
          <a:ext cx="1405618" cy="80158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審査業務、リコール技術検証業務に係る外部委託。</a:t>
          </a:r>
          <a:endParaRPr lang="ja-JP" altLang="ja-JP">
            <a:effectLst/>
          </a:endParaRPr>
        </a:p>
      </xdr:txBody>
    </xdr:sp>
    <xdr:clientData/>
  </xdr:twoCellAnchor>
  <xdr:twoCellAnchor>
    <xdr:from>
      <xdr:col>31</xdr:col>
      <xdr:colOff>0</xdr:colOff>
      <xdr:row>769</xdr:row>
      <xdr:rowOff>231322</xdr:rowOff>
    </xdr:from>
    <xdr:to>
      <xdr:col>38</xdr:col>
      <xdr:colOff>2042</xdr:colOff>
      <xdr:row>771</xdr:row>
      <xdr:rowOff>171985</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6327321" y="63368465"/>
          <a:ext cx="1430792" cy="77069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審査業務、リコール技術検証業務に係る外部委託。</a:t>
          </a:r>
          <a:endParaRPr lang="ja-JP" altLang="ja-JP">
            <a:effectLst/>
          </a:endParaRPr>
        </a:p>
      </xdr:txBody>
    </xdr:sp>
    <xdr:clientData/>
  </xdr:twoCellAnchor>
  <xdr:twoCellAnchor>
    <xdr:from>
      <xdr:col>38</xdr:col>
      <xdr:colOff>133352</xdr:colOff>
      <xdr:row>769</xdr:row>
      <xdr:rowOff>231322</xdr:rowOff>
    </xdr:from>
    <xdr:to>
      <xdr:col>46</xdr:col>
      <xdr:colOff>0</xdr:colOff>
      <xdr:row>772</xdr:row>
      <xdr:rowOff>231322</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7889423" y="63368465"/>
          <a:ext cx="1499506" cy="119742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その他審査業務、リコール技術検証業務を実施する上で必要となる経費。</a:t>
          </a:r>
          <a:endParaRPr lang="ja-JP" altLang="ja-JP">
            <a:effectLst/>
          </a:endParaRPr>
        </a:p>
      </xdr:txBody>
    </xdr:sp>
    <xdr:clientData/>
  </xdr:twoCellAnchor>
  <xdr:twoCellAnchor>
    <xdr:from>
      <xdr:col>38</xdr:col>
      <xdr:colOff>1</xdr:colOff>
      <xdr:row>764</xdr:row>
      <xdr:rowOff>429236</xdr:rowOff>
    </xdr:from>
    <xdr:to>
      <xdr:col>47</xdr:col>
      <xdr:colOff>1</xdr:colOff>
      <xdr:row>772</xdr:row>
      <xdr:rowOff>312963</xdr:rowOff>
    </xdr:to>
    <xdr:cxnSp macro="">
      <xdr:nvCxnSpPr>
        <xdr:cNvPr id="63" name="コネクタ: カギ線 62">
          <a:extLst>
            <a:ext uri="{FF2B5EF4-FFF2-40B4-BE49-F238E27FC236}">
              <a16:creationId xmlns:a16="http://schemas.microsoft.com/office/drawing/2014/main" id="{00000000-0008-0000-0000-00003F000000}"/>
            </a:ext>
          </a:extLst>
        </xdr:cNvPr>
        <xdr:cNvCxnSpPr/>
      </xdr:nvCxnSpPr>
      <xdr:spPr>
        <a:xfrm rot="16200000" flipH="1">
          <a:off x="6467101" y="60079243"/>
          <a:ext cx="3258299" cy="1714500"/>
        </a:xfrm>
        <a:prstGeom prst="bentConnector3">
          <a:avLst>
            <a:gd name="adj1" fmla="val 2577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774</xdr:row>
      <xdr:rowOff>1</xdr:rowOff>
    </xdr:from>
    <xdr:to>
      <xdr:col>10</xdr:col>
      <xdr:colOff>0</xdr:colOff>
      <xdr:row>774</xdr:row>
      <xdr:rowOff>258537</xdr:rowOff>
    </xdr:to>
    <xdr:sp macro="" textlink="">
      <xdr:nvSpPr>
        <xdr:cNvPr id="65" name="Line 4">
          <a:extLst>
            <a:ext uri="{FF2B5EF4-FFF2-40B4-BE49-F238E27FC236}">
              <a16:creationId xmlns:a16="http://schemas.microsoft.com/office/drawing/2014/main" id="{00000000-0008-0000-0000-000041000000}"/>
            </a:ext>
          </a:extLst>
        </xdr:cNvPr>
        <xdr:cNvSpPr>
          <a:spLocks noChangeShapeType="1"/>
        </xdr:cNvSpPr>
      </xdr:nvSpPr>
      <xdr:spPr bwMode="auto">
        <a:xfrm flipH="1">
          <a:off x="2041071" y="65246251"/>
          <a:ext cx="0" cy="2585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18</xdr:col>
      <xdr:colOff>0</xdr:colOff>
      <xdr:row>774</xdr:row>
      <xdr:rowOff>0</xdr:rowOff>
    </xdr:from>
    <xdr:to>
      <xdr:col>18</xdr:col>
      <xdr:colOff>0</xdr:colOff>
      <xdr:row>775</xdr:row>
      <xdr:rowOff>0</xdr:rowOff>
    </xdr:to>
    <xdr:sp macro="" textlink="">
      <xdr:nvSpPr>
        <xdr:cNvPr id="66" name="Line 4">
          <a:extLst>
            <a:ext uri="{FF2B5EF4-FFF2-40B4-BE49-F238E27FC236}">
              <a16:creationId xmlns:a16="http://schemas.microsoft.com/office/drawing/2014/main" id="{00000000-0008-0000-0000-000042000000}"/>
            </a:ext>
          </a:extLst>
        </xdr:cNvPr>
        <xdr:cNvSpPr>
          <a:spLocks noChangeShapeType="1"/>
        </xdr:cNvSpPr>
      </xdr:nvSpPr>
      <xdr:spPr bwMode="auto">
        <a:xfrm flipH="1">
          <a:off x="3429000" y="62878607"/>
          <a:ext cx="0" cy="31296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10</xdr:col>
      <xdr:colOff>0</xdr:colOff>
      <xdr:row>773</xdr:row>
      <xdr:rowOff>312963</xdr:rowOff>
    </xdr:from>
    <xdr:to>
      <xdr:col>42</xdr:col>
      <xdr:colOff>0</xdr:colOff>
      <xdr:row>773</xdr:row>
      <xdr:rowOff>312963</xdr:rowOff>
    </xdr:to>
    <xdr:sp macro="" textlink="">
      <xdr:nvSpPr>
        <xdr:cNvPr id="67" name="Line 96">
          <a:extLst>
            <a:ext uri="{FF2B5EF4-FFF2-40B4-BE49-F238E27FC236}">
              <a16:creationId xmlns:a16="http://schemas.microsoft.com/office/drawing/2014/main" id="{00000000-0008-0000-0000-000043000000}"/>
            </a:ext>
          </a:extLst>
        </xdr:cNvPr>
        <xdr:cNvSpPr>
          <a:spLocks noChangeShapeType="1"/>
        </xdr:cNvSpPr>
      </xdr:nvSpPr>
      <xdr:spPr bwMode="auto">
        <a:xfrm flipV="1">
          <a:off x="1768929" y="62620070"/>
          <a:ext cx="566057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773</xdr:row>
      <xdr:rowOff>0</xdr:rowOff>
    </xdr:from>
    <xdr:to>
      <xdr:col>26</xdr:col>
      <xdr:colOff>0</xdr:colOff>
      <xdr:row>774</xdr:row>
      <xdr:rowOff>244929</xdr:rowOff>
    </xdr:to>
    <xdr:sp macro="" textlink="">
      <xdr:nvSpPr>
        <xdr:cNvPr id="68" name="Line 4">
          <a:extLst>
            <a:ext uri="{FF2B5EF4-FFF2-40B4-BE49-F238E27FC236}">
              <a16:creationId xmlns:a16="http://schemas.microsoft.com/office/drawing/2014/main" id="{00000000-0008-0000-0000-000044000000}"/>
            </a:ext>
          </a:extLst>
        </xdr:cNvPr>
        <xdr:cNvSpPr>
          <a:spLocks noChangeShapeType="1"/>
        </xdr:cNvSpPr>
      </xdr:nvSpPr>
      <xdr:spPr bwMode="auto">
        <a:xfrm>
          <a:off x="5306786" y="64933286"/>
          <a:ext cx="0" cy="55789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34</xdr:col>
      <xdr:colOff>0</xdr:colOff>
      <xdr:row>774</xdr:row>
      <xdr:rowOff>0</xdr:rowOff>
    </xdr:from>
    <xdr:to>
      <xdr:col>34</xdr:col>
      <xdr:colOff>0</xdr:colOff>
      <xdr:row>774</xdr:row>
      <xdr:rowOff>272143</xdr:rowOff>
    </xdr:to>
    <xdr:sp macro="" textlink="">
      <xdr:nvSpPr>
        <xdr:cNvPr id="69" name="Line 4">
          <a:extLst>
            <a:ext uri="{FF2B5EF4-FFF2-40B4-BE49-F238E27FC236}">
              <a16:creationId xmlns:a16="http://schemas.microsoft.com/office/drawing/2014/main" id="{00000000-0008-0000-0000-000045000000}"/>
            </a:ext>
          </a:extLst>
        </xdr:cNvPr>
        <xdr:cNvSpPr>
          <a:spLocks noChangeShapeType="1"/>
        </xdr:cNvSpPr>
      </xdr:nvSpPr>
      <xdr:spPr bwMode="auto">
        <a:xfrm flipH="1">
          <a:off x="6939643" y="65246250"/>
          <a:ext cx="0" cy="27214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42</xdr:col>
      <xdr:colOff>0</xdr:colOff>
      <xdr:row>774</xdr:row>
      <xdr:rowOff>0</xdr:rowOff>
    </xdr:from>
    <xdr:to>
      <xdr:col>42</xdr:col>
      <xdr:colOff>0</xdr:colOff>
      <xdr:row>774</xdr:row>
      <xdr:rowOff>272143</xdr:rowOff>
    </xdr:to>
    <xdr:sp macro="" textlink="">
      <xdr:nvSpPr>
        <xdr:cNvPr id="70" name="Line 4">
          <a:extLst>
            <a:ext uri="{FF2B5EF4-FFF2-40B4-BE49-F238E27FC236}">
              <a16:creationId xmlns:a16="http://schemas.microsoft.com/office/drawing/2014/main" id="{00000000-0008-0000-0000-000046000000}"/>
            </a:ext>
          </a:extLst>
        </xdr:cNvPr>
        <xdr:cNvSpPr>
          <a:spLocks noChangeShapeType="1"/>
        </xdr:cNvSpPr>
      </xdr:nvSpPr>
      <xdr:spPr bwMode="auto">
        <a:xfrm flipH="1">
          <a:off x="8572500" y="65246250"/>
          <a:ext cx="0" cy="27214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26</xdr:col>
      <xdr:colOff>0</xdr:colOff>
      <xdr:row>773</xdr:row>
      <xdr:rowOff>0</xdr:rowOff>
    </xdr:from>
    <xdr:to>
      <xdr:col>47</xdr:col>
      <xdr:colOff>0</xdr:colOff>
      <xdr:row>773</xdr:row>
      <xdr:rowOff>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953000" y="62565643"/>
          <a:ext cx="40005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178932</xdr:colOff>
      <xdr:row>775</xdr:row>
      <xdr:rowOff>0</xdr:rowOff>
    </xdr:from>
    <xdr:to>
      <xdr:col>13</xdr:col>
      <xdr:colOff>190499</xdr:colOff>
      <xdr:row>777</xdr:row>
      <xdr:rowOff>0</xdr:rowOff>
    </xdr:to>
    <xdr:sp macro="" textlink="">
      <xdr:nvSpPr>
        <xdr:cNvPr id="72" name="Text Box 3">
          <a:extLst>
            <a:ext uri="{FF2B5EF4-FFF2-40B4-BE49-F238E27FC236}">
              <a16:creationId xmlns:a16="http://schemas.microsoft.com/office/drawing/2014/main" id="{00000000-0008-0000-0000-000048000000}"/>
            </a:ext>
          </a:extLst>
        </xdr:cNvPr>
        <xdr:cNvSpPr txBox="1">
          <a:spLocks noChangeArrowheads="1"/>
        </xdr:cNvSpPr>
      </xdr:nvSpPr>
      <xdr:spPr bwMode="auto">
        <a:xfrm>
          <a:off x="1321932" y="63191571"/>
          <a:ext cx="1345067" cy="62592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H</a:t>
          </a:r>
          <a:r>
            <a:rPr lang="ja-JP" altLang="en-US" sz="1100" b="0" i="0" u="none" strike="noStrike" baseline="0">
              <a:solidFill>
                <a:sysClr val="windowText" lastClr="000000"/>
              </a:solidFill>
              <a:latin typeface="ＭＳ Ｐゴシック"/>
              <a:ea typeface="ＭＳ Ｐゴシック"/>
            </a:rPr>
            <a:t>．資産（</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３６百万円</a:t>
          </a:r>
        </a:p>
      </xdr:txBody>
    </xdr:sp>
    <xdr:clientData/>
  </xdr:twoCellAnchor>
  <xdr:twoCellAnchor>
    <xdr:from>
      <xdr:col>15</xdr:col>
      <xdr:colOff>0</xdr:colOff>
      <xdr:row>775</xdr:row>
      <xdr:rowOff>0</xdr:rowOff>
    </xdr:from>
    <xdr:to>
      <xdr:col>21</xdr:col>
      <xdr:colOff>0</xdr:colOff>
      <xdr:row>777</xdr:row>
      <xdr:rowOff>0</xdr:rowOff>
    </xdr:to>
    <xdr:sp macro="" textlink="">
      <xdr:nvSpPr>
        <xdr:cNvPr id="73" name="Text Box 3">
          <a:extLst>
            <a:ext uri="{FF2B5EF4-FFF2-40B4-BE49-F238E27FC236}">
              <a16:creationId xmlns:a16="http://schemas.microsoft.com/office/drawing/2014/main" id="{00000000-0008-0000-0000-000049000000}"/>
            </a:ext>
          </a:extLst>
        </xdr:cNvPr>
        <xdr:cNvSpPr txBox="1">
          <a:spLocks noChangeArrowheads="1"/>
        </xdr:cNvSpPr>
      </xdr:nvSpPr>
      <xdr:spPr bwMode="auto">
        <a:xfrm>
          <a:off x="2857500" y="63191571"/>
          <a:ext cx="1143000" cy="62592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４０３百万円</a:t>
          </a:r>
        </a:p>
      </xdr:txBody>
    </xdr:sp>
    <xdr:clientData/>
  </xdr:twoCellAnchor>
  <xdr:twoCellAnchor>
    <xdr:from>
      <xdr:col>22</xdr:col>
      <xdr:colOff>0</xdr:colOff>
      <xdr:row>775</xdr:row>
      <xdr:rowOff>0</xdr:rowOff>
    </xdr:from>
    <xdr:to>
      <xdr:col>30</xdr:col>
      <xdr:colOff>0</xdr:colOff>
      <xdr:row>777</xdr:row>
      <xdr:rowOff>0</xdr:rowOff>
    </xdr:to>
    <xdr:sp macro="" textlink="">
      <xdr:nvSpPr>
        <xdr:cNvPr id="74" name="Text Box 3">
          <a:extLst>
            <a:ext uri="{FF2B5EF4-FFF2-40B4-BE49-F238E27FC236}">
              <a16:creationId xmlns:a16="http://schemas.microsoft.com/office/drawing/2014/main" id="{00000000-0008-0000-0000-00004A000000}"/>
            </a:ext>
          </a:extLst>
        </xdr:cNvPr>
        <xdr:cNvSpPr txBox="1">
          <a:spLocks noChangeArrowheads="1"/>
        </xdr:cNvSpPr>
      </xdr:nvSpPr>
      <xdr:spPr bwMode="auto">
        <a:xfrm>
          <a:off x="4490357" y="66089893"/>
          <a:ext cx="1632857" cy="62592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I</a:t>
          </a:r>
          <a:r>
            <a:rPr lang="ja-JP" altLang="en-US" sz="1100" b="0" i="0" u="none" strike="noStrike" baseline="0">
              <a:solidFill>
                <a:sysClr val="windowText" lastClr="000000"/>
              </a:solidFill>
              <a:latin typeface="ＭＳ Ｐゴシック"/>
              <a:ea typeface="ＭＳ Ｐゴシック"/>
            </a:rPr>
            <a:t>．外部委託費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１０百万円</a:t>
          </a:r>
        </a:p>
      </xdr:txBody>
    </xdr:sp>
    <xdr:clientData/>
  </xdr:twoCellAnchor>
  <xdr:twoCellAnchor>
    <xdr:from>
      <xdr:col>39</xdr:col>
      <xdr:colOff>18369</xdr:colOff>
      <xdr:row>775</xdr:row>
      <xdr:rowOff>0</xdr:rowOff>
    </xdr:from>
    <xdr:to>
      <xdr:col>46</xdr:col>
      <xdr:colOff>0</xdr:colOff>
      <xdr:row>777</xdr:row>
      <xdr:rowOff>0</xdr:rowOff>
    </xdr:to>
    <xdr:sp macro="" textlink="">
      <xdr:nvSpPr>
        <xdr:cNvPr id="75" name="Text Box 3">
          <a:extLst>
            <a:ext uri="{FF2B5EF4-FFF2-40B4-BE49-F238E27FC236}">
              <a16:creationId xmlns:a16="http://schemas.microsoft.com/office/drawing/2014/main" id="{00000000-0008-0000-0000-00004B000000}"/>
            </a:ext>
          </a:extLst>
        </xdr:cNvPr>
        <xdr:cNvSpPr txBox="1">
          <a:spLocks noChangeArrowheads="1"/>
        </xdr:cNvSpPr>
      </xdr:nvSpPr>
      <xdr:spPr bwMode="auto">
        <a:xfrm>
          <a:off x="7978548" y="65872179"/>
          <a:ext cx="1410381" cy="62592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K</a:t>
          </a:r>
          <a:r>
            <a:rPr lang="ja-JP" altLang="en-US" sz="1100" b="0" i="0" u="none" strike="noStrike" baseline="0">
              <a:solidFill>
                <a:sysClr val="windowText" lastClr="000000"/>
              </a:solidFill>
              <a:latin typeface="ＭＳ Ｐゴシック"/>
              <a:ea typeface="ＭＳ Ｐゴシック"/>
            </a:rPr>
            <a:t>．その他経費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158</a:t>
          </a:r>
          <a:r>
            <a:rPr lang="ja-JP" altLang="en-US" sz="1100" b="0" i="0" u="none" strike="noStrike" baseline="0">
              <a:solidFill>
                <a:sysClr val="windowText" lastClr="000000"/>
              </a:solidFill>
              <a:latin typeface="ＭＳ Ｐゴシック"/>
              <a:ea typeface="ＭＳ Ｐゴシック"/>
            </a:rPr>
            <a:t> 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１２０百万円</a:t>
          </a:r>
        </a:p>
      </xdr:txBody>
    </xdr:sp>
    <xdr:clientData/>
  </xdr:twoCellAnchor>
  <xdr:twoCellAnchor>
    <xdr:from>
      <xdr:col>7</xdr:col>
      <xdr:colOff>0</xdr:colOff>
      <xdr:row>777</xdr:row>
      <xdr:rowOff>0</xdr:rowOff>
    </xdr:from>
    <xdr:to>
      <xdr:col>14</xdr:col>
      <xdr:colOff>0</xdr:colOff>
      <xdr:row>780</xdr:row>
      <xdr:rowOff>0</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1333500" y="63817500"/>
          <a:ext cx="1333500" cy="938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試験研究を実施する上で必要となる資産の取得。</a:t>
          </a:r>
          <a:endParaRPr lang="ja-JP" altLang="ja-JP">
            <a:effectLst/>
          </a:endParaRPr>
        </a:p>
      </xdr:txBody>
    </xdr:sp>
    <xdr:clientData/>
  </xdr:twoCellAnchor>
  <xdr:twoCellAnchor>
    <xdr:from>
      <xdr:col>15</xdr:col>
      <xdr:colOff>1</xdr:colOff>
      <xdr:row>777</xdr:row>
      <xdr:rowOff>0</xdr:rowOff>
    </xdr:from>
    <xdr:to>
      <xdr:col>21</xdr:col>
      <xdr:colOff>1</xdr:colOff>
      <xdr:row>779</xdr:row>
      <xdr:rowOff>312963</xdr:rowOff>
    </xdr:to>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2857501" y="63817500"/>
          <a:ext cx="1143000" cy="93889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試験研究を実施する職員の人件費。</a:t>
          </a:r>
          <a:endParaRPr lang="ja-JP" altLang="ja-JP">
            <a:effectLst/>
          </a:endParaRPr>
        </a:p>
      </xdr:txBody>
    </xdr:sp>
    <xdr:clientData/>
  </xdr:twoCellAnchor>
  <xdr:twoCellAnchor>
    <xdr:from>
      <xdr:col>22</xdr:col>
      <xdr:colOff>0</xdr:colOff>
      <xdr:row>777</xdr:row>
      <xdr:rowOff>0</xdr:rowOff>
    </xdr:from>
    <xdr:to>
      <xdr:col>30</xdr:col>
      <xdr:colOff>0</xdr:colOff>
      <xdr:row>779</xdr:row>
      <xdr:rowOff>0</xdr:rowOff>
    </xdr:to>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4191000" y="63817500"/>
          <a:ext cx="1524000" cy="62592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試験研究業務に係る外部委託。</a:t>
          </a:r>
          <a:endParaRPr lang="ja-JP" altLang="ja-JP">
            <a:effectLst/>
          </a:endParaRPr>
        </a:p>
      </xdr:txBody>
    </xdr:sp>
    <xdr:clientData/>
  </xdr:twoCellAnchor>
  <xdr:twoCellAnchor>
    <xdr:from>
      <xdr:col>31</xdr:col>
      <xdr:colOff>0</xdr:colOff>
      <xdr:row>775</xdr:row>
      <xdr:rowOff>0</xdr:rowOff>
    </xdr:from>
    <xdr:to>
      <xdr:col>37</xdr:col>
      <xdr:colOff>189846</xdr:colOff>
      <xdr:row>777</xdr:row>
      <xdr:rowOff>0</xdr:rowOff>
    </xdr:to>
    <xdr:sp macro="" textlink="">
      <xdr:nvSpPr>
        <xdr:cNvPr id="82" name="Text Box 3">
          <a:extLst>
            <a:ext uri="{FF2B5EF4-FFF2-40B4-BE49-F238E27FC236}">
              <a16:creationId xmlns:a16="http://schemas.microsoft.com/office/drawing/2014/main" id="{00000000-0008-0000-0000-000052000000}"/>
            </a:ext>
          </a:extLst>
        </xdr:cNvPr>
        <xdr:cNvSpPr txBox="1">
          <a:spLocks noChangeArrowheads="1"/>
        </xdr:cNvSpPr>
      </xdr:nvSpPr>
      <xdr:spPr bwMode="auto">
        <a:xfrm>
          <a:off x="5905500" y="63191571"/>
          <a:ext cx="1332846" cy="62592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J</a:t>
          </a:r>
          <a:r>
            <a:rPr lang="ja-JP" altLang="en-US" sz="1100" b="0" i="0" u="none" strike="noStrike" baseline="0">
              <a:solidFill>
                <a:sysClr val="windowText" lastClr="000000"/>
              </a:solidFill>
              <a:latin typeface="ＭＳ Ｐゴシック"/>
              <a:ea typeface="ＭＳ Ｐゴシック"/>
            </a:rPr>
            <a:t>．備品費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７百万円</a:t>
          </a:r>
        </a:p>
      </xdr:txBody>
    </xdr:sp>
    <xdr:clientData/>
  </xdr:twoCellAnchor>
  <xdr:twoCellAnchor>
    <xdr:from>
      <xdr:col>31</xdr:col>
      <xdr:colOff>0</xdr:colOff>
      <xdr:row>777</xdr:row>
      <xdr:rowOff>0</xdr:rowOff>
    </xdr:from>
    <xdr:to>
      <xdr:col>38</xdr:col>
      <xdr:colOff>0</xdr:colOff>
      <xdr:row>780</xdr:row>
      <xdr:rowOff>0</xdr:rowOff>
    </xdr:to>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5905500" y="63817500"/>
          <a:ext cx="1333500" cy="938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試験研究を実施する上で必要となる備品の購入。</a:t>
          </a:r>
          <a:endParaRPr lang="ja-JP" altLang="ja-JP">
            <a:effectLst/>
          </a:endParaRPr>
        </a:p>
      </xdr:txBody>
    </xdr:sp>
    <xdr:clientData/>
  </xdr:twoCellAnchor>
  <xdr:twoCellAnchor>
    <xdr:from>
      <xdr:col>39</xdr:col>
      <xdr:colOff>1</xdr:colOff>
      <xdr:row>777</xdr:row>
      <xdr:rowOff>0</xdr:rowOff>
    </xdr:from>
    <xdr:to>
      <xdr:col>46</xdr:col>
      <xdr:colOff>1</xdr:colOff>
      <xdr:row>780</xdr:row>
      <xdr:rowOff>0</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7429501" y="63817500"/>
          <a:ext cx="1333500" cy="938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試験研究を実施する上で必要となる経費。</a:t>
          </a:r>
          <a:endParaRPr lang="ja-JP" altLang="ja-JP">
            <a:effectLst/>
          </a:endParaRPr>
        </a:p>
      </xdr:txBody>
    </xdr:sp>
    <xdr:clientData/>
  </xdr:twoCellAnchor>
  <xdr:twoCellAnchor>
    <xdr:from>
      <xdr:col>49</xdr:col>
      <xdr:colOff>0</xdr:colOff>
      <xdr:row>765</xdr:row>
      <xdr:rowOff>299358</xdr:rowOff>
    </xdr:from>
    <xdr:to>
      <xdr:col>49</xdr:col>
      <xdr:colOff>0</xdr:colOff>
      <xdr:row>781</xdr:row>
      <xdr:rowOff>0</xdr:rowOff>
    </xdr:to>
    <xdr:sp macro="" textlink="">
      <xdr:nvSpPr>
        <xdr:cNvPr id="87" name="Line 113">
          <a:extLst>
            <a:ext uri="{FF2B5EF4-FFF2-40B4-BE49-F238E27FC236}">
              <a16:creationId xmlns:a16="http://schemas.microsoft.com/office/drawing/2014/main" id="{00000000-0008-0000-0000-000057000000}"/>
            </a:ext>
          </a:extLst>
        </xdr:cNvPr>
        <xdr:cNvSpPr>
          <a:spLocks noChangeShapeType="1"/>
        </xdr:cNvSpPr>
      </xdr:nvSpPr>
      <xdr:spPr bwMode="auto">
        <a:xfrm flipH="1">
          <a:off x="10001250" y="61109679"/>
          <a:ext cx="0" cy="60823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781</xdr:row>
      <xdr:rowOff>0</xdr:rowOff>
    </xdr:from>
    <xdr:to>
      <xdr:col>49</xdr:col>
      <xdr:colOff>0</xdr:colOff>
      <xdr:row>781</xdr:row>
      <xdr:rowOff>10203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00500" y="65559214"/>
          <a:ext cx="5334000" cy="102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782</xdr:row>
      <xdr:rowOff>0</xdr:rowOff>
    </xdr:from>
    <xdr:to>
      <xdr:col>24</xdr:col>
      <xdr:colOff>176891</xdr:colOff>
      <xdr:row>782</xdr:row>
      <xdr:rowOff>0</xdr:rowOff>
    </xdr:to>
    <xdr:sp macro="" textlink="">
      <xdr:nvSpPr>
        <xdr:cNvPr id="90" name="Line 96">
          <a:extLst>
            <a:ext uri="{FF2B5EF4-FFF2-40B4-BE49-F238E27FC236}">
              <a16:creationId xmlns:a16="http://schemas.microsoft.com/office/drawing/2014/main" id="{00000000-0008-0000-0000-00005A000000}"/>
            </a:ext>
          </a:extLst>
        </xdr:cNvPr>
        <xdr:cNvSpPr>
          <a:spLocks noChangeShapeType="1"/>
        </xdr:cNvSpPr>
      </xdr:nvSpPr>
      <xdr:spPr bwMode="auto">
        <a:xfrm flipV="1">
          <a:off x="3007179" y="65123786"/>
          <a:ext cx="14151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782</xdr:row>
      <xdr:rowOff>0</xdr:rowOff>
    </xdr:from>
    <xdr:to>
      <xdr:col>17</xdr:col>
      <xdr:colOff>0</xdr:colOff>
      <xdr:row>783</xdr:row>
      <xdr:rowOff>0</xdr:rowOff>
    </xdr:to>
    <xdr:sp macro="" textlink="">
      <xdr:nvSpPr>
        <xdr:cNvPr id="91" name="Line 4">
          <a:extLst>
            <a:ext uri="{FF2B5EF4-FFF2-40B4-BE49-F238E27FC236}">
              <a16:creationId xmlns:a16="http://schemas.microsoft.com/office/drawing/2014/main" id="{00000000-0008-0000-0000-00005B000000}"/>
            </a:ext>
          </a:extLst>
        </xdr:cNvPr>
        <xdr:cNvSpPr>
          <a:spLocks noChangeShapeType="1"/>
        </xdr:cNvSpPr>
      </xdr:nvSpPr>
      <xdr:spPr bwMode="auto">
        <a:xfrm flipH="1">
          <a:off x="3007179" y="65123786"/>
          <a:ext cx="0" cy="31296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25</xdr:col>
      <xdr:colOff>0</xdr:colOff>
      <xdr:row>782</xdr:row>
      <xdr:rowOff>0</xdr:rowOff>
    </xdr:from>
    <xdr:to>
      <xdr:col>25</xdr:col>
      <xdr:colOff>0</xdr:colOff>
      <xdr:row>782</xdr:row>
      <xdr:rowOff>217713</xdr:rowOff>
    </xdr:to>
    <xdr:sp macro="" textlink="">
      <xdr:nvSpPr>
        <xdr:cNvPr id="92" name="Line 4">
          <a:extLst>
            <a:ext uri="{FF2B5EF4-FFF2-40B4-BE49-F238E27FC236}">
              <a16:creationId xmlns:a16="http://schemas.microsoft.com/office/drawing/2014/main" id="{00000000-0008-0000-0000-00005C000000}"/>
            </a:ext>
          </a:extLst>
        </xdr:cNvPr>
        <xdr:cNvSpPr>
          <a:spLocks noChangeShapeType="1"/>
        </xdr:cNvSpPr>
      </xdr:nvSpPr>
      <xdr:spPr bwMode="auto">
        <a:xfrm flipH="1">
          <a:off x="5102679" y="68280643"/>
          <a:ext cx="0" cy="21771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12</xdr:col>
      <xdr:colOff>0</xdr:colOff>
      <xdr:row>783</xdr:row>
      <xdr:rowOff>1</xdr:rowOff>
    </xdr:from>
    <xdr:to>
      <xdr:col>20</xdr:col>
      <xdr:colOff>0</xdr:colOff>
      <xdr:row>784</xdr:row>
      <xdr:rowOff>0</xdr:rowOff>
    </xdr:to>
    <xdr:sp macro="" textlink="">
      <xdr:nvSpPr>
        <xdr:cNvPr id="93" name="Text Box 3">
          <a:extLst>
            <a:ext uri="{FF2B5EF4-FFF2-40B4-BE49-F238E27FC236}">
              <a16:creationId xmlns:a16="http://schemas.microsoft.com/office/drawing/2014/main" id="{00000000-0008-0000-0000-00005D000000}"/>
            </a:ext>
          </a:extLst>
        </xdr:cNvPr>
        <xdr:cNvSpPr txBox="1">
          <a:spLocks noChangeArrowheads="1"/>
        </xdr:cNvSpPr>
      </xdr:nvSpPr>
      <xdr:spPr bwMode="auto">
        <a:xfrm>
          <a:off x="2449286" y="68797715"/>
          <a:ext cx="1632857" cy="530678"/>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１２３百万円</a:t>
          </a:r>
        </a:p>
      </xdr:txBody>
    </xdr:sp>
    <xdr:clientData/>
  </xdr:twoCellAnchor>
  <xdr:twoCellAnchor>
    <xdr:from>
      <xdr:col>21</xdr:col>
      <xdr:colOff>0</xdr:colOff>
      <xdr:row>783</xdr:row>
      <xdr:rowOff>0</xdr:rowOff>
    </xdr:from>
    <xdr:to>
      <xdr:col>30</xdr:col>
      <xdr:colOff>0</xdr:colOff>
      <xdr:row>784</xdr:row>
      <xdr:rowOff>0</xdr:rowOff>
    </xdr:to>
    <xdr:sp macro="" textlink="">
      <xdr:nvSpPr>
        <xdr:cNvPr id="94" name="Text Box 3">
          <a:extLst>
            <a:ext uri="{FF2B5EF4-FFF2-40B4-BE49-F238E27FC236}">
              <a16:creationId xmlns:a16="http://schemas.microsoft.com/office/drawing/2014/main" id="{00000000-0008-0000-0000-00005E000000}"/>
            </a:ext>
          </a:extLst>
        </xdr:cNvPr>
        <xdr:cNvSpPr txBox="1">
          <a:spLocks noChangeArrowheads="1"/>
        </xdr:cNvSpPr>
      </xdr:nvSpPr>
      <xdr:spPr bwMode="auto">
        <a:xfrm>
          <a:off x="4000500" y="66185143"/>
          <a:ext cx="1714500" cy="69396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L</a:t>
          </a:r>
          <a:r>
            <a:rPr lang="ja-JP" altLang="en-US" sz="1100" b="0" i="0" u="none" strike="noStrike" baseline="0">
              <a:solidFill>
                <a:sysClr val="windowText" lastClr="000000"/>
              </a:solidFill>
              <a:latin typeface="ＭＳ Ｐゴシック"/>
              <a:ea typeface="ＭＳ Ｐゴシック"/>
            </a:rPr>
            <a:t>．その他経費（ </a:t>
          </a:r>
          <a:r>
            <a:rPr lang="en-US" altLang="ja-JP" sz="1100" b="0" i="0" u="none" strike="noStrike" baseline="0">
              <a:solidFill>
                <a:sysClr val="windowText" lastClr="000000"/>
              </a:solidFill>
              <a:latin typeface="ＭＳ Ｐゴシック"/>
              <a:ea typeface="ＭＳ Ｐゴシック"/>
            </a:rPr>
            <a:t>112</a:t>
          </a:r>
          <a:r>
            <a:rPr lang="ja-JP" altLang="en-US" sz="1100" b="0" i="0" u="none" strike="noStrike" baseline="0">
              <a:solidFill>
                <a:sysClr val="windowText" lastClr="000000"/>
              </a:solidFill>
              <a:latin typeface="ＭＳ Ｐゴシック"/>
              <a:ea typeface="ＭＳ Ｐゴシック"/>
            </a:rPr>
            <a:t>社）</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９３百万円</a:t>
          </a:r>
        </a:p>
      </xdr:txBody>
    </xdr:sp>
    <xdr:clientData/>
  </xdr:twoCellAnchor>
  <xdr:twoCellAnchor>
    <xdr:from>
      <xdr:col>12</xdr:col>
      <xdr:colOff>0</xdr:colOff>
      <xdr:row>784</xdr:row>
      <xdr:rowOff>0</xdr:rowOff>
    </xdr:from>
    <xdr:to>
      <xdr:col>20</xdr:col>
      <xdr:colOff>18143</xdr:colOff>
      <xdr:row>785</xdr:row>
      <xdr:rowOff>0</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a:xfrm>
          <a:off x="2286000" y="66879107"/>
          <a:ext cx="1542143" cy="557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維持管理業務を実施する職員の人件費。</a:t>
          </a:r>
          <a:endParaRPr lang="ja-JP" altLang="ja-JP">
            <a:effectLst/>
          </a:endParaRPr>
        </a:p>
      </xdr:txBody>
    </xdr:sp>
    <xdr:clientData/>
  </xdr:twoCellAnchor>
  <xdr:twoCellAnchor>
    <xdr:from>
      <xdr:col>21</xdr:col>
      <xdr:colOff>0</xdr:colOff>
      <xdr:row>783</xdr:row>
      <xdr:rowOff>693963</xdr:rowOff>
    </xdr:from>
    <xdr:to>
      <xdr:col>30</xdr:col>
      <xdr:colOff>0</xdr:colOff>
      <xdr:row>785</xdr:row>
      <xdr:rowOff>176892</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a:xfrm>
          <a:off x="4000500" y="66879106"/>
          <a:ext cx="1714500" cy="7892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その他維持管理業務を実施する上で必要となる経費。</a:t>
          </a:r>
          <a:endParaRPr lang="ja-JP" altLang="ja-JP">
            <a:effectLst/>
          </a:endParaRPr>
        </a:p>
      </xdr:txBody>
    </xdr:sp>
    <xdr:clientData/>
  </xdr:twoCellAnchor>
  <xdr:twoCellAnchor>
    <xdr:from>
      <xdr:col>20</xdr:col>
      <xdr:colOff>176893</xdr:colOff>
      <xdr:row>781</xdr:row>
      <xdr:rowOff>0</xdr:rowOff>
    </xdr:from>
    <xdr:to>
      <xdr:col>20</xdr:col>
      <xdr:colOff>176893</xdr:colOff>
      <xdr:row>782</xdr:row>
      <xdr:rowOff>1</xdr:rowOff>
    </xdr:to>
    <xdr:sp macro="" textlink="">
      <xdr:nvSpPr>
        <xdr:cNvPr id="99" name="Line 113">
          <a:extLst>
            <a:ext uri="{FF2B5EF4-FFF2-40B4-BE49-F238E27FC236}">
              <a16:creationId xmlns:a16="http://schemas.microsoft.com/office/drawing/2014/main" id="{00000000-0008-0000-0000-000063000000}"/>
            </a:ext>
          </a:extLst>
        </xdr:cNvPr>
        <xdr:cNvSpPr>
          <a:spLocks noChangeShapeType="1"/>
        </xdr:cNvSpPr>
      </xdr:nvSpPr>
      <xdr:spPr bwMode="auto">
        <a:xfrm flipH="1" flipV="1">
          <a:off x="3986893" y="65559214"/>
          <a:ext cx="0" cy="3129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757</xdr:row>
      <xdr:rowOff>0</xdr:rowOff>
    </xdr:from>
    <xdr:to>
      <xdr:col>13</xdr:col>
      <xdr:colOff>0</xdr:colOff>
      <xdr:row>758</xdr:row>
      <xdr:rowOff>122464</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2653393" y="57898393"/>
          <a:ext cx="0" cy="476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29935</xdr:colOff>
      <xdr:row>766</xdr:row>
      <xdr:rowOff>288471</xdr:rowOff>
    </xdr:from>
    <xdr:to>
      <xdr:col>16</xdr:col>
      <xdr:colOff>122464</xdr:colOff>
      <xdr:row>768</xdr:row>
      <xdr:rowOff>70757</xdr:rowOff>
    </xdr:to>
    <xdr:sp macro="" textlink="">
      <xdr:nvSpPr>
        <xdr:cNvPr id="86" name="Text Box 7">
          <a:extLst>
            <a:ext uri="{FF2B5EF4-FFF2-40B4-BE49-F238E27FC236}">
              <a16:creationId xmlns:a16="http://schemas.microsoft.com/office/drawing/2014/main" id="{00000000-0008-0000-0000-000056000000}"/>
            </a:ext>
          </a:extLst>
        </xdr:cNvPr>
        <xdr:cNvSpPr txBox="1">
          <a:spLocks noChangeArrowheads="1"/>
        </xdr:cNvSpPr>
      </xdr:nvSpPr>
      <xdr:spPr bwMode="auto">
        <a:xfrm>
          <a:off x="1050471" y="62405078"/>
          <a:ext cx="2337707" cy="8572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155121</xdr:colOff>
      <xdr:row>766</xdr:row>
      <xdr:rowOff>277585</xdr:rowOff>
    </xdr:from>
    <xdr:to>
      <xdr:col>32</xdr:col>
      <xdr:colOff>43542</xdr:colOff>
      <xdr:row>768</xdr:row>
      <xdr:rowOff>59871</xdr:rowOff>
    </xdr:to>
    <xdr:sp macro="" textlink="">
      <xdr:nvSpPr>
        <xdr:cNvPr id="96" name="Text Box 7">
          <a:extLst>
            <a:ext uri="{FF2B5EF4-FFF2-40B4-BE49-F238E27FC236}">
              <a16:creationId xmlns:a16="http://schemas.microsoft.com/office/drawing/2014/main" id="{00000000-0008-0000-0000-000060000000}"/>
            </a:ext>
          </a:extLst>
        </xdr:cNvPr>
        <xdr:cNvSpPr txBox="1">
          <a:spLocks noChangeArrowheads="1"/>
        </xdr:cNvSpPr>
      </xdr:nvSpPr>
      <xdr:spPr bwMode="auto">
        <a:xfrm>
          <a:off x="4237264" y="62394192"/>
          <a:ext cx="2337707" cy="8572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8163</xdr:colOff>
      <xdr:row>766</xdr:row>
      <xdr:rowOff>266699</xdr:rowOff>
    </xdr:from>
    <xdr:to>
      <xdr:col>40</xdr:col>
      <xdr:colOff>100691</xdr:colOff>
      <xdr:row>768</xdr:row>
      <xdr:rowOff>48985</xdr:rowOff>
    </xdr:to>
    <xdr:sp macro="" textlink="">
      <xdr:nvSpPr>
        <xdr:cNvPr id="100" name="Text Box 7">
          <a:extLst>
            <a:ext uri="{FF2B5EF4-FFF2-40B4-BE49-F238E27FC236}">
              <a16:creationId xmlns:a16="http://schemas.microsoft.com/office/drawing/2014/main" id="{00000000-0008-0000-0000-000064000000}"/>
            </a:ext>
          </a:extLst>
        </xdr:cNvPr>
        <xdr:cNvSpPr txBox="1">
          <a:spLocks noChangeArrowheads="1"/>
        </xdr:cNvSpPr>
      </xdr:nvSpPr>
      <xdr:spPr bwMode="auto">
        <a:xfrm>
          <a:off x="5927270" y="62383306"/>
          <a:ext cx="2337707" cy="8572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37</xdr:col>
      <xdr:colOff>32658</xdr:colOff>
      <xdr:row>766</xdr:row>
      <xdr:rowOff>277585</xdr:rowOff>
    </xdr:from>
    <xdr:to>
      <xdr:col>48</xdr:col>
      <xdr:colOff>125186</xdr:colOff>
      <xdr:row>768</xdr:row>
      <xdr:rowOff>59871</xdr:rowOff>
    </xdr:to>
    <xdr:sp macro="" textlink="">
      <xdr:nvSpPr>
        <xdr:cNvPr id="102" name="Text Box 7">
          <a:extLst>
            <a:ext uri="{FF2B5EF4-FFF2-40B4-BE49-F238E27FC236}">
              <a16:creationId xmlns:a16="http://schemas.microsoft.com/office/drawing/2014/main" id="{00000000-0008-0000-0000-000066000000}"/>
            </a:ext>
          </a:extLst>
        </xdr:cNvPr>
        <xdr:cNvSpPr txBox="1">
          <a:spLocks noChangeArrowheads="1"/>
        </xdr:cNvSpPr>
      </xdr:nvSpPr>
      <xdr:spPr bwMode="auto">
        <a:xfrm>
          <a:off x="7584622" y="62394192"/>
          <a:ext cx="2337707" cy="8572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59871</xdr:colOff>
      <xdr:row>774</xdr:row>
      <xdr:rowOff>155121</xdr:rowOff>
    </xdr:from>
    <xdr:to>
      <xdr:col>16</xdr:col>
      <xdr:colOff>152400</xdr:colOff>
      <xdr:row>775</xdr:row>
      <xdr:rowOff>122464</xdr:rowOff>
    </xdr:to>
    <xdr:sp macro="" textlink="">
      <xdr:nvSpPr>
        <xdr:cNvPr id="103" name="Text Box 7">
          <a:extLst>
            <a:ext uri="{FF2B5EF4-FFF2-40B4-BE49-F238E27FC236}">
              <a16:creationId xmlns:a16="http://schemas.microsoft.com/office/drawing/2014/main" id="{00000000-0008-0000-0000-000067000000}"/>
            </a:ext>
          </a:extLst>
        </xdr:cNvPr>
        <xdr:cNvSpPr txBox="1">
          <a:spLocks noChangeArrowheads="1"/>
        </xdr:cNvSpPr>
      </xdr:nvSpPr>
      <xdr:spPr bwMode="auto">
        <a:xfrm>
          <a:off x="1080407" y="65401371"/>
          <a:ext cx="2337707" cy="81098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141514</xdr:colOff>
      <xdr:row>774</xdr:row>
      <xdr:rowOff>155121</xdr:rowOff>
    </xdr:from>
    <xdr:to>
      <xdr:col>32</xdr:col>
      <xdr:colOff>29935</xdr:colOff>
      <xdr:row>775</xdr:row>
      <xdr:rowOff>122464</xdr:rowOff>
    </xdr:to>
    <xdr:sp macro="" textlink="">
      <xdr:nvSpPr>
        <xdr:cNvPr id="105" name="Text Box 7">
          <a:extLst>
            <a:ext uri="{FF2B5EF4-FFF2-40B4-BE49-F238E27FC236}">
              <a16:creationId xmlns:a16="http://schemas.microsoft.com/office/drawing/2014/main" id="{00000000-0008-0000-0000-000069000000}"/>
            </a:ext>
          </a:extLst>
        </xdr:cNvPr>
        <xdr:cNvSpPr txBox="1">
          <a:spLocks noChangeArrowheads="1"/>
        </xdr:cNvSpPr>
      </xdr:nvSpPr>
      <xdr:spPr bwMode="auto">
        <a:xfrm>
          <a:off x="4223657" y="65401371"/>
          <a:ext cx="2337707" cy="81098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19050</xdr:colOff>
      <xdr:row>774</xdr:row>
      <xdr:rowOff>155121</xdr:rowOff>
    </xdr:from>
    <xdr:to>
      <xdr:col>40</xdr:col>
      <xdr:colOff>111578</xdr:colOff>
      <xdr:row>775</xdr:row>
      <xdr:rowOff>122464</xdr:rowOff>
    </xdr:to>
    <xdr:sp macro="" textlink="">
      <xdr:nvSpPr>
        <xdr:cNvPr id="106" name="Text Box 7">
          <a:extLst>
            <a:ext uri="{FF2B5EF4-FFF2-40B4-BE49-F238E27FC236}">
              <a16:creationId xmlns:a16="http://schemas.microsoft.com/office/drawing/2014/main" id="{00000000-0008-0000-0000-00006A000000}"/>
            </a:ext>
          </a:extLst>
        </xdr:cNvPr>
        <xdr:cNvSpPr txBox="1">
          <a:spLocks noChangeArrowheads="1"/>
        </xdr:cNvSpPr>
      </xdr:nvSpPr>
      <xdr:spPr bwMode="auto">
        <a:xfrm>
          <a:off x="5938157" y="65401371"/>
          <a:ext cx="2337707" cy="81098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37</xdr:col>
      <xdr:colOff>32658</xdr:colOff>
      <xdr:row>774</xdr:row>
      <xdr:rowOff>155121</xdr:rowOff>
    </xdr:from>
    <xdr:to>
      <xdr:col>48</xdr:col>
      <xdr:colOff>125186</xdr:colOff>
      <xdr:row>775</xdr:row>
      <xdr:rowOff>122464</xdr:rowOff>
    </xdr:to>
    <xdr:sp macro="" textlink="">
      <xdr:nvSpPr>
        <xdr:cNvPr id="107" name="Text Box 7">
          <a:extLst>
            <a:ext uri="{FF2B5EF4-FFF2-40B4-BE49-F238E27FC236}">
              <a16:creationId xmlns:a16="http://schemas.microsoft.com/office/drawing/2014/main" id="{00000000-0008-0000-0000-00006B000000}"/>
            </a:ext>
          </a:extLst>
        </xdr:cNvPr>
        <xdr:cNvSpPr txBox="1">
          <a:spLocks noChangeArrowheads="1"/>
        </xdr:cNvSpPr>
      </xdr:nvSpPr>
      <xdr:spPr bwMode="auto">
        <a:xfrm>
          <a:off x="7584622" y="65401371"/>
          <a:ext cx="2337707" cy="81098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63948</xdr:colOff>
      <xdr:row>782</xdr:row>
      <xdr:rowOff>163286</xdr:rowOff>
    </xdr:from>
    <xdr:to>
      <xdr:col>35</xdr:col>
      <xdr:colOff>187094</xdr:colOff>
      <xdr:row>783</xdr:row>
      <xdr:rowOff>57150</xdr:rowOff>
    </xdr:to>
    <xdr:sp macro="" textlink="">
      <xdr:nvSpPr>
        <xdr:cNvPr id="109" name="Text Box 7">
          <a:extLst>
            <a:ext uri="{FF2B5EF4-FFF2-40B4-BE49-F238E27FC236}">
              <a16:creationId xmlns:a16="http://schemas.microsoft.com/office/drawing/2014/main" id="{00000000-0008-0000-0000-00006D000000}"/>
            </a:ext>
          </a:extLst>
        </xdr:cNvPr>
        <xdr:cNvSpPr txBox="1">
          <a:spLocks noChangeArrowheads="1"/>
        </xdr:cNvSpPr>
      </xdr:nvSpPr>
      <xdr:spPr bwMode="auto">
        <a:xfrm>
          <a:off x="3111948" y="67858822"/>
          <a:ext cx="3742646" cy="41093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a:no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4"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395</v>
      </c>
      <c r="AJ2" s="206" t="s">
        <v>1081</v>
      </c>
      <c r="AK2" s="206"/>
      <c r="AL2" s="206"/>
      <c r="AM2" s="206"/>
      <c r="AN2" s="98" t="s">
        <v>395</v>
      </c>
      <c r="AO2" s="206">
        <v>20</v>
      </c>
      <c r="AP2" s="206"/>
      <c r="AQ2" s="206"/>
      <c r="AR2" s="99" t="s">
        <v>698</v>
      </c>
      <c r="AS2" s="207">
        <v>203</v>
      </c>
      <c r="AT2" s="207"/>
      <c r="AU2" s="207"/>
      <c r="AV2" s="98" t="str">
        <f>IF(AW2="","","-")</f>
        <v/>
      </c>
      <c r="AW2" s="394"/>
      <c r="AX2" s="394"/>
    </row>
    <row r="3" spans="1:50" ht="21" customHeight="1" thickBot="1" x14ac:dyDescent="0.2">
      <c r="A3" s="525" t="s">
        <v>691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699</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700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703</v>
      </c>
      <c r="H5" s="561"/>
      <c r="I5" s="561"/>
      <c r="J5" s="561"/>
      <c r="K5" s="561"/>
      <c r="L5" s="561"/>
      <c r="M5" s="562" t="s">
        <v>66</v>
      </c>
      <c r="N5" s="563"/>
      <c r="O5" s="563"/>
      <c r="P5" s="563"/>
      <c r="Q5" s="563"/>
      <c r="R5" s="564"/>
      <c r="S5" s="565" t="s">
        <v>704</v>
      </c>
      <c r="T5" s="561"/>
      <c r="U5" s="561"/>
      <c r="V5" s="561"/>
      <c r="W5" s="561"/>
      <c r="X5" s="566"/>
      <c r="Y5" s="721" t="s">
        <v>3</v>
      </c>
      <c r="Z5" s="722"/>
      <c r="AA5" s="722"/>
      <c r="AB5" s="722"/>
      <c r="AC5" s="722"/>
      <c r="AD5" s="723"/>
      <c r="AE5" s="724" t="s">
        <v>705</v>
      </c>
      <c r="AF5" s="724"/>
      <c r="AG5" s="724"/>
      <c r="AH5" s="724"/>
      <c r="AI5" s="724"/>
      <c r="AJ5" s="724"/>
      <c r="AK5" s="724"/>
      <c r="AL5" s="724"/>
      <c r="AM5" s="724"/>
      <c r="AN5" s="724"/>
      <c r="AO5" s="724"/>
      <c r="AP5" s="725"/>
      <c r="AQ5" s="726" t="s">
        <v>702</v>
      </c>
      <c r="AR5" s="727"/>
      <c r="AS5" s="727"/>
      <c r="AT5" s="727"/>
      <c r="AU5" s="727"/>
      <c r="AV5" s="727"/>
      <c r="AW5" s="727"/>
      <c r="AX5" s="728"/>
    </row>
    <row r="6" spans="1:50" ht="39" customHeight="1" x14ac:dyDescent="0.15">
      <c r="A6" s="731" t="s">
        <v>4</v>
      </c>
      <c r="B6" s="732"/>
      <c r="C6" s="732"/>
      <c r="D6" s="732"/>
      <c r="E6" s="732"/>
      <c r="F6" s="732"/>
      <c r="G6" s="883" t="str">
        <f>入力規則等!F39</f>
        <v>一般会計、自動車安全特別会計自動車検査登録勘定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0" t="s">
        <v>22</v>
      </c>
      <c r="B7" s="831"/>
      <c r="C7" s="831"/>
      <c r="D7" s="831"/>
      <c r="E7" s="831"/>
      <c r="F7" s="832"/>
      <c r="G7" s="833" t="s">
        <v>706</v>
      </c>
      <c r="H7" s="834"/>
      <c r="I7" s="834"/>
      <c r="J7" s="834"/>
      <c r="K7" s="834"/>
      <c r="L7" s="834"/>
      <c r="M7" s="834"/>
      <c r="N7" s="834"/>
      <c r="O7" s="834"/>
      <c r="P7" s="834"/>
      <c r="Q7" s="834"/>
      <c r="R7" s="834"/>
      <c r="S7" s="834"/>
      <c r="T7" s="834"/>
      <c r="U7" s="834"/>
      <c r="V7" s="834"/>
      <c r="W7" s="834"/>
      <c r="X7" s="835"/>
      <c r="Y7" s="392" t="s">
        <v>378</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0" t="s">
        <v>255</v>
      </c>
      <c r="B8" s="831"/>
      <c r="C8" s="831"/>
      <c r="D8" s="831"/>
      <c r="E8" s="831"/>
      <c r="F8" s="832"/>
      <c r="G8" s="218" t="str">
        <f>入力規則等!A27</f>
        <v>交通安全対策</v>
      </c>
      <c r="H8" s="219"/>
      <c r="I8" s="219"/>
      <c r="J8" s="219"/>
      <c r="K8" s="219"/>
      <c r="L8" s="219"/>
      <c r="M8" s="219"/>
      <c r="N8" s="219"/>
      <c r="O8" s="219"/>
      <c r="P8" s="219"/>
      <c r="Q8" s="219"/>
      <c r="R8" s="219"/>
      <c r="S8" s="219"/>
      <c r="T8" s="219"/>
      <c r="U8" s="219"/>
      <c r="V8" s="219"/>
      <c r="W8" s="219"/>
      <c r="X8" s="220"/>
      <c r="Y8" s="571" t="s">
        <v>256</v>
      </c>
      <c r="Z8" s="572"/>
      <c r="AA8" s="572"/>
      <c r="AB8" s="572"/>
      <c r="AC8" s="572"/>
      <c r="AD8" s="573"/>
      <c r="AE8" s="744" t="str">
        <f>入力規則等!K13</f>
        <v>文教及び科学振興、その他の事項経費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4" t="s">
        <v>1070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6" t="s">
        <v>30</v>
      </c>
      <c r="B10" s="747"/>
      <c r="C10" s="747"/>
      <c r="D10" s="747"/>
      <c r="E10" s="747"/>
      <c r="F10" s="747"/>
      <c r="G10" s="679" t="s">
        <v>1071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379</v>
      </c>
      <c r="Q12" s="298"/>
      <c r="R12" s="298"/>
      <c r="S12" s="298"/>
      <c r="T12" s="298"/>
      <c r="U12" s="298"/>
      <c r="V12" s="299"/>
      <c r="W12" s="303" t="s">
        <v>401</v>
      </c>
      <c r="X12" s="298"/>
      <c r="Y12" s="298"/>
      <c r="Z12" s="298"/>
      <c r="AA12" s="298"/>
      <c r="AB12" s="298"/>
      <c r="AC12" s="299"/>
      <c r="AD12" s="303" t="s">
        <v>688</v>
      </c>
      <c r="AE12" s="298"/>
      <c r="AF12" s="298"/>
      <c r="AG12" s="298"/>
      <c r="AH12" s="298"/>
      <c r="AI12" s="298"/>
      <c r="AJ12" s="299"/>
      <c r="AK12" s="303" t="s">
        <v>692</v>
      </c>
      <c r="AL12" s="298"/>
      <c r="AM12" s="298"/>
      <c r="AN12" s="298"/>
      <c r="AO12" s="298"/>
      <c r="AP12" s="298"/>
      <c r="AQ12" s="299"/>
      <c r="AR12" s="303" t="s">
        <v>693</v>
      </c>
      <c r="AS12" s="298"/>
      <c r="AT12" s="298"/>
      <c r="AU12" s="298"/>
      <c r="AV12" s="298"/>
      <c r="AW12" s="298"/>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v>3192</v>
      </c>
      <c r="Q13" s="164"/>
      <c r="R13" s="164"/>
      <c r="S13" s="164"/>
      <c r="T13" s="164"/>
      <c r="U13" s="164"/>
      <c r="V13" s="165"/>
      <c r="W13" s="163">
        <v>3396</v>
      </c>
      <c r="X13" s="164"/>
      <c r="Y13" s="164"/>
      <c r="Z13" s="164"/>
      <c r="AA13" s="164"/>
      <c r="AB13" s="164"/>
      <c r="AC13" s="165"/>
      <c r="AD13" s="163">
        <v>3971</v>
      </c>
      <c r="AE13" s="164"/>
      <c r="AF13" s="164"/>
      <c r="AG13" s="164"/>
      <c r="AH13" s="164"/>
      <c r="AI13" s="164"/>
      <c r="AJ13" s="165"/>
      <c r="AK13" s="163">
        <v>3820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1"/>
      <c r="H14" s="752"/>
      <c r="I14" s="577" t="s">
        <v>8</v>
      </c>
      <c r="J14" s="633"/>
      <c r="K14" s="633"/>
      <c r="L14" s="633"/>
      <c r="M14" s="633"/>
      <c r="N14" s="633"/>
      <c r="O14" s="634"/>
      <c r="P14" s="163" t="s">
        <v>708</v>
      </c>
      <c r="Q14" s="164"/>
      <c r="R14" s="164"/>
      <c r="S14" s="164"/>
      <c r="T14" s="164"/>
      <c r="U14" s="164"/>
      <c r="V14" s="165"/>
      <c r="W14" s="163" t="s">
        <v>708</v>
      </c>
      <c r="X14" s="164"/>
      <c r="Y14" s="164"/>
      <c r="Z14" s="164"/>
      <c r="AA14" s="164"/>
      <c r="AB14" s="164"/>
      <c r="AC14" s="165"/>
      <c r="AD14" s="163" t="s">
        <v>708</v>
      </c>
      <c r="AE14" s="164"/>
      <c r="AF14" s="164"/>
      <c r="AG14" s="164"/>
      <c r="AH14" s="164"/>
      <c r="AI14" s="164"/>
      <c r="AJ14" s="165"/>
      <c r="AK14" s="163"/>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7" t="s">
        <v>51</v>
      </c>
      <c r="J15" s="578"/>
      <c r="K15" s="578"/>
      <c r="L15" s="578"/>
      <c r="M15" s="578"/>
      <c r="N15" s="578"/>
      <c r="O15" s="579"/>
      <c r="P15" s="163" t="s">
        <v>708</v>
      </c>
      <c r="Q15" s="164"/>
      <c r="R15" s="164"/>
      <c r="S15" s="164"/>
      <c r="T15" s="164"/>
      <c r="U15" s="164"/>
      <c r="V15" s="165"/>
      <c r="W15" s="163" t="s">
        <v>708</v>
      </c>
      <c r="X15" s="164"/>
      <c r="Y15" s="164"/>
      <c r="Z15" s="164"/>
      <c r="AA15" s="164"/>
      <c r="AB15" s="164"/>
      <c r="AC15" s="165"/>
      <c r="AD15" s="163" t="s">
        <v>708</v>
      </c>
      <c r="AE15" s="164"/>
      <c r="AF15" s="164"/>
      <c r="AG15" s="164"/>
      <c r="AH15" s="164"/>
      <c r="AI15" s="164"/>
      <c r="AJ15" s="165"/>
      <c r="AK15" s="163"/>
      <c r="AL15" s="164"/>
      <c r="AM15" s="164"/>
      <c r="AN15" s="164"/>
      <c r="AO15" s="164"/>
      <c r="AP15" s="164"/>
      <c r="AQ15" s="165"/>
      <c r="AR15" s="163"/>
      <c r="AS15" s="164"/>
      <c r="AT15" s="164"/>
      <c r="AU15" s="164"/>
      <c r="AV15" s="164"/>
      <c r="AW15" s="164"/>
      <c r="AX15" s="632"/>
    </row>
    <row r="16" spans="1:50" ht="21" customHeight="1" x14ac:dyDescent="0.15">
      <c r="A16" s="120"/>
      <c r="B16" s="121"/>
      <c r="C16" s="121"/>
      <c r="D16" s="121"/>
      <c r="E16" s="121"/>
      <c r="F16" s="122"/>
      <c r="G16" s="751"/>
      <c r="H16" s="752"/>
      <c r="I16" s="577" t="s">
        <v>52</v>
      </c>
      <c r="J16" s="578"/>
      <c r="K16" s="578"/>
      <c r="L16" s="578"/>
      <c r="M16" s="578"/>
      <c r="N16" s="578"/>
      <c r="O16" s="579"/>
      <c r="P16" s="163" t="s">
        <v>708</v>
      </c>
      <c r="Q16" s="164"/>
      <c r="R16" s="164"/>
      <c r="S16" s="164"/>
      <c r="T16" s="164"/>
      <c r="U16" s="164"/>
      <c r="V16" s="165"/>
      <c r="W16" s="163" t="s">
        <v>708</v>
      </c>
      <c r="X16" s="164"/>
      <c r="Y16" s="164"/>
      <c r="Z16" s="164"/>
      <c r="AA16" s="164"/>
      <c r="AB16" s="164"/>
      <c r="AC16" s="165"/>
      <c r="AD16" s="163" t="s">
        <v>708</v>
      </c>
      <c r="AE16" s="164"/>
      <c r="AF16" s="164"/>
      <c r="AG16" s="164"/>
      <c r="AH16" s="164"/>
      <c r="AI16" s="164"/>
      <c r="AJ16" s="165"/>
      <c r="AK16" s="163"/>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7" t="s">
        <v>50</v>
      </c>
      <c r="J17" s="633"/>
      <c r="K17" s="633"/>
      <c r="L17" s="633"/>
      <c r="M17" s="633"/>
      <c r="N17" s="633"/>
      <c r="O17" s="634"/>
      <c r="P17" s="163" t="s">
        <v>708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3"/>
      <c r="H18" s="754"/>
      <c r="I18" s="741" t="s">
        <v>20</v>
      </c>
      <c r="J18" s="742"/>
      <c r="K18" s="742"/>
      <c r="L18" s="742"/>
      <c r="M18" s="742"/>
      <c r="N18" s="742"/>
      <c r="O18" s="743"/>
      <c r="P18" s="169">
        <f>SUM(P13:V17)</f>
        <v>3192</v>
      </c>
      <c r="Q18" s="170"/>
      <c r="R18" s="170"/>
      <c r="S18" s="170"/>
      <c r="T18" s="170"/>
      <c r="U18" s="170"/>
      <c r="V18" s="171"/>
      <c r="W18" s="169">
        <f>SUM(W13:AC17)</f>
        <v>3396</v>
      </c>
      <c r="X18" s="170"/>
      <c r="Y18" s="170"/>
      <c r="Z18" s="170"/>
      <c r="AA18" s="170"/>
      <c r="AB18" s="170"/>
      <c r="AC18" s="171"/>
      <c r="AD18" s="169">
        <f>SUM(AD13:AJ17)</f>
        <v>3971</v>
      </c>
      <c r="AE18" s="170"/>
      <c r="AF18" s="170"/>
      <c r="AG18" s="170"/>
      <c r="AH18" s="170"/>
      <c r="AI18" s="170"/>
      <c r="AJ18" s="171"/>
      <c r="AK18" s="169">
        <f>SUM(AK13:AQ17)</f>
        <v>3820</v>
      </c>
      <c r="AL18" s="170"/>
      <c r="AM18" s="170"/>
      <c r="AN18" s="170"/>
      <c r="AO18" s="170"/>
      <c r="AP18" s="170"/>
      <c r="AQ18" s="171"/>
      <c r="AR18" s="169">
        <f>SUM(AR13:AX17)</f>
        <v>0</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3192</v>
      </c>
      <c r="Q19" s="164"/>
      <c r="R19" s="164"/>
      <c r="S19" s="164"/>
      <c r="T19" s="164"/>
      <c r="U19" s="164"/>
      <c r="V19" s="165"/>
      <c r="W19" s="163">
        <v>3396</v>
      </c>
      <c r="X19" s="164"/>
      <c r="Y19" s="164"/>
      <c r="Z19" s="164"/>
      <c r="AA19" s="164"/>
      <c r="AB19" s="164"/>
      <c r="AC19" s="165"/>
      <c r="AD19" s="163">
        <v>3971</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30" t="s">
        <v>346</v>
      </c>
      <c r="H21" s="931"/>
      <c r="I21" s="931"/>
      <c r="J21" s="931"/>
      <c r="K21" s="931"/>
      <c r="L21" s="931"/>
      <c r="M21" s="931"/>
      <c r="N21" s="931"/>
      <c r="O21" s="931"/>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696</v>
      </c>
      <c r="B22" s="139"/>
      <c r="C22" s="139"/>
      <c r="D22" s="139"/>
      <c r="E22" s="139"/>
      <c r="F22" s="140"/>
      <c r="G22" s="129" t="s">
        <v>325</v>
      </c>
      <c r="H22" s="130"/>
      <c r="I22" s="130"/>
      <c r="J22" s="130"/>
      <c r="K22" s="130"/>
      <c r="L22" s="130"/>
      <c r="M22" s="130"/>
      <c r="N22" s="130"/>
      <c r="O22" s="131"/>
      <c r="P22" s="147" t="s">
        <v>694</v>
      </c>
      <c r="Q22" s="130"/>
      <c r="R22" s="130"/>
      <c r="S22" s="130"/>
      <c r="T22" s="130"/>
      <c r="U22" s="130"/>
      <c r="V22" s="131"/>
      <c r="W22" s="147" t="s">
        <v>695</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8.6" customHeight="1" x14ac:dyDescent="0.15">
      <c r="A23" s="141"/>
      <c r="B23" s="142"/>
      <c r="C23" s="142"/>
      <c r="D23" s="142"/>
      <c r="E23" s="142"/>
      <c r="F23" s="143"/>
      <c r="G23" s="132" t="s">
        <v>709</v>
      </c>
      <c r="H23" s="133"/>
      <c r="I23" s="133"/>
      <c r="J23" s="133"/>
      <c r="K23" s="133"/>
      <c r="L23" s="133"/>
      <c r="M23" s="133"/>
      <c r="N23" s="133"/>
      <c r="O23" s="134"/>
      <c r="P23" s="160">
        <v>3086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50.45" customHeight="1" x14ac:dyDescent="0.15">
      <c r="A24" s="141"/>
      <c r="B24" s="142"/>
      <c r="C24" s="142"/>
      <c r="D24" s="142"/>
      <c r="E24" s="142"/>
      <c r="F24" s="143"/>
      <c r="G24" s="135" t="s">
        <v>710</v>
      </c>
      <c r="H24" s="136"/>
      <c r="I24" s="136"/>
      <c r="J24" s="136"/>
      <c r="K24" s="136"/>
      <c r="L24" s="136"/>
      <c r="M24" s="136"/>
      <c r="N24" s="136"/>
      <c r="O24" s="137"/>
      <c r="P24" s="163">
        <v>734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329</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326</v>
      </c>
      <c r="H29" s="229"/>
      <c r="I29" s="229"/>
      <c r="J29" s="229"/>
      <c r="K29" s="229"/>
      <c r="L29" s="229"/>
      <c r="M29" s="229"/>
      <c r="N29" s="229"/>
      <c r="O29" s="230"/>
      <c r="P29" s="163">
        <f>AK13</f>
        <v>3820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341</v>
      </c>
      <c r="B30" s="512"/>
      <c r="C30" s="512"/>
      <c r="D30" s="512"/>
      <c r="E30" s="512"/>
      <c r="F30" s="513"/>
      <c r="G30" s="654" t="s">
        <v>146</v>
      </c>
      <c r="H30" s="387"/>
      <c r="I30" s="387"/>
      <c r="J30" s="387"/>
      <c r="K30" s="387"/>
      <c r="L30" s="387"/>
      <c r="M30" s="387"/>
      <c r="N30" s="387"/>
      <c r="O30" s="581"/>
      <c r="P30" s="580" t="s">
        <v>59</v>
      </c>
      <c r="Q30" s="387"/>
      <c r="R30" s="387"/>
      <c r="S30" s="387"/>
      <c r="T30" s="387"/>
      <c r="U30" s="387"/>
      <c r="V30" s="387"/>
      <c r="W30" s="387"/>
      <c r="X30" s="581"/>
      <c r="Y30" s="467"/>
      <c r="Z30" s="468"/>
      <c r="AA30" s="469"/>
      <c r="AB30" s="382" t="s">
        <v>11</v>
      </c>
      <c r="AC30" s="383"/>
      <c r="AD30" s="384"/>
      <c r="AE30" s="382" t="s">
        <v>379</v>
      </c>
      <c r="AF30" s="383"/>
      <c r="AG30" s="383"/>
      <c r="AH30" s="384"/>
      <c r="AI30" s="385" t="s">
        <v>401</v>
      </c>
      <c r="AJ30" s="385"/>
      <c r="AK30" s="385"/>
      <c r="AL30" s="382"/>
      <c r="AM30" s="385" t="s">
        <v>498</v>
      </c>
      <c r="AN30" s="385"/>
      <c r="AO30" s="385"/>
      <c r="AP30" s="382"/>
      <c r="AQ30" s="645" t="s">
        <v>231</v>
      </c>
      <c r="AR30" s="646"/>
      <c r="AS30" s="646"/>
      <c r="AT30" s="647"/>
      <c r="AU30" s="387" t="s">
        <v>134</v>
      </c>
      <c r="AV30" s="387"/>
      <c r="AW30" s="387"/>
      <c r="AX30" s="388"/>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c r="AR31" s="178"/>
      <c r="AS31" s="179" t="s">
        <v>232</v>
      </c>
      <c r="AT31" s="202"/>
      <c r="AU31" s="271">
        <v>2</v>
      </c>
      <c r="AV31" s="271"/>
      <c r="AW31" s="375" t="s">
        <v>179</v>
      </c>
      <c r="AX31" s="376"/>
    </row>
    <row r="32" spans="1:50" ht="23.25" customHeight="1" x14ac:dyDescent="0.15">
      <c r="A32" s="517"/>
      <c r="B32" s="515"/>
      <c r="C32" s="515"/>
      <c r="D32" s="515"/>
      <c r="E32" s="515"/>
      <c r="F32" s="516"/>
      <c r="G32" s="542" t="s">
        <v>711</v>
      </c>
      <c r="H32" s="543"/>
      <c r="I32" s="543"/>
      <c r="J32" s="543"/>
      <c r="K32" s="543"/>
      <c r="L32" s="543"/>
      <c r="M32" s="543"/>
      <c r="N32" s="543"/>
      <c r="O32" s="544"/>
      <c r="P32" s="191" t="s">
        <v>712</v>
      </c>
      <c r="Q32" s="191"/>
      <c r="R32" s="191"/>
      <c r="S32" s="191"/>
      <c r="T32" s="191"/>
      <c r="U32" s="191"/>
      <c r="V32" s="191"/>
      <c r="W32" s="191"/>
      <c r="X32" s="233"/>
      <c r="Y32" s="339" t="s">
        <v>12</v>
      </c>
      <c r="Z32" s="551"/>
      <c r="AA32" s="552"/>
      <c r="AB32" s="553" t="s">
        <v>713</v>
      </c>
      <c r="AC32" s="553"/>
      <c r="AD32" s="553"/>
      <c r="AE32" s="363">
        <v>0.68</v>
      </c>
      <c r="AF32" s="364"/>
      <c r="AG32" s="364"/>
      <c r="AH32" s="364"/>
      <c r="AI32" s="363">
        <v>0.69</v>
      </c>
      <c r="AJ32" s="364"/>
      <c r="AK32" s="364"/>
      <c r="AL32" s="364"/>
      <c r="AM32" s="363">
        <v>0.23</v>
      </c>
      <c r="AN32" s="364"/>
      <c r="AO32" s="364"/>
      <c r="AP32" s="364"/>
      <c r="AQ32" s="166"/>
      <c r="AR32" s="167"/>
      <c r="AS32" s="167"/>
      <c r="AT32" s="168"/>
      <c r="AU32" s="364">
        <v>0.23</v>
      </c>
      <c r="AV32" s="364"/>
      <c r="AW32" s="364"/>
      <c r="AX32" s="365"/>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713</v>
      </c>
      <c r="AC33" s="524"/>
      <c r="AD33" s="524"/>
      <c r="AE33" s="363">
        <v>1.1499999999999999</v>
      </c>
      <c r="AF33" s="364"/>
      <c r="AG33" s="364"/>
      <c r="AH33" s="364"/>
      <c r="AI33" s="363">
        <v>1.1499999999999999</v>
      </c>
      <c r="AJ33" s="364"/>
      <c r="AK33" s="364"/>
      <c r="AL33" s="364"/>
      <c r="AM33" s="363">
        <v>1.1499999999999999</v>
      </c>
      <c r="AN33" s="364"/>
      <c r="AO33" s="364"/>
      <c r="AP33" s="364"/>
      <c r="AQ33" s="166"/>
      <c r="AR33" s="167"/>
      <c r="AS33" s="167"/>
      <c r="AT33" s="168"/>
      <c r="AU33" s="364">
        <v>1.1499999999999999</v>
      </c>
      <c r="AV33" s="364"/>
      <c r="AW33" s="364"/>
      <c r="AX33" s="365"/>
    </row>
    <row r="34" spans="1:51" ht="43.3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3" t="s">
        <v>708</v>
      </c>
      <c r="AF34" s="364"/>
      <c r="AG34" s="364"/>
      <c r="AH34" s="364"/>
      <c r="AI34" s="363" t="s">
        <v>708</v>
      </c>
      <c r="AJ34" s="364"/>
      <c r="AK34" s="364"/>
      <c r="AL34" s="364"/>
      <c r="AM34" s="363" t="s">
        <v>931</v>
      </c>
      <c r="AN34" s="364"/>
      <c r="AO34" s="364"/>
      <c r="AP34" s="364"/>
      <c r="AQ34" s="166"/>
      <c r="AR34" s="167"/>
      <c r="AS34" s="167"/>
      <c r="AT34" s="168"/>
      <c r="AU34" s="364" t="s">
        <v>708</v>
      </c>
      <c r="AV34" s="364"/>
      <c r="AW34" s="364"/>
      <c r="AX34" s="365"/>
    </row>
    <row r="35" spans="1:51" ht="23.25" customHeight="1" x14ac:dyDescent="0.15">
      <c r="A35" s="903" t="s">
        <v>369</v>
      </c>
      <c r="B35" s="904"/>
      <c r="C35" s="904"/>
      <c r="D35" s="904"/>
      <c r="E35" s="904"/>
      <c r="F35" s="905"/>
      <c r="G35" s="909" t="s">
        <v>714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customHeight="1" x14ac:dyDescent="0.15">
      <c r="A37" s="648" t="s">
        <v>341</v>
      </c>
      <c r="B37" s="649"/>
      <c r="C37" s="649"/>
      <c r="D37" s="649"/>
      <c r="E37" s="649"/>
      <c r="F37" s="650"/>
      <c r="G37" s="567" t="s">
        <v>146</v>
      </c>
      <c r="H37" s="377"/>
      <c r="I37" s="377"/>
      <c r="J37" s="377"/>
      <c r="K37" s="377"/>
      <c r="L37" s="377"/>
      <c r="M37" s="377"/>
      <c r="N37" s="377"/>
      <c r="O37" s="568"/>
      <c r="P37" s="635" t="s">
        <v>59</v>
      </c>
      <c r="Q37" s="377"/>
      <c r="R37" s="377"/>
      <c r="S37" s="377"/>
      <c r="T37" s="377"/>
      <c r="U37" s="377"/>
      <c r="V37" s="377"/>
      <c r="W37" s="377"/>
      <c r="X37" s="568"/>
      <c r="Y37" s="636"/>
      <c r="Z37" s="637"/>
      <c r="AA37" s="638"/>
      <c r="AB37" s="639" t="s">
        <v>11</v>
      </c>
      <c r="AC37" s="640"/>
      <c r="AD37" s="641"/>
      <c r="AE37" s="335" t="s">
        <v>379</v>
      </c>
      <c r="AF37" s="335"/>
      <c r="AG37" s="335"/>
      <c r="AH37" s="335"/>
      <c r="AI37" s="335" t="s">
        <v>401</v>
      </c>
      <c r="AJ37" s="335"/>
      <c r="AK37" s="335"/>
      <c r="AL37" s="335"/>
      <c r="AM37" s="335" t="s">
        <v>498</v>
      </c>
      <c r="AN37" s="335"/>
      <c r="AO37" s="335"/>
      <c r="AP37" s="335"/>
      <c r="AQ37" s="267" t="s">
        <v>231</v>
      </c>
      <c r="AR37" s="268"/>
      <c r="AS37" s="268"/>
      <c r="AT37" s="269"/>
      <c r="AU37" s="377" t="s">
        <v>134</v>
      </c>
      <c r="AV37" s="377"/>
      <c r="AW37" s="377"/>
      <c r="AX37" s="378"/>
      <c r="AY37">
        <f>COUNTA($G$39)</f>
        <v>1</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c r="AR38" s="178"/>
      <c r="AS38" s="179" t="s">
        <v>232</v>
      </c>
      <c r="AT38" s="202"/>
      <c r="AU38" s="271">
        <v>2</v>
      </c>
      <c r="AV38" s="271"/>
      <c r="AW38" s="375" t="s">
        <v>179</v>
      </c>
      <c r="AX38" s="376"/>
      <c r="AY38">
        <f>$AY$37</f>
        <v>1</v>
      </c>
    </row>
    <row r="39" spans="1:51" ht="23.25" customHeight="1" x14ac:dyDescent="0.15">
      <c r="A39" s="517"/>
      <c r="B39" s="515"/>
      <c r="C39" s="515"/>
      <c r="D39" s="515"/>
      <c r="E39" s="515"/>
      <c r="F39" s="516"/>
      <c r="G39" s="542" t="s">
        <v>715</v>
      </c>
      <c r="H39" s="543"/>
      <c r="I39" s="543"/>
      <c r="J39" s="543"/>
      <c r="K39" s="543"/>
      <c r="L39" s="543"/>
      <c r="M39" s="543"/>
      <c r="N39" s="543"/>
      <c r="O39" s="544"/>
      <c r="P39" s="191" t="s">
        <v>716</v>
      </c>
      <c r="Q39" s="191"/>
      <c r="R39" s="191"/>
      <c r="S39" s="191"/>
      <c r="T39" s="191"/>
      <c r="U39" s="191"/>
      <c r="V39" s="191"/>
      <c r="W39" s="191"/>
      <c r="X39" s="233"/>
      <c r="Y39" s="339" t="s">
        <v>12</v>
      </c>
      <c r="Z39" s="551"/>
      <c r="AA39" s="552"/>
      <c r="AB39" s="553" t="s">
        <v>717</v>
      </c>
      <c r="AC39" s="553"/>
      <c r="AD39" s="553"/>
      <c r="AE39" s="363">
        <v>1444.5</v>
      </c>
      <c r="AF39" s="364"/>
      <c r="AG39" s="364"/>
      <c r="AH39" s="364"/>
      <c r="AI39" s="363">
        <v>947.5</v>
      </c>
      <c r="AJ39" s="364"/>
      <c r="AK39" s="364"/>
      <c r="AL39" s="364"/>
      <c r="AM39" s="363">
        <v>1148</v>
      </c>
      <c r="AN39" s="364"/>
      <c r="AO39" s="364"/>
      <c r="AP39" s="364"/>
      <c r="AQ39" s="166"/>
      <c r="AR39" s="167"/>
      <c r="AS39" s="167"/>
      <c r="AT39" s="168"/>
      <c r="AU39" s="364">
        <v>1148</v>
      </c>
      <c r="AV39" s="364"/>
      <c r="AW39" s="364"/>
      <c r="AX39" s="365"/>
      <c r="AY39">
        <f t="shared" ref="AY39:AY43" si="4">$AY$37</f>
        <v>1</v>
      </c>
    </row>
    <row r="40" spans="1:51" ht="23.25"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t="s">
        <v>717</v>
      </c>
      <c r="AC40" s="524"/>
      <c r="AD40" s="524"/>
      <c r="AE40" s="363">
        <v>2000</v>
      </c>
      <c r="AF40" s="364"/>
      <c r="AG40" s="364"/>
      <c r="AH40" s="364"/>
      <c r="AI40" s="363">
        <v>2000</v>
      </c>
      <c r="AJ40" s="364"/>
      <c r="AK40" s="364"/>
      <c r="AL40" s="364"/>
      <c r="AM40" s="363">
        <v>2000</v>
      </c>
      <c r="AN40" s="364"/>
      <c r="AO40" s="364"/>
      <c r="AP40" s="364"/>
      <c r="AQ40" s="166"/>
      <c r="AR40" s="167"/>
      <c r="AS40" s="167"/>
      <c r="AT40" s="168"/>
      <c r="AU40" s="364">
        <v>2000</v>
      </c>
      <c r="AV40" s="364"/>
      <c r="AW40" s="364"/>
      <c r="AX40" s="365"/>
      <c r="AY40">
        <f t="shared" si="4"/>
        <v>1</v>
      </c>
    </row>
    <row r="41" spans="1:51" ht="23.25" customHeight="1" x14ac:dyDescent="0.15">
      <c r="A41" s="651"/>
      <c r="B41" s="652"/>
      <c r="C41" s="652"/>
      <c r="D41" s="652"/>
      <c r="E41" s="652"/>
      <c r="F41" s="653"/>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3" t="s">
        <v>708</v>
      </c>
      <c r="AF41" s="364"/>
      <c r="AG41" s="364"/>
      <c r="AH41" s="364"/>
      <c r="AI41" s="363" t="s">
        <v>708</v>
      </c>
      <c r="AJ41" s="364"/>
      <c r="AK41" s="364"/>
      <c r="AL41" s="364"/>
      <c r="AM41" s="363" t="s">
        <v>931</v>
      </c>
      <c r="AN41" s="364"/>
      <c r="AO41" s="364"/>
      <c r="AP41" s="364"/>
      <c r="AQ41" s="166"/>
      <c r="AR41" s="167"/>
      <c r="AS41" s="167"/>
      <c r="AT41" s="168"/>
      <c r="AU41" s="364" t="s">
        <v>708</v>
      </c>
      <c r="AV41" s="364"/>
      <c r="AW41" s="364"/>
      <c r="AX41" s="365"/>
      <c r="AY41">
        <f t="shared" si="4"/>
        <v>1</v>
      </c>
    </row>
    <row r="42" spans="1:51" ht="23.25" customHeight="1" x14ac:dyDescent="0.15">
      <c r="A42" s="903" t="s">
        <v>369</v>
      </c>
      <c r="B42" s="904"/>
      <c r="C42" s="904"/>
      <c r="D42" s="904"/>
      <c r="E42" s="904"/>
      <c r="F42" s="905"/>
      <c r="G42" s="909" t="s">
        <v>714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1</v>
      </c>
    </row>
    <row r="43" spans="1:5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1</v>
      </c>
    </row>
    <row r="44" spans="1:51" ht="18.75" customHeight="1" x14ac:dyDescent="0.15">
      <c r="A44" s="648" t="s">
        <v>341</v>
      </c>
      <c r="B44" s="649"/>
      <c r="C44" s="649"/>
      <c r="D44" s="649"/>
      <c r="E44" s="649"/>
      <c r="F44" s="650"/>
      <c r="G44" s="567" t="s">
        <v>146</v>
      </c>
      <c r="H44" s="377"/>
      <c r="I44" s="377"/>
      <c r="J44" s="377"/>
      <c r="K44" s="377"/>
      <c r="L44" s="377"/>
      <c r="M44" s="377"/>
      <c r="N44" s="377"/>
      <c r="O44" s="568"/>
      <c r="P44" s="635" t="s">
        <v>59</v>
      </c>
      <c r="Q44" s="377"/>
      <c r="R44" s="377"/>
      <c r="S44" s="377"/>
      <c r="T44" s="377"/>
      <c r="U44" s="377"/>
      <c r="V44" s="377"/>
      <c r="W44" s="377"/>
      <c r="X44" s="568"/>
      <c r="Y44" s="636"/>
      <c r="Z44" s="637"/>
      <c r="AA44" s="638"/>
      <c r="AB44" s="639" t="s">
        <v>11</v>
      </c>
      <c r="AC44" s="640"/>
      <c r="AD44" s="641"/>
      <c r="AE44" s="335" t="s">
        <v>379</v>
      </c>
      <c r="AF44" s="335"/>
      <c r="AG44" s="335"/>
      <c r="AH44" s="335"/>
      <c r="AI44" s="335" t="s">
        <v>401</v>
      </c>
      <c r="AJ44" s="335"/>
      <c r="AK44" s="335"/>
      <c r="AL44" s="335"/>
      <c r="AM44" s="335" t="s">
        <v>498</v>
      </c>
      <c r="AN44" s="335"/>
      <c r="AO44" s="335"/>
      <c r="AP44" s="335"/>
      <c r="AQ44" s="267" t="s">
        <v>231</v>
      </c>
      <c r="AR44" s="268"/>
      <c r="AS44" s="268"/>
      <c r="AT44" s="269"/>
      <c r="AU44" s="377" t="s">
        <v>134</v>
      </c>
      <c r="AV44" s="377"/>
      <c r="AW44" s="377"/>
      <c r="AX44" s="378"/>
      <c r="AY44">
        <f>COUNTA($G$46)</f>
        <v>1</v>
      </c>
    </row>
    <row r="45" spans="1:51"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c r="AR45" s="178"/>
      <c r="AS45" s="179" t="s">
        <v>232</v>
      </c>
      <c r="AT45" s="202"/>
      <c r="AU45" s="271">
        <v>2</v>
      </c>
      <c r="AV45" s="271"/>
      <c r="AW45" s="375" t="s">
        <v>179</v>
      </c>
      <c r="AX45" s="376"/>
      <c r="AY45">
        <f>$AY$44</f>
        <v>1</v>
      </c>
    </row>
    <row r="46" spans="1:51" ht="23.25" customHeight="1" x14ac:dyDescent="0.15">
      <c r="A46" s="517"/>
      <c r="B46" s="515"/>
      <c r="C46" s="515"/>
      <c r="D46" s="515"/>
      <c r="E46" s="515"/>
      <c r="F46" s="516"/>
      <c r="G46" s="542" t="s">
        <v>718</v>
      </c>
      <c r="H46" s="543"/>
      <c r="I46" s="543"/>
      <c r="J46" s="543"/>
      <c r="K46" s="543"/>
      <c r="L46" s="543"/>
      <c r="M46" s="543"/>
      <c r="N46" s="543"/>
      <c r="O46" s="544"/>
      <c r="P46" s="191" t="s">
        <v>719</v>
      </c>
      <c r="Q46" s="191"/>
      <c r="R46" s="191"/>
      <c r="S46" s="191"/>
      <c r="T46" s="191"/>
      <c r="U46" s="191"/>
      <c r="V46" s="191"/>
      <c r="W46" s="191"/>
      <c r="X46" s="233"/>
      <c r="Y46" s="339" t="s">
        <v>12</v>
      </c>
      <c r="Z46" s="551"/>
      <c r="AA46" s="552"/>
      <c r="AB46" s="553" t="s">
        <v>720</v>
      </c>
      <c r="AC46" s="553"/>
      <c r="AD46" s="553"/>
      <c r="AE46" s="358">
        <v>27</v>
      </c>
      <c r="AF46" s="358"/>
      <c r="AG46" s="358"/>
      <c r="AH46" s="358"/>
      <c r="AI46" s="358">
        <v>26</v>
      </c>
      <c r="AJ46" s="358"/>
      <c r="AK46" s="358"/>
      <c r="AL46" s="358"/>
      <c r="AM46" s="358">
        <v>26</v>
      </c>
      <c r="AN46" s="358"/>
      <c r="AO46" s="358"/>
      <c r="AP46" s="358"/>
      <c r="AQ46" s="166"/>
      <c r="AR46" s="167"/>
      <c r="AS46" s="167"/>
      <c r="AT46" s="168"/>
      <c r="AU46" s="364">
        <v>26</v>
      </c>
      <c r="AV46" s="364"/>
      <c r="AW46" s="364"/>
      <c r="AX46" s="365"/>
      <c r="AY46">
        <f t="shared" ref="AY46:AY50" si="5">$AY$44</f>
        <v>1</v>
      </c>
    </row>
    <row r="47" spans="1:51" ht="23.25"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t="s">
        <v>720</v>
      </c>
      <c r="AC47" s="524"/>
      <c r="AD47" s="524"/>
      <c r="AE47" s="363">
        <v>25</v>
      </c>
      <c r="AF47" s="364"/>
      <c r="AG47" s="364"/>
      <c r="AH47" s="364"/>
      <c r="AI47" s="363">
        <v>25</v>
      </c>
      <c r="AJ47" s="364"/>
      <c r="AK47" s="364"/>
      <c r="AL47" s="364"/>
      <c r="AM47" s="363">
        <v>25</v>
      </c>
      <c r="AN47" s="364"/>
      <c r="AO47" s="364"/>
      <c r="AP47" s="364"/>
      <c r="AQ47" s="166"/>
      <c r="AR47" s="167"/>
      <c r="AS47" s="167"/>
      <c r="AT47" s="168"/>
      <c r="AU47" s="364">
        <v>25</v>
      </c>
      <c r="AV47" s="364"/>
      <c r="AW47" s="364"/>
      <c r="AX47" s="365"/>
      <c r="AY47">
        <f t="shared" si="5"/>
        <v>1</v>
      </c>
    </row>
    <row r="48" spans="1:51" ht="23.25" customHeight="1" x14ac:dyDescent="0.15">
      <c r="A48" s="651"/>
      <c r="B48" s="652"/>
      <c r="C48" s="652"/>
      <c r="D48" s="652"/>
      <c r="E48" s="652"/>
      <c r="F48" s="653"/>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3">
        <v>108</v>
      </c>
      <c r="AF48" s="364"/>
      <c r="AG48" s="364"/>
      <c r="AH48" s="364"/>
      <c r="AI48" s="363">
        <v>104</v>
      </c>
      <c r="AJ48" s="364"/>
      <c r="AK48" s="364"/>
      <c r="AL48" s="364"/>
      <c r="AM48" s="363">
        <v>104</v>
      </c>
      <c r="AN48" s="364"/>
      <c r="AO48" s="364"/>
      <c r="AP48" s="364"/>
      <c r="AQ48" s="166"/>
      <c r="AR48" s="167"/>
      <c r="AS48" s="167"/>
      <c r="AT48" s="168"/>
      <c r="AU48" s="364">
        <v>104</v>
      </c>
      <c r="AV48" s="364"/>
      <c r="AW48" s="364"/>
      <c r="AX48" s="365"/>
      <c r="AY48">
        <f t="shared" si="5"/>
        <v>1</v>
      </c>
    </row>
    <row r="49" spans="1:51" ht="23.25" customHeight="1" x14ac:dyDescent="0.15">
      <c r="A49" s="903" t="s">
        <v>369</v>
      </c>
      <c r="B49" s="904"/>
      <c r="C49" s="904"/>
      <c r="D49" s="904"/>
      <c r="E49" s="904"/>
      <c r="F49" s="905"/>
      <c r="G49" s="909" t="s">
        <v>714</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1</v>
      </c>
    </row>
    <row r="50" spans="1:5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1</v>
      </c>
    </row>
    <row r="51" spans="1:51" ht="18.75" customHeight="1" x14ac:dyDescent="0.15">
      <c r="A51" s="514" t="s">
        <v>341</v>
      </c>
      <c r="B51" s="515"/>
      <c r="C51" s="515"/>
      <c r="D51" s="515"/>
      <c r="E51" s="515"/>
      <c r="F51" s="516"/>
      <c r="G51" s="567" t="s">
        <v>146</v>
      </c>
      <c r="H51" s="377"/>
      <c r="I51" s="377"/>
      <c r="J51" s="377"/>
      <c r="K51" s="377"/>
      <c r="L51" s="377"/>
      <c r="M51" s="377"/>
      <c r="N51" s="377"/>
      <c r="O51" s="568"/>
      <c r="P51" s="635" t="s">
        <v>59</v>
      </c>
      <c r="Q51" s="377"/>
      <c r="R51" s="377"/>
      <c r="S51" s="377"/>
      <c r="T51" s="377"/>
      <c r="U51" s="377"/>
      <c r="V51" s="377"/>
      <c r="W51" s="377"/>
      <c r="X51" s="568"/>
      <c r="Y51" s="636"/>
      <c r="Z51" s="637"/>
      <c r="AA51" s="638"/>
      <c r="AB51" s="639" t="s">
        <v>11</v>
      </c>
      <c r="AC51" s="640"/>
      <c r="AD51" s="641"/>
      <c r="AE51" s="335" t="s">
        <v>379</v>
      </c>
      <c r="AF51" s="335"/>
      <c r="AG51" s="335"/>
      <c r="AH51" s="335"/>
      <c r="AI51" s="335" t="s">
        <v>401</v>
      </c>
      <c r="AJ51" s="335"/>
      <c r="AK51" s="335"/>
      <c r="AL51" s="335"/>
      <c r="AM51" s="335" t="s">
        <v>498</v>
      </c>
      <c r="AN51" s="335"/>
      <c r="AO51" s="335"/>
      <c r="AP51" s="335"/>
      <c r="AQ51" s="267" t="s">
        <v>231</v>
      </c>
      <c r="AR51" s="268"/>
      <c r="AS51" s="268"/>
      <c r="AT51" s="269"/>
      <c r="AU51" s="373" t="s">
        <v>134</v>
      </c>
      <c r="AV51" s="373"/>
      <c r="AW51" s="373"/>
      <c r="AX51" s="374"/>
      <c r="AY51">
        <f>COUNTA($G$53)</f>
        <v>1</v>
      </c>
    </row>
    <row r="52" spans="1:51"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c r="AR52" s="178"/>
      <c r="AS52" s="179" t="s">
        <v>232</v>
      </c>
      <c r="AT52" s="202"/>
      <c r="AU52" s="271">
        <v>2</v>
      </c>
      <c r="AV52" s="271"/>
      <c r="AW52" s="375" t="s">
        <v>179</v>
      </c>
      <c r="AX52" s="376"/>
      <c r="AY52">
        <f>$AY$51</f>
        <v>1</v>
      </c>
    </row>
    <row r="53" spans="1:51" ht="23.25" customHeight="1" x14ac:dyDescent="0.15">
      <c r="A53" s="517"/>
      <c r="B53" s="515"/>
      <c r="C53" s="515"/>
      <c r="D53" s="515"/>
      <c r="E53" s="515"/>
      <c r="F53" s="516"/>
      <c r="G53" s="542" t="s">
        <v>721</v>
      </c>
      <c r="H53" s="543"/>
      <c r="I53" s="543"/>
      <c r="J53" s="543"/>
      <c r="K53" s="543"/>
      <c r="L53" s="543"/>
      <c r="M53" s="543"/>
      <c r="N53" s="543"/>
      <c r="O53" s="544"/>
      <c r="P53" s="191" t="s">
        <v>722</v>
      </c>
      <c r="Q53" s="191"/>
      <c r="R53" s="191"/>
      <c r="S53" s="191"/>
      <c r="T53" s="191"/>
      <c r="U53" s="191"/>
      <c r="V53" s="191"/>
      <c r="W53" s="191"/>
      <c r="X53" s="233"/>
      <c r="Y53" s="339" t="s">
        <v>12</v>
      </c>
      <c r="Z53" s="551"/>
      <c r="AA53" s="552"/>
      <c r="AB53" s="553" t="s">
        <v>720</v>
      </c>
      <c r="AC53" s="553"/>
      <c r="AD53" s="553"/>
      <c r="AE53" s="363">
        <v>5010</v>
      </c>
      <c r="AF53" s="364"/>
      <c r="AG53" s="364"/>
      <c r="AH53" s="364"/>
      <c r="AI53" s="363">
        <v>4787</v>
      </c>
      <c r="AJ53" s="364"/>
      <c r="AK53" s="364"/>
      <c r="AL53" s="364"/>
      <c r="AM53" s="363">
        <v>4504</v>
      </c>
      <c r="AN53" s="364"/>
      <c r="AO53" s="364"/>
      <c r="AP53" s="364"/>
      <c r="AQ53" s="166"/>
      <c r="AR53" s="167"/>
      <c r="AS53" s="167"/>
      <c r="AT53" s="168"/>
      <c r="AU53" s="364">
        <v>4504</v>
      </c>
      <c r="AV53" s="364"/>
      <c r="AW53" s="364"/>
      <c r="AX53" s="365"/>
      <c r="AY53">
        <f t="shared" ref="AY53:AY57" si="6">$AY$51</f>
        <v>1</v>
      </c>
    </row>
    <row r="54" spans="1:51" ht="23.25"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t="s">
        <v>720</v>
      </c>
      <c r="AC54" s="524"/>
      <c r="AD54" s="524"/>
      <c r="AE54" s="363">
        <v>4000</v>
      </c>
      <c r="AF54" s="364"/>
      <c r="AG54" s="364"/>
      <c r="AH54" s="364"/>
      <c r="AI54" s="363">
        <v>4000</v>
      </c>
      <c r="AJ54" s="364"/>
      <c r="AK54" s="364"/>
      <c r="AL54" s="364"/>
      <c r="AM54" s="363">
        <v>4000</v>
      </c>
      <c r="AN54" s="364"/>
      <c r="AO54" s="364"/>
      <c r="AP54" s="364"/>
      <c r="AQ54" s="166"/>
      <c r="AR54" s="167"/>
      <c r="AS54" s="167"/>
      <c r="AT54" s="168"/>
      <c r="AU54" s="364">
        <v>4000</v>
      </c>
      <c r="AV54" s="364"/>
      <c r="AW54" s="364"/>
      <c r="AX54" s="365"/>
      <c r="AY54">
        <f t="shared" si="6"/>
        <v>1</v>
      </c>
    </row>
    <row r="55" spans="1:51" ht="23.25" customHeight="1" x14ac:dyDescent="0.15">
      <c r="A55" s="651"/>
      <c r="B55" s="652"/>
      <c r="C55" s="652"/>
      <c r="D55" s="652"/>
      <c r="E55" s="652"/>
      <c r="F55" s="653"/>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3">
        <v>125.3</v>
      </c>
      <c r="AF55" s="364"/>
      <c r="AG55" s="364"/>
      <c r="AH55" s="364"/>
      <c r="AI55" s="363">
        <v>119.7</v>
      </c>
      <c r="AJ55" s="364"/>
      <c r="AK55" s="364"/>
      <c r="AL55" s="364"/>
      <c r="AM55" s="363">
        <v>112.6</v>
      </c>
      <c r="AN55" s="364"/>
      <c r="AO55" s="364"/>
      <c r="AP55" s="364"/>
      <c r="AQ55" s="166"/>
      <c r="AR55" s="167"/>
      <c r="AS55" s="167"/>
      <c r="AT55" s="168"/>
      <c r="AU55" s="364">
        <v>112.6</v>
      </c>
      <c r="AV55" s="364"/>
      <c r="AW55" s="364"/>
      <c r="AX55" s="365"/>
      <c r="AY55">
        <f t="shared" si="6"/>
        <v>1</v>
      </c>
    </row>
    <row r="56" spans="1:51" ht="23.25" customHeight="1" x14ac:dyDescent="0.15">
      <c r="A56" s="903" t="s">
        <v>369</v>
      </c>
      <c r="B56" s="904"/>
      <c r="C56" s="904"/>
      <c r="D56" s="904"/>
      <c r="E56" s="904"/>
      <c r="F56" s="905"/>
      <c r="G56" s="909" t="s">
        <v>714</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1</v>
      </c>
    </row>
    <row r="57" spans="1:5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1</v>
      </c>
    </row>
    <row r="58" spans="1:51" ht="18.75" hidden="1" customHeight="1" x14ac:dyDescent="0.15">
      <c r="A58" s="514" t="s">
        <v>341</v>
      </c>
      <c r="B58" s="515"/>
      <c r="C58" s="515"/>
      <c r="D58" s="515"/>
      <c r="E58" s="515"/>
      <c r="F58" s="516"/>
      <c r="G58" s="567" t="s">
        <v>146</v>
      </c>
      <c r="H58" s="377"/>
      <c r="I58" s="377"/>
      <c r="J58" s="377"/>
      <c r="K58" s="377"/>
      <c r="L58" s="377"/>
      <c r="M58" s="377"/>
      <c r="N58" s="377"/>
      <c r="O58" s="568"/>
      <c r="P58" s="635" t="s">
        <v>59</v>
      </c>
      <c r="Q58" s="377"/>
      <c r="R58" s="377"/>
      <c r="S58" s="377"/>
      <c r="T58" s="377"/>
      <c r="U58" s="377"/>
      <c r="V58" s="377"/>
      <c r="W58" s="377"/>
      <c r="X58" s="568"/>
      <c r="Y58" s="636"/>
      <c r="Z58" s="637"/>
      <c r="AA58" s="638"/>
      <c r="AB58" s="639" t="s">
        <v>11</v>
      </c>
      <c r="AC58" s="640"/>
      <c r="AD58" s="641"/>
      <c r="AE58" s="335" t="s">
        <v>379</v>
      </c>
      <c r="AF58" s="335"/>
      <c r="AG58" s="335"/>
      <c r="AH58" s="335"/>
      <c r="AI58" s="335" t="s">
        <v>401</v>
      </c>
      <c r="AJ58" s="335"/>
      <c r="AK58" s="335"/>
      <c r="AL58" s="335"/>
      <c r="AM58" s="335" t="s">
        <v>498</v>
      </c>
      <c r="AN58" s="335"/>
      <c r="AO58" s="335"/>
      <c r="AP58" s="335"/>
      <c r="AQ58" s="267" t="s">
        <v>231</v>
      </c>
      <c r="AR58" s="268"/>
      <c r="AS58" s="268"/>
      <c r="AT58" s="269"/>
      <c r="AU58" s="373" t="s">
        <v>134</v>
      </c>
      <c r="AV58" s="373"/>
      <c r="AW58" s="373"/>
      <c r="AX58" s="374"/>
      <c r="AY58">
        <f>COUNTA($G$60)</f>
        <v>0</v>
      </c>
    </row>
    <row r="59" spans="1:51" ht="18.75" hidden="1"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12</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3" t="s">
        <v>369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2" t="s">
        <v>342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337</v>
      </c>
      <c r="X65" s="874"/>
      <c r="Y65" s="877"/>
      <c r="Z65" s="877"/>
      <c r="AA65" s="878"/>
      <c r="AB65" s="871" t="s">
        <v>11</v>
      </c>
      <c r="AC65" s="867"/>
      <c r="AD65" s="868"/>
      <c r="AE65" s="335" t="s">
        <v>379</v>
      </c>
      <c r="AF65" s="335"/>
      <c r="AG65" s="335"/>
      <c r="AH65" s="335"/>
      <c r="AI65" s="335" t="s">
        <v>401</v>
      </c>
      <c r="AJ65" s="335"/>
      <c r="AK65" s="335"/>
      <c r="AL65" s="335"/>
      <c r="AM65" s="335" t="s">
        <v>498</v>
      </c>
      <c r="AN65" s="335"/>
      <c r="AO65" s="335"/>
      <c r="AP65" s="335"/>
      <c r="AQ65" s="215" t="s">
        <v>231</v>
      </c>
      <c r="AR65" s="199"/>
      <c r="AS65" s="199"/>
      <c r="AT65" s="200"/>
      <c r="AU65" s="982" t="s">
        <v>134</v>
      </c>
      <c r="AV65" s="982"/>
      <c r="AW65" s="982"/>
      <c r="AX65" s="983"/>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5"/>
      <c r="AG66" s="335"/>
      <c r="AH66" s="335"/>
      <c r="AI66" s="335"/>
      <c r="AJ66" s="335"/>
      <c r="AK66" s="335"/>
      <c r="AL66" s="335"/>
      <c r="AM66" s="335"/>
      <c r="AN66" s="335"/>
      <c r="AO66" s="335"/>
      <c r="AP66" s="335"/>
      <c r="AQ66" s="231"/>
      <c r="AR66" s="178"/>
      <c r="AS66" s="179" t="s">
        <v>232</v>
      </c>
      <c r="AT66" s="202"/>
      <c r="AU66" s="271"/>
      <c r="AV66" s="271"/>
      <c r="AW66" s="869" t="s">
        <v>340</v>
      </c>
      <c r="AX66" s="984"/>
      <c r="AY66">
        <f>$AY$65</f>
        <v>0</v>
      </c>
    </row>
    <row r="67" spans="1:51" ht="23.25" hidden="1" customHeight="1" x14ac:dyDescent="0.15">
      <c r="A67" s="855"/>
      <c r="B67" s="856"/>
      <c r="C67" s="856"/>
      <c r="D67" s="856"/>
      <c r="E67" s="856"/>
      <c r="F67" s="857"/>
      <c r="G67" s="985" t="s">
        <v>233</v>
      </c>
      <c r="H67" s="968"/>
      <c r="I67" s="969"/>
      <c r="J67" s="969"/>
      <c r="K67" s="969"/>
      <c r="L67" s="969"/>
      <c r="M67" s="969"/>
      <c r="N67" s="969"/>
      <c r="O67" s="970"/>
      <c r="P67" s="968"/>
      <c r="Q67" s="969"/>
      <c r="R67" s="969"/>
      <c r="S67" s="969"/>
      <c r="T67" s="969"/>
      <c r="U67" s="969"/>
      <c r="V67" s="970"/>
      <c r="W67" s="974"/>
      <c r="X67" s="975"/>
      <c r="Y67" s="955" t="s">
        <v>12</v>
      </c>
      <c r="Z67" s="955"/>
      <c r="AA67" s="956"/>
      <c r="AB67" s="957" t="s">
        <v>359</v>
      </c>
      <c r="AC67" s="957"/>
      <c r="AD67" s="957"/>
      <c r="AE67" s="363"/>
      <c r="AF67" s="364"/>
      <c r="AG67" s="364"/>
      <c r="AH67" s="364"/>
      <c r="AI67" s="363"/>
      <c r="AJ67" s="364"/>
      <c r="AK67" s="364"/>
      <c r="AL67" s="364"/>
      <c r="AM67" s="363"/>
      <c r="AN67" s="364"/>
      <c r="AO67" s="364"/>
      <c r="AP67" s="364"/>
      <c r="AQ67" s="363"/>
      <c r="AR67" s="364"/>
      <c r="AS67" s="364"/>
      <c r="AT67" s="820"/>
      <c r="AU67" s="364"/>
      <c r="AV67" s="364"/>
      <c r="AW67" s="364"/>
      <c r="AX67" s="365"/>
      <c r="AY67">
        <f t="shared" ref="AY67:AY72" si="8">$AY$65</f>
        <v>0</v>
      </c>
    </row>
    <row r="68" spans="1:51" ht="23.25" hidden="1" customHeight="1" x14ac:dyDescent="0.15">
      <c r="A68" s="855"/>
      <c r="B68" s="856"/>
      <c r="C68" s="856"/>
      <c r="D68" s="856"/>
      <c r="E68" s="856"/>
      <c r="F68" s="857"/>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359</v>
      </c>
      <c r="AC68" s="980"/>
      <c r="AD68" s="980"/>
      <c r="AE68" s="363"/>
      <c r="AF68" s="364"/>
      <c r="AG68" s="364"/>
      <c r="AH68" s="364"/>
      <c r="AI68" s="363"/>
      <c r="AJ68" s="364"/>
      <c r="AK68" s="364"/>
      <c r="AL68" s="364"/>
      <c r="AM68" s="363"/>
      <c r="AN68" s="364"/>
      <c r="AO68" s="364"/>
      <c r="AP68" s="364"/>
      <c r="AQ68" s="363"/>
      <c r="AR68" s="364"/>
      <c r="AS68" s="364"/>
      <c r="AT68" s="820"/>
      <c r="AU68" s="364"/>
      <c r="AV68" s="364"/>
      <c r="AW68" s="364"/>
      <c r="AX68" s="365"/>
      <c r="AY68">
        <f t="shared" si="8"/>
        <v>0</v>
      </c>
    </row>
    <row r="69" spans="1:51" ht="23.25" hidden="1" customHeight="1" x14ac:dyDescent="0.15">
      <c r="A69" s="855"/>
      <c r="B69" s="856"/>
      <c r="C69" s="856"/>
      <c r="D69" s="856"/>
      <c r="E69" s="856"/>
      <c r="F69" s="857"/>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360</v>
      </c>
      <c r="AC69" s="981"/>
      <c r="AD69" s="981"/>
      <c r="AE69" s="371"/>
      <c r="AF69" s="372"/>
      <c r="AG69" s="372"/>
      <c r="AH69" s="372"/>
      <c r="AI69" s="371"/>
      <c r="AJ69" s="372"/>
      <c r="AK69" s="372"/>
      <c r="AL69" s="372"/>
      <c r="AM69" s="371"/>
      <c r="AN69" s="372"/>
      <c r="AO69" s="372"/>
      <c r="AP69" s="372"/>
      <c r="AQ69" s="363"/>
      <c r="AR69" s="364"/>
      <c r="AS69" s="364"/>
      <c r="AT69" s="820"/>
      <c r="AU69" s="364"/>
      <c r="AV69" s="364"/>
      <c r="AW69" s="364"/>
      <c r="AX69" s="365"/>
      <c r="AY69">
        <f t="shared" si="8"/>
        <v>0</v>
      </c>
    </row>
    <row r="70" spans="1:51" ht="23.25" hidden="1" customHeight="1" x14ac:dyDescent="0.15">
      <c r="A70" s="855" t="s">
        <v>347</v>
      </c>
      <c r="B70" s="856"/>
      <c r="C70" s="856"/>
      <c r="D70" s="856"/>
      <c r="E70" s="856"/>
      <c r="F70" s="857"/>
      <c r="G70" s="945" t="s">
        <v>234</v>
      </c>
      <c r="H70" s="946"/>
      <c r="I70" s="946"/>
      <c r="J70" s="946"/>
      <c r="K70" s="946"/>
      <c r="L70" s="946"/>
      <c r="M70" s="946"/>
      <c r="N70" s="946"/>
      <c r="O70" s="946"/>
      <c r="P70" s="946"/>
      <c r="Q70" s="946"/>
      <c r="R70" s="946"/>
      <c r="S70" s="946"/>
      <c r="T70" s="946"/>
      <c r="U70" s="946"/>
      <c r="V70" s="946"/>
      <c r="W70" s="949" t="s">
        <v>358</v>
      </c>
      <c r="X70" s="950"/>
      <c r="Y70" s="955" t="s">
        <v>12</v>
      </c>
      <c r="Z70" s="955"/>
      <c r="AA70" s="956"/>
      <c r="AB70" s="957" t="s">
        <v>359</v>
      </c>
      <c r="AC70" s="957"/>
      <c r="AD70" s="957"/>
      <c r="AE70" s="363"/>
      <c r="AF70" s="364"/>
      <c r="AG70" s="364"/>
      <c r="AH70" s="364"/>
      <c r="AI70" s="363"/>
      <c r="AJ70" s="364"/>
      <c r="AK70" s="364"/>
      <c r="AL70" s="364"/>
      <c r="AM70" s="363"/>
      <c r="AN70" s="364"/>
      <c r="AO70" s="364"/>
      <c r="AP70" s="364"/>
      <c r="AQ70" s="363"/>
      <c r="AR70" s="364"/>
      <c r="AS70" s="364"/>
      <c r="AT70" s="820"/>
      <c r="AU70" s="364"/>
      <c r="AV70" s="364"/>
      <c r="AW70" s="364"/>
      <c r="AX70" s="365"/>
      <c r="AY70">
        <f t="shared" si="8"/>
        <v>0</v>
      </c>
    </row>
    <row r="71" spans="1:51" ht="23.25" hidden="1" customHeight="1" x14ac:dyDescent="0.15">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359</v>
      </c>
      <c r="AC71" s="980"/>
      <c r="AD71" s="980"/>
      <c r="AE71" s="363"/>
      <c r="AF71" s="364"/>
      <c r="AG71" s="364"/>
      <c r="AH71" s="364"/>
      <c r="AI71" s="363"/>
      <c r="AJ71" s="364"/>
      <c r="AK71" s="364"/>
      <c r="AL71" s="364"/>
      <c r="AM71" s="363"/>
      <c r="AN71" s="364"/>
      <c r="AO71" s="364"/>
      <c r="AP71" s="364"/>
      <c r="AQ71" s="363"/>
      <c r="AR71" s="364"/>
      <c r="AS71" s="364"/>
      <c r="AT71" s="820"/>
      <c r="AU71" s="364"/>
      <c r="AV71" s="364"/>
      <c r="AW71" s="364"/>
      <c r="AX71" s="365"/>
      <c r="AY71">
        <f t="shared" si="8"/>
        <v>0</v>
      </c>
    </row>
    <row r="72" spans="1:51" ht="23.25" hidden="1" customHeight="1" x14ac:dyDescent="0.15">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360</v>
      </c>
      <c r="AC72" s="981"/>
      <c r="AD72" s="981"/>
      <c r="AE72" s="371"/>
      <c r="AF72" s="372"/>
      <c r="AG72" s="372"/>
      <c r="AH72" s="372"/>
      <c r="AI72" s="371"/>
      <c r="AJ72" s="372"/>
      <c r="AK72" s="372"/>
      <c r="AL72" s="372"/>
      <c r="AM72" s="371"/>
      <c r="AN72" s="372"/>
      <c r="AO72" s="372"/>
      <c r="AP72" s="944"/>
      <c r="AQ72" s="363"/>
      <c r="AR72" s="364"/>
      <c r="AS72" s="364"/>
      <c r="AT72" s="820"/>
      <c r="AU72" s="364"/>
      <c r="AV72" s="364"/>
      <c r="AW72" s="364"/>
      <c r="AX72" s="365"/>
      <c r="AY72">
        <f t="shared" si="8"/>
        <v>0</v>
      </c>
    </row>
    <row r="73" spans="1:51" ht="18.75" hidden="1" customHeight="1" x14ac:dyDescent="0.15">
      <c r="A73" s="841" t="s">
        <v>342</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5" t="s">
        <v>379</v>
      </c>
      <c r="AF73" s="335"/>
      <c r="AG73" s="335"/>
      <c r="AH73" s="335"/>
      <c r="AI73" s="335" t="s">
        <v>401</v>
      </c>
      <c r="AJ73" s="335"/>
      <c r="AK73" s="335"/>
      <c r="AL73" s="335"/>
      <c r="AM73" s="335" t="s">
        <v>498</v>
      </c>
      <c r="AN73" s="335"/>
      <c r="AO73" s="335"/>
      <c r="AP73" s="335"/>
      <c r="AQ73" s="215" t="s">
        <v>231</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44"/>
      <c r="B75" s="845"/>
      <c r="C75" s="845"/>
      <c r="D75" s="845"/>
      <c r="E75" s="845"/>
      <c r="F75" s="846"/>
      <c r="G75" s="78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8" t="s">
        <v>372</v>
      </c>
      <c r="B78" s="919"/>
      <c r="C78" s="919"/>
      <c r="D78" s="919"/>
      <c r="E78" s="916" t="s">
        <v>320</v>
      </c>
      <c r="F78" s="917"/>
      <c r="G78" s="54" t="s">
        <v>234</v>
      </c>
      <c r="H78" s="798"/>
      <c r="I78" s="245"/>
      <c r="J78" s="245"/>
      <c r="K78" s="245"/>
      <c r="L78" s="245"/>
      <c r="M78" s="245"/>
      <c r="N78" s="245"/>
      <c r="O78" s="799"/>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customHeight="1" thickBo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336</v>
      </c>
      <c r="AP79" s="127"/>
      <c r="AQ79" s="127"/>
      <c r="AR79" s="76" t="s">
        <v>334</v>
      </c>
      <c r="AS79" s="126"/>
      <c r="AT79" s="127"/>
      <c r="AU79" s="127"/>
      <c r="AV79" s="127"/>
      <c r="AW79" s="127"/>
      <c r="AX79" s="128"/>
      <c r="AY79">
        <f>COUNTIF($AR$79,"☑")</f>
        <v>0</v>
      </c>
    </row>
    <row r="80" spans="1:51" ht="18.75" hidden="1" customHeight="1" x14ac:dyDescent="0.15">
      <c r="A80" s="521" t="s">
        <v>147</v>
      </c>
      <c r="B80" s="850" t="s">
        <v>333</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689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c r="AY80">
        <f>COUNTA($G$82)</f>
        <v>0</v>
      </c>
    </row>
    <row r="81" spans="1:60" ht="22.5" hidden="1" customHeight="1" x14ac:dyDescent="0.15">
      <c r="A81" s="522"/>
      <c r="B81" s="853"/>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0" t="s">
        <v>11</v>
      </c>
      <c r="AC85" s="461"/>
      <c r="AD85" s="462"/>
      <c r="AE85" s="335" t="s">
        <v>379</v>
      </c>
      <c r="AF85" s="335"/>
      <c r="AG85" s="335"/>
      <c r="AH85" s="335"/>
      <c r="AI85" s="335" t="s">
        <v>401</v>
      </c>
      <c r="AJ85" s="335"/>
      <c r="AK85" s="335"/>
      <c r="AL85" s="335"/>
      <c r="AM85" s="335" t="s">
        <v>498</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5"/>
      <c r="R87" s="805"/>
      <c r="S87" s="805"/>
      <c r="T87" s="805"/>
      <c r="U87" s="805"/>
      <c r="V87" s="805"/>
      <c r="W87" s="805"/>
      <c r="X87" s="806"/>
      <c r="Y87" s="759" t="s">
        <v>62</v>
      </c>
      <c r="Z87" s="760"/>
      <c r="AA87" s="761"/>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7"/>
      <c r="Q88" s="807"/>
      <c r="R88" s="807"/>
      <c r="S88" s="807"/>
      <c r="T88" s="807"/>
      <c r="U88" s="807"/>
      <c r="V88" s="807"/>
      <c r="W88" s="807"/>
      <c r="X88" s="808"/>
      <c r="Y88" s="736" t="s">
        <v>54</v>
      </c>
      <c r="Z88" s="737"/>
      <c r="AA88" s="738"/>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9"/>
      <c r="Y89" s="736" t="s">
        <v>13</v>
      </c>
      <c r="Z89" s="737"/>
      <c r="AA89" s="738"/>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0" t="s">
        <v>11</v>
      </c>
      <c r="AC90" s="461"/>
      <c r="AD90" s="462"/>
      <c r="AE90" s="335" t="s">
        <v>379</v>
      </c>
      <c r="AF90" s="335"/>
      <c r="AG90" s="335"/>
      <c r="AH90" s="335"/>
      <c r="AI90" s="335" t="s">
        <v>401</v>
      </c>
      <c r="AJ90" s="335"/>
      <c r="AK90" s="335"/>
      <c r="AL90" s="335"/>
      <c r="AM90" s="335" t="s">
        <v>498</v>
      </c>
      <c r="AN90" s="335"/>
      <c r="AO90" s="335"/>
      <c r="AP90" s="335"/>
      <c r="AQ90" s="215" t="s">
        <v>231</v>
      </c>
      <c r="AR90" s="199"/>
      <c r="AS90" s="199"/>
      <c r="AT90" s="200"/>
      <c r="AU90" s="369" t="s">
        <v>134</v>
      </c>
      <c r="AV90" s="369"/>
      <c r="AW90" s="369"/>
      <c r="AX90" s="370"/>
      <c r="AY90">
        <f>COUNTA($G$92)</f>
        <v>0</v>
      </c>
    </row>
    <row r="91" spans="1:60" ht="18.75" hidden="1" customHeight="1" x14ac:dyDescent="0.15">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5"/>
      <c r="R92" s="805"/>
      <c r="S92" s="805"/>
      <c r="T92" s="805"/>
      <c r="U92" s="805"/>
      <c r="V92" s="805"/>
      <c r="W92" s="805"/>
      <c r="X92" s="806"/>
      <c r="Y92" s="759" t="s">
        <v>62</v>
      </c>
      <c r="Z92" s="760"/>
      <c r="AA92" s="761"/>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7"/>
      <c r="Q93" s="807"/>
      <c r="R93" s="807"/>
      <c r="S93" s="807"/>
      <c r="T93" s="807"/>
      <c r="U93" s="807"/>
      <c r="V93" s="807"/>
      <c r="W93" s="807"/>
      <c r="X93" s="808"/>
      <c r="Y93" s="736" t="s">
        <v>54</v>
      </c>
      <c r="Z93" s="737"/>
      <c r="AA93" s="738"/>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9"/>
      <c r="Y94" s="736" t="s">
        <v>13</v>
      </c>
      <c r="Z94" s="737"/>
      <c r="AA94" s="738"/>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2"/>
      <c r="B95" s="554" t="s">
        <v>145</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0" t="s">
        <v>11</v>
      </c>
      <c r="AC95" s="461"/>
      <c r="AD95" s="462"/>
      <c r="AE95" s="335" t="s">
        <v>379</v>
      </c>
      <c r="AF95" s="335"/>
      <c r="AG95" s="335"/>
      <c r="AH95" s="335"/>
      <c r="AI95" s="335" t="s">
        <v>401</v>
      </c>
      <c r="AJ95" s="335"/>
      <c r="AK95" s="335"/>
      <c r="AL95" s="335"/>
      <c r="AM95" s="335" t="s">
        <v>498</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5"/>
      <c r="R97" s="805"/>
      <c r="S97" s="805"/>
      <c r="T97" s="805"/>
      <c r="U97" s="805"/>
      <c r="V97" s="805"/>
      <c r="W97" s="805"/>
      <c r="X97" s="806"/>
      <c r="Y97" s="759" t="s">
        <v>62</v>
      </c>
      <c r="Z97" s="760"/>
      <c r="AA97" s="761"/>
      <c r="AB97" s="403"/>
      <c r="AC97" s="404"/>
      <c r="AD97" s="405"/>
      <c r="AE97" s="363"/>
      <c r="AF97" s="364"/>
      <c r="AG97" s="364"/>
      <c r="AH97" s="820"/>
      <c r="AI97" s="363"/>
      <c r="AJ97" s="364"/>
      <c r="AK97" s="364"/>
      <c r="AL97" s="82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7"/>
      <c r="Q98" s="807"/>
      <c r="R98" s="807"/>
      <c r="S98" s="807"/>
      <c r="T98" s="807"/>
      <c r="U98" s="807"/>
      <c r="V98" s="807"/>
      <c r="W98" s="807"/>
      <c r="X98" s="808"/>
      <c r="Y98" s="736" t="s">
        <v>54</v>
      </c>
      <c r="Z98" s="737"/>
      <c r="AA98" s="738"/>
      <c r="AB98" s="300"/>
      <c r="AC98" s="301"/>
      <c r="AD98" s="302"/>
      <c r="AE98" s="363"/>
      <c r="AF98" s="364"/>
      <c r="AG98" s="364"/>
      <c r="AH98" s="820"/>
      <c r="AI98" s="363"/>
      <c r="AJ98" s="364"/>
      <c r="AK98" s="364"/>
      <c r="AL98" s="82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3"/>
      <c r="B99" s="886"/>
      <c r="C99" s="886"/>
      <c r="D99" s="886"/>
      <c r="E99" s="886"/>
      <c r="F99" s="887"/>
      <c r="G99" s="810"/>
      <c r="H99" s="248"/>
      <c r="I99" s="248"/>
      <c r="J99" s="248"/>
      <c r="K99" s="248"/>
      <c r="L99" s="248"/>
      <c r="M99" s="248"/>
      <c r="N99" s="248"/>
      <c r="O99" s="811"/>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343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379</v>
      </c>
      <c r="AF100" s="828"/>
      <c r="AG100" s="828"/>
      <c r="AH100" s="829"/>
      <c r="AI100" s="827" t="s">
        <v>401</v>
      </c>
      <c r="AJ100" s="828"/>
      <c r="AK100" s="828"/>
      <c r="AL100" s="829"/>
      <c r="AM100" s="827" t="s">
        <v>498</v>
      </c>
      <c r="AN100" s="828"/>
      <c r="AO100" s="828"/>
      <c r="AP100" s="829"/>
      <c r="AQ100" s="932" t="s">
        <v>406</v>
      </c>
      <c r="AR100" s="933"/>
      <c r="AS100" s="933"/>
      <c r="AT100" s="934"/>
      <c r="AU100" s="932" t="s">
        <v>530</v>
      </c>
      <c r="AV100" s="933"/>
      <c r="AW100" s="933"/>
      <c r="AX100" s="935"/>
    </row>
    <row r="101" spans="1:60" ht="23.25" customHeight="1" x14ac:dyDescent="0.15">
      <c r="A101" s="493"/>
      <c r="B101" s="494"/>
      <c r="C101" s="494"/>
      <c r="D101" s="494"/>
      <c r="E101" s="494"/>
      <c r="F101" s="495"/>
      <c r="G101" s="191" t="s">
        <v>723</v>
      </c>
      <c r="H101" s="191"/>
      <c r="I101" s="191"/>
      <c r="J101" s="191"/>
      <c r="K101" s="191"/>
      <c r="L101" s="191"/>
      <c r="M101" s="191"/>
      <c r="N101" s="191"/>
      <c r="O101" s="191"/>
      <c r="P101" s="191"/>
      <c r="Q101" s="191"/>
      <c r="R101" s="191"/>
      <c r="S101" s="191"/>
      <c r="T101" s="191"/>
      <c r="U101" s="191"/>
      <c r="V101" s="191"/>
      <c r="W101" s="191"/>
      <c r="X101" s="233"/>
      <c r="Y101" s="819" t="s">
        <v>55</v>
      </c>
      <c r="Z101" s="722"/>
      <c r="AA101" s="723"/>
      <c r="AB101" s="553" t="s">
        <v>724</v>
      </c>
      <c r="AC101" s="553"/>
      <c r="AD101" s="553"/>
      <c r="AE101" s="358">
        <v>11</v>
      </c>
      <c r="AF101" s="358"/>
      <c r="AG101" s="358"/>
      <c r="AH101" s="358"/>
      <c r="AI101" s="358">
        <v>10</v>
      </c>
      <c r="AJ101" s="358"/>
      <c r="AK101" s="358"/>
      <c r="AL101" s="358"/>
      <c r="AM101" s="358">
        <v>5</v>
      </c>
      <c r="AN101" s="358"/>
      <c r="AO101" s="358"/>
      <c r="AP101" s="358"/>
      <c r="AQ101" s="358"/>
      <c r="AR101" s="358"/>
      <c r="AS101" s="358"/>
      <c r="AT101" s="358"/>
      <c r="AU101" s="363"/>
      <c r="AV101" s="364"/>
      <c r="AW101" s="364"/>
      <c r="AX101" s="365"/>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3" t="s">
        <v>724</v>
      </c>
      <c r="AC102" s="553"/>
      <c r="AD102" s="553"/>
      <c r="AE102" s="358">
        <v>10</v>
      </c>
      <c r="AF102" s="358"/>
      <c r="AG102" s="358"/>
      <c r="AH102" s="358"/>
      <c r="AI102" s="358">
        <v>10</v>
      </c>
      <c r="AJ102" s="358"/>
      <c r="AK102" s="358"/>
      <c r="AL102" s="358"/>
      <c r="AM102" s="358">
        <v>5</v>
      </c>
      <c r="AN102" s="358"/>
      <c r="AO102" s="358"/>
      <c r="AP102" s="358"/>
      <c r="AQ102" s="358">
        <v>9</v>
      </c>
      <c r="AR102" s="358"/>
      <c r="AS102" s="358"/>
      <c r="AT102" s="358"/>
      <c r="AU102" s="371"/>
      <c r="AV102" s="372"/>
      <c r="AW102" s="372"/>
      <c r="AX102" s="936"/>
    </row>
    <row r="103" spans="1:60" ht="31.5" customHeight="1" x14ac:dyDescent="0.15">
      <c r="A103" s="490" t="s">
        <v>343</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3" t="s">
        <v>11</v>
      </c>
      <c r="AC103" s="298"/>
      <c r="AD103" s="299"/>
      <c r="AE103" s="335" t="s">
        <v>379</v>
      </c>
      <c r="AF103" s="335"/>
      <c r="AG103" s="335"/>
      <c r="AH103" s="335"/>
      <c r="AI103" s="335" t="s">
        <v>401</v>
      </c>
      <c r="AJ103" s="335"/>
      <c r="AK103" s="335"/>
      <c r="AL103" s="335"/>
      <c r="AM103" s="335" t="s">
        <v>498</v>
      </c>
      <c r="AN103" s="335"/>
      <c r="AO103" s="335"/>
      <c r="AP103" s="335"/>
      <c r="AQ103" s="360" t="s">
        <v>406</v>
      </c>
      <c r="AR103" s="361"/>
      <c r="AS103" s="361"/>
      <c r="AT103" s="361"/>
      <c r="AU103" s="360" t="s">
        <v>530</v>
      </c>
      <c r="AV103" s="361"/>
      <c r="AW103" s="361"/>
      <c r="AX103" s="362"/>
      <c r="AY103">
        <f>COUNTA($G$104)</f>
        <v>1</v>
      </c>
    </row>
    <row r="104" spans="1:60" ht="23.25" customHeight="1" x14ac:dyDescent="0.15">
      <c r="A104" s="493"/>
      <c r="B104" s="494"/>
      <c r="C104" s="494"/>
      <c r="D104" s="494"/>
      <c r="E104" s="494"/>
      <c r="F104" s="495"/>
      <c r="G104" s="191" t="s">
        <v>725</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t="s">
        <v>720</v>
      </c>
      <c r="AC104" s="474"/>
      <c r="AD104" s="475"/>
      <c r="AE104" s="358">
        <v>18</v>
      </c>
      <c r="AF104" s="358"/>
      <c r="AG104" s="358"/>
      <c r="AH104" s="358"/>
      <c r="AI104" s="358">
        <v>18</v>
      </c>
      <c r="AJ104" s="358"/>
      <c r="AK104" s="358"/>
      <c r="AL104" s="358"/>
      <c r="AM104" s="358">
        <v>18</v>
      </c>
      <c r="AN104" s="358"/>
      <c r="AO104" s="358"/>
      <c r="AP104" s="358"/>
      <c r="AQ104" s="358"/>
      <c r="AR104" s="358"/>
      <c r="AS104" s="358"/>
      <c r="AT104" s="358"/>
      <c r="AU104" s="358"/>
      <c r="AV104" s="358"/>
      <c r="AW104" s="358"/>
      <c r="AX104" s="359"/>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3" t="s">
        <v>720</v>
      </c>
      <c r="AC105" s="404"/>
      <c r="AD105" s="405"/>
      <c r="AE105" s="358">
        <v>18</v>
      </c>
      <c r="AF105" s="358"/>
      <c r="AG105" s="358"/>
      <c r="AH105" s="358"/>
      <c r="AI105" s="358">
        <v>18</v>
      </c>
      <c r="AJ105" s="358"/>
      <c r="AK105" s="358"/>
      <c r="AL105" s="358"/>
      <c r="AM105" s="358">
        <v>18</v>
      </c>
      <c r="AN105" s="358"/>
      <c r="AO105" s="358"/>
      <c r="AP105" s="358"/>
      <c r="AQ105" s="358">
        <v>17</v>
      </c>
      <c r="AR105" s="358"/>
      <c r="AS105" s="358"/>
      <c r="AT105" s="358"/>
      <c r="AU105" s="358"/>
      <c r="AV105" s="358"/>
      <c r="AW105" s="358"/>
      <c r="AX105" s="359"/>
      <c r="AY105">
        <f>$AY$103</f>
        <v>1</v>
      </c>
    </row>
    <row r="106" spans="1:60" ht="31.5" customHeight="1" x14ac:dyDescent="0.15">
      <c r="A106" s="490" t="s">
        <v>343</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3" t="s">
        <v>11</v>
      </c>
      <c r="AC106" s="298"/>
      <c r="AD106" s="299"/>
      <c r="AE106" s="335" t="s">
        <v>379</v>
      </c>
      <c r="AF106" s="335"/>
      <c r="AG106" s="335"/>
      <c r="AH106" s="335"/>
      <c r="AI106" s="335" t="s">
        <v>401</v>
      </c>
      <c r="AJ106" s="335"/>
      <c r="AK106" s="335"/>
      <c r="AL106" s="335"/>
      <c r="AM106" s="335" t="s">
        <v>498</v>
      </c>
      <c r="AN106" s="335"/>
      <c r="AO106" s="335"/>
      <c r="AP106" s="335"/>
      <c r="AQ106" s="360" t="s">
        <v>406</v>
      </c>
      <c r="AR106" s="361"/>
      <c r="AS106" s="361"/>
      <c r="AT106" s="361"/>
      <c r="AU106" s="360" t="s">
        <v>530</v>
      </c>
      <c r="AV106" s="361"/>
      <c r="AW106" s="361"/>
      <c r="AX106" s="362"/>
      <c r="AY106">
        <f>COUNTA($G$107)</f>
        <v>1</v>
      </c>
    </row>
    <row r="107" spans="1:60" ht="23.25" customHeight="1" x14ac:dyDescent="0.15">
      <c r="A107" s="493"/>
      <c r="B107" s="494"/>
      <c r="C107" s="494"/>
      <c r="D107" s="494"/>
      <c r="E107" s="494"/>
      <c r="F107" s="495"/>
      <c r="G107" s="191" t="s">
        <v>726</v>
      </c>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t="s">
        <v>720</v>
      </c>
      <c r="AC107" s="474"/>
      <c r="AD107" s="475"/>
      <c r="AE107" s="358">
        <v>9022</v>
      </c>
      <c r="AF107" s="358"/>
      <c r="AG107" s="358"/>
      <c r="AH107" s="358"/>
      <c r="AI107" s="358">
        <v>8947</v>
      </c>
      <c r="AJ107" s="358"/>
      <c r="AK107" s="358"/>
      <c r="AL107" s="358"/>
      <c r="AM107" s="358">
        <v>8867</v>
      </c>
      <c r="AN107" s="358"/>
      <c r="AO107" s="358"/>
      <c r="AP107" s="358"/>
      <c r="AQ107" s="358"/>
      <c r="AR107" s="358"/>
      <c r="AS107" s="358"/>
      <c r="AT107" s="358"/>
      <c r="AU107" s="358"/>
      <c r="AV107" s="358"/>
      <c r="AW107" s="358"/>
      <c r="AX107" s="359"/>
      <c r="AY107">
        <f>$AY$106</f>
        <v>1</v>
      </c>
    </row>
    <row r="108" spans="1:60" ht="23.25"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t="s">
        <v>708</v>
      </c>
      <c r="AC108" s="404"/>
      <c r="AD108" s="405"/>
      <c r="AE108" s="358" t="s">
        <v>708</v>
      </c>
      <c r="AF108" s="358"/>
      <c r="AG108" s="358"/>
      <c r="AH108" s="358"/>
      <c r="AI108" s="358" t="s">
        <v>708</v>
      </c>
      <c r="AJ108" s="358"/>
      <c r="AK108" s="358"/>
      <c r="AL108" s="358"/>
      <c r="AM108" s="358" t="s">
        <v>789</v>
      </c>
      <c r="AN108" s="358"/>
      <c r="AO108" s="358"/>
      <c r="AP108" s="358"/>
      <c r="AQ108" s="358" t="s">
        <v>931</v>
      </c>
      <c r="AR108" s="358"/>
      <c r="AS108" s="358"/>
      <c r="AT108" s="358"/>
      <c r="AU108" s="358"/>
      <c r="AV108" s="358"/>
      <c r="AW108" s="358"/>
      <c r="AX108" s="359"/>
      <c r="AY108">
        <f>$AY$106</f>
        <v>1</v>
      </c>
    </row>
    <row r="109" spans="1:60" ht="31.5" hidden="1" customHeight="1" x14ac:dyDescent="0.15">
      <c r="A109" s="490" t="s">
        <v>343</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3" t="s">
        <v>11</v>
      </c>
      <c r="AC109" s="298"/>
      <c r="AD109" s="299"/>
      <c r="AE109" s="335" t="s">
        <v>379</v>
      </c>
      <c r="AF109" s="335"/>
      <c r="AG109" s="335"/>
      <c r="AH109" s="335"/>
      <c r="AI109" s="335" t="s">
        <v>401</v>
      </c>
      <c r="AJ109" s="335"/>
      <c r="AK109" s="335"/>
      <c r="AL109" s="335"/>
      <c r="AM109" s="335" t="s">
        <v>498</v>
      </c>
      <c r="AN109" s="335"/>
      <c r="AO109" s="335"/>
      <c r="AP109" s="335"/>
      <c r="AQ109" s="360" t="s">
        <v>406</v>
      </c>
      <c r="AR109" s="361"/>
      <c r="AS109" s="361"/>
      <c r="AT109" s="361"/>
      <c r="AU109" s="360" t="s">
        <v>530</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343</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3" t="s">
        <v>11</v>
      </c>
      <c r="AC112" s="298"/>
      <c r="AD112" s="299"/>
      <c r="AE112" s="335" t="s">
        <v>379</v>
      </c>
      <c r="AF112" s="335"/>
      <c r="AG112" s="335"/>
      <c r="AH112" s="335"/>
      <c r="AI112" s="335" t="s">
        <v>401</v>
      </c>
      <c r="AJ112" s="335"/>
      <c r="AK112" s="335"/>
      <c r="AL112" s="335"/>
      <c r="AM112" s="335" t="s">
        <v>498</v>
      </c>
      <c r="AN112" s="335"/>
      <c r="AO112" s="335"/>
      <c r="AP112" s="335"/>
      <c r="AQ112" s="360" t="s">
        <v>406</v>
      </c>
      <c r="AR112" s="361"/>
      <c r="AS112" s="361"/>
      <c r="AT112" s="361"/>
      <c r="AU112" s="360" t="s">
        <v>530</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820"/>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c r="AC114" s="404"/>
      <c r="AD114" s="405"/>
      <c r="AE114" s="366"/>
      <c r="AF114" s="366"/>
      <c r="AG114" s="366"/>
      <c r="AH114" s="366"/>
      <c r="AI114" s="366"/>
      <c r="AJ114" s="366"/>
      <c r="AK114" s="366"/>
      <c r="AL114" s="366"/>
      <c r="AM114" s="366"/>
      <c r="AN114" s="366"/>
      <c r="AO114" s="366"/>
      <c r="AP114" s="366"/>
      <c r="AQ114" s="363"/>
      <c r="AR114" s="364"/>
      <c r="AS114" s="364"/>
      <c r="AT114" s="82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379</v>
      </c>
      <c r="AF115" s="335"/>
      <c r="AG115" s="335"/>
      <c r="AH115" s="335"/>
      <c r="AI115" s="335" t="s">
        <v>401</v>
      </c>
      <c r="AJ115" s="335"/>
      <c r="AK115" s="335"/>
      <c r="AL115" s="335"/>
      <c r="AM115" s="335" t="s">
        <v>498</v>
      </c>
      <c r="AN115" s="335"/>
      <c r="AO115" s="335"/>
      <c r="AP115" s="335"/>
      <c r="AQ115" s="336" t="s">
        <v>531</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27.9</v>
      </c>
      <c r="AF116" s="358"/>
      <c r="AG116" s="358"/>
      <c r="AH116" s="358"/>
      <c r="AI116" s="358">
        <v>40.1</v>
      </c>
      <c r="AJ116" s="358"/>
      <c r="AK116" s="358"/>
      <c r="AL116" s="358"/>
      <c r="AM116" s="358">
        <v>49.7</v>
      </c>
      <c r="AN116" s="358"/>
      <c r="AO116" s="358"/>
      <c r="AP116" s="358"/>
      <c r="AQ116" s="363"/>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t="s">
        <v>788</v>
      </c>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379</v>
      </c>
      <c r="AF118" s="335"/>
      <c r="AG118" s="335"/>
      <c r="AH118" s="335"/>
      <c r="AI118" s="335" t="s">
        <v>401</v>
      </c>
      <c r="AJ118" s="335"/>
      <c r="AK118" s="335"/>
      <c r="AL118" s="335"/>
      <c r="AM118" s="335" t="s">
        <v>498</v>
      </c>
      <c r="AN118" s="335"/>
      <c r="AO118" s="335"/>
      <c r="AP118" s="335"/>
      <c r="AQ118" s="336" t="s">
        <v>531</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733</v>
      </c>
      <c r="AC119" s="301"/>
      <c r="AD119" s="302"/>
      <c r="AE119" s="358">
        <v>41.8</v>
      </c>
      <c r="AF119" s="358"/>
      <c r="AG119" s="358"/>
      <c r="AH119" s="358"/>
      <c r="AI119" s="358">
        <v>41.6</v>
      </c>
      <c r="AJ119" s="358"/>
      <c r="AK119" s="358"/>
      <c r="AL119" s="358"/>
      <c r="AM119" s="358">
        <v>41</v>
      </c>
      <c r="AN119" s="358"/>
      <c r="AO119" s="358"/>
      <c r="AP119" s="358"/>
      <c r="AQ119" s="358"/>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734</v>
      </c>
      <c r="AC120" s="343"/>
      <c r="AD120" s="344"/>
      <c r="AE120" s="306" t="s">
        <v>735</v>
      </c>
      <c r="AF120" s="306"/>
      <c r="AG120" s="306"/>
      <c r="AH120" s="306"/>
      <c r="AI120" s="306" t="s">
        <v>736</v>
      </c>
      <c r="AJ120" s="306"/>
      <c r="AK120" s="306"/>
      <c r="AL120" s="306"/>
      <c r="AM120" s="306" t="s">
        <v>790</v>
      </c>
      <c r="AN120" s="306"/>
      <c r="AO120" s="306"/>
      <c r="AP120" s="306"/>
      <c r="AQ120" s="306"/>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379</v>
      </c>
      <c r="AF121" s="335"/>
      <c r="AG121" s="335"/>
      <c r="AH121" s="335"/>
      <c r="AI121" s="335" t="s">
        <v>401</v>
      </c>
      <c r="AJ121" s="335"/>
      <c r="AK121" s="335"/>
      <c r="AL121" s="335"/>
      <c r="AM121" s="335" t="s">
        <v>498</v>
      </c>
      <c r="AN121" s="335"/>
      <c r="AO121" s="335"/>
      <c r="AP121" s="335"/>
      <c r="AQ121" s="336" t="s">
        <v>531</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728</v>
      </c>
      <c r="AC122" s="301"/>
      <c r="AD122" s="302"/>
      <c r="AE122" s="358">
        <v>0.1</v>
      </c>
      <c r="AF122" s="358"/>
      <c r="AG122" s="358"/>
      <c r="AH122" s="358"/>
      <c r="AI122" s="358">
        <v>0.1</v>
      </c>
      <c r="AJ122" s="358"/>
      <c r="AK122" s="358"/>
      <c r="AL122" s="358"/>
      <c r="AM122" s="358">
        <v>0.1</v>
      </c>
      <c r="AN122" s="358"/>
      <c r="AO122" s="358"/>
      <c r="AP122" s="358"/>
      <c r="AQ122" s="358"/>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734</v>
      </c>
      <c r="AC123" s="343"/>
      <c r="AD123" s="344"/>
      <c r="AE123" s="306" t="s">
        <v>738</v>
      </c>
      <c r="AF123" s="306"/>
      <c r="AG123" s="306"/>
      <c r="AH123" s="306"/>
      <c r="AI123" s="306" t="s">
        <v>746</v>
      </c>
      <c r="AJ123" s="306"/>
      <c r="AK123" s="306"/>
      <c r="AL123" s="306"/>
      <c r="AM123" s="306" t="s">
        <v>791</v>
      </c>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379</v>
      </c>
      <c r="AF124" s="335"/>
      <c r="AG124" s="335"/>
      <c r="AH124" s="335"/>
      <c r="AI124" s="335" t="s">
        <v>401</v>
      </c>
      <c r="AJ124" s="335"/>
      <c r="AK124" s="335"/>
      <c r="AL124" s="335"/>
      <c r="AM124" s="335" t="s">
        <v>498</v>
      </c>
      <c r="AN124" s="335"/>
      <c r="AO124" s="335"/>
      <c r="AP124" s="335"/>
      <c r="AQ124" s="336" t="s">
        <v>531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379</v>
      </c>
      <c r="AF127" s="335"/>
      <c r="AG127" s="335"/>
      <c r="AH127" s="335"/>
      <c r="AI127" s="335" t="s">
        <v>401</v>
      </c>
      <c r="AJ127" s="335"/>
      <c r="AK127" s="335"/>
      <c r="AL127" s="335"/>
      <c r="AM127" s="335" t="s">
        <v>498</v>
      </c>
      <c r="AN127" s="335"/>
      <c r="AO127" s="335"/>
      <c r="AP127" s="335"/>
      <c r="AQ127" s="336" t="s">
        <v>531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394</v>
      </c>
      <c r="B130" s="997"/>
      <c r="C130" s="996" t="s">
        <v>235</v>
      </c>
      <c r="D130" s="997"/>
      <c r="E130" s="308" t="s">
        <v>264</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263</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379</v>
      </c>
      <c r="AF132" s="199"/>
      <c r="AG132" s="199"/>
      <c r="AH132" s="200"/>
      <c r="AI132" s="215" t="s">
        <v>401</v>
      </c>
      <c r="AJ132" s="199"/>
      <c r="AK132" s="199"/>
      <c r="AL132" s="200"/>
      <c r="AM132" s="215" t="s">
        <v>688</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232</v>
      </c>
      <c r="AT133" s="202"/>
      <c r="AU133" s="178">
        <v>2</v>
      </c>
      <c r="AV133" s="178"/>
      <c r="AW133" s="179" t="s">
        <v>179</v>
      </c>
      <c r="AX133" s="180"/>
      <c r="AY133">
        <f>$AY$132</f>
        <v>1</v>
      </c>
    </row>
    <row r="134" spans="1:51" ht="39.75" customHeight="1" x14ac:dyDescent="0.15">
      <c r="A134" s="1000"/>
      <c r="B134" s="253"/>
      <c r="C134" s="252"/>
      <c r="D134" s="253"/>
      <c r="E134" s="252"/>
      <c r="F134" s="314"/>
      <c r="G134" s="232" t="s">
        <v>741</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360</v>
      </c>
      <c r="AC134" s="224"/>
      <c r="AD134" s="224"/>
      <c r="AE134" s="266">
        <v>80.900000000000006</v>
      </c>
      <c r="AF134" s="167"/>
      <c r="AG134" s="167"/>
      <c r="AH134" s="167"/>
      <c r="AI134" s="266">
        <v>92.7</v>
      </c>
      <c r="AJ134" s="167"/>
      <c r="AK134" s="167"/>
      <c r="AL134" s="167"/>
      <c r="AM134" s="266">
        <v>97.5</v>
      </c>
      <c r="AN134" s="167"/>
      <c r="AO134" s="167"/>
      <c r="AP134" s="167"/>
      <c r="AQ134" s="266"/>
      <c r="AR134" s="167"/>
      <c r="AS134" s="167"/>
      <c r="AT134" s="167"/>
      <c r="AU134" s="266">
        <v>97.5</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1083</v>
      </c>
      <c r="AC135" s="175"/>
      <c r="AD135" s="175"/>
      <c r="AE135" s="266" t="s">
        <v>1083</v>
      </c>
      <c r="AF135" s="881"/>
      <c r="AG135" s="881"/>
      <c r="AH135" s="882"/>
      <c r="AI135" s="266" t="s">
        <v>1083</v>
      </c>
      <c r="AJ135" s="881"/>
      <c r="AK135" s="881"/>
      <c r="AL135" s="882"/>
      <c r="AM135" s="266" t="s">
        <v>1083</v>
      </c>
      <c r="AN135" s="881"/>
      <c r="AO135" s="881"/>
      <c r="AP135" s="882"/>
      <c r="AQ135" s="266"/>
      <c r="AR135" s="167"/>
      <c r="AS135" s="167"/>
      <c r="AT135" s="167"/>
      <c r="AU135" s="266">
        <v>90</v>
      </c>
      <c r="AV135" s="167"/>
      <c r="AW135" s="167"/>
      <c r="AX135" s="208"/>
      <c r="AY135">
        <f t="shared" si="13"/>
        <v>1</v>
      </c>
    </row>
    <row r="136" spans="1:51" ht="18.75" hidden="1" customHeight="1" x14ac:dyDescent="0.15">
      <c r="A136" s="1000"/>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379</v>
      </c>
      <c r="AF136" s="199"/>
      <c r="AG136" s="199"/>
      <c r="AH136" s="200"/>
      <c r="AI136" s="215" t="s">
        <v>401</v>
      </c>
      <c r="AJ136" s="199"/>
      <c r="AK136" s="199"/>
      <c r="AL136" s="200"/>
      <c r="AM136" s="215" t="s">
        <v>688</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379</v>
      </c>
      <c r="AF140" s="199"/>
      <c r="AG140" s="199"/>
      <c r="AH140" s="200"/>
      <c r="AI140" s="215" t="s">
        <v>401</v>
      </c>
      <c r="AJ140" s="199"/>
      <c r="AK140" s="199"/>
      <c r="AL140" s="200"/>
      <c r="AM140" s="215" t="s">
        <v>688</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379</v>
      </c>
      <c r="AF144" s="199"/>
      <c r="AG144" s="199"/>
      <c r="AH144" s="200"/>
      <c r="AI144" s="215" t="s">
        <v>401</v>
      </c>
      <c r="AJ144" s="199"/>
      <c r="AK144" s="199"/>
      <c r="AL144" s="200"/>
      <c r="AM144" s="215" t="s">
        <v>688</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379</v>
      </c>
      <c r="AF148" s="199"/>
      <c r="AG148" s="199"/>
      <c r="AH148" s="200"/>
      <c r="AI148" s="215" t="s">
        <v>401</v>
      </c>
      <c r="AJ148" s="199"/>
      <c r="AK148" s="199"/>
      <c r="AL148" s="200"/>
      <c r="AM148" s="215" t="s">
        <v>688</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0"/>
      <c r="B152" s="253"/>
      <c r="C152" s="252"/>
      <c r="D152" s="253"/>
      <c r="E152" s="252"/>
      <c r="F152" s="314"/>
      <c r="G152" s="272" t="s">
        <v>248</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87" t="s">
        <v>328</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0"/>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28"/>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0"/>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0"/>
      <c r="B159" s="253"/>
      <c r="C159" s="252"/>
      <c r="D159" s="253"/>
      <c r="E159" s="252"/>
      <c r="F159" s="314"/>
      <c r="G159" s="272" t="s">
        <v>248</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87" t="s">
        <v>328</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28"/>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248</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87" t="s">
        <v>328</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28"/>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248</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87" t="s">
        <v>328</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28"/>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248</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87" t="s">
        <v>328</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28"/>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1082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15">
      <c r="A190" s="1000"/>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379</v>
      </c>
      <c r="AF192" s="199"/>
      <c r="AG192" s="199"/>
      <c r="AH192" s="200"/>
      <c r="AI192" s="215" t="s">
        <v>401</v>
      </c>
      <c r="AJ192" s="199"/>
      <c r="AK192" s="199"/>
      <c r="AL192" s="200"/>
      <c r="AM192" s="215" t="s">
        <v>688</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379</v>
      </c>
      <c r="AF196" s="199"/>
      <c r="AG196" s="199"/>
      <c r="AH196" s="200"/>
      <c r="AI196" s="215" t="s">
        <v>401</v>
      </c>
      <c r="AJ196" s="199"/>
      <c r="AK196" s="199"/>
      <c r="AL196" s="200"/>
      <c r="AM196" s="215" t="s">
        <v>688</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379</v>
      </c>
      <c r="AF200" s="199"/>
      <c r="AG200" s="199"/>
      <c r="AH200" s="200"/>
      <c r="AI200" s="215" t="s">
        <v>401</v>
      </c>
      <c r="AJ200" s="199"/>
      <c r="AK200" s="199"/>
      <c r="AL200" s="200"/>
      <c r="AM200" s="215" t="s">
        <v>688</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379</v>
      </c>
      <c r="AF204" s="199"/>
      <c r="AG204" s="199"/>
      <c r="AH204" s="200"/>
      <c r="AI204" s="215" t="s">
        <v>401</v>
      </c>
      <c r="AJ204" s="199"/>
      <c r="AK204" s="199"/>
      <c r="AL204" s="200"/>
      <c r="AM204" s="215" t="s">
        <v>688</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379</v>
      </c>
      <c r="AF208" s="199"/>
      <c r="AG208" s="199"/>
      <c r="AH208" s="200"/>
      <c r="AI208" s="215" t="s">
        <v>401</v>
      </c>
      <c r="AJ208" s="199"/>
      <c r="AK208" s="199"/>
      <c r="AL208" s="200"/>
      <c r="AM208" s="215" t="s">
        <v>688</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248</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87" t="s">
        <v>328</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248</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87" t="s">
        <v>328</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248</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87" t="s">
        <v>328</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248</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87" t="s">
        <v>328</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248</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87" t="s">
        <v>328</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1000"/>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379</v>
      </c>
      <c r="AF252" s="199"/>
      <c r="AG252" s="199"/>
      <c r="AH252" s="200"/>
      <c r="AI252" s="215" t="s">
        <v>401</v>
      </c>
      <c r="AJ252" s="199"/>
      <c r="AK252" s="199"/>
      <c r="AL252" s="200"/>
      <c r="AM252" s="215" t="s">
        <v>688</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379</v>
      </c>
      <c r="AF256" s="199"/>
      <c r="AG256" s="199"/>
      <c r="AH256" s="200"/>
      <c r="AI256" s="215" t="s">
        <v>401</v>
      </c>
      <c r="AJ256" s="199"/>
      <c r="AK256" s="199"/>
      <c r="AL256" s="200"/>
      <c r="AM256" s="215" t="s">
        <v>688</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379</v>
      </c>
      <c r="AF260" s="199"/>
      <c r="AG260" s="199"/>
      <c r="AH260" s="200"/>
      <c r="AI260" s="215" t="s">
        <v>401</v>
      </c>
      <c r="AJ260" s="199"/>
      <c r="AK260" s="199"/>
      <c r="AL260" s="200"/>
      <c r="AM260" s="215" t="s">
        <v>688</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379</v>
      </c>
      <c r="AF264" s="199"/>
      <c r="AG264" s="199"/>
      <c r="AH264" s="200"/>
      <c r="AI264" s="215" t="s">
        <v>401</v>
      </c>
      <c r="AJ264" s="199"/>
      <c r="AK264" s="199"/>
      <c r="AL264" s="200"/>
      <c r="AM264" s="215" t="s">
        <v>688</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379</v>
      </c>
      <c r="AF268" s="199"/>
      <c r="AG268" s="199"/>
      <c r="AH268" s="200"/>
      <c r="AI268" s="215" t="s">
        <v>401</v>
      </c>
      <c r="AJ268" s="199"/>
      <c r="AK268" s="199"/>
      <c r="AL268" s="200"/>
      <c r="AM268" s="215" t="s">
        <v>688</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248</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87" t="s">
        <v>328</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248</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87" t="s">
        <v>328</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248</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87" t="s">
        <v>328</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248</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87" t="s">
        <v>328</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248</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87" t="s">
        <v>328</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379</v>
      </c>
      <c r="AF312" s="199"/>
      <c r="AG312" s="199"/>
      <c r="AH312" s="200"/>
      <c r="AI312" s="215" t="s">
        <v>401</v>
      </c>
      <c r="AJ312" s="199"/>
      <c r="AK312" s="199"/>
      <c r="AL312" s="200"/>
      <c r="AM312" s="215" t="s">
        <v>688</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379</v>
      </c>
      <c r="AF316" s="199"/>
      <c r="AG316" s="199"/>
      <c r="AH316" s="200"/>
      <c r="AI316" s="215" t="s">
        <v>401</v>
      </c>
      <c r="AJ316" s="199"/>
      <c r="AK316" s="199"/>
      <c r="AL316" s="200"/>
      <c r="AM316" s="215" t="s">
        <v>688</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379</v>
      </c>
      <c r="AF320" s="199"/>
      <c r="AG320" s="199"/>
      <c r="AH320" s="200"/>
      <c r="AI320" s="215" t="s">
        <v>401</v>
      </c>
      <c r="AJ320" s="199"/>
      <c r="AK320" s="199"/>
      <c r="AL320" s="200"/>
      <c r="AM320" s="215" t="s">
        <v>688</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379</v>
      </c>
      <c r="AF324" s="199"/>
      <c r="AG324" s="199"/>
      <c r="AH324" s="200"/>
      <c r="AI324" s="215" t="s">
        <v>401</v>
      </c>
      <c r="AJ324" s="199"/>
      <c r="AK324" s="199"/>
      <c r="AL324" s="200"/>
      <c r="AM324" s="215" t="s">
        <v>688</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379</v>
      </c>
      <c r="AF328" s="199"/>
      <c r="AG328" s="199"/>
      <c r="AH328" s="200"/>
      <c r="AI328" s="215" t="s">
        <v>401</v>
      </c>
      <c r="AJ328" s="199"/>
      <c r="AK328" s="199"/>
      <c r="AL328" s="200"/>
      <c r="AM328" s="215" t="s">
        <v>688</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248</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87" t="s">
        <v>328</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248</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87" t="s">
        <v>328</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248</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87" t="s">
        <v>328</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248</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87" t="s">
        <v>328</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248</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87" t="s">
        <v>328</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15">
      <c r="A370" s="1000"/>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379</v>
      </c>
      <c r="AF372" s="199"/>
      <c r="AG372" s="199"/>
      <c r="AH372" s="200"/>
      <c r="AI372" s="215" t="s">
        <v>401</v>
      </c>
      <c r="AJ372" s="199"/>
      <c r="AK372" s="199"/>
      <c r="AL372" s="200"/>
      <c r="AM372" s="215" t="s">
        <v>688</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379</v>
      </c>
      <c r="AF376" s="199"/>
      <c r="AG376" s="199"/>
      <c r="AH376" s="200"/>
      <c r="AI376" s="215" t="s">
        <v>401</v>
      </c>
      <c r="AJ376" s="199"/>
      <c r="AK376" s="199"/>
      <c r="AL376" s="200"/>
      <c r="AM376" s="215" t="s">
        <v>688</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379</v>
      </c>
      <c r="AF380" s="199"/>
      <c r="AG380" s="199"/>
      <c r="AH380" s="200"/>
      <c r="AI380" s="215" t="s">
        <v>401</v>
      </c>
      <c r="AJ380" s="199"/>
      <c r="AK380" s="199"/>
      <c r="AL380" s="200"/>
      <c r="AM380" s="215" t="s">
        <v>688</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379</v>
      </c>
      <c r="AF384" s="199"/>
      <c r="AG384" s="199"/>
      <c r="AH384" s="200"/>
      <c r="AI384" s="215" t="s">
        <v>401</v>
      </c>
      <c r="AJ384" s="199"/>
      <c r="AK384" s="199"/>
      <c r="AL384" s="200"/>
      <c r="AM384" s="215" t="s">
        <v>688</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379</v>
      </c>
      <c r="AF388" s="199"/>
      <c r="AG388" s="199"/>
      <c r="AH388" s="200"/>
      <c r="AI388" s="215" t="s">
        <v>401</v>
      </c>
      <c r="AJ388" s="199"/>
      <c r="AK388" s="199"/>
      <c r="AL388" s="200"/>
      <c r="AM388" s="215" t="s">
        <v>688</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248</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87" t="s">
        <v>328</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248</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87" t="s">
        <v>328</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248</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87" t="s">
        <v>328</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248</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87" t="s">
        <v>328</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248</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87" t="s">
        <v>328</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660</v>
      </c>
      <c r="D430" s="251"/>
      <c r="E430" s="239" t="s">
        <v>388</v>
      </c>
      <c r="F430" s="450"/>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532</v>
      </c>
      <c r="AJ431" s="214"/>
      <c r="AK431" s="214"/>
      <c r="AL431" s="215"/>
      <c r="AM431" s="214" t="s">
        <v>533</v>
      </c>
      <c r="AN431" s="214"/>
      <c r="AO431" s="214"/>
      <c r="AP431" s="215"/>
      <c r="AQ431" s="215" t="s">
        <v>231</v>
      </c>
      <c r="AR431" s="199"/>
      <c r="AS431" s="199"/>
      <c r="AT431" s="200"/>
      <c r="AU431" s="176" t="s">
        <v>134</v>
      </c>
      <c r="AV431" s="176"/>
      <c r="AW431" s="176"/>
      <c r="AX431" s="177"/>
      <c r="AY431">
        <f>COUNTA($G$433)</f>
        <v>0</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customHeight="1" x14ac:dyDescent="0.15">
      <c r="A433" s="100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0"/>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532</v>
      </c>
      <c r="AJ436" s="214"/>
      <c r="AK436" s="214"/>
      <c r="AL436" s="215"/>
      <c r="AM436" s="214" t="s">
        <v>533</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532</v>
      </c>
      <c r="AJ441" s="214"/>
      <c r="AK441" s="214"/>
      <c r="AL441" s="215"/>
      <c r="AM441" s="214" t="s">
        <v>533</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532</v>
      </c>
      <c r="AJ446" s="214"/>
      <c r="AK446" s="214"/>
      <c r="AL446" s="215"/>
      <c r="AM446" s="214" t="s">
        <v>533</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532</v>
      </c>
      <c r="AJ451" s="214"/>
      <c r="AK451" s="214"/>
      <c r="AL451" s="215"/>
      <c r="AM451" s="214" t="s">
        <v>533</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532</v>
      </c>
      <c r="AJ456" s="214"/>
      <c r="AK456" s="214"/>
      <c r="AL456" s="215"/>
      <c r="AM456" s="214" t="s">
        <v>533</v>
      </c>
      <c r="AN456" s="214"/>
      <c r="AO456" s="214"/>
      <c r="AP456" s="215"/>
      <c r="AQ456" s="215" t="s">
        <v>231</v>
      </c>
      <c r="AR456" s="199"/>
      <c r="AS456" s="199"/>
      <c r="AT456" s="200"/>
      <c r="AU456" s="176" t="s">
        <v>134</v>
      </c>
      <c r="AV456" s="176"/>
      <c r="AW456" s="176"/>
      <c r="AX456" s="177"/>
      <c r="AY456">
        <f>COUNTA($G$458)</f>
        <v>0</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customHeight="1" x14ac:dyDescent="0.15">
      <c r="A458" s="100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0"/>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532</v>
      </c>
      <c r="AJ461" s="214"/>
      <c r="AK461" s="214"/>
      <c r="AL461" s="215"/>
      <c r="AM461" s="214" t="s">
        <v>533</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532</v>
      </c>
      <c r="AJ466" s="214"/>
      <c r="AK466" s="214"/>
      <c r="AL466" s="215"/>
      <c r="AM466" s="214" t="s">
        <v>533</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532</v>
      </c>
      <c r="AJ471" s="214"/>
      <c r="AK471" s="214"/>
      <c r="AL471" s="215"/>
      <c r="AM471" s="214" t="s">
        <v>533</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532</v>
      </c>
      <c r="AJ476" s="214"/>
      <c r="AK476" s="214"/>
      <c r="AL476" s="215"/>
      <c r="AM476" s="214" t="s">
        <v>533</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0"/>
      <c r="B481" s="253"/>
      <c r="C481" s="252"/>
      <c r="D481" s="253"/>
      <c r="E481" s="187" t="s">
        <v>396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391</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532</v>
      </c>
      <c r="AJ485" s="214"/>
      <c r="AK485" s="214"/>
      <c r="AL485" s="215"/>
      <c r="AM485" s="214" t="s">
        <v>533</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532</v>
      </c>
      <c r="AJ490" s="214"/>
      <c r="AK490" s="214"/>
      <c r="AL490" s="215"/>
      <c r="AM490" s="214" t="s">
        <v>533</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532</v>
      </c>
      <c r="AJ495" s="214"/>
      <c r="AK495" s="214"/>
      <c r="AL495" s="215"/>
      <c r="AM495" s="214" t="s">
        <v>533</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532</v>
      </c>
      <c r="AJ500" s="214"/>
      <c r="AK500" s="214"/>
      <c r="AL500" s="215"/>
      <c r="AM500" s="214" t="s">
        <v>533</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532</v>
      </c>
      <c r="AJ505" s="214"/>
      <c r="AK505" s="214"/>
      <c r="AL505" s="215"/>
      <c r="AM505" s="214" t="s">
        <v>533</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532</v>
      </c>
      <c r="AJ510" s="214"/>
      <c r="AK510" s="214"/>
      <c r="AL510" s="215"/>
      <c r="AM510" s="214" t="s">
        <v>533</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532</v>
      </c>
      <c r="AJ515" s="214"/>
      <c r="AK515" s="214"/>
      <c r="AL515" s="215"/>
      <c r="AM515" s="214" t="s">
        <v>533</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532</v>
      </c>
      <c r="AJ520" s="214"/>
      <c r="AK520" s="214"/>
      <c r="AL520" s="215"/>
      <c r="AM520" s="214" t="s">
        <v>533</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532</v>
      </c>
      <c r="AJ525" s="214"/>
      <c r="AK525" s="214"/>
      <c r="AL525" s="215"/>
      <c r="AM525" s="214" t="s">
        <v>533</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532</v>
      </c>
      <c r="AJ530" s="214"/>
      <c r="AK530" s="214"/>
      <c r="AL530" s="215"/>
      <c r="AM530" s="214" t="s">
        <v>533</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397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392</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532</v>
      </c>
      <c r="AJ539" s="214"/>
      <c r="AK539" s="214"/>
      <c r="AL539" s="215"/>
      <c r="AM539" s="214" t="s">
        <v>533</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532</v>
      </c>
      <c r="AJ544" s="214"/>
      <c r="AK544" s="214"/>
      <c r="AL544" s="215"/>
      <c r="AM544" s="214" t="s">
        <v>533</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532</v>
      </c>
      <c r="AJ549" s="214"/>
      <c r="AK549" s="214"/>
      <c r="AL549" s="215"/>
      <c r="AM549" s="214" t="s">
        <v>533</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532</v>
      </c>
      <c r="AJ554" s="214"/>
      <c r="AK554" s="214"/>
      <c r="AL554" s="215"/>
      <c r="AM554" s="214" t="s">
        <v>533</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532</v>
      </c>
      <c r="AJ559" s="214"/>
      <c r="AK559" s="214"/>
      <c r="AL559" s="215"/>
      <c r="AM559" s="214" t="s">
        <v>533</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532</v>
      </c>
      <c r="AJ564" s="214"/>
      <c r="AK564" s="214"/>
      <c r="AL564" s="215"/>
      <c r="AM564" s="214" t="s">
        <v>533</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532</v>
      </c>
      <c r="AJ569" s="214"/>
      <c r="AK569" s="214"/>
      <c r="AL569" s="215"/>
      <c r="AM569" s="214" t="s">
        <v>533</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532</v>
      </c>
      <c r="AJ574" s="214"/>
      <c r="AK574" s="214"/>
      <c r="AL574" s="215"/>
      <c r="AM574" s="214" t="s">
        <v>533</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532</v>
      </c>
      <c r="AJ579" s="214"/>
      <c r="AK579" s="214"/>
      <c r="AL579" s="215"/>
      <c r="AM579" s="214" t="s">
        <v>533</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532</v>
      </c>
      <c r="AJ584" s="214"/>
      <c r="AK584" s="214"/>
      <c r="AL584" s="215"/>
      <c r="AM584" s="214" t="s">
        <v>533</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397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391</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532</v>
      </c>
      <c r="AJ593" s="214"/>
      <c r="AK593" s="214"/>
      <c r="AL593" s="215"/>
      <c r="AM593" s="214" t="s">
        <v>533</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532</v>
      </c>
      <c r="AJ598" s="214"/>
      <c r="AK598" s="214"/>
      <c r="AL598" s="215"/>
      <c r="AM598" s="214" t="s">
        <v>533</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532</v>
      </c>
      <c r="AJ603" s="214"/>
      <c r="AK603" s="214"/>
      <c r="AL603" s="215"/>
      <c r="AM603" s="214" t="s">
        <v>533</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532</v>
      </c>
      <c r="AJ608" s="214"/>
      <c r="AK608" s="214"/>
      <c r="AL608" s="215"/>
      <c r="AM608" s="214" t="s">
        <v>533</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532</v>
      </c>
      <c r="AJ613" s="214"/>
      <c r="AK613" s="214"/>
      <c r="AL613" s="215"/>
      <c r="AM613" s="214" t="s">
        <v>533</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532</v>
      </c>
      <c r="AJ618" s="214"/>
      <c r="AK618" s="214"/>
      <c r="AL618" s="215"/>
      <c r="AM618" s="214" t="s">
        <v>533</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532</v>
      </c>
      <c r="AJ623" s="214"/>
      <c r="AK623" s="214"/>
      <c r="AL623" s="215"/>
      <c r="AM623" s="214" t="s">
        <v>533</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532</v>
      </c>
      <c r="AJ628" s="214"/>
      <c r="AK628" s="214"/>
      <c r="AL628" s="215"/>
      <c r="AM628" s="214" t="s">
        <v>533</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532</v>
      </c>
      <c r="AJ633" s="214"/>
      <c r="AK633" s="214"/>
      <c r="AL633" s="215"/>
      <c r="AM633" s="214" t="s">
        <v>533</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532</v>
      </c>
      <c r="AJ638" s="214"/>
      <c r="AK638" s="214"/>
      <c r="AL638" s="215"/>
      <c r="AM638" s="214" t="s">
        <v>533</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397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392</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532</v>
      </c>
      <c r="AJ647" s="214"/>
      <c r="AK647" s="214"/>
      <c r="AL647" s="215"/>
      <c r="AM647" s="214" t="s">
        <v>533</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532</v>
      </c>
      <c r="AJ652" s="214"/>
      <c r="AK652" s="214"/>
      <c r="AL652" s="215"/>
      <c r="AM652" s="214" t="s">
        <v>533</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532</v>
      </c>
      <c r="AJ657" s="214"/>
      <c r="AK657" s="214"/>
      <c r="AL657" s="215"/>
      <c r="AM657" s="214" t="s">
        <v>533</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532</v>
      </c>
      <c r="AJ662" s="214"/>
      <c r="AK662" s="214"/>
      <c r="AL662" s="215"/>
      <c r="AM662" s="214" t="s">
        <v>533</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532</v>
      </c>
      <c r="AJ667" s="214"/>
      <c r="AK667" s="214"/>
      <c r="AL667" s="215"/>
      <c r="AM667" s="214" t="s">
        <v>533</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532</v>
      </c>
      <c r="AJ672" s="214"/>
      <c r="AK672" s="214"/>
      <c r="AL672" s="215"/>
      <c r="AM672" s="214" t="s">
        <v>533</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532</v>
      </c>
      <c r="AJ677" s="214"/>
      <c r="AK677" s="214"/>
      <c r="AL677" s="215"/>
      <c r="AM677" s="214" t="s">
        <v>533</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532</v>
      </c>
      <c r="AJ682" s="214"/>
      <c r="AK682" s="214"/>
      <c r="AL682" s="215"/>
      <c r="AM682" s="214" t="s">
        <v>533</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532</v>
      </c>
      <c r="AJ687" s="214"/>
      <c r="AK687" s="214"/>
      <c r="AL687" s="215"/>
      <c r="AM687" s="214" t="s">
        <v>533</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532</v>
      </c>
      <c r="AJ692" s="214"/>
      <c r="AK692" s="214"/>
      <c r="AL692" s="215"/>
      <c r="AM692" s="214" t="s">
        <v>533</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397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89.45"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1" t="s">
        <v>745</v>
      </c>
      <c r="AE702" s="902"/>
      <c r="AF702" s="902"/>
      <c r="AG702" s="891" t="s">
        <v>1072</v>
      </c>
      <c r="AH702" s="892"/>
      <c r="AI702" s="892"/>
      <c r="AJ702" s="892"/>
      <c r="AK702" s="892"/>
      <c r="AL702" s="892"/>
      <c r="AM702" s="892"/>
      <c r="AN702" s="892"/>
      <c r="AO702" s="892"/>
      <c r="AP702" s="892"/>
      <c r="AQ702" s="892"/>
      <c r="AR702" s="892"/>
      <c r="AS702" s="892"/>
      <c r="AT702" s="892"/>
      <c r="AU702" s="892"/>
      <c r="AV702" s="892"/>
      <c r="AW702" s="892"/>
      <c r="AX702" s="893"/>
    </row>
    <row r="703" spans="1:51" ht="27"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745</v>
      </c>
      <c r="AE703" s="185"/>
      <c r="AF703" s="185"/>
      <c r="AG703" s="671" t="s">
        <v>932</v>
      </c>
      <c r="AH703" s="672"/>
      <c r="AI703" s="672"/>
      <c r="AJ703" s="672"/>
      <c r="AK703" s="672"/>
      <c r="AL703" s="672"/>
      <c r="AM703" s="672"/>
      <c r="AN703" s="672"/>
      <c r="AO703" s="672"/>
      <c r="AP703" s="672"/>
      <c r="AQ703" s="672"/>
      <c r="AR703" s="672"/>
      <c r="AS703" s="672"/>
      <c r="AT703" s="672"/>
      <c r="AU703" s="672"/>
      <c r="AV703" s="672"/>
      <c r="AW703" s="672"/>
      <c r="AX703" s="673"/>
    </row>
    <row r="704" spans="1:51" ht="35.450000000000003" customHeight="1" x14ac:dyDescent="0.15">
      <c r="A704" s="535"/>
      <c r="B704" s="53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745</v>
      </c>
      <c r="AE704" s="590"/>
      <c r="AF704" s="590"/>
      <c r="AG704" s="430" t="s">
        <v>1073</v>
      </c>
      <c r="AH704" s="235"/>
      <c r="AI704" s="235"/>
      <c r="AJ704" s="235"/>
      <c r="AK704" s="235"/>
      <c r="AL704" s="235"/>
      <c r="AM704" s="235"/>
      <c r="AN704" s="235"/>
      <c r="AO704" s="235"/>
      <c r="AP704" s="235"/>
      <c r="AQ704" s="235"/>
      <c r="AR704" s="235"/>
      <c r="AS704" s="235"/>
      <c r="AT704" s="235"/>
      <c r="AU704" s="235"/>
      <c r="AV704" s="235"/>
      <c r="AW704" s="235"/>
      <c r="AX704" s="431"/>
    </row>
    <row r="705" spans="1:50" ht="32.450000000000003" customHeight="1" x14ac:dyDescent="0.15">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745</v>
      </c>
      <c r="AE705" s="740"/>
      <c r="AF705" s="740"/>
      <c r="AG705" s="190" t="s">
        <v>1084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6"/>
      <c r="C706" s="618"/>
      <c r="D706" s="619"/>
      <c r="E706" s="690" t="s">
        <v>370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934</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32.450000000000003" customHeight="1" x14ac:dyDescent="0.15">
      <c r="A707" s="662"/>
      <c r="B707" s="776"/>
      <c r="C707" s="620"/>
      <c r="D707" s="621"/>
      <c r="E707" s="693" t="s">
        <v>312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934</v>
      </c>
      <c r="AE707" s="588"/>
      <c r="AF707" s="588"/>
      <c r="AG707" s="430"/>
      <c r="AH707" s="235"/>
      <c r="AI707" s="235"/>
      <c r="AJ707" s="235"/>
      <c r="AK707" s="235"/>
      <c r="AL707" s="235"/>
      <c r="AM707" s="235"/>
      <c r="AN707" s="235"/>
      <c r="AO707" s="235"/>
      <c r="AP707" s="235"/>
      <c r="AQ707" s="235"/>
      <c r="AR707" s="235"/>
      <c r="AS707" s="235"/>
      <c r="AT707" s="235"/>
      <c r="AU707" s="235"/>
      <c r="AV707" s="235"/>
      <c r="AW707" s="235"/>
      <c r="AX707" s="431"/>
    </row>
    <row r="708" spans="1:50" ht="36.6"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745</v>
      </c>
      <c r="AE708" s="675"/>
      <c r="AF708" s="675"/>
      <c r="AG708" s="528" t="s">
        <v>1074</v>
      </c>
      <c r="AH708" s="529"/>
      <c r="AI708" s="529"/>
      <c r="AJ708" s="529"/>
      <c r="AK708" s="529"/>
      <c r="AL708" s="529"/>
      <c r="AM708" s="529"/>
      <c r="AN708" s="529"/>
      <c r="AO708" s="529"/>
      <c r="AP708" s="529"/>
      <c r="AQ708" s="529"/>
      <c r="AR708" s="529"/>
      <c r="AS708" s="529"/>
      <c r="AT708" s="529"/>
      <c r="AU708" s="529"/>
      <c r="AV708" s="529"/>
      <c r="AW708" s="529"/>
      <c r="AX708" s="530"/>
    </row>
    <row r="709" spans="1:50" ht="36"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745</v>
      </c>
      <c r="AE709" s="185"/>
      <c r="AF709" s="185"/>
      <c r="AG709" s="671" t="s">
        <v>1075</v>
      </c>
      <c r="AH709" s="672"/>
      <c r="AI709" s="672"/>
      <c r="AJ709" s="672"/>
      <c r="AK709" s="672"/>
      <c r="AL709" s="672"/>
      <c r="AM709" s="672"/>
      <c r="AN709" s="672"/>
      <c r="AO709" s="672"/>
      <c r="AP709" s="672"/>
      <c r="AQ709" s="672"/>
      <c r="AR709" s="672"/>
      <c r="AS709" s="672"/>
      <c r="AT709" s="672"/>
      <c r="AU709" s="672"/>
      <c r="AV709" s="672"/>
      <c r="AW709" s="672"/>
      <c r="AX709" s="673"/>
    </row>
    <row r="710" spans="1:50" ht="36"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933</v>
      </c>
      <c r="AE710" s="185"/>
      <c r="AF710" s="185"/>
      <c r="AG710" s="671" t="s">
        <v>935</v>
      </c>
      <c r="AH710" s="672"/>
      <c r="AI710" s="672"/>
      <c r="AJ710" s="672"/>
      <c r="AK710" s="672"/>
      <c r="AL710" s="672"/>
      <c r="AM710" s="672"/>
      <c r="AN710" s="672"/>
      <c r="AO710" s="672"/>
      <c r="AP710" s="672"/>
      <c r="AQ710" s="672"/>
      <c r="AR710" s="672"/>
      <c r="AS710" s="672"/>
      <c r="AT710" s="672"/>
      <c r="AU710" s="672"/>
      <c r="AV710" s="672"/>
      <c r="AW710" s="672"/>
      <c r="AX710" s="673"/>
    </row>
    <row r="711" spans="1:50" ht="77.099999999999994"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745</v>
      </c>
      <c r="AE711" s="185"/>
      <c r="AF711" s="185"/>
      <c r="AG711" s="671" t="s">
        <v>1076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338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933</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933</v>
      </c>
      <c r="AE713" s="185"/>
      <c r="AF713" s="186"/>
      <c r="AG713" s="671"/>
      <c r="AH713" s="672"/>
      <c r="AI713" s="672"/>
      <c r="AJ713" s="672"/>
      <c r="AK713" s="672"/>
      <c r="AL713" s="672"/>
      <c r="AM713" s="672"/>
      <c r="AN713" s="672"/>
      <c r="AO713" s="672"/>
      <c r="AP713" s="672"/>
      <c r="AQ713" s="672"/>
      <c r="AR713" s="672"/>
      <c r="AS713" s="672"/>
      <c r="AT713" s="672"/>
      <c r="AU713" s="672"/>
      <c r="AV713" s="672"/>
      <c r="AW713" s="672"/>
      <c r="AX713" s="673"/>
    </row>
    <row r="714" spans="1:50" ht="36" customHeight="1" x14ac:dyDescent="0.15">
      <c r="A714" s="664"/>
      <c r="B714" s="665"/>
      <c r="C714" s="777" t="s">
        <v>317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745</v>
      </c>
      <c r="AE714" s="596"/>
      <c r="AF714" s="597"/>
      <c r="AG714" s="696" t="s">
        <v>1077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318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745</v>
      </c>
      <c r="AE715" s="675"/>
      <c r="AF715" s="783"/>
      <c r="AG715" s="528" t="s">
        <v>936</v>
      </c>
      <c r="AH715" s="529"/>
      <c r="AI715" s="529"/>
      <c r="AJ715" s="529"/>
      <c r="AK715" s="529"/>
      <c r="AL715" s="529"/>
      <c r="AM715" s="529"/>
      <c r="AN715" s="529"/>
      <c r="AO715" s="529"/>
      <c r="AP715" s="529"/>
      <c r="AQ715" s="529"/>
      <c r="AR715" s="529"/>
      <c r="AS715" s="529"/>
      <c r="AT715" s="529"/>
      <c r="AU715" s="529"/>
      <c r="AV715" s="529"/>
      <c r="AW715" s="529"/>
      <c r="AX715" s="530"/>
    </row>
    <row r="716" spans="1:50" ht="59.45" customHeight="1" x14ac:dyDescent="0.15">
      <c r="A716" s="662"/>
      <c r="B716" s="663"/>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2" t="s">
        <v>933</v>
      </c>
      <c r="AE716" s="763"/>
      <c r="AF716" s="763"/>
      <c r="AG716" s="671" t="s">
        <v>937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242</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745</v>
      </c>
      <c r="AE717" s="185"/>
      <c r="AF717" s="185"/>
      <c r="AG717" s="671" t="s">
        <v>938</v>
      </c>
      <c r="AH717" s="672"/>
      <c r="AI717" s="672"/>
      <c r="AJ717" s="672"/>
      <c r="AK717" s="672"/>
      <c r="AL717" s="672"/>
      <c r="AM717" s="672"/>
      <c r="AN717" s="672"/>
      <c r="AO717" s="672"/>
      <c r="AP717" s="672"/>
      <c r="AQ717" s="672"/>
      <c r="AR717" s="672"/>
      <c r="AS717" s="672"/>
      <c r="AT717" s="672"/>
      <c r="AU717" s="672"/>
      <c r="AV717" s="672"/>
      <c r="AW717" s="672"/>
      <c r="AX717" s="673"/>
    </row>
    <row r="718" spans="1:50" ht="69"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745</v>
      </c>
      <c r="AE718" s="185"/>
      <c r="AF718" s="185"/>
      <c r="AG718" s="193" t="s">
        <v>1078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4" t="s">
        <v>933</v>
      </c>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40" t="s">
        <v>331</v>
      </c>
      <c r="D720" s="938"/>
      <c r="E720" s="938"/>
      <c r="F720" s="941"/>
      <c r="G720" s="937" t="s">
        <v>332</v>
      </c>
      <c r="H720" s="938"/>
      <c r="I720" s="938"/>
      <c r="J720" s="938"/>
      <c r="K720" s="938"/>
      <c r="L720" s="938"/>
      <c r="M720" s="938"/>
      <c r="N720" s="937" t="s">
        <v>335</v>
      </c>
      <c r="O720" s="938"/>
      <c r="P720" s="938"/>
      <c r="Q720" s="938"/>
      <c r="R720" s="938"/>
      <c r="S720" s="938"/>
      <c r="T720" s="938"/>
      <c r="U720" s="938"/>
      <c r="V720" s="938"/>
      <c r="W720" s="938"/>
      <c r="X720" s="938"/>
      <c r="Y720" s="938"/>
      <c r="Z720" s="938"/>
      <c r="AA720" s="938"/>
      <c r="AB720" s="938"/>
      <c r="AC720" s="938"/>
      <c r="AD720" s="938"/>
      <c r="AE720" s="938"/>
      <c r="AF720" s="939"/>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x14ac:dyDescent="0.15">
      <c r="A721" s="657"/>
      <c r="B721" s="658"/>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hidden="1" customHeight="1" x14ac:dyDescent="0.15">
      <c r="A722" s="657"/>
      <c r="B722" s="658"/>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hidden="1" customHeight="1" x14ac:dyDescent="0.15">
      <c r="A723" s="657"/>
      <c r="B723" s="658"/>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hidden="1" customHeight="1" x14ac:dyDescent="0.15">
      <c r="A724" s="657"/>
      <c r="B724" s="658"/>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hidden="1" customHeight="1" x14ac:dyDescent="0.15">
      <c r="A725" s="659"/>
      <c r="B725" s="660"/>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92.25" customHeight="1" x14ac:dyDescent="0.15">
      <c r="A726" s="625" t="s">
        <v>48</v>
      </c>
      <c r="B726" s="626"/>
      <c r="C726" s="445" t="s">
        <v>53</v>
      </c>
      <c r="D726" s="585"/>
      <c r="E726" s="585"/>
      <c r="F726" s="586"/>
      <c r="G726" s="803" t="s">
        <v>1079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7"/>
      <c r="B727" s="628"/>
      <c r="C727" s="702" t="s">
        <v>57</v>
      </c>
      <c r="D727" s="703"/>
      <c r="E727" s="703"/>
      <c r="F727" s="704"/>
      <c r="G727" s="801" t="s">
        <v>1080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71"/>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c r="B733" s="623"/>
      <c r="C733" s="623"/>
      <c r="D733" s="623"/>
      <c r="E733" s="624"/>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80" t="s">
        <v>344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661</v>
      </c>
      <c r="B737" s="158"/>
      <c r="C737" s="158"/>
      <c r="D737" s="159"/>
      <c r="E737" s="105" t="s">
        <v>1109</v>
      </c>
      <c r="F737" s="106"/>
      <c r="G737" s="106"/>
      <c r="H737" s="106"/>
      <c r="I737" s="106"/>
      <c r="J737" s="106"/>
      <c r="K737" s="106"/>
      <c r="L737" s="106"/>
      <c r="M737" s="106"/>
      <c r="N737" s="106"/>
      <c r="O737" s="106"/>
      <c r="P737" s="107"/>
      <c r="Q737" s="105" t="s">
        <v>1107</v>
      </c>
      <c r="R737" s="106"/>
      <c r="S737" s="106"/>
      <c r="T737" s="106"/>
      <c r="U737" s="106"/>
      <c r="V737" s="106"/>
      <c r="W737" s="106"/>
      <c r="X737" s="106"/>
      <c r="Y737" s="106"/>
      <c r="Z737" s="106"/>
      <c r="AA737" s="106"/>
      <c r="AB737" s="107"/>
      <c r="AC737" s="105" t="s">
        <v>1108</v>
      </c>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386</v>
      </c>
      <c r="B738" s="109"/>
      <c r="C738" s="109"/>
      <c r="D738" s="109"/>
      <c r="E738" s="105" t="s">
        <v>1112</v>
      </c>
      <c r="F738" s="106"/>
      <c r="G738" s="106"/>
      <c r="H738" s="106"/>
      <c r="I738" s="106"/>
      <c r="J738" s="106"/>
      <c r="K738" s="106"/>
      <c r="L738" s="106"/>
      <c r="M738" s="106"/>
      <c r="N738" s="106"/>
      <c r="O738" s="106"/>
      <c r="P738" s="107"/>
      <c r="Q738" s="105" t="s">
        <v>1110</v>
      </c>
      <c r="R738" s="106"/>
      <c r="S738" s="106"/>
      <c r="T738" s="106"/>
      <c r="U738" s="106"/>
      <c r="V738" s="106"/>
      <c r="W738" s="106"/>
      <c r="X738" s="106"/>
      <c r="Y738" s="106"/>
      <c r="Z738" s="106"/>
      <c r="AA738" s="106"/>
      <c r="AB738" s="107"/>
      <c r="AC738" s="105" t="s">
        <v>1111</v>
      </c>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385</v>
      </c>
      <c r="B739" s="109"/>
      <c r="C739" s="109"/>
      <c r="D739" s="109"/>
      <c r="E739" s="105" t="s">
        <v>1115</v>
      </c>
      <c r="F739" s="106"/>
      <c r="G739" s="106"/>
      <c r="H739" s="106"/>
      <c r="I739" s="106"/>
      <c r="J739" s="106"/>
      <c r="K739" s="106"/>
      <c r="L739" s="106"/>
      <c r="M739" s="106"/>
      <c r="N739" s="106"/>
      <c r="O739" s="106"/>
      <c r="P739" s="107"/>
      <c r="Q739" s="105" t="s">
        <v>1113</v>
      </c>
      <c r="R739" s="106"/>
      <c r="S739" s="106"/>
      <c r="T739" s="106"/>
      <c r="U739" s="106"/>
      <c r="V739" s="106"/>
      <c r="W739" s="106"/>
      <c r="X739" s="106"/>
      <c r="Y739" s="106"/>
      <c r="Z739" s="106"/>
      <c r="AA739" s="106"/>
      <c r="AB739" s="107"/>
      <c r="AC739" s="105" t="s">
        <v>1114</v>
      </c>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384</v>
      </c>
      <c r="B740" s="109"/>
      <c r="C740" s="109"/>
      <c r="D740" s="109"/>
      <c r="E740" s="105" t="s">
        <v>1118</v>
      </c>
      <c r="F740" s="106"/>
      <c r="G740" s="106"/>
      <c r="H740" s="106"/>
      <c r="I740" s="106"/>
      <c r="J740" s="106"/>
      <c r="K740" s="106"/>
      <c r="L740" s="106"/>
      <c r="M740" s="106"/>
      <c r="N740" s="106"/>
      <c r="O740" s="106"/>
      <c r="P740" s="107"/>
      <c r="Q740" s="105" t="s">
        <v>1116</v>
      </c>
      <c r="R740" s="106"/>
      <c r="S740" s="106"/>
      <c r="T740" s="106"/>
      <c r="U740" s="106"/>
      <c r="V740" s="106"/>
      <c r="W740" s="106"/>
      <c r="X740" s="106"/>
      <c r="Y740" s="106"/>
      <c r="Z740" s="106"/>
      <c r="AA740" s="106"/>
      <c r="AB740" s="107"/>
      <c r="AC740" s="105" t="s">
        <v>1117</v>
      </c>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383</v>
      </c>
      <c r="B741" s="109"/>
      <c r="C741" s="109"/>
      <c r="D741" s="109"/>
      <c r="E741" s="105" t="s">
        <v>1121</v>
      </c>
      <c r="F741" s="106"/>
      <c r="G741" s="106"/>
      <c r="H741" s="106"/>
      <c r="I741" s="106"/>
      <c r="J741" s="106"/>
      <c r="K741" s="106"/>
      <c r="L741" s="106"/>
      <c r="M741" s="106"/>
      <c r="N741" s="106"/>
      <c r="O741" s="106"/>
      <c r="P741" s="107"/>
      <c r="Q741" s="105" t="s">
        <v>1119</v>
      </c>
      <c r="R741" s="106"/>
      <c r="S741" s="106"/>
      <c r="T741" s="106"/>
      <c r="U741" s="106"/>
      <c r="V741" s="106"/>
      <c r="W741" s="106"/>
      <c r="X741" s="106"/>
      <c r="Y741" s="106"/>
      <c r="Z741" s="106"/>
      <c r="AA741" s="106"/>
      <c r="AB741" s="107"/>
      <c r="AC741" s="105" t="s">
        <v>1120</v>
      </c>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382</v>
      </c>
      <c r="B742" s="109"/>
      <c r="C742" s="109"/>
      <c r="D742" s="109"/>
      <c r="E742" s="105" t="s">
        <v>1123</v>
      </c>
      <c r="F742" s="106"/>
      <c r="G742" s="106"/>
      <c r="H742" s="106"/>
      <c r="I742" s="106"/>
      <c r="J742" s="106"/>
      <c r="K742" s="106"/>
      <c r="L742" s="106"/>
      <c r="M742" s="106"/>
      <c r="N742" s="106"/>
      <c r="O742" s="106"/>
      <c r="P742" s="107"/>
      <c r="Q742" s="105" t="s">
        <v>1118</v>
      </c>
      <c r="R742" s="106"/>
      <c r="S742" s="106"/>
      <c r="T742" s="106"/>
      <c r="U742" s="106"/>
      <c r="V742" s="106"/>
      <c r="W742" s="106"/>
      <c r="X742" s="106"/>
      <c r="Y742" s="106"/>
      <c r="Z742" s="106"/>
      <c r="AA742" s="106"/>
      <c r="AB742" s="107"/>
      <c r="AC742" s="105" t="s">
        <v>1122</v>
      </c>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381</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380</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379</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534</v>
      </c>
      <c r="B746" s="109"/>
      <c r="C746" s="109"/>
      <c r="D746" s="109"/>
      <c r="E746" s="112" t="s">
        <v>699</v>
      </c>
      <c r="F746" s="113"/>
      <c r="G746" s="113"/>
      <c r="H746" s="100" t="str">
        <f>IF(E746="","","-")</f>
        <v>-</v>
      </c>
      <c r="I746" s="113"/>
      <c r="J746" s="113"/>
      <c r="K746" s="100" t="str">
        <f>IF(I746="","","-")</f>
        <v/>
      </c>
      <c r="L746" s="104">
        <v>192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498</v>
      </c>
      <c r="B747" s="109"/>
      <c r="C747" s="109"/>
      <c r="D747" s="109"/>
      <c r="E747" s="112" t="s">
        <v>699</v>
      </c>
      <c r="F747" s="113"/>
      <c r="G747" s="113"/>
      <c r="H747" s="100" t="str">
        <f>IF(E747="","","-")</f>
        <v>-</v>
      </c>
      <c r="I747" s="113"/>
      <c r="J747" s="113"/>
      <c r="K747" s="100" t="str">
        <f>IF(I747="","","-")</f>
        <v/>
      </c>
      <c r="L747" s="104">
        <v>197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373</v>
      </c>
      <c r="B748" s="121"/>
      <c r="C748" s="121"/>
      <c r="D748" s="121"/>
      <c r="E748" s="121"/>
      <c r="F748" s="122"/>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7.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7.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6.6"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6"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86.4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2"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5.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9.4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6.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40.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41.2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48"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375</v>
      </c>
      <c r="B787" s="765"/>
      <c r="C787" s="765"/>
      <c r="D787" s="765"/>
      <c r="E787" s="765"/>
      <c r="F787" s="766"/>
      <c r="G787" s="441" t="s">
        <v>1085</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747</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7"/>
      <c r="C788" s="767"/>
      <c r="D788" s="767"/>
      <c r="E788" s="767"/>
      <c r="F788" s="768"/>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7"/>
      <c r="C789" s="767"/>
      <c r="D789" s="767"/>
      <c r="E789" s="767"/>
      <c r="F789" s="768"/>
      <c r="G789" s="451" t="s">
        <v>1100</v>
      </c>
      <c r="H789" s="452"/>
      <c r="I789" s="452"/>
      <c r="J789" s="452"/>
      <c r="K789" s="453"/>
      <c r="L789" s="454" t="s">
        <v>1103</v>
      </c>
      <c r="M789" s="455"/>
      <c r="N789" s="455"/>
      <c r="O789" s="455"/>
      <c r="P789" s="455"/>
      <c r="Q789" s="455"/>
      <c r="R789" s="455"/>
      <c r="S789" s="455"/>
      <c r="T789" s="455"/>
      <c r="U789" s="455"/>
      <c r="V789" s="455"/>
      <c r="W789" s="455"/>
      <c r="X789" s="456"/>
      <c r="Y789" s="457">
        <v>1299</v>
      </c>
      <c r="Z789" s="458"/>
      <c r="AA789" s="458"/>
      <c r="AB789" s="559"/>
      <c r="AC789" s="451" t="s">
        <v>748</v>
      </c>
      <c r="AD789" s="452"/>
      <c r="AE789" s="452"/>
      <c r="AF789" s="452"/>
      <c r="AG789" s="453"/>
      <c r="AH789" s="454" t="s">
        <v>749</v>
      </c>
      <c r="AI789" s="455"/>
      <c r="AJ789" s="455"/>
      <c r="AK789" s="455"/>
      <c r="AL789" s="455"/>
      <c r="AM789" s="455"/>
      <c r="AN789" s="455"/>
      <c r="AO789" s="455"/>
      <c r="AP789" s="455"/>
      <c r="AQ789" s="455"/>
      <c r="AR789" s="455"/>
      <c r="AS789" s="455"/>
      <c r="AT789" s="456"/>
      <c r="AU789" s="457">
        <v>178</v>
      </c>
      <c r="AV789" s="458"/>
      <c r="AW789" s="458"/>
      <c r="AX789" s="559"/>
    </row>
    <row r="790" spans="1:51" ht="24.75" customHeight="1" x14ac:dyDescent="0.15">
      <c r="A790" s="558"/>
      <c r="B790" s="767"/>
      <c r="C790" s="767"/>
      <c r="D790" s="767"/>
      <c r="E790" s="767"/>
      <c r="F790" s="768"/>
      <c r="G790" s="348" t="s">
        <v>1101</v>
      </c>
      <c r="H790" s="349"/>
      <c r="I790" s="349"/>
      <c r="J790" s="349"/>
      <c r="K790" s="350"/>
      <c r="L790" s="398" t="s">
        <v>1104</v>
      </c>
      <c r="M790" s="399"/>
      <c r="N790" s="399"/>
      <c r="O790" s="399"/>
      <c r="P790" s="399"/>
      <c r="Q790" s="399"/>
      <c r="R790" s="399"/>
      <c r="S790" s="399"/>
      <c r="T790" s="399"/>
      <c r="U790" s="399"/>
      <c r="V790" s="399"/>
      <c r="W790" s="399"/>
      <c r="X790" s="400"/>
      <c r="Y790" s="395">
        <v>685</v>
      </c>
      <c r="Z790" s="396"/>
      <c r="AA790" s="396"/>
      <c r="AB790" s="402"/>
      <c r="AC790" s="348"/>
      <c r="AD790" s="583"/>
      <c r="AE790" s="583"/>
      <c r="AF790" s="583"/>
      <c r="AG790" s="584"/>
      <c r="AH790" s="398"/>
      <c r="AI790" s="399"/>
      <c r="AJ790" s="399"/>
      <c r="AK790" s="399"/>
      <c r="AL790" s="399"/>
      <c r="AM790" s="399"/>
      <c r="AN790" s="399"/>
      <c r="AO790" s="399"/>
      <c r="AP790" s="399"/>
      <c r="AQ790" s="399"/>
      <c r="AR790" s="399"/>
      <c r="AS790" s="399"/>
      <c r="AT790" s="400"/>
      <c r="AU790" s="395"/>
      <c r="AV790" s="396"/>
      <c r="AW790" s="396"/>
      <c r="AX790" s="402"/>
    </row>
    <row r="791" spans="1:51" ht="24.75" customHeight="1" x14ac:dyDescent="0.15">
      <c r="A791" s="558"/>
      <c r="B791" s="767"/>
      <c r="C791" s="767"/>
      <c r="D791" s="767"/>
      <c r="E791" s="767"/>
      <c r="F791" s="768"/>
      <c r="G791" s="348" t="s">
        <v>1099</v>
      </c>
      <c r="H791" s="349"/>
      <c r="I791" s="349"/>
      <c r="J791" s="349"/>
      <c r="K791" s="350"/>
      <c r="L791" s="398" t="s">
        <v>1102</v>
      </c>
      <c r="M791" s="399"/>
      <c r="N791" s="399"/>
      <c r="O791" s="399"/>
      <c r="P791" s="399"/>
      <c r="Q791" s="399"/>
      <c r="R791" s="399"/>
      <c r="S791" s="399"/>
      <c r="T791" s="399"/>
      <c r="U791" s="399"/>
      <c r="V791" s="399"/>
      <c r="W791" s="399"/>
      <c r="X791" s="400"/>
      <c r="Y791" s="395">
        <v>23</v>
      </c>
      <c r="Z791" s="396"/>
      <c r="AA791" s="396"/>
      <c r="AB791" s="402"/>
      <c r="AC791" s="348"/>
      <c r="AD791" s="583"/>
      <c r="AE791" s="583"/>
      <c r="AF791" s="583"/>
      <c r="AG791" s="584"/>
      <c r="AH791" s="398"/>
      <c r="AI791" s="769"/>
      <c r="AJ791" s="769"/>
      <c r="AK791" s="769"/>
      <c r="AL791" s="769"/>
      <c r="AM791" s="769"/>
      <c r="AN791" s="769"/>
      <c r="AO791" s="769"/>
      <c r="AP791" s="769"/>
      <c r="AQ791" s="769"/>
      <c r="AR791" s="769"/>
      <c r="AS791" s="769"/>
      <c r="AT791" s="770"/>
      <c r="AU791" s="395"/>
      <c r="AV791" s="396"/>
      <c r="AW791" s="396"/>
      <c r="AX791" s="397"/>
    </row>
    <row r="792" spans="1:51" ht="24.75" hidden="1" customHeight="1" x14ac:dyDescent="0.15">
      <c r="A792" s="558"/>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583"/>
      <c r="AE792" s="583"/>
      <c r="AF792" s="583"/>
      <c r="AG792" s="584"/>
      <c r="AH792" s="398"/>
      <c r="AI792" s="769"/>
      <c r="AJ792" s="769"/>
      <c r="AK792" s="769"/>
      <c r="AL792" s="769"/>
      <c r="AM792" s="769"/>
      <c r="AN792" s="769"/>
      <c r="AO792" s="769"/>
      <c r="AP792" s="769"/>
      <c r="AQ792" s="769"/>
      <c r="AR792" s="769"/>
      <c r="AS792" s="769"/>
      <c r="AT792" s="770"/>
      <c r="AU792" s="395"/>
      <c r="AV792" s="396"/>
      <c r="AW792" s="396"/>
      <c r="AX792" s="397"/>
    </row>
    <row r="793" spans="1:51" ht="24.75" hidden="1" customHeight="1" x14ac:dyDescent="0.15">
      <c r="A793" s="558"/>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583"/>
      <c r="AE793" s="583"/>
      <c r="AF793" s="583"/>
      <c r="AG793" s="584"/>
      <c r="AH793" s="398"/>
      <c r="AI793" s="769"/>
      <c r="AJ793" s="769"/>
      <c r="AK793" s="769"/>
      <c r="AL793" s="769"/>
      <c r="AM793" s="769"/>
      <c r="AN793" s="769"/>
      <c r="AO793" s="769"/>
      <c r="AP793" s="769"/>
      <c r="AQ793" s="769"/>
      <c r="AR793" s="769"/>
      <c r="AS793" s="769"/>
      <c r="AT793" s="770"/>
      <c r="AU793" s="395"/>
      <c r="AV793" s="396"/>
      <c r="AW793" s="396"/>
      <c r="AX793" s="397"/>
    </row>
    <row r="794" spans="1:51" ht="24.75" hidden="1" customHeight="1" x14ac:dyDescent="0.15">
      <c r="A794" s="558"/>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583"/>
      <c r="AE794" s="583"/>
      <c r="AF794" s="583"/>
      <c r="AG794" s="584"/>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8"/>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583"/>
      <c r="AE795" s="583"/>
      <c r="AF795" s="583"/>
      <c r="AG795" s="584"/>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8"/>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8"/>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8"/>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8"/>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2007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178</v>
      </c>
      <c r="AV799" s="412"/>
      <c r="AW799" s="412"/>
      <c r="AX799" s="414"/>
    </row>
    <row r="800" spans="1:51" ht="24.75" customHeight="1" x14ac:dyDescent="0.15">
      <c r="A800" s="558"/>
      <c r="B800" s="767"/>
      <c r="C800" s="767"/>
      <c r="D800" s="767"/>
      <c r="E800" s="767"/>
      <c r="F800" s="768"/>
      <c r="G800" s="441" t="s">
        <v>792</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793</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x14ac:dyDescent="0.15">
      <c r="A801" s="558"/>
      <c r="B801" s="767"/>
      <c r="C801" s="767"/>
      <c r="D801" s="767"/>
      <c r="E801" s="767"/>
      <c r="F801" s="768"/>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x14ac:dyDescent="0.15">
      <c r="A802" s="558"/>
      <c r="B802" s="767"/>
      <c r="C802" s="767"/>
      <c r="D802" s="767"/>
      <c r="E802" s="767"/>
      <c r="F802" s="768"/>
      <c r="G802" s="451" t="s">
        <v>1088</v>
      </c>
      <c r="H802" s="452"/>
      <c r="I802" s="452"/>
      <c r="J802" s="452"/>
      <c r="K802" s="453"/>
      <c r="L802" s="454" t="s">
        <v>1089</v>
      </c>
      <c r="M802" s="455"/>
      <c r="N802" s="455"/>
      <c r="O802" s="455"/>
      <c r="P802" s="455"/>
      <c r="Q802" s="455"/>
      <c r="R802" s="455"/>
      <c r="S802" s="455"/>
      <c r="T802" s="455"/>
      <c r="U802" s="455"/>
      <c r="V802" s="455"/>
      <c r="W802" s="455"/>
      <c r="X802" s="456"/>
      <c r="Y802" s="457">
        <v>1351</v>
      </c>
      <c r="Z802" s="458"/>
      <c r="AA802" s="458"/>
      <c r="AB802" s="559"/>
      <c r="AC802" s="451" t="s">
        <v>80</v>
      </c>
      <c r="AD802" s="452"/>
      <c r="AE802" s="452"/>
      <c r="AF802" s="452"/>
      <c r="AG802" s="453"/>
      <c r="AH802" s="454" t="s">
        <v>794</v>
      </c>
      <c r="AI802" s="455"/>
      <c r="AJ802" s="455"/>
      <c r="AK802" s="455"/>
      <c r="AL802" s="455"/>
      <c r="AM802" s="455"/>
      <c r="AN802" s="455"/>
      <c r="AO802" s="455"/>
      <c r="AP802" s="455"/>
      <c r="AQ802" s="455"/>
      <c r="AR802" s="455"/>
      <c r="AS802" s="455"/>
      <c r="AT802" s="456"/>
      <c r="AU802" s="457">
        <v>76</v>
      </c>
      <c r="AV802" s="458"/>
      <c r="AW802" s="458"/>
      <c r="AX802" s="459"/>
      <c r="AY802">
        <f t="shared" ref="AY802:AY812" si="115">$AY$800</f>
        <v>2</v>
      </c>
    </row>
    <row r="803" spans="1:51" ht="24.75" customHeight="1" x14ac:dyDescent="0.15">
      <c r="A803" s="558"/>
      <c r="B803" s="767"/>
      <c r="C803" s="767"/>
      <c r="D803" s="767"/>
      <c r="E803" s="767"/>
      <c r="F803" s="768"/>
      <c r="G803" s="348" t="s">
        <v>1086</v>
      </c>
      <c r="H803" s="349"/>
      <c r="I803" s="349"/>
      <c r="J803" s="349"/>
      <c r="K803" s="350"/>
      <c r="L803" s="398" t="s">
        <v>1087</v>
      </c>
      <c r="M803" s="399"/>
      <c r="N803" s="399"/>
      <c r="O803" s="399"/>
      <c r="P803" s="399"/>
      <c r="Q803" s="399"/>
      <c r="R803" s="399"/>
      <c r="S803" s="399"/>
      <c r="T803" s="399"/>
      <c r="U803" s="399"/>
      <c r="V803" s="399"/>
      <c r="W803" s="399"/>
      <c r="X803" s="400"/>
      <c r="Y803" s="395">
        <v>613</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8"/>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8"/>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8"/>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8"/>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8"/>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8"/>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8"/>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8"/>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8"/>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1964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76</v>
      </c>
      <c r="AV812" s="412"/>
      <c r="AW812" s="412"/>
      <c r="AX812" s="414"/>
      <c r="AY812">
        <f t="shared" si="115"/>
        <v>2</v>
      </c>
    </row>
    <row r="813" spans="1:51" ht="24.75" customHeight="1" x14ac:dyDescent="0.15">
      <c r="A813" s="558"/>
      <c r="B813" s="767"/>
      <c r="C813" s="767"/>
      <c r="D813" s="767"/>
      <c r="E813" s="767"/>
      <c r="F813" s="768"/>
      <c r="G813" s="441" t="s">
        <v>795</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796</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2</v>
      </c>
    </row>
    <row r="814" spans="1:51" ht="24.75" customHeight="1" x14ac:dyDescent="0.15">
      <c r="A814" s="558"/>
      <c r="B814" s="767"/>
      <c r="C814" s="767"/>
      <c r="D814" s="767"/>
      <c r="E814" s="767"/>
      <c r="F814" s="768"/>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2</v>
      </c>
    </row>
    <row r="815" spans="1:51" ht="24.75" customHeight="1" x14ac:dyDescent="0.15">
      <c r="A815" s="558"/>
      <c r="B815" s="767"/>
      <c r="C815" s="767"/>
      <c r="D815" s="767"/>
      <c r="E815" s="767"/>
      <c r="F815" s="768"/>
      <c r="G815" s="451" t="s">
        <v>80</v>
      </c>
      <c r="H815" s="452"/>
      <c r="I815" s="452"/>
      <c r="J815" s="452"/>
      <c r="K815" s="453"/>
      <c r="L815" s="454" t="s">
        <v>797</v>
      </c>
      <c r="M815" s="455"/>
      <c r="N815" s="455"/>
      <c r="O815" s="455"/>
      <c r="P815" s="455"/>
      <c r="Q815" s="455"/>
      <c r="R815" s="455"/>
      <c r="S815" s="455"/>
      <c r="T815" s="455"/>
      <c r="U815" s="455"/>
      <c r="V815" s="455"/>
      <c r="W815" s="455"/>
      <c r="X815" s="456"/>
      <c r="Y815" s="457">
        <v>15</v>
      </c>
      <c r="Z815" s="458"/>
      <c r="AA815" s="458"/>
      <c r="AB815" s="559"/>
      <c r="AC815" s="451" t="s">
        <v>80</v>
      </c>
      <c r="AD815" s="452"/>
      <c r="AE815" s="452"/>
      <c r="AF815" s="452"/>
      <c r="AG815" s="453"/>
      <c r="AH815" s="454" t="s">
        <v>798</v>
      </c>
      <c r="AI815" s="455"/>
      <c r="AJ815" s="455"/>
      <c r="AK815" s="455"/>
      <c r="AL815" s="455"/>
      <c r="AM815" s="455"/>
      <c r="AN815" s="455"/>
      <c r="AO815" s="455"/>
      <c r="AP815" s="455"/>
      <c r="AQ815" s="455"/>
      <c r="AR815" s="455"/>
      <c r="AS815" s="455"/>
      <c r="AT815" s="456"/>
      <c r="AU815" s="457">
        <v>1</v>
      </c>
      <c r="AV815" s="458"/>
      <c r="AW815" s="458"/>
      <c r="AX815" s="459"/>
      <c r="AY815">
        <f t="shared" ref="AY815:AY825" si="116">$AY$813</f>
        <v>2</v>
      </c>
    </row>
    <row r="816" spans="1:51" ht="24.75" hidden="1" customHeight="1" x14ac:dyDescent="0.15">
      <c r="A816" s="558"/>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8"/>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8"/>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8"/>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8"/>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8"/>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8"/>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8"/>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8"/>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8"/>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15</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v>
      </c>
      <c r="AV825" s="412"/>
      <c r="AW825" s="412"/>
      <c r="AX825" s="414"/>
      <c r="AY825">
        <f t="shared" si="116"/>
        <v>2</v>
      </c>
    </row>
    <row r="826" spans="1:51" ht="24.75" customHeight="1" x14ac:dyDescent="0.15">
      <c r="A826" s="558"/>
      <c r="B826" s="767"/>
      <c r="C826" s="767"/>
      <c r="D826" s="767"/>
      <c r="E826" s="767"/>
      <c r="F826" s="768"/>
      <c r="G826" s="441" t="s">
        <v>799</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800</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2</v>
      </c>
    </row>
    <row r="827" spans="1:51" ht="24.75" customHeight="1" x14ac:dyDescent="0.15">
      <c r="A827" s="558"/>
      <c r="B827" s="767"/>
      <c r="C827" s="767"/>
      <c r="D827" s="767"/>
      <c r="E827" s="767"/>
      <c r="F827" s="768"/>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2</v>
      </c>
    </row>
    <row r="828" spans="1:51" s="16" customFormat="1" ht="24.75" customHeight="1" x14ac:dyDescent="0.15">
      <c r="A828" s="558"/>
      <c r="B828" s="767"/>
      <c r="C828" s="767"/>
      <c r="D828" s="767"/>
      <c r="E828" s="767"/>
      <c r="F828" s="768"/>
      <c r="G828" s="451" t="s">
        <v>80</v>
      </c>
      <c r="H828" s="452"/>
      <c r="I828" s="452"/>
      <c r="J828" s="452"/>
      <c r="K828" s="453"/>
      <c r="L828" s="454" t="s">
        <v>801</v>
      </c>
      <c r="M828" s="455"/>
      <c r="N828" s="455"/>
      <c r="O828" s="455"/>
      <c r="P828" s="455"/>
      <c r="Q828" s="455"/>
      <c r="R828" s="455"/>
      <c r="S828" s="455"/>
      <c r="T828" s="455"/>
      <c r="U828" s="455"/>
      <c r="V828" s="455"/>
      <c r="W828" s="455"/>
      <c r="X828" s="456"/>
      <c r="Y828" s="457">
        <v>100</v>
      </c>
      <c r="Z828" s="458"/>
      <c r="AA828" s="458"/>
      <c r="AB828" s="559"/>
      <c r="AC828" s="451" t="s">
        <v>80</v>
      </c>
      <c r="AD828" s="452"/>
      <c r="AE828" s="452"/>
      <c r="AF828" s="452"/>
      <c r="AG828" s="453"/>
      <c r="AH828" s="454" t="s">
        <v>802</v>
      </c>
      <c r="AI828" s="455"/>
      <c r="AJ828" s="455"/>
      <c r="AK828" s="455"/>
      <c r="AL828" s="455"/>
      <c r="AM828" s="455"/>
      <c r="AN828" s="455"/>
      <c r="AO828" s="455"/>
      <c r="AP828" s="455"/>
      <c r="AQ828" s="455"/>
      <c r="AR828" s="455"/>
      <c r="AS828" s="455"/>
      <c r="AT828" s="456"/>
      <c r="AU828" s="457">
        <v>9</v>
      </c>
      <c r="AV828" s="458"/>
      <c r="AW828" s="458"/>
      <c r="AX828" s="459"/>
      <c r="AY828">
        <f t="shared" ref="AY828:AY838" si="117">$AY$826</f>
        <v>2</v>
      </c>
    </row>
    <row r="829" spans="1:51" ht="24.75" hidden="1" customHeight="1" x14ac:dyDescent="0.15">
      <c r="A829" s="558"/>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58"/>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8"/>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8"/>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8"/>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8"/>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8"/>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8"/>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8"/>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8"/>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100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9</v>
      </c>
      <c r="AV838" s="412"/>
      <c r="AW838" s="412"/>
      <c r="AX838" s="414"/>
      <c r="AY838">
        <f t="shared" si="117"/>
        <v>2</v>
      </c>
    </row>
    <row r="839" spans="1:51" ht="24.75"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61" t="s">
        <v>336</v>
      </c>
      <c r="AM839" s="962"/>
      <c r="AN839" s="962"/>
      <c r="AO839" s="102" t="s">
        <v>803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293</v>
      </c>
      <c r="K844" s="109"/>
      <c r="L844" s="109"/>
      <c r="M844" s="109"/>
      <c r="N844" s="109"/>
      <c r="O844" s="109"/>
      <c r="P844" s="335" t="s">
        <v>243</v>
      </c>
      <c r="Q844" s="335"/>
      <c r="R844" s="335"/>
      <c r="S844" s="335"/>
      <c r="T844" s="335"/>
      <c r="U844" s="335"/>
      <c r="V844" s="335"/>
      <c r="W844" s="335"/>
      <c r="X844" s="335"/>
      <c r="Y844" s="345" t="s">
        <v>291</v>
      </c>
      <c r="Z844" s="346"/>
      <c r="AA844" s="346"/>
      <c r="AB844" s="346"/>
      <c r="AC844" s="277" t="s">
        <v>330</v>
      </c>
      <c r="AD844" s="277"/>
      <c r="AE844" s="277"/>
      <c r="AF844" s="277"/>
      <c r="AG844" s="277"/>
      <c r="AH844" s="345" t="s">
        <v>357</v>
      </c>
      <c r="AI844" s="347"/>
      <c r="AJ844" s="347"/>
      <c r="AK844" s="347"/>
      <c r="AL844" s="347" t="s">
        <v>21</v>
      </c>
      <c r="AM844" s="347"/>
      <c r="AN844" s="347"/>
      <c r="AO844" s="422"/>
      <c r="AP844" s="423" t="s">
        <v>294</v>
      </c>
      <c r="AQ844" s="423"/>
      <c r="AR844" s="423"/>
      <c r="AS844" s="423"/>
      <c r="AT844" s="423"/>
      <c r="AU844" s="423"/>
      <c r="AV844" s="423"/>
      <c r="AW844" s="423"/>
      <c r="AX844" s="423"/>
    </row>
    <row r="845" spans="1:51" ht="30" customHeight="1" x14ac:dyDescent="0.15">
      <c r="A845" s="401">
        <v>1</v>
      </c>
      <c r="B845" s="401">
        <v>1</v>
      </c>
      <c r="C845" s="415" t="s">
        <v>939</v>
      </c>
      <c r="D845" s="415"/>
      <c r="E845" s="415"/>
      <c r="F845" s="415"/>
      <c r="G845" s="415"/>
      <c r="H845" s="415"/>
      <c r="I845" s="415"/>
      <c r="J845" s="416">
        <v>1011105001930</v>
      </c>
      <c r="K845" s="417"/>
      <c r="L845" s="417"/>
      <c r="M845" s="417"/>
      <c r="N845" s="417"/>
      <c r="O845" s="417"/>
      <c r="P845" s="317" t="s">
        <v>940</v>
      </c>
      <c r="Q845" s="317"/>
      <c r="R845" s="317"/>
      <c r="S845" s="317"/>
      <c r="T845" s="317"/>
      <c r="U845" s="317"/>
      <c r="V845" s="317"/>
      <c r="W845" s="317"/>
      <c r="X845" s="317"/>
      <c r="Y845" s="318">
        <v>2007</v>
      </c>
      <c r="Z845" s="319"/>
      <c r="AA845" s="319"/>
      <c r="AB845" s="320"/>
      <c r="AC845" s="322" t="s">
        <v>941</v>
      </c>
      <c r="AD845" s="323"/>
      <c r="AE845" s="323"/>
      <c r="AF845" s="323"/>
      <c r="AG845" s="323"/>
      <c r="AH845" s="418" t="s">
        <v>708</v>
      </c>
      <c r="AI845" s="419"/>
      <c r="AJ845" s="419"/>
      <c r="AK845" s="419"/>
      <c r="AL845" s="326" t="s">
        <v>708</v>
      </c>
      <c r="AM845" s="327"/>
      <c r="AN845" s="327"/>
      <c r="AO845" s="328"/>
      <c r="AP845" s="321" t="s">
        <v>1091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293</v>
      </c>
      <c r="K877" s="109"/>
      <c r="L877" s="109"/>
      <c r="M877" s="109"/>
      <c r="N877" s="109"/>
      <c r="O877" s="109"/>
      <c r="P877" s="335" t="s">
        <v>243</v>
      </c>
      <c r="Q877" s="335"/>
      <c r="R877" s="335"/>
      <c r="S877" s="335"/>
      <c r="T877" s="335"/>
      <c r="U877" s="335"/>
      <c r="V877" s="335"/>
      <c r="W877" s="335"/>
      <c r="X877" s="335"/>
      <c r="Y877" s="345" t="s">
        <v>291</v>
      </c>
      <c r="Z877" s="346"/>
      <c r="AA877" s="346"/>
      <c r="AB877" s="346"/>
      <c r="AC877" s="277" t="s">
        <v>330</v>
      </c>
      <c r="AD877" s="277"/>
      <c r="AE877" s="277"/>
      <c r="AF877" s="277"/>
      <c r="AG877" s="277"/>
      <c r="AH877" s="345" t="s">
        <v>357</v>
      </c>
      <c r="AI877" s="347"/>
      <c r="AJ877" s="347"/>
      <c r="AK877" s="347"/>
      <c r="AL877" s="347" t="s">
        <v>21</v>
      </c>
      <c r="AM877" s="347"/>
      <c r="AN877" s="347"/>
      <c r="AO877" s="422"/>
      <c r="AP877" s="423" t="s">
        <v>294</v>
      </c>
      <c r="AQ877" s="423"/>
      <c r="AR877" s="423"/>
      <c r="AS877" s="423"/>
      <c r="AT877" s="423"/>
      <c r="AU877" s="423"/>
      <c r="AV877" s="423"/>
      <c r="AW877" s="423"/>
      <c r="AX877" s="423"/>
      <c r="AY877">
        <f t="shared" ref="AY877:AY878" si="118">$AY$875</f>
        <v>1</v>
      </c>
    </row>
    <row r="878" spans="1:51" ht="45" customHeight="1" x14ac:dyDescent="0.15">
      <c r="A878" s="401">
        <v>1</v>
      </c>
      <c r="B878" s="401">
        <v>1</v>
      </c>
      <c r="C878" s="420" t="s">
        <v>751</v>
      </c>
      <c r="D878" s="415"/>
      <c r="E878" s="415"/>
      <c r="F878" s="415"/>
      <c r="G878" s="415"/>
      <c r="H878" s="415"/>
      <c r="I878" s="415"/>
      <c r="J878" s="416">
        <v>7010401022916</v>
      </c>
      <c r="K878" s="417"/>
      <c r="L878" s="417"/>
      <c r="M878" s="417"/>
      <c r="N878" s="417"/>
      <c r="O878" s="417"/>
      <c r="P878" s="317" t="s">
        <v>752</v>
      </c>
      <c r="Q878" s="317"/>
      <c r="R878" s="317"/>
      <c r="S878" s="317"/>
      <c r="T878" s="317"/>
      <c r="U878" s="317"/>
      <c r="V878" s="317"/>
      <c r="W878" s="317"/>
      <c r="X878" s="317"/>
      <c r="Y878" s="318">
        <v>178</v>
      </c>
      <c r="Z878" s="319"/>
      <c r="AA878" s="319"/>
      <c r="AB878" s="320"/>
      <c r="AC878" s="322" t="s">
        <v>361</v>
      </c>
      <c r="AD878" s="323"/>
      <c r="AE878" s="323"/>
      <c r="AF878" s="323"/>
      <c r="AG878" s="323"/>
      <c r="AH878" s="418">
        <v>1</v>
      </c>
      <c r="AI878" s="419"/>
      <c r="AJ878" s="419"/>
      <c r="AK878" s="419"/>
      <c r="AL878" s="326">
        <v>98.89</v>
      </c>
      <c r="AM878" s="327"/>
      <c r="AN878" s="327"/>
      <c r="AO878" s="328"/>
      <c r="AP878" s="321" t="s">
        <v>1091</v>
      </c>
      <c r="AQ878" s="321"/>
      <c r="AR878" s="321"/>
      <c r="AS878" s="321"/>
      <c r="AT878" s="321"/>
      <c r="AU878" s="321"/>
      <c r="AV878" s="321"/>
      <c r="AW878" s="321"/>
      <c r="AX878" s="321"/>
      <c r="AY878">
        <f t="shared" si="118"/>
        <v>1</v>
      </c>
    </row>
    <row r="879" spans="1:51" ht="45" customHeight="1" x14ac:dyDescent="0.15">
      <c r="A879" s="401">
        <v>2</v>
      </c>
      <c r="B879" s="401">
        <v>1</v>
      </c>
      <c r="C879" s="420" t="s">
        <v>751</v>
      </c>
      <c r="D879" s="415"/>
      <c r="E879" s="415"/>
      <c r="F879" s="415"/>
      <c r="G879" s="415"/>
      <c r="H879" s="415"/>
      <c r="I879" s="415"/>
      <c r="J879" s="416">
        <v>7010401022916</v>
      </c>
      <c r="K879" s="417"/>
      <c r="L879" s="417"/>
      <c r="M879" s="417"/>
      <c r="N879" s="417"/>
      <c r="O879" s="417"/>
      <c r="P879" s="427" t="s">
        <v>750</v>
      </c>
      <c r="Q879" s="428"/>
      <c r="R879" s="428"/>
      <c r="S879" s="428"/>
      <c r="T879" s="428"/>
      <c r="U879" s="428"/>
      <c r="V879" s="428"/>
      <c r="W879" s="428"/>
      <c r="X879" s="429"/>
      <c r="Y879" s="318">
        <v>134</v>
      </c>
      <c r="Z879" s="319"/>
      <c r="AA879" s="319"/>
      <c r="AB879" s="320"/>
      <c r="AC879" s="322" t="s">
        <v>361</v>
      </c>
      <c r="AD879" s="323"/>
      <c r="AE879" s="323"/>
      <c r="AF879" s="323"/>
      <c r="AG879" s="323"/>
      <c r="AH879" s="418">
        <v>1</v>
      </c>
      <c r="AI879" s="419"/>
      <c r="AJ879" s="419"/>
      <c r="AK879" s="419"/>
      <c r="AL879" s="326">
        <v>89.69</v>
      </c>
      <c r="AM879" s="327"/>
      <c r="AN879" s="327"/>
      <c r="AO879" s="328"/>
      <c r="AP879" s="321" t="s">
        <v>1091</v>
      </c>
      <c r="AQ879" s="321"/>
      <c r="AR879" s="321"/>
      <c r="AS879" s="321"/>
      <c r="AT879" s="321"/>
      <c r="AU879" s="321"/>
      <c r="AV879" s="321"/>
      <c r="AW879" s="321"/>
      <c r="AX879" s="321"/>
      <c r="AY879">
        <f>COUNTA($C$879)</f>
        <v>1</v>
      </c>
    </row>
    <row r="880" spans="1:51" ht="45" customHeight="1" x14ac:dyDescent="0.15">
      <c r="A880" s="401">
        <v>3</v>
      </c>
      <c r="B880" s="401">
        <v>1</v>
      </c>
      <c r="C880" s="420" t="s">
        <v>751</v>
      </c>
      <c r="D880" s="415"/>
      <c r="E880" s="415"/>
      <c r="F880" s="415"/>
      <c r="G880" s="415"/>
      <c r="H880" s="415"/>
      <c r="I880" s="415"/>
      <c r="J880" s="416">
        <v>7010401022916</v>
      </c>
      <c r="K880" s="417"/>
      <c r="L880" s="417"/>
      <c r="M880" s="417"/>
      <c r="N880" s="417"/>
      <c r="O880" s="417"/>
      <c r="P880" s="424" t="s">
        <v>753</v>
      </c>
      <c r="Q880" s="425"/>
      <c r="R880" s="425"/>
      <c r="S880" s="425"/>
      <c r="T880" s="425"/>
      <c r="U880" s="425"/>
      <c r="V880" s="425"/>
      <c r="W880" s="425"/>
      <c r="X880" s="426"/>
      <c r="Y880" s="318">
        <v>51</v>
      </c>
      <c r="Z880" s="319"/>
      <c r="AA880" s="319"/>
      <c r="AB880" s="320"/>
      <c r="AC880" s="322" t="s">
        <v>361</v>
      </c>
      <c r="AD880" s="323"/>
      <c r="AE880" s="323"/>
      <c r="AF880" s="323"/>
      <c r="AG880" s="323"/>
      <c r="AH880" s="324">
        <v>1</v>
      </c>
      <c r="AI880" s="325"/>
      <c r="AJ880" s="325"/>
      <c r="AK880" s="325"/>
      <c r="AL880" s="326">
        <v>93.97</v>
      </c>
      <c r="AM880" s="327"/>
      <c r="AN880" s="327"/>
      <c r="AO880" s="328"/>
      <c r="AP880" s="321" t="s">
        <v>1091</v>
      </c>
      <c r="AQ880" s="321"/>
      <c r="AR880" s="321"/>
      <c r="AS880" s="321"/>
      <c r="AT880" s="321"/>
      <c r="AU880" s="321"/>
      <c r="AV880" s="321"/>
      <c r="AW880" s="321"/>
      <c r="AX880" s="321"/>
      <c r="AY880">
        <f>COUNTA($C$880)</f>
        <v>1</v>
      </c>
    </row>
    <row r="881" spans="1:51" ht="30" customHeight="1" x14ac:dyDescent="0.15">
      <c r="A881" s="401">
        <v>4</v>
      </c>
      <c r="B881" s="401">
        <v>1</v>
      </c>
      <c r="C881" s="420" t="s">
        <v>751</v>
      </c>
      <c r="D881" s="415"/>
      <c r="E881" s="415"/>
      <c r="F881" s="415"/>
      <c r="G881" s="415"/>
      <c r="H881" s="415"/>
      <c r="I881" s="415"/>
      <c r="J881" s="416">
        <v>7010401022916</v>
      </c>
      <c r="K881" s="417"/>
      <c r="L881" s="417"/>
      <c r="M881" s="417"/>
      <c r="N881" s="417"/>
      <c r="O881" s="417"/>
      <c r="P881" s="424" t="s">
        <v>754</v>
      </c>
      <c r="Q881" s="425"/>
      <c r="R881" s="425"/>
      <c r="S881" s="425"/>
      <c r="T881" s="425"/>
      <c r="U881" s="425"/>
      <c r="V881" s="425"/>
      <c r="W881" s="425"/>
      <c r="X881" s="426"/>
      <c r="Y881" s="318">
        <v>35</v>
      </c>
      <c r="Z881" s="319"/>
      <c r="AA881" s="319"/>
      <c r="AB881" s="320"/>
      <c r="AC881" s="322" t="s">
        <v>361</v>
      </c>
      <c r="AD881" s="323"/>
      <c r="AE881" s="323"/>
      <c r="AF881" s="323"/>
      <c r="AG881" s="323"/>
      <c r="AH881" s="324">
        <v>1</v>
      </c>
      <c r="AI881" s="325"/>
      <c r="AJ881" s="325"/>
      <c r="AK881" s="325"/>
      <c r="AL881" s="326">
        <v>100</v>
      </c>
      <c r="AM881" s="327"/>
      <c r="AN881" s="327"/>
      <c r="AO881" s="328"/>
      <c r="AP881" s="321" t="s">
        <v>1091</v>
      </c>
      <c r="AQ881" s="321"/>
      <c r="AR881" s="321"/>
      <c r="AS881" s="321"/>
      <c r="AT881" s="321"/>
      <c r="AU881" s="321"/>
      <c r="AV881" s="321"/>
      <c r="AW881" s="321"/>
      <c r="AX881" s="321"/>
      <c r="AY881">
        <f>COUNTA($C$881)</f>
        <v>1</v>
      </c>
    </row>
    <row r="882" spans="1:51" ht="45" customHeight="1" x14ac:dyDescent="0.15">
      <c r="A882" s="401">
        <v>5</v>
      </c>
      <c r="B882" s="401">
        <v>1</v>
      </c>
      <c r="C882" s="420" t="s">
        <v>751</v>
      </c>
      <c r="D882" s="415"/>
      <c r="E882" s="415"/>
      <c r="F882" s="415"/>
      <c r="G882" s="415"/>
      <c r="H882" s="415"/>
      <c r="I882" s="415"/>
      <c r="J882" s="416">
        <v>7010401022916</v>
      </c>
      <c r="K882" s="417"/>
      <c r="L882" s="417"/>
      <c r="M882" s="417"/>
      <c r="N882" s="417"/>
      <c r="O882" s="417"/>
      <c r="P882" s="427" t="s">
        <v>755</v>
      </c>
      <c r="Q882" s="428"/>
      <c r="R882" s="428"/>
      <c r="S882" s="428"/>
      <c r="T882" s="428"/>
      <c r="U882" s="428"/>
      <c r="V882" s="428"/>
      <c r="W882" s="428"/>
      <c r="X882" s="429"/>
      <c r="Y882" s="318">
        <v>16</v>
      </c>
      <c r="Z882" s="319"/>
      <c r="AA882" s="319"/>
      <c r="AB882" s="320"/>
      <c r="AC882" s="322" t="s">
        <v>361</v>
      </c>
      <c r="AD882" s="323"/>
      <c r="AE882" s="323"/>
      <c r="AF882" s="323"/>
      <c r="AG882" s="323"/>
      <c r="AH882" s="324">
        <v>1</v>
      </c>
      <c r="AI882" s="325"/>
      <c r="AJ882" s="325"/>
      <c r="AK882" s="325"/>
      <c r="AL882" s="326">
        <v>95.51</v>
      </c>
      <c r="AM882" s="327"/>
      <c r="AN882" s="327"/>
      <c r="AO882" s="328"/>
      <c r="AP882" s="321" t="s">
        <v>1091</v>
      </c>
      <c r="AQ882" s="321"/>
      <c r="AR882" s="321"/>
      <c r="AS882" s="321"/>
      <c r="AT882" s="321"/>
      <c r="AU882" s="321"/>
      <c r="AV882" s="321"/>
      <c r="AW882" s="321"/>
      <c r="AX882" s="321"/>
      <c r="AY882">
        <f>COUNTA($C$882)</f>
        <v>1</v>
      </c>
    </row>
    <row r="883" spans="1:51" ht="45" customHeight="1" x14ac:dyDescent="0.15">
      <c r="A883" s="401">
        <v>6</v>
      </c>
      <c r="B883" s="401">
        <v>1</v>
      </c>
      <c r="C883" s="420" t="s">
        <v>751</v>
      </c>
      <c r="D883" s="415"/>
      <c r="E883" s="415"/>
      <c r="F883" s="415"/>
      <c r="G883" s="415"/>
      <c r="H883" s="415"/>
      <c r="I883" s="415"/>
      <c r="J883" s="416">
        <v>7010401022916</v>
      </c>
      <c r="K883" s="417"/>
      <c r="L883" s="417"/>
      <c r="M883" s="417"/>
      <c r="N883" s="417"/>
      <c r="O883" s="417"/>
      <c r="P883" s="427" t="s">
        <v>756</v>
      </c>
      <c r="Q883" s="428"/>
      <c r="R883" s="428"/>
      <c r="S883" s="428"/>
      <c r="T883" s="428"/>
      <c r="U883" s="428"/>
      <c r="V883" s="428"/>
      <c r="W883" s="428"/>
      <c r="X883" s="429"/>
      <c r="Y883" s="318">
        <v>11</v>
      </c>
      <c r="Z883" s="319"/>
      <c r="AA883" s="319"/>
      <c r="AB883" s="320"/>
      <c r="AC883" s="322" t="s">
        <v>361</v>
      </c>
      <c r="AD883" s="323"/>
      <c r="AE883" s="323"/>
      <c r="AF883" s="323"/>
      <c r="AG883" s="323"/>
      <c r="AH883" s="324">
        <v>1</v>
      </c>
      <c r="AI883" s="325"/>
      <c r="AJ883" s="325"/>
      <c r="AK883" s="325"/>
      <c r="AL883" s="326">
        <v>95.51</v>
      </c>
      <c r="AM883" s="327"/>
      <c r="AN883" s="327"/>
      <c r="AO883" s="328"/>
      <c r="AP883" s="321" t="s">
        <v>1091</v>
      </c>
      <c r="AQ883" s="321"/>
      <c r="AR883" s="321"/>
      <c r="AS883" s="321"/>
      <c r="AT883" s="321"/>
      <c r="AU883" s="321"/>
      <c r="AV883" s="321"/>
      <c r="AW883" s="321"/>
      <c r="AX883" s="321"/>
      <c r="AY883">
        <f>COUNTA($C$883)</f>
        <v>1</v>
      </c>
    </row>
    <row r="884" spans="1:51" ht="30" customHeight="1" x14ac:dyDescent="0.15">
      <c r="A884" s="401">
        <v>7</v>
      </c>
      <c r="B884" s="401">
        <v>1</v>
      </c>
      <c r="C884" s="420" t="s">
        <v>751</v>
      </c>
      <c r="D884" s="415"/>
      <c r="E884" s="415"/>
      <c r="F884" s="415"/>
      <c r="G884" s="415"/>
      <c r="H884" s="415"/>
      <c r="I884" s="415"/>
      <c r="J884" s="416">
        <v>7010401022916</v>
      </c>
      <c r="K884" s="417"/>
      <c r="L884" s="417"/>
      <c r="M884" s="417"/>
      <c r="N884" s="417"/>
      <c r="O884" s="417"/>
      <c r="P884" s="427" t="s">
        <v>757</v>
      </c>
      <c r="Q884" s="428"/>
      <c r="R884" s="428"/>
      <c r="S884" s="428"/>
      <c r="T884" s="428"/>
      <c r="U884" s="428"/>
      <c r="V884" s="428"/>
      <c r="W884" s="428"/>
      <c r="X884" s="429"/>
      <c r="Y884" s="318">
        <v>5</v>
      </c>
      <c r="Z884" s="319"/>
      <c r="AA884" s="319"/>
      <c r="AB884" s="320"/>
      <c r="AC884" s="322" t="s">
        <v>361</v>
      </c>
      <c r="AD884" s="323"/>
      <c r="AE884" s="323"/>
      <c r="AF884" s="323"/>
      <c r="AG884" s="323"/>
      <c r="AH884" s="324">
        <v>1</v>
      </c>
      <c r="AI884" s="325"/>
      <c r="AJ884" s="325"/>
      <c r="AK884" s="325"/>
      <c r="AL884" s="326">
        <v>99.95</v>
      </c>
      <c r="AM884" s="327"/>
      <c r="AN884" s="327"/>
      <c r="AO884" s="328"/>
      <c r="AP884" s="321" t="s">
        <v>1091</v>
      </c>
      <c r="AQ884" s="321"/>
      <c r="AR884" s="321"/>
      <c r="AS884" s="321"/>
      <c r="AT884" s="321"/>
      <c r="AU884" s="321"/>
      <c r="AV884" s="321"/>
      <c r="AW884" s="321"/>
      <c r="AX884" s="321"/>
      <c r="AY884">
        <f>COUNTA($C$884)</f>
        <v>1</v>
      </c>
    </row>
    <row r="885" spans="1:51" ht="30" customHeight="1" x14ac:dyDescent="0.15">
      <c r="A885" s="401">
        <v>8</v>
      </c>
      <c r="B885" s="401">
        <v>1</v>
      </c>
      <c r="C885" s="420" t="s">
        <v>758</v>
      </c>
      <c r="D885" s="415"/>
      <c r="E885" s="415"/>
      <c r="F885" s="415"/>
      <c r="G885" s="415"/>
      <c r="H885" s="415"/>
      <c r="I885" s="415"/>
      <c r="J885" s="416">
        <v>3011701013922</v>
      </c>
      <c r="K885" s="417"/>
      <c r="L885" s="417"/>
      <c r="M885" s="417"/>
      <c r="N885" s="417"/>
      <c r="O885" s="417"/>
      <c r="P885" s="421" t="s">
        <v>759</v>
      </c>
      <c r="Q885" s="317"/>
      <c r="R885" s="317"/>
      <c r="S885" s="317"/>
      <c r="T885" s="317"/>
      <c r="U885" s="317"/>
      <c r="V885" s="317"/>
      <c r="W885" s="317"/>
      <c r="X885" s="317"/>
      <c r="Y885" s="318">
        <v>211</v>
      </c>
      <c r="Z885" s="319"/>
      <c r="AA885" s="319"/>
      <c r="AB885" s="320"/>
      <c r="AC885" s="322" t="s">
        <v>361</v>
      </c>
      <c r="AD885" s="323"/>
      <c r="AE885" s="323"/>
      <c r="AF885" s="323"/>
      <c r="AG885" s="323"/>
      <c r="AH885" s="324">
        <v>4</v>
      </c>
      <c r="AI885" s="325"/>
      <c r="AJ885" s="325"/>
      <c r="AK885" s="325"/>
      <c r="AL885" s="326">
        <v>99.26</v>
      </c>
      <c r="AM885" s="327"/>
      <c r="AN885" s="327"/>
      <c r="AO885" s="328"/>
      <c r="AP885" s="321" t="s">
        <v>1091</v>
      </c>
      <c r="AQ885" s="321"/>
      <c r="AR885" s="321"/>
      <c r="AS885" s="321"/>
      <c r="AT885" s="321"/>
      <c r="AU885" s="321"/>
      <c r="AV885" s="321"/>
      <c r="AW885" s="321"/>
      <c r="AX885" s="321"/>
      <c r="AY885">
        <f>COUNTA($C$885)</f>
        <v>1</v>
      </c>
    </row>
    <row r="886" spans="1:51" ht="30" customHeight="1" x14ac:dyDescent="0.15">
      <c r="A886" s="401">
        <v>9</v>
      </c>
      <c r="B886" s="401">
        <v>1</v>
      </c>
      <c r="C886" s="420" t="s">
        <v>758</v>
      </c>
      <c r="D886" s="415"/>
      <c r="E886" s="415"/>
      <c r="F886" s="415"/>
      <c r="G886" s="415"/>
      <c r="H886" s="415"/>
      <c r="I886" s="415"/>
      <c r="J886" s="416">
        <v>3011701013922</v>
      </c>
      <c r="K886" s="417"/>
      <c r="L886" s="417"/>
      <c r="M886" s="417"/>
      <c r="N886" s="417"/>
      <c r="O886" s="417"/>
      <c r="P886" s="421" t="s">
        <v>760</v>
      </c>
      <c r="Q886" s="317"/>
      <c r="R886" s="317"/>
      <c r="S886" s="317"/>
      <c r="T886" s="317"/>
      <c r="U886" s="317"/>
      <c r="V886" s="317"/>
      <c r="W886" s="317"/>
      <c r="X886" s="317"/>
      <c r="Y886" s="318">
        <v>131</v>
      </c>
      <c r="Z886" s="319"/>
      <c r="AA886" s="319"/>
      <c r="AB886" s="320"/>
      <c r="AC886" s="322" t="s">
        <v>361</v>
      </c>
      <c r="AD886" s="323"/>
      <c r="AE886" s="323"/>
      <c r="AF886" s="323"/>
      <c r="AG886" s="323"/>
      <c r="AH886" s="324">
        <v>3</v>
      </c>
      <c r="AI886" s="325"/>
      <c r="AJ886" s="325"/>
      <c r="AK886" s="325"/>
      <c r="AL886" s="326">
        <v>65.27</v>
      </c>
      <c r="AM886" s="327"/>
      <c r="AN886" s="327"/>
      <c r="AO886" s="328"/>
      <c r="AP886" s="321" t="s">
        <v>1091</v>
      </c>
      <c r="AQ886" s="321"/>
      <c r="AR886" s="321"/>
      <c r="AS886" s="321"/>
      <c r="AT886" s="321"/>
      <c r="AU886" s="321"/>
      <c r="AV886" s="321"/>
      <c r="AW886" s="321"/>
      <c r="AX886" s="321"/>
      <c r="AY886">
        <f>COUNTA($C$886)</f>
        <v>1</v>
      </c>
    </row>
    <row r="887" spans="1:51" ht="45" customHeight="1" x14ac:dyDescent="0.15">
      <c r="A887" s="401">
        <v>10</v>
      </c>
      <c r="B887" s="401">
        <v>1</v>
      </c>
      <c r="C887" s="420" t="s">
        <v>758</v>
      </c>
      <c r="D887" s="415"/>
      <c r="E887" s="415"/>
      <c r="F887" s="415"/>
      <c r="G887" s="415"/>
      <c r="H887" s="415"/>
      <c r="I887" s="415"/>
      <c r="J887" s="416">
        <v>3011701013922</v>
      </c>
      <c r="K887" s="417"/>
      <c r="L887" s="417"/>
      <c r="M887" s="417"/>
      <c r="N887" s="417"/>
      <c r="O887" s="417"/>
      <c r="P887" s="421" t="s">
        <v>761</v>
      </c>
      <c r="Q887" s="317"/>
      <c r="R887" s="317"/>
      <c r="S887" s="317"/>
      <c r="T887" s="317"/>
      <c r="U887" s="317"/>
      <c r="V887" s="317"/>
      <c r="W887" s="317"/>
      <c r="X887" s="317"/>
      <c r="Y887" s="318">
        <v>10</v>
      </c>
      <c r="Z887" s="319"/>
      <c r="AA887" s="319"/>
      <c r="AB887" s="320"/>
      <c r="AC887" s="322" t="s">
        <v>361</v>
      </c>
      <c r="AD887" s="323"/>
      <c r="AE887" s="323"/>
      <c r="AF887" s="323"/>
      <c r="AG887" s="323"/>
      <c r="AH887" s="324">
        <v>1</v>
      </c>
      <c r="AI887" s="325"/>
      <c r="AJ887" s="325"/>
      <c r="AK887" s="325"/>
      <c r="AL887" s="326">
        <v>93.71</v>
      </c>
      <c r="AM887" s="327"/>
      <c r="AN887" s="327"/>
      <c r="AO887" s="328"/>
      <c r="AP887" s="321" t="s">
        <v>1091</v>
      </c>
      <c r="AQ887" s="321"/>
      <c r="AR887" s="321"/>
      <c r="AS887" s="321"/>
      <c r="AT887" s="321"/>
      <c r="AU887" s="321"/>
      <c r="AV887" s="321"/>
      <c r="AW887" s="321"/>
      <c r="AX887" s="321"/>
      <c r="AY887">
        <f>COUNTA($C$887)</f>
        <v>1</v>
      </c>
    </row>
    <row r="888" spans="1:51" ht="30" customHeight="1" x14ac:dyDescent="0.15">
      <c r="A888" s="401">
        <v>11</v>
      </c>
      <c r="B888" s="401">
        <v>1</v>
      </c>
      <c r="C888" s="420" t="s">
        <v>758</v>
      </c>
      <c r="D888" s="415"/>
      <c r="E888" s="415"/>
      <c r="F888" s="415"/>
      <c r="G888" s="415"/>
      <c r="H888" s="415"/>
      <c r="I888" s="415"/>
      <c r="J888" s="416">
        <v>3011701013922</v>
      </c>
      <c r="K888" s="417"/>
      <c r="L888" s="417"/>
      <c r="M888" s="417"/>
      <c r="N888" s="417"/>
      <c r="O888" s="417"/>
      <c r="P888" s="421" t="s">
        <v>762</v>
      </c>
      <c r="Q888" s="317"/>
      <c r="R888" s="317"/>
      <c r="S888" s="317"/>
      <c r="T888" s="317"/>
      <c r="U888" s="317"/>
      <c r="V888" s="317"/>
      <c r="W888" s="317"/>
      <c r="X888" s="317"/>
      <c r="Y888" s="318">
        <v>9</v>
      </c>
      <c r="Z888" s="319"/>
      <c r="AA888" s="319"/>
      <c r="AB888" s="320"/>
      <c r="AC888" s="322" t="s">
        <v>361</v>
      </c>
      <c r="AD888" s="323"/>
      <c r="AE888" s="323"/>
      <c r="AF888" s="323"/>
      <c r="AG888" s="323"/>
      <c r="AH888" s="324">
        <v>1</v>
      </c>
      <c r="AI888" s="325"/>
      <c r="AJ888" s="325"/>
      <c r="AK888" s="325"/>
      <c r="AL888" s="326">
        <v>99.01</v>
      </c>
      <c r="AM888" s="327"/>
      <c r="AN888" s="327"/>
      <c r="AO888" s="328"/>
      <c r="AP888" s="321" t="s">
        <v>1091</v>
      </c>
      <c r="AQ888" s="321"/>
      <c r="AR888" s="321"/>
      <c r="AS888" s="321"/>
      <c r="AT888" s="321"/>
      <c r="AU888" s="321"/>
      <c r="AV888" s="321"/>
      <c r="AW888" s="321"/>
      <c r="AX888" s="321"/>
      <c r="AY888">
        <f>COUNTA($C$888)</f>
        <v>1</v>
      </c>
    </row>
    <row r="889" spans="1:51" ht="45" customHeight="1" x14ac:dyDescent="0.15">
      <c r="A889" s="401">
        <v>12</v>
      </c>
      <c r="B889" s="401">
        <v>1</v>
      </c>
      <c r="C889" s="420" t="s">
        <v>758</v>
      </c>
      <c r="D889" s="415"/>
      <c r="E889" s="415"/>
      <c r="F889" s="415"/>
      <c r="G889" s="415"/>
      <c r="H889" s="415"/>
      <c r="I889" s="415"/>
      <c r="J889" s="416">
        <v>3011701013922</v>
      </c>
      <c r="K889" s="417"/>
      <c r="L889" s="417"/>
      <c r="M889" s="417"/>
      <c r="N889" s="417"/>
      <c r="O889" s="417"/>
      <c r="P889" s="421" t="s">
        <v>763</v>
      </c>
      <c r="Q889" s="317"/>
      <c r="R889" s="317"/>
      <c r="S889" s="317"/>
      <c r="T889" s="317"/>
      <c r="U889" s="317"/>
      <c r="V889" s="317"/>
      <c r="W889" s="317"/>
      <c r="X889" s="317"/>
      <c r="Y889" s="318">
        <v>9</v>
      </c>
      <c r="Z889" s="319"/>
      <c r="AA889" s="319"/>
      <c r="AB889" s="320"/>
      <c r="AC889" s="322" t="s">
        <v>361</v>
      </c>
      <c r="AD889" s="323"/>
      <c r="AE889" s="323"/>
      <c r="AF889" s="323"/>
      <c r="AG889" s="323"/>
      <c r="AH889" s="324">
        <v>1</v>
      </c>
      <c r="AI889" s="325"/>
      <c r="AJ889" s="325"/>
      <c r="AK889" s="325"/>
      <c r="AL889" s="326">
        <v>83.75</v>
      </c>
      <c r="AM889" s="327"/>
      <c r="AN889" s="327"/>
      <c r="AO889" s="328"/>
      <c r="AP889" s="321" t="s">
        <v>1091</v>
      </c>
      <c r="AQ889" s="321"/>
      <c r="AR889" s="321"/>
      <c r="AS889" s="321"/>
      <c r="AT889" s="321"/>
      <c r="AU889" s="321"/>
      <c r="AV889" s="321"/>
      <c r="AW889" s="321"/>
      <c r="AX889" s="321"/>
      <c r="AY889">
        <f>COUNTA($C$889)</f>
        <v>1</v>
      </c>
    </row>
    <row r="890" spans="1:51" ht="30" customHeight="1" x14ac:dyDescent="0.15">
      <c r="A890" s="401">
        <v>13</v>
      </c>
      <c r="B890" s="401">
        <v>1</v>
      </c>
      <c r="C890" s="420" t="s">
        <v>758</v>
      </c>
      <c r="D890" s="415"/>
      <c r="E890" s="415"/>
      <c r="F890" s="415"/>
      <c r="G890" s="415"/>
      <c r="H890" s="415"/>
      <c r="I890" s="415"/>
      <c r="J890" s="416">
        <v>3011701013922</v>
      </c>
      <c r="K890" s="417"/>
      <c r="L890" s="417"/>
      <c r="M890" s="417"/>
      <c r="N890" s="417"/>
      <c r="O890" s="417"/>
      <c r="P890" s="421" t="s">
        <v>764</v>
      </c>
      <c r="Q890" s="317"/>
      <c r="R890" s="317"/>
      <c r="S890" s="317"/>
      <c r="T890" s="317"/>
      <c r="U890" s="317"/>
      <c r="V890" s="317"/>
      <c r="W890" s="317"/>
      <c r="X890" s="317"/>
      <c r="Y890" s="318">
        <v>8</v>
      </c>
      <c r="Z890" s="319"/>
      <c r="AA890" s="319"/>
      <c r="AB890" s="320"/>
      <c r="AC890" s="322" t="s">
        <v>361</v>
      </c>
      <c r="AD890" s="323"/>
      <c r="AE890" s="323"/>
      <c r="AF890" s="323"/>
      <c r="AG890" s="323"/>
      <c r="AH890" s="324">
        <v>1</v>
      </c>
      <c r="AI890" s="325"/>
      <c r="AJ890" s="325"/>
      <c r="AK890" s="325"/>
      <c r="AL890" s="326">
        <v>94.15</v>
      </c>
      <c r="AM890" s="327"/>
      <c r="AN890" s="327"/>
      <c r="AO890" s="328"/>
      <c r="AP890" s="321" t="s">
        <v>1091</v>
      </c>
      <c r="AQ890" s="321"/>
      <c r="AR890" s="321"/>
      <c r="AS890" s="321"/>
      <c r="AT890" s="321"/>
      <c r="AU890" s="321"/>
      <c r="AV890" s="321"/>
      <c r="AW890" s="321"/>
      <c r="AX890" s="321"/>
      <c r="AY890">
        <f>COUNTA($C$890)</f>
        <v>1</v>
      </c>
    </row>
    <row r="891" spans="1:51" ht="54.6" customHeight="1" x14ac:dyDescent="0.15">
      <c r="A891" s="401">
        <v>14</v>
      </c>
      <c r="B891" s="401">
        <v>1</v>
      </c>
      <c r="C891" s="420" t="s">
        <v>758</v>
      </c>
      <c r="D891" s="415"/>
      <c r="E891" s="415"/>
      <c r="F891" s="415"/>
      <c r="G891" s="415"/>
      <c r="H891" s="415"/>
      <c r="I891" s="415"/>
      <c r="J891" s="416">
        <v>3011701013922</v>
      </c>
      <c r="K891" s="417"/>
      <c r="L891" s="417"/>
      <c r="M891" s="417"/>
      <c r="N891" s="417"/>
      <c r="O891" s="417"/>
      <c r="P891" s="421" t="s">
        <v>765</v>
      </c>
      <c r="Q891" s="317"/>
      <c r="R891" s="317"/>
      <c r="S891" s="317"/>
      <c r="T891" s="317"/>
      <c r="U891" s="317"/>
      <c r="V891" s="317"/>
      <c r="W891" s="317"/>
      <c r="X891" s="317"/>
      <c r="Y891" s="318">
        <v>4</v>
      </c>
      <c r="Z891" s="319"/>
      <c r="AA891" s="319"/>
      <c r="AB891" s="320"/>
      <c r="AC891" s="322" t="s">
        <v>361</v>
      </c>
      <c r="AD891" s="323"/>
      <c r="AE891" s="323"/>
      <c r="AF891" s="323"/>
      <c r="AG891" s="323"/>
      <c r="AH891" s="324">
        <v>1</v>
      </c>
      <c r="AI891" s="325"/>
      <c r="AJ891" s="325"/>
      <c r="AK891" s="325"/>
      <c r="AL891" s="326">
        <v>100</v>
      </c>
      <c r="AM891" s="327"/>
      <c r="AN891" s="327"/>
      <c r="AO891" s="328"/>
      <c r="AP891" s="321" t="s">
        <v>1091</v>
      </c>
      <c r="AQ891" s="321"/>
      <c r="AR891" s="321"/>
      <c r="AS891" s="321"/>
      <c r="AT891" s="321"/>
      <c r="AU891" s="321"/>
      <c r="AV891" s="321"/>
      <c r="AW891" s="321"/>
      <c r="AX891" s="321"/>
      <c r="AY891">
        <f>COUNTA($C$891)</f>
        <v>1</v>
      </c>
    </row>
    <row r="892" spans="1:51" ht="30" customHeight="1" x14ac:dyDescent="0.15">
      <c r="A892" s="401">
        <v>15</v>
      </c>
      <c r="B892" s="401">
        <v>1</v>
      </c>
      <c r="C892" s="420" t="s">
        <v>766</v>
      </c>
      <c r="D892" s="415"/>
      <c r="E892" s="415"/>
      <c r="F892" s="415"/>
      <c r="G892" s="415"/>
      <c r="H892" s="415"/>
      <c r="I892" s="415"/>
      <c r="J892" s="416">
        <v>2010401024066</v>
      </c>
      <c r="K892" s="417"/>
      <c r="L892" s="417"/>
      <c r="M892" s="417"/>
      <c r="N892" s="417"/>
      <c r="O892" s="417"/>
      <c r="P892" s="421" t="s">
        <v>767</v>
      </c>
      <c r="Q892" s="317"/>
      <c r="R892" s="317"/>
      <c r="S892" s="317"/>
      <c r="T892" s="317"/>
      <c r="U892" s="317"/>
      <c r="V892" s="317"/>
      <c r="W892" s="317"/>
      <c r="X892" s="317"/>
      <c r="Y892" s="318">
        <v>120</v>
      </c>
      <c r="Z892" s="319"/>
      <c r="AA892" s="319"/>
      <c r="AB892" s="320"/>
      <c r="AC892" s="322" t="s">
        <v>361</v>
      </c>
      <c r="AD892" s="323"/>
      <c r="AE892" s="323"/>
      <c r="AF892" s="323"/>
      <c r="AG892" s="323"/>
      <c r="AH892" s="324">
        <v>4</v>
      </c>
      <c r="AI892" s="325"/>
      <c r="AJ892" s="325"/>
      <c r="AK892" s="325"/>
      <c r="AL892" s="326">
        <v>82.15</v>
      </c>
      <c r="AM892" s="327"/>
      <c r="AN892" s="327"/>
      <c r="AO892" s="328"/>
      <c r="AP892" s="321" t="s">
        <v>1091</v>
      </c>
      <c r="AQ892" s="321"/>
      <c r="AR892" s="321"/>
      <c r="AS892" s="321"/>
      <c r="AT892" s="321"/>
      <c r="AU892" s="321"/>
      <c r="AV892" s="321"/>
      <c r="AW892" s="321"/>
      <c r="AX892" s="321"/>
      <c r="AY892">
        <f>COUNTA($C$892)</f>
        <v>1</v>
      </c>
    </row>
    <row r="893" spans="1:51" ht="30" customHeight="1" x14ac:dyDescent="0.15">
      <c r="A893" s="401">
        <v>16</v>
      </c>
      <c r="B893" s="401">
        <v>1</v>
      </c>
      <c r="C893" s="420" t="s">
        <v>766</v>
      </c>
      <c r="D893" s="415"/>
      <c r="E893" s="415"/>
      <c r="F893" s="415"/>
      <c r="G893" s="415"/>
      <c r="H893" s="415"/>
      <c r="I893" s="415"/>
      <c r="J893" s="416">
        <v>2010401024066</v>
      </c>
      <c r="K893" s="417"/>
      <c r="L893" s="417"/>
      <c r="M893" s="417"/>
      <c r="N893" s="417"/>
      <c r="O893" s="417"/>
      <c r="P893" s="421" t="s">
        <v>768</v>
      </c>
      <c r="Q893" s="317"/>
      <c r="R893" s="317"/>
      <c r="S893" s="317"/>
      <c r="T893" s="317"/>
      <c r="U893" s="317"/>
      <c r="V893" s="317"/>
      <c r="W893" s="317"/>
      <c r="X893" s="317"/>
      <c r="Y893" s="318">
        <v>50</v>
      </c>
      <c r="Z893" s="319"/>
      <c r="AA893" s="319"/>
      <c r="AB893" s="320"/>
      <c r="AC893" s="322" t="s">
        <v>361</v>
      </c>
      <c r="AD893" s="323"/>
      <c r="AE893" s="323"/>
      <c r="AF893" s="323"/>
      <c r="AG893" s="323"/>
      <c r="AH893" s="324">
        <v>4</v>
      </c>
      <c r="AI893" s="325"/>
      <c r="AJ893" s="325"/>
      <c r="AK893" s="325"/>
      <c r="AL893" s="326">
        <v>85.35</v>
      </c>
      <c r="AM893" s="327"/>
      <c r="AN893" s="327"/>
      <c r="AO893" s="328"/>
      <c r="AP893" s="321" t="s">
        <v>1091</v>
      </c>
      <c r="AQ893" s="321"/>
      <c r="AR893" s="321"/>
      <c r="AS893" s="321"/>
      <c r="AT893" s="321"/>
      <c r="AU893" s="321"/>
      <c r="AV893" s="321"/>
      <c r="AW893" s="321"/>
      <c r="AX893" s="321"/>
      <c r="AY893">
        <f>COUNTA($C$893)</f>
        <v>1</v>
      </c>
    </row>
    <row r="894" spans="1:51" s="16" customFormat="1" ht="30" customHeight="1" x14ac:dyDescent="0.15">
      <c r="A894" s="401">
        <v>17</v>
      </c>
      <c r="B894" s="401">
        <v>1</v>
      </c>
      <c r="C894" s="420" t="s">
        <v>766</v>
      </c>
      <c r="D894" s="415"/>
      <c r="E894" s="415"/>
      <c r="F894" s="415"/>
      <c r="G894" s="415"/>
      <c r="H894" s="415"/>
      <c r="I894" s="415"/>
      <c r="J894" s="416">
        <v>2010401024066</v>
      </c>
      <c r="K894" s="417"/>
      <c r="L894" s="417"/>
      <c r="M894" s="417"/>
      <c r="N894" s="417"/>
      <c r="O894" s="417"/>
      <c r="P894" s="421" t="s">
        <v>769</v>
      </c>
      <c r="Q894" s="317"/>
      <c r="R894" s="317"/>
      <c r="S894" s="317"/>
      <c r="T894" s="317"/>
      <c r="U894" s="317"/>
      <c r="V894" s="317"/>
      <c r="W894" s="317"/>
      <c r="X894" s="317"/>
      <c r="Y894" s="318">
        <v>36</v>
      </c>
      <c r="Z894" s="319"/>
      <c r="AA894" s="319"/>
      <c r="AB894" s="320"/>
      <c r="AC894" s="322" t="s">
        <v>361</v>
      </c>
      <c r="AD894" s="323"/>
      <c r="AE894" s="323"/>
      <c r="AF894" s="323"/>
      <c r="AG894" s="323"/>
      <c r="AH894" s="324">
        <v>4</v>
      </c>
      <c r="AI894" s="325"/>
      <c r="AJ894" s="325"/>
      <c r="AK894" s="325"/>
      <c r="AL894" s="326">
        <v>85.3</v>
      </c>
      <c r="AM894" s="327"/>
      <c r="AN894" s="327"/>
      <c r="AO894" s="328"/>
      <c r="AP894" s="321" t="s">
        <v>1091</v>
      </c>
      <c r="AQ894" s="321"/>
      <c r="AR894" s="321"/>
      <c r="AS894" s="321"/>
      <c r="AT894" s="321"/>
      <c r="AU894" s="321"/>
      <c r="AV894" s="321"/>
      <c r="AW894" s="321"/>
      <c r="AX894" s="321"/>
      <c r="AY894">
        <f>COUNTA($C$894)</f>
        <v>1</v>
      </c>
    </row>
    <row r="895" spans="1:51" ht="30" customHeight="1" x14ac:dyDescent="0.15">
      <c r="A895" s="401">
        <v>18</v>
      </c>
      <c r="B895" s="401">
        <v>1</v>
      </c>
      <c r="C895" s="420" t="s">
        <v>766</v>
      </c>
      <c r="D895" s="415"/>
      <c r="E895" s="415"/>
      <c r="F895" s="415"/>
      <c r="G895" s="415"/>
      <c r="H895" s="415"/>
      <c r="I895" s="415"/>
      <c r="J895" s="416">
        <v>2010401024066</v>
      </c>
      <c r="K895" s="417"/>
      <c r="L895" s="417"/>
      <c r="M895" s="417"/>
      <c r="N895" s="417"/>
      <c r="O895" s="417"/>
      <c r="P895" s="421" t="s">
        <v>770</v>
      </c>
      <c r="Q895" s="317"/>
      <c r="R895" s="317"/>
      <c r="S895" s="317"/>
      <c r="T895" s="317"/>
      <c r="U895" s="317"/>
      <c r="V895" s="317"/>
      <c r="W895" s="317"/>
      <c r="X895" s="317"/>
      <c r="Y895" s="318">
        <v>9</v>
      </c>
      <c r="Z895" s="319"/>
      <c r="AA895" s="319"/>
      <c r="AB895" s="320"/>
      <c r="AC895" s="322" t="s">
        <v>361</v>
      </c>
      <c r="AD895" s="323"/>
      <c r="AE895" s="323"/>
      <c r="AF895" s="323"/>
      <c r="AG895" s="323"/>
      <c r="AH895" s="324">
        <v>1</v>
      </c>
      <c r="AI895" s="325"/>
      <c r="AJ895" s="325"/>
      <c r="AK895" s="325"/>
      <c r="AL895" s="326">
        <v>100</v>
      </c>
      <c r="AM895" s="327"/>
      <c r="AN895" s="327"/>
      <c r="AO895" s="328"/>
      <c r="AP895" s="321" t="s">
        <v>1091</v>
      </c>
      <c r="AQ895" s="321"/>
      <c r="AR895" s="321"/>
      <c r="AS895" s="321"/>
      <c r="AT895" s="321"/>
      <c r="AU895" s="321"/>
      <c r="AV895" s="321"/>
      <c r="AW895" s="321"/>
      <c r="AX895" s="321"/>
      <c r="AY895">
        <f>COUNTA($C$895)</f>
        <v>1</v>
      </c>
    </row>
    <row r="896" spans="1:51" ht="30" customHeight="1" x14ac:dyDescent="0.15">
      <c r="A896" s="401">
        <v>19</v>
      </c>
      <c r="B896" s="401">
        <v>1</v>
      </c>
      <c r="C896" s="420" t="s">
        <v>766</v>
      </c>
      <c r="D896" s="415"/>
      <c r="E896" s="415"/>
      <c r="F896" s="415"/>
      <c r="G896" s="415"/>
      <c r="H896" s="415"/>
      <c r="I896" s="415"/>
      <c r="J896" s="416">
        <v>2010401024066</v>
      </c>
      <c r="K896" s="417"/>
      <c r="L896" s="417"/>
      <c r="M896" s="417"/>
      <c r="N896" s="417"/>
      <c r="O896" s="417"/>
      <c r="P896" s="421" t="s">
        <v>771</v>
      </c>
      <c r="Q896" s="317"/>
      <c r="R896" s="317"/>
      <c r="S896" s="317"/>
      <c r="T896" s="317"/>
      <c r="U896" s="317"/>
      <c r="V896" s="317"/>
      <c r="W896" s="317"/>
      <c r="X896" s="317"/>
      <c r="Y896" s="318">
        <v>8</v>
      </c>
      <c r="Z896" s="319"/>
      <c r="AA896" s="319"/>
      <c r="AB896" s="320"/>
      <c r="AC896" s="322" t="s">
        <v>361</v>
      </c>
      <c r="AD896" s="323"/>
      <c r="AE896" s="323"/>
      <c r="AF896" s="323"/>
      <c r="AG896" s="323"/>
      <c r="AH896" s="324">
        <v>1</v>
      </c>
      <c r="AI896" s="325"/>
      <c r="AJ896" s="325"/>
      <c r="AK896" s="325"/>
      <c r="AL896" s="326">
        <v>100</v>
      </c>
      <c r="AM896" s="327"/>
      <c r="AN896" s="327"/>
      <c r="AO896" s="328"/>
      <c r="AP896" s="321" t="s">
        <v>1091</v>
      </c>
      <c r="AQ896" s="321"/>
      <c r="AR896" s="321"/>
      <c r="AS896" s="321"/>
      <c r="AT896" s="321"/>
      <c r="AU896" s="321"/>
      <c r="AV896" s="321"/>
      <c r="AW896" s="321"/>
      <c r="AX896" s="321"/>
      <c r="AY896">
        <f>COUNTA($C$896)</f>
        <v>1</v>
      </c>
    </row>
    <row r="897" spans="1:51" ht="30" customHeight="1" x14ac:dyDescent="0.15">
      <c r="A897" s="401">
        <v>20</v>
      </c>
      <c r="B897" s="401">
        <v>1</v>
      </c>
      <c r="C897" s="420" t="s">
        <v>772</v>
      </c>
      <c r="D897" s="415"/>
      <c r="E897" s="415"/>
      <c r="F897" s="415"/>
      <c r="G897" s="415"/>
      <c r="H897" s="415"/>
      <c r="I897" s="415"/>
      <c r="J897" s="416">
        <v>8010001085296</v>
      </c>
      <c r="K897" s="417"/>
      <c r="L897" s="417"/>
      <c r="M897" s="417"/>
      <c r="N897" s="417"/>
      <c r="O897" s="417"/>
      <c r="P897" s="421" t="s">
        <v>773</v>
      </c>
      <c r="Q897" s="317"/>
      <c r="R897" s="317"/>
      <c r="S897" s="317"/>
      <c r="T897" s="317"/>
      <c r="U897" s="317"/>
      <c r="V897" s="317"/>
      <c r="W897" s="317"/>
      <c r="X897" s="317"/>
      <c r="Y897" s="318">
        <v>50</v>
      </c>
      <c r="Z897" s="319"/>
      <c r="AA897" s="319"/>
      <c r="AB897" s="320"/>
      <c r="AC897" s="322" t="s">
        <v>365</v>
      </c>
      <c r="AD897" s="323"/>
      <c r="AE897" s="323"/>
      <c r="AF897" s="323"/>
      <c r="AG897" s="323"/>
      <c r="AH897" s="324">
        <v>2</v>
      </c>
      <c r="AI897" s="325"/>
      <c r="AJ897" s="325"/>
      <c r="AK897" s="325"/>
      <c r="AL897" s="326">
        <v>100</v>
      </c>
      <c r="AM897" s="327"/>
      <c r="AN897" s="327"/>
      <c r="AO897" s="328"/>
      <c r="AP897" s="321" t="s">
        <v>1091</v>
      </c>
      <c r="AQ897" s="321"/>
      <c r="AR897" s="321"/>
      <c r="AS897" s="321"/>
      <c r="AT897" s="321"/>
      <c r="AU897" s="321"/>
      <c r="AV897" s="321"/>
      <c r="AW897" s="321"/>
      <c r="AX897" s="321"/>
      <c r="AY897">
        <f>COUNTA($C$897)</f>
        <v>1</v>
      </c>
    </row>
    <row r="898" spans="1:51" ht="90" customHeight="1" x14ac:dyDescent="0.15">
      <c r="A898" s="401">
        <v>21</v>
      </c>
      <c r="B898" s="401">
        <v>1</v>
      </c>
      <c r="C898" s="420" t="s">
        <v>772</v>
      </c>
      <c r="D898" s="415"/>
      <c r="E898" s="415"/>
      <c r="F898" s="415"/>
      <c r="G898" s="415"/>
      <c r="H898" s="415"/>
      <c r="I898" s="415"/>
      <c r="J898" s="416">
        <v>8010001085296</v>
      </c>
      <c r="K898" s="417"/>
      <c r="L898" s="417"/>
      <c r="M898" s="417"/>
      <c r="N898" s="417"/>
      <c r="O898" s="417"/>
      <c r="P898" s="421" t="s">
        <v>774</v>
      </c>
      <c r="Q898" s="317"/>
      <c r="R898" s="317"/>
      <c r="S898" s="317"/>
      <c r="T898" s="317"/>
      <c r="U898" s="317"/>
      <c r="V898" s="317"/>
      <c r="W898" s="317"/>
      <c r="X898" s="317"/>
      <c r="Y898" s="318">
        <v>31</v>
      </c>
      <c r="Z898" s="319"/>
      <c r="AA898" s="319"/>
      <c r="AB898" s="320"/>
      <c r="AC898" s="322" t="s">
        <v>361</v>
      </c>
      <c r="AD898" s="323"/>
      <c r="AE898" s="323"/>
      <c r="AF898" s="323"/>
      <c r="AG898" s="323"/>
      <c r="AH898" s="324">
        <v>2</v>
      </c>
      <c r="AI898" s="325"/>
      <c r="AJ898" s="325"/>
      <c r="AK898" s="325"/>
      <c r="AL898" s="326">
        <v>99.87</v>
      </c>
      <c r="AM898" s="327"/>
      <c r="AN898" s="327"/>
      <c r="AO898" s="328"/>
      <c r="AP898" s="321" t="s">
        <v>1091</v>
      </c>
      <c r="AQ898" s="321"/>
      <c r="AR898" s="321"/>
      <c r="AS898" s="321"/>
      <c r="AT898" s="321"/>
      <c r="AU898" s="321"/>
      <c r="AV898" s="321"/>
      <c r="AW898" s="321"/>
      <c r="AX898" s="321"/>
      <c r="AY898">
        <f>COUNTA($C$898)</f>
        <v>1</v>
      </c>
    </row>
    <row r="899" spans="1:51" ht="30" customHeight="1" x14ac:dyDescent="0.15">
      <c r="A899" s="401">
        <v>22</v>
      </c>
      <c r="B899" s="401">
        <v>1</v>
      </c>
      <c r="C899" s="420" t="s">
        <v>775</v>
      </c>
      <c r="D899" s="415"/>
      <c r="E899" s="415"/>
      <c r="F899" s="415"/>
      <c r="G899" s="415"/>
      <c r="H899" s="415"/>
      <c r="I899" s="415"/>
      <c r="J899" s="416">
        <v>7010001000792</v>
      </c>
      <c r="K899" s="417"/>
      <c r="L899" s="417"/>
      <c r="M899" s="417"/>
      <c r="N899" s="417"/>
      <c r="O899" s="417"/>
      <c r="P899" s="421" t="s">
        <v>776</v>
      </c>
      <c r="Q899" s="317"/>
      <c r="R899" s="317"/>
      <c r="S899" s="317"/>
      <c r="T899" s="317"/>
      <c r="U899" s="317"/>
      <c r="V899" s="317"/>
      <c r="W899" s="317"/>
      <c r="X899" s="317"/>
      <c r="Y899" s="318">
        <v>58</v>
      </c>
      <c r="Z899" s="319"/>
      <c r="AA899" s="319"/>
      <c r="AB899" s="320"/>
      <c r="AC899" s="322" t="s">
        <v>361</v>
      </c>
      <c r="AD899" s="323"/>
      <c r="AE899" s="323"/>
      <c r="AF899" s="323"/>
      <c r="AG899" s="323"/>
      <c r="AH899" s="324">
        <v>1</v>
      </c>
      <c r="AI899" s="325"/>
      <c r="AJ899" s="325"/>
      <c r="AK899" s="325"/>
      <c r="AL899" s="326">
        <v>93.94</v>
      </c>
      <c r="AM899" s="327"/>
      <c r="AN899" s="327"/>
      <c r="AO899" s="328"/>
      <c r="AP899" s="321" t="s">
        <v>1091</v>
      </c>
      <c r="AQ899" s="321"/>
      <c r="AR899" s="321"/>
      <c r="AS899" s="321"/>
      <c r="AT899" s="321"/>
      <c r="AU899" s="321"/>
      <c r="AV899" s="321"/>
      <c r="AW899" s="321"/>
      <c r="AX899" s="321"/>
      <c r="AY899">
        <f>COUNTA($C$899)</f>
        <v>1</v>
      </c>
    </row>
    <row r="900" spans="1:51" ht="45" customHeight="1" x14ac:dyDescent="0.15">
      <c r="A900" s="401">
        <v>23</v>
      </c>
      <c r="B900" s="401">
        <v>1</v>
      </c>
      <c r="C900" s="420" t="s">
        <v>775</v>
      </c>
      <c r="D900" s="415"/>
      <c r="E900" s="415"/>
      <c r="F900" s="415"/>
      <c r="G900" s="415"/>
      <c r="H900" s="415"/>
      <c r="I900" s="415"/>
      <c r="J900" s="416">
        <v>7010001000792</v>
      </c>
      <c r="K900" s="417"/>
      <c r="L900" s="417"/>
      <c r="M900" s="417"/>
      <c r="N900" s="417"/>
      <c r="O900" s="417"/>
      <c r="P900" s="421" t="s">
        <v>777</v>
      </c>
      <c r="Q900" s="317"/>
      <c r="R900" s="317"/>
      <c r="S900" s="317"/>
      <c r="T900" s="317"/>
      <c r="U900" s="317"/>
      <c r="V900" s="317"/>
      <c r="W900" s="317"/>
      <c r="X900" s="317"/>
      <c r="Y900" s="318">
        <v>7</v>
      </c>
      <c r="Z900" s="319"/>
      <c r="AA900" s="319"/>
      <c r="AB900" s="320"/>
      <c r="AC900" s="322" t="s">
        <v>361</v>
      </c>
      <c r="AD900" s="323"/>
      <c r="AE900" s="323"/>
      <c r="AF900" s="323"/>
      <c r="AG900" s="323"/>
      <c r="AH900" s="324">
        <v>1</v>
      </c>
      <c r="AI900" s="325"/>
      <c r="AJ900" s="325"/>
      <c r="AK900" s="325"/>
      <c r="AL900" s="326">
        <v>97.84</v>
      </c>
      <c r="AM900" s="327"/>
      <c r="AN900" s="327"/>
      <c r="AO900" s="328"/>
      <c r="AP900" s="321" t="s">
        <v>1091</v>
      </c>
      <c r="AQ900" s="321"/>
      <c r="AR900" s="321"/>
      <c r="AS900" s="321"/>
      <c r="AT900" s="321"/>
      <c r="AU900" s="321"/>
      <c r="AV900" s="321"/>
      <c r="AW900" s="321"/>
      <c r="AX900" s="321"/>
      <c r="AY900">
        <f>COUNTA($C$900)</f>
        <v>1</v>
      </c>
    </row>
    <row r="901" spans="1:51" ht="30" customHeight="1" x14ac:dyDescent="0.15">
      <c r="A901" s="401">
        <v>24</v>
      </c>
      <c r="B901" s="401">
        <v>1</v>
      </c>
      <c r="C901" s="420" t="s">
        <v>775</v>
      </c>
      <c r="D901" s="415"/>
      <c r="E901" s="415"/>
      <c r="F901" s="415"/>
      <c r="G901" s="415"/>
      <c r="H901" s="415"/>
      <c r="I901" s="415"/>
      <c r="J901" s="416">
        <v>7010001000792</v>
      </c>
      <c r="K901" s="417"/>
      <c r="L901" s="417"/>
      <c r="M901" s="417"/>
      <c r="N901" s="417"/>
      <c r="O901" s="417"/>
      <c r="P901" s="421" t="s">
        <v>778</v>
      </c>
      <c r="Q901" s="317"/>
      <c r="R901" s="317"/>
      <c r="S901" s="317"/>
      <c r="T901" s="317"/>
      <c r="U901" s="317"/>
      <c r="V901" s="317"/>
      <c r="W901" s="317"/>
      <c r="X901" s="317"/>
      <c r="Y901" s="318">
        <v>5</v>
      </c>
      <c r="Z901" s="319"/>
      <c r="AA901" s="319"/>
      <c r="AB901" s="320"/>
      <c r="AC901" s="322" t="s">
        <v>361</v>
      </c>
      <c r="AD901" s="323"/>
      <c r="AE901" s="323"/>
      <c r="AF901" s="323"/>
      <c r="AG901" s="323"/>
      <c r="AH901" s="324">
        <v>1</v>
      </c>
      <c r="AI901" s="325"/>
      <c r="AJ901" s="325"/>
      <c r="AK901" s="325"/>
      <c r="AL901" s="326">
        <v>98.94</v>
      </c>
      <c r="AM901" s="327"/>
      <c r="AN901" s="327"/>
      <c r="AO901" s="328"/>
      <c r="AP901" s="321" t="s">
        <v>1091</v>
      </c>
      <c r="AQ901" s="321"/>
      <c r="AR901" s="321"/>
      <c r="AS901" s="321"/>
      <c r="AT901" s="321"/>
      <c r="AU901" s="321"/>
      <c r="AV901" s="321"/>
      <c r="AW901" s="321"/>
      <c r="AX901" s="321"/>
      <c r="AY901">
        <f>COUNTA($C$901)</f>
        <v>1</v>
      </c>
    </row>
    <row r="902" spans="1:51" ht="45" customHeight="1" x14ac:dyDescent="0.15">
      <c r="A902" s="401">
        <v>25</v>
      </c>
      <c r="B902" s="401">
        <v>1</v>
      </c>
      <c r="C902" s="420" t="s">
        <v>775</v>
      </c>
      <c r="D902" s="415"/>
      <c r="E902" s="415"/>
      <c r="F902" s="415"/>
      <c r="G902" s="415"/>
      <c r="H902" s="415"/>
      <c r="I902" s="415"/>
      <c r="J902" s="416">
        <v>7010001000792</v>
      </c>
      <c r="K902" s="417"/>
      <c r="L902" s="417"/>
      <c r="M902" s="417"/>
      <c r="N902" s="417"/>
      <c r="O902" s="417"/>
      <c r="P902" s="421" t="s">
        <v>779</v>
      </c>
      <c r="Q902" s="317"/>
      <c r="R902" s="317"/>
      <c r="S902" s="317"/>
      <c r="T902" s="317"/>
      <c r="U902" s="317"/>
      <c r="V902" s="317"/>
      <c r="W902" s="317"/>
      <c r="X902" s="317"/>
      <c r="Y902" s="318">
        <v>3</v>
      </c>
      <c r="Z902" s="319"/>
      <c r="AA902" s="319"/>
      <c r="AB902" s="320"/>
      <c r="AC902" s="322" t="s">
        <v>361</v>
      </c>
      <c r="AD902" s="323"/>
      <c r="AE902" s="323"/>
      <c r="AF902" s="323"/>
      <c r="AG902" s="323"/>
      <c r="AH902" s="324">
        <v>1</v>
      </c>
      <c r="AI902" s="325"/>
      <c r="AJ902" s="325"/>
      <c r="AK902" s="325"/>
      <c r="AL902" s="326">
        <v>100</v>
      </c>
      <c r="AM902" s="327"/>
      <c r="AN902" s="327"/>
      <c r="AO902" s="328"/>
      <c r="AP902" s="321" t="s">
        <v>1091</v>
      </c>
      <c r="AQ902" s="321"/>
      <c r="AR902" s="321"/>
      <c r="AS902" s="321"/>
      <c r="AT902" s="321"/>
      <c r="AU902" s="321"/>
      <c r="AV902" s="321"/>
      <c r="AW902" s="321"/>
      <c r="AX902" s="321"/>
      <c r="AY902">
        <f>COUNTA($C$902)</f>
        <v>1</v>
      </c>
    </row>
    <row r="903" spans="1:51" ht="45" customHeight="1" x14ac:dyDescent="0.15">
      <c r="A903" s="401">
        <v>26</v>
      </c>
      <c r="B903" s="401">
        <v>1</v>
      </c>
      <c r="C903" s="420" t="s">
        <v>780</v>
      </c>
      <c r="D903" s="415"/>
      <c r="E903" s="415"/>
      <c r="F903" s="415"/>
      <c r="G903" s="415"/>
      <c r="H903" s="415"/>
      <c r="I903" s="415"/>
      <c r="J903" s="416">
        <v>7011001012340</v>
      </c>
      <c r="K903" s="417"/>
      <c r="L903" s="417"/>
      <c r="M903" s="417"/>
      <c r="N903" s="417"/>
      <c r="O903" s="417"/>
      <c r="P903" s="421" t="s">
        <v>781</v>
      </c>
      <c r="Q903" s="317"/>
      <c r="R903" s="317"/>
      <c r="S903" s="317"/>
      <c r="T903" s="317"/>
      <c r="U903" s="317"/>
      <c r="V903" s="317"/>
      <c r="W903" s="317"/>
      <c r="X903" s="317"/>
      <c r="Y903" s="318">
        <v>49</v>
      </c>
      <c r="Z903" s="319"/>
      <c r="AA903" s="319"/>
      <c r="AB903" s="320"/>
      <c r="AC903" s="322" t="s">
        <v>361</v>
      </c>
      <c r="AD903" s="323"/>
      <c r="AE903" s="323"/>
      <c r="AF903" s="323"/>
      <c r="AG903" s="323"/>
      <c r="AH903" s="324">
        <v>1</v>
      </c>
      <c r="AI903" s="325"/>
      <c r="AJ903" s="325"/>
      <c r="AK903" s="325"/>
      <c r="AL903" s="326">
        <v>95.06</v>
      </c>
      <c r="AM903" s="327"/>
      <c r="AN903" s="327"/>
      <c r="AO903" s="328"/>
      <c r="AP903" s="321" t="s">
        <v>1091</v>
      </c>
      <c r="AQ903" s="321"/>
      <c r="AR903" s="321"/>
      <c r="AS903" s="321"/>
      <c r="AT903" s="321"/>
      <c r="AU903" s="321"/>
      <c r="AV903" s="321"/>
      <c r="AW903" s="321"/>
      <c r="AX903" s="321"/>
      <c r="AY903">
        <f>COUNTA($C$903)</f>
        <v>1</v>
      </c>
    </row>
    <row r="904" spans="1:51" ht="30" customHeight="1" x14ac:dyDescent="0.15">
      <c r="A904" s="401">
        <v>27</v>
      </c>
      <c r="B904" s="401">
        <v>1</v>
      </c>
      <c r="C904" s="420" t="s">
        <v>782</v>
      </c>
      <c r="D904" s="415"/>
      <c r="E904" s="415"/>
      <c r="F904" s="415"/>
      <c r="G904" s="415"/>
      <c r="H904" s="415"/>
      <c r="I904" s="415"/>
      <c r="J904" s="416">
        <v>9010601021385</v>
      </c>
      <c r="K904" s="417"/>
      <c r="L904" s="417"/>
      <c r="M904" s="417"/>
      <c r="N904" s="417"/>
      <c r="O904" s="417"/>
      <c r="P904" s="421" t="s">
        <v>783</v>
      </c>
      <c r="Q904" s="317"/>
      <c r="R904" s="317"/>
      <c r="S904" s="317"/>
      <c r="T904" s="317"/>
      <c r="U904" s="317"/>
      <c r="V904" s="317"/>
      <c r="W904" s="317"/>
      <c r="X904" s="317"/>
      <c r="Y904" s="318">
        <v>47</v>
      </c>
      <c r="Z904" s="319"/>
      <c r="AA904" s="319"/>
      <c r="AB904" s="320"/>
      <c r="AC904" s="322" t="s">
        <v>361</v>
      </c>
      <c r="AD904" s="323"/>
      <c r="AE904" s="323"/>
      <c r="AF904" s="323"/>
      <c r="AG904" s="323"/>
      <c r="AH904" s="324">
        <v>2</v>
      </c>
      <c r="AI904" s="325"/>
      <c r="AJ904" s="325"/>
      <c r="AK904" s="325"/>
      <c r="AL904" s="326">
        <v>100</v>
      </c>
      <c r="AM904" s="327"/>
      <c r="AN904" s="327"/>
      <c r="AO904" s="328"/>
      <c r="AP904" s="321" t="s">
        <v>1091</v>
      </c>
      <c r="AQ904" s="321"/>
      <c r="AR904" s="321"/>
      <c r="AS904" s="321"/>
      <c r="AT904" s="321"/>
      <c r="AU904" s="321"/>
      <c r="AV904" s="321"/>
      <c r="AW904" s="321"/>
      <c r="AX904" s="321"/>
      <c r="AY904">
        <f>COUNTA($C$904)</f>
        <v>1</v>
      </c>
    </row>
    <row r="905" spans="1:51" ht="45" customHeight="1" x14ac:dyDescent="0.15">
      <c r="A905" s="401">
        <v>28</v>
      </c>
      <c r="B905" s="401">
        <v>1</v>
      </c>
      <c r="C905" s="420" t="s">
        <v>784</v>
      </c>
      <c r="D905" s="415"/>
      <c r="E905" s="415"/>
      <c r="F905" s="415"/>
      <c r="G905" s="415"/>
      <c r="H905" s="415"/>
      <c r="I905" s="415"/>
      <c r="J905" s="416">
        <v>9010001020285</v>
      </c>
      <c r="K905" s="417"/>
      <c r="L905" s="417"/>
      <c r="M905" s="417"/>
      <c r="N905" s="417"/>
      <c r="O905" s="417"/>
      <c r="P905" s="421" t="s">
        <v>785</v>
      </c>
      <c r="Q905" s="317"/>
      <c r="R905" s="317"/>
      <c r="S905" s="317"/>
      <c r="T905" s="317"/>
      <c r="U905" s="317"/>
      <c r="V905" s="317"/>
      <c r="W905" s="317"/>
      <c r="X905" s="317"/>
      <c r="Y905" s="318">
        <v>39</v>
      </c>
      <c r="Z905" s="319"/>
      <c r="AA905" s="319"/>
      <c r="AB905" s="320"/>
      <c r="AC905" s="322" t="s">
        <v>361</v>
      </c>
      <c r="AD905" s="323"/>
      <c r="AE905" s="323"/>
      <c r="AF905" s="323"/>
      <c r="AG905" s="323"/>
      <c r="AH905" s="324">
        <v>1</v>
      </c>
      <c r="AI905" s="325"/>
      <c r="AJ905" s="325"/>
      <c r="AK905" s="325"/>
      <c r="AL905" s="326">
        <v>99.4</v>
      </c>
      <c r="AM905" s="327"/>
      <c r="AN905" s="327"/>
      <c r="AO905" s="328"/>
      <c r="AP905" s="321" t="s">
        <v>1091</v>
      </c>
      <c r="AQ905" s="321"/>
      <c r="AR905" s="321"/>
      <c r="AS905" s="321"/>
      <c r="AT905" s="321"/>
      <c r="AU905" s="321"/>
      <c r="AV905" s="321"/>
      <c r="AW905" s="321"/>
      <c r="AX905" s="321"/>
      <c r="AY905">
        <f>COUNTA($C$905)</f>
        <v>1</v>
      </c>
    </row>
    <row r="906" spans="1:51" ht="30" customHeight="1" x14ac:dyDescent="0.15">
      <c r="A906" s="401">
        <v>29</v>
      </c>
      <c r="B906" s="401">
        <v>1</v>
      </c>
      <c r="C906" s="420" t="s">
        <v>786</v>
      </c>
      <c r="D906" s="415"/>
      <c r="E906" s="415"/>
      <c r="F906" s="415"/>
      <c r="G906" s="415"/>
      <c r="H906" s="415"/>
      <c r="I906" s="415"/>
      <c r="J906" s="416">
        <v>9180301014251</v>
      </c>
      <c r="K906" s="417"/>
      <c r="L906" s="417"/>
      <c r="M906" s="417"/>
      <c r="N906" s="417"/>
      <c r="O906" s="417"/>
      <c r="P906" s="421" t="s">
        <v>787</v>
      </c>
      <c r="Q906" s="317"/>
      <c r="R906" s="317"/>
      <c r="S906" s="317"/>
      <c r="T906" s="317"/>
      <c r="U906" s="317"/>
      <c r="V906" s="317"/>
      <c r="W906" s="317"/>
      <c r="X906" s="317"/>
      <c r="Y906" s="318">
        <v>35</v>
      </c>
      <c r="Z906" s="319"/>
      <c r="AA906" s="319"/>
      <c r="AB906" s="320"/>
      <c r="AC906" s="322" t="s">
        <v>361</v>
      </c>
      <c r="AD906" s="323"/>
      <c r="AE906" s="323"/>
      <c r="AF906" s="323"/>
      <c r="AG906" s="323"/>
      <c r="AH906" s="324">
        <v>2</v>
      </c>
      <c r="AI906" s="325"/>
      <c r="AJ906" s="325"/>
      <c r="AK906" s="325"/>
      <c r="AL906" s="326">
        <v>100</v>
      </c>
      <c r="AM906" s="327"/>
      <c r="AN906" s="327"/>
      <c r="AO906" s="328"/>
      <c r="AP906" s="321" t="s">
        <v>1091</v>
      </c>
      <c r="AQ906" s="321"/>
      <c r="AR906" s="321"/>
      <c r="AS906" s="321"/>
      <c r="AT906" s="321"/>
      <c r="AU906" s="321"/>
      <c r="AV906" s="321"/>
      <c r="AW906" s="321"/>
      <c r="AX906" s="321"/>
      <c r="AY906">
        <f>COUNTA($C$906)</f>
        <v>1</v>
      </c>
    </row>
    <row r="907" spans="1:51" ht="30" customHeight="1" x14ac:dyDescent="0.15">
      <c r="A907" s="401">
        <v>30</v>
      </c>
      <c r="B907" s="401">
        <v>1</v>
      </c>
      <c r="C907" s="420" t="s">
        <v>1105</v>
      </c>
      <c r="D907" s="415"/>
      <c r="E907" s="415"/>
      <c r="F907" s="415"/>
      <c r="G907" s="415"/>
      <c r="H907" s="415"/>
      <c r="I907" s="415"/>
      <c r="J907" s="416">
        <v>9010401001331</v>
      </c>
      <c r="K907" s="417"/>
      <c r="L907" s="417"/>
      <c r="M907" s="417"/>
      <c r="N907" s="417"/>
      <c r="O907" s="417"/>
      <c r="P907" s="421" t="s">
        <v>1106</v>
      </c>
      <c r="Q907" s="317"/>
      <c r="R907" s="317"/>
      <c r="S907" s="317"/>
      <c r="T907" s="317"/>
      <c r="U907" s="317"/>
      <c r="V907" s="317"/>
      <c r="W907" s="317"/>
      <c r="X907" s="317"/>
      <c r="Y907" s="318">
        <v>16</v>
      </c>
      <c r="Z907" s="319"/>
      <c r="AA907" s="319"/>
      <c r="AB907" s="320"/>
      <c r="AC907" s="322" t="s">
        <v>361</v>
      </c>
      <c r="AD907" s="323"/>
      <c r="AE907" s="323"/>
      <c r="AF907" s="323"/>
      <c r="AG907" s="323"/>
      <c r="AH907" s="324">
        <v>1</v>
      </c>
      <c r="AI907" s="325"/>
      <c r="AJ907" s="325"/>
      <c r="AK907" s="325"/>
      <c r="AL907" s="326">
        <v>99.5</v>
      </c>
      <c r="AM907" s="327"/>
      <c r="AN907" s="327"/>
      <c r="AO907" s="328"/>
      <c r="AP907" s="321" t="s">
        <v>1091</v>
      </c>
      <c r="AQ907" s="321"/>
      <c r="AR907" s="321"/>
      <c r="AS907" s="321"/>
      <c r="AT907" s="321"/>
      <c r="AU907" s="321"/>
      <c r="AV907" s="321"/>
      <c r="AW907" s="321"/>
      <c r="AX907" s="321"/>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293</v>
      </c>
      <c r="K910" s="109"/>
      <c r="L910" s="109"/>
      <c r="M910" s="109"/>
      <c r="N910" s="109"/>
      <c r="O910" s="109"/>
      <c r="P910" s="335" t="s">
        <v>243</v>
      </c>
      <c r="Q910" s="335"/>
      <c r="R910" s="335"/>
      <c r="S910" s="335"/>
      <c r="T910" s="335"/>
      <c r="U910" s="335"/>
      <c r="V910" s="335"/>
      <c r="W910" s="335"/>
      <c r="X910" s="335"/>
      <c r="Y910" s="345" t="s">
        <v>291</v>
      </c>
      <c r="Z910" s="346"/>
      <c r="AA910" s="346"/>
      <c r="AB910" s="346"/>
      <c r="AC910" s="277" t="s">
        <v>330</v>
      </c>
      <c r="AD910" s="277"/>
      <c r="AE910" s="277"/>
      <c r="AF910" s="277"/>
      <c r="AG910" s="277"/>
      <c r="AH910" s="345" t="s">
        <v>357</v>
      </c>
      <c r="AI910" s="347"/>
      <c r="AJ910" s="347"/>
      <c r="AK910" s="347"/>
      <c r="AL910" s="347" t="s">
        <v>21</v>
      </c>
      <c r="AM910" s="347"/>
      <c r="AN910" s="347"/>
      <c r="AO910" s="422"/>
      <c r="AP910" s="423" t="s">
        <v>294</v>
      </c>
      <c r="AQ910" s="423"/>
      <c r="AR910" s="423"/>
      <c r="AS910" s="423"/>
      <c r="AT910" s="423"/>
      <c r="AU910" s="423"/>
      <c r="AV910" s="423"/>
      <c r="AW910" s="423"/>
      <c r="AX910" s="423"/>
      <c r="AY910">
        <f t="shared" ref="AY910:AY911" si="119">$AY$908</f>
        <v>1</v>
      </c>
    </row>
    <row r="911" spans="1:51" ht="60" customHeight="1" x14ac:dyDescent="0.15">
      <c r="A911" s="401">
        <v>1</v>
      </c>
      <c r="B911" s="401">
        <v>1</v>
      </c>
      <c r="C911" s="415" t="s">
        <v>942</v>
      </c>
      <c r="D911" s="415"/>
      <c r="E911" s="415"/>
      <c r="F911" s="415"/>
      <c r="G911" s="415"/>
      <c r="H911" s="415"/>
      <c r="I911" s="415"/>
      <c r="J911" s="416">
        <v>1011105001930</v>
      </c>
      <c r="K911" s="417"/>
      <c r="L911" s="417"/>
      <c r="M911" s="417"/>
      <c r="N911" s="417"/>
      <c r="O911" s="417"/>
      <c r="P911" s="421" t="s">
        <v>944</v>
      </c>
      <c r="Q911" s="317"/>
      <c r="R911" s="317"/>
      <c r="S911" s="317"/>
      <c r="T911" s="317"/>
      <c r="U911" s="317"/>
      <c r="V911" s="317"/>
      <c r="W911" s="317"/>
      <c r="X911" s="317"/>
      <c r="Y911" s="318">
        <v>1964</v>
      </c>
      <c r="Z911" s="319"/>
      <c r="AA911" s="319"/>
      <c r="AB911" s="320"/>
      <c r="AC911" s="322" t="s">
        <v>943</v>
      </c>
      <c r="AD911" s="323"/>
      <c r="AE911" s="323"/>
      <c r="AF911" s="323"/>
      <c r="AG911" s="323"/>
      <c r="AH911" s="418" t="s">
        <v>708</v>
      </c>
      <c r="AI911" s="419"/>
      <c r="AJ911" s="419"/>
      <c r="AK911" s="419"/>
      <c r="AL911" s="326" t="s">
        <v>708</v>
      </c>
      <c r="AM911" s="327"/>
      <c r="AN911" s="327"/>
      <c r="AO911" s="328"/>
      <c r="AP911" s="321" t="s">
        <v>1091</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293</v>
      </c>
      <c r="K943" s="109"/>
      <c r="L943" s="109"/>
      <c r="M943" s="109"/>
      <c r="N943" s="109"/>
      <c r="O943" s="109"/>
      <c r="P943" s="335" t="s">
        <v>243</v>
      </c>
      <c r="Q943" s="335"/>
      <c r="R943" s="335"/>
      <c r="S943" s="335"/>
      <c r="T943" s="335"/>
      <c r="U943" s="335"/>
      <c r="V943" s="335"/>
      <c r="W943" s="335"/>
      <c r="X943" s="335"/>
      <c r="Y943" s="345" t="s">
        <v>291</v>
      </c>
      <c r="Z943" s="346"/>
      <c r="AA943" s="346"/>
      <c r="AB943" s="346"/>
      <c r="AC943" s="277" t="s">
        <v>330</v>
      </c>
      <c r="AD943" s="277"/>
      <c r="AE943" s="277"/>
      <c r="AF943" s="277"/>
      <c r="AG943" s="277"/>
      <c r="AH943" s="345" t="s">
        <v>357</v>
      </c>
      <c r="AI943" s="347"/>
      <c r="AJ943" s="347"/>
      <c r="AK943" s="347"/>
      <c r="AL943" s="347" t="s">
        <v>21</v>
      </c>
      <c r="AM943" s="347"/>
      <c r="AN943" s="347"/>
      <c r="AO943" s="422"/>
      <c r="AP943" s="423" t="s">
        <v>294</v>
      </c>
      <c r="AQ943" s="423"/>
      <c r="AR943" s="423"/>
      <c r="AS943" s="423"/>
      <c r="AT943" s="423"/>
      <c r="AU943" s="423"/>
      <c r="AV943" s="423"/>
      <c r="AW943" s="423"/>
      <c r="AX943" s="423"/>
      <c r="AY943">
        <f t="shared" ref="AY943:AY944" si="120">$AY$941</f>
        <v>1</v>
      </c>
    </row>
    <row r="944" spans="1:51" ht="45" customHeight="1" x14ac:dyDescent="0.15">
      <c r="A944" s="401">
        <v>1</v>
      </c>
      <c r="B944" s="401">
        <v>1</v>
      </c>
      <c r="C944" s="415" t="s">
        <v>804</v>
      </c>
      <c r="D944" s="415"/>
      <c r="E944" s="415"/>
      <c r="F944" s="415"/>
      <c r="G944" s="415"/>
      <c r="H944" s="415"/>
      <c r="I944" s="415"/>
      <c r="J944" s="416">
        <v>8010001037842</v>
      </c>
      <c r="K944" s="417"/>
      <c r="L944" s="417"/>
      <c r="M944" s="417"/>
      <c r="N944" s="417"/>
      <c r="O944" s="417"/>
      <c r="P944" s="317" t="s">
        <v>814</v>
      </c>
      <c r="Q944" s="317"/>
      <c r="R944" s="317"/>
      <c r="S944" s="317"/>
      <c r="T944" s="317"/>
      <c r="U944" s="317"/>
      <c r="V944" s="317"/>
      <c r="W944" s="317"/>
      <c r="X944" s="317"/>
      <c r="Y944" s="318">
        <v>76</v>
      </c>
      <c r="Z944" s="319"/>
      <c r="AA944" s="319"/>
      <c r="AB944" s="320"/>
      <c r="AC944" s="322" t="s">
        <v>361</v>
      </c>
      <c r="AD944" s="323"/>
      <c r="AE944" s="323"/>
      <c r="AF944" s="323"/>
      <c r="AG944" s="323"/>
      <c r="AH944" s="418">
        <v>2</v>
      </c>
      <c r="AI944" s="419"/>
      <c r="AJ944" s="419"/>
      <c r="AK944" s="419"/>
      <c r="AL944" s="326">
        <v>79.239999999999995</v>
      </c>
      <c r="AM944" s="327"/>
      <c r="AN944" s="327"/>
      <c r="AO944" s="328"/>
      <c r="AP944" s="321" t="s">
        <v>1091</v>
      </c>
      <c r="AQ944" s="321"/>
      <c r="AR944" s="321"/>
      <c r="AS944" s="321"/>
      <c r="AT944" s="321"/>
      <c r="AU944" s="321"/>
      <c r="AV944" s="321"/>
      <c r="AW944" s="321"/>
      <c r="AX944" s="321"/>
      <c r="AY944">
        <f t="shared" si="120"/>
        <v>1</v>
      </c>
    </row>
    <row r="945" spans="1:51" ht="30" customHeight="1" x14ac:dyDescent="0.15">
      <c r="A945" s="401">
        <v>2</v>
      </c>
      <c r="B945" s="401">
        <v>1</v>
      </c>
      <c r="C945" s="415" t="s">
        <v>804</v>
      </c>
      <c r="D945" s="415"/>
      <c r="E945" s="415"/>
      <c r="F945" s="415"/>
      <c r="G945" s="415"/>
      <c r="H945" s="415"/>
      <c r="I945" s="415"/>
      <c r="J945" s="416">
        <v>8010001037842</v>
      </c>
      <c r="K945" s="417"/>
      <c r="L945" s="417"/>
      <c r="M945" s="417"/>
      <c r="N945" s="417"/>
      <c r="O945" s="417"/>
      <c r="P945" s="421" t="s">
        <v>1090</v>
      </c>
      <c r="Q945" s="317"/>
      <c r="R945" s="317"/>
      <c r="S945" s="317"/>
      <c r="T945" s="317"/>
      <c r="U945" s="317"/>
      <c r="V945" s="317"/>
      <c r="W945" s="317"/>
      <c r="X945" s="317"/>
      <c r="Y945" s="318">
        <v>23</v>
      </c>
      <c r="Z945" s="319"/>
      <c r="AA945" s="319"/>
      <c r="AB945" s="320"/>
      <c r="AC945" s="322" t="s">
        <v>361</v>
      </c>
      <c r="AD945" s="323"/>
      <c r="AE945" s="323"/>
      <c r="AF945" s="323"/>
      <c r="AG945" s="323"/>
      <c r="AH945" s="418">
        <v>1</v>
      </c>
      <c r="AI945" s="419"/>
      <c r="AJ945" s="419"/>
      <c r="AK945" s="419"/>
      <c r="AL945" s="326">
        <v>100</v>
      </c>
      <c r="AM945" s="327"/>
      <c r="AN945" s="327"/>
      <c r="AO945" s="328"/>
      <c r="AP945" s="321" t="s">
        <v>1091</v>
      </c>
      <c r="AQ945" s="321"/>
      <c r="AR945" s="321"/>
      <c r="AS945" s="321"/>
      <c r="AT945" s="321"/>
      <c r="AU945" s="321"/>
      <c r="AV945" s="321"/>
      <c r="AW945" s="321"/>
      <c r="AX945" s="321"/>
      <c r="AY945">
        <f>COUNTA($C$945)</f>
        <v>1</v>
      </c>
    </row>
    <row r="946" spans="1:51" ht="45" customHeight="1" x14ac:dyDescent="0.15">
      <c r="A946" s="401">
        <v>3</v>
      </c>
      <c r="B946" s="401">
        <v>1</v>
      </c>
      <c r="C946" s="420" t="s">
        <v>805</v>
      </c>
      <c r="D946" s="415"/>
      <c r="E946" s="415"/>
      <c r="F946" s="415"/>
      <c r="G946" s="415"/>
      <c r="H946" s="415"/>
      <c r="I946" s="415"/>
      <c r="J946" s="416">
        <v>4010701009640</v>
      </c>
      <c r="K946" s="417"/>
      <c r="L946" s="417"/>
      <c r="M946" s="417"/>
      <c r="N946" s="417"/>
      <c r="O946" s="417"/>
      <c r="P946" s="421" t="s">
        <v>815</v>
      </c>
      <c r="Q946" s="317"/>
      <c r="R946" s="317"/>
      <c r="S946" s="317"/>
      <c r="T946" s="317"/>
      <c r="U946" s="317"/>
      <c r="V946" s="317"/>
      <c r="W946" s="317"/>
      <c r="X946" s="317"/>
      <c r="Y946" s="318">
        <v>25</v>
      </c>
      <c r="Z946" s="319"/>
      <c r="AA946" s="319"/>
      <c r="AB946" s="320"/>
      <c r="AC946" s="322" t="s">
        <v>361</v>
      </c>
      <c r="AD946" s="323"/>
      <c r="AE946" s="323"/>
      <c r="AF946" s="323"/>
      <c r="AG946" s="323"/>
      <c r="AH946" s="324">
        <v>1</v>
      </c>
      <c r="AI946" s="325"/>
      <c r="AJ946" s="325"/>
      <c r="AK946" s="325"/>
      <c r="AL946" s="326">
        <v>97.9</v>
      </c>
      <c r="AM946" s="327"/>
      <c r="AN946" s="327"/>
      <c r="AO946" s="328"/>
      <c r="AP946" s="321" t="s">
        <v>1091</v>
      </c>
      <c r="AQ946" s="321"/>
      <c r="AR946" s="321"/>
      <c r="AS946" s="321"/>
      <c r="AT946" s="321"/>
      <c r="AU946" s="321"/>
      <c r="AV946" s="321"/>
      <c r="AW946" s="321"/>
      <c r="AX946" s="321"/>
      <c r="AY946">
        <f>COUNTA($C$946)</f>
        <v>1</v>
      </c>
    </row>
    <row r="947" spans="1:51" ht="30" customHeight="1" x14ac:dyDescent="0.15">
      <c r="A947" s="401">
        <v>4</v>
      </c>
      <c r="B947" s="401">
        <v>1</v>
      </c>
      <c r="C947" s="420" t="s">
        <v>805</v>
      </c>
      <c r="D947" s="415"/>
      <c r="E947" s="415"/>
      <c r="F947" s="415"/>
      <c r="G947" s="415"/>
      <c r="H947" s="415"/>
      <c r="I947" s="415"/>
      <c r="J947" s="416">
        <v>4010701009640</v>
      </c>
      <c r="K947" s="417"/>
      <c r="L947" s="417"/>
      <c r="M947" s="417"/>
      <c r="N947" s="417"/>
      <c r="O947" s="417"/>
      <c r="P947" s="421" t="s">
        <v>816</v>
      </c>
      <c r="Q947" s="317"/>
      <c r="R947" s="317"/>
      <c r="S947" s="317"/>
      <c r="T947" s="317"/>
      <c r="U947" s="317"/>
      <c r="V947" s="317"/>
      <c r="W947" s="317"/>
      <c r="X947" s="317"/>
      <c r="Y947" s="318">
        <v>15</v>
      </c>
      <c r="Z947" s="319"/>
      <c r="AA947" s="319"/>
      <c r="AB947" s="320"/>
      <c r="AC947" s="322" t="s">
        <v>361</v>
      </c>
      <c r="AD947" s="323"/>
      <c r="AE947" s="323"/>
      <c r="AF947" s="323"/>
      <c r="AG947" s="323"/>
      <c r="AH947" s="324">
        <v>1</v>
      </c>
      <c r="AI947" s="325"/>
      <c r="AJ947" s="325"/>
      <c r="AK947" s="325"/>
      <c r="AL947" s="326">
        <v>100</v>
      </c>
      <c r="AM947" s="327"/>
      <c r="AN947" s="327"/>
      <c r="AO947" s="328"/>
      <c r="AP947" s="321" t="s">
        <v>1091</v>
      </c>
      <c r="AQ947" s="321"/>
      <c r="AR947" s="321"/>
      <c r="AS947" s="321"/>
      <c r="AT947" s="321"/>
      <c r="AU947" s="321"/>
      <c r="AV947" s="321"/>
      <c r="AW947" s="321"/>
      <c r="AX947" s="321"/>
      <c r="AY947">
        <f>COUNTA($C$947)</f>
        <v>1</v>
      </c>
    </row>
    <row r="948" spans="1:51" ht="30" customHeight="1" x14ac:dyDescent="0.15">
      <c r="A948" s="401">
        <v>5</v>
      </c>
      <c r="B948" s="401">
        <v>1</v>
      </c>
      <c r="C948" s="415" t="s">
        <v>805</v>
      </c>
      <c r="D948" s="415"/>
      <c r="E948" s="415"/>
      <c r="F948" s="415"/>
      <c r="G948" s="415"/>
      <c r="H948" s="415"/>
      <c r="I948" s="415"/>
      <c r="J948" s="416">
        <v>4010701009640</v>
      </c>
      <c r="K948" s="417"/>
      <c r="L948" s="417"/>
      <c r="M948" s="417"/>
      <c r="N948" s="417"/>
      <c r="O948" s="417"/>
      <c r="P948" s="317" t="s">
        <v>817</v>
      </c>
      <c r="Q948" s="317"/>
      <c r="R948" s="317"/>
      <c r="S948" s="317"/>
      <c r="T948" s="317"/>
      <c r="U948" s="317"/>
      <c r="V948" s="317"/>
      <c r="W948" s="317"/>
      <c r="X948" s="317"/>
      <c r="Y948" s="318">
        <v>1</v>
      </c>
      <c r="Z948" s="319"/>
      <c r="AA948" s="319"/>
      <c r="AB948" s="320"/>
      <c r="AC948" s="322" t="s">
        <v>367</v>
      </c>
      <c r="AD948" s="323"/>
      <c r="AE948" s="323"/>
      <c r="AF948" s="323"/>
      <c r="AG948" s="323"/>
      <c r="AH948" s="324" t="s">
        <v>708</v>
      </c>
      <c r="AI948" s="325"/>
      <c r="AJ948" s="325"/>
      <c r="AK948" s="325"/>
      <c r="AL948" s="326">
        <v>100</v>
      </c>
      <c r="AM948" s="327"/>
      <c r="AN948" s="327"/>
      <c r="AO948" s="328"/>
      <c r="AP948" s="321" t="s">
        <v>1091</v>
      </c>
      <c r="AQ948" s="321"/>
      <c r="AR948" s="321"/>
      <c r="AS948" s="321"/>
      <c r="AT948" s="321"/>
      <c r="AU948" s="321"/>
      <c r="AV948" s="321"/>
      <c r="AW948" s="321"/>
      <c r="AX948" s="321"/>
      <c r="AY948">
        <f>COUNTA($C$948)</f>
        <v>1</v>
      </c>
    </row>
    <row r="949" spans="1:51" ht="45.6" customHeight="1" x14ac:dyDescent="0.15">
      <c r="A949" s="401">
        <v>6</v>
      </c>
      <c r="B949" s="401">
        <v>1</v>
      </c>
      <c r="C949" s="415" t="s">
        <v>806</v>
      </c>
      <c r="D949" s="415"/>
      <c r="E949" s="415"/>
      <c r="F949" s="415"/>
      <c r="G949" s="415"/>
      <c r="H949" s="415"/>
      <c r="I949" s="415"/>
      <c r="J949" s="416">
        <v>3011001001660</v>
      </c>
      <c r="K949" s="417"/>
      <c r="L949" s="417"/>
      <c r="M949" s="417"/>
      <c r="N949" s="417"/>
      <c r="O949" s="417"/>
      <c r="P949" s="317" t="s">
        <v>818</v>
      </c>
      <c r="Q949" s="317"/>
      <c r="R949" s="317"/>
      <c r="S949" s="317"/>
      <c r="T949" s="317"/>
      <c r="U949" s="317"/>
      <c r="V949" s="317"/>
      <c r="W949" s="317"/>
      <c r="X949" s="317"/>
      <c r="Y949" s="318">
        <v>11</v>
      </c>
      <c r="Z949" s="319"/>
      <c r="AA949" s="319"/>
      <c r="AB949" s="320"/>
      <c r="AC949" s="322" t="s">
        <v>361</v>
      </c>
      <c r="AD949" s="323"/>
      <c r="AE949" s="323"/>
      <c r="AF949" s="323"/>
      <c r="AG949" s="323"/>
      <c r="AH949" s="324">
        <v>1</v>
      </c>
      <c r="AI949" s="325"/>
      <c r="AJ949" s="325"/>
      <c r="AK949" s="325"/>
      <c r="AL949" s="326">
        <v>95.46</v>
      </c>
      <c r="AM949" s="327"/>
      <c r="AN949" s="327"/>
      <c r="AO949" s="328"/>
      <c r="AP949" s="321" t="s">
        <v>1091</v>
      </c>
      <c r="AQ949" s="321"/>
      <c r="AR949" s="321"/>
      <c r="AS949" s="321"/>
      <c r="AT949" s="321"/>
      <c r="AU949" s="321"/>
      <c r="AV949" s="321"/>
      <c r="AW949" s="321"/>
      <c r="AX949" s="321"/>
      <c r="AY949">
        <f>COUNTA($C$949)</f>
        <v>1</v>
      </c>
    </row>
    <row r="950" spans="1:51" ht="30" customHeight="1" x14ac:dyDescent="0.15">
      <c r="A950" s="401">
        <v>7</v>
      </c>
      <c r="B950" s="401">
        <v>1</v>
      </c>
      <c r="C950" s="415" t="s">
        <v>806</v>
      </c>
      <c r="D950" s="415"/>
      <c r="E950" s="415"/>
      <c r="F950" s="415"/>
      <c r="G950" s="415"/>
      <c r="H950" s="415"/>
      <c r="I950" s="415"/>
      <c r="J950" s="416">
        <v>3011001001660</v>
      </c>
      <c r="K950" s="417"/>
      <c r="L950" s="417"/>
      <c r="M950" s="417"/>
      <c r="N950" s="417"/>
      <c r="O950" s="417"/>
      <c r="P950" s="317" t="s">
        <v>819</v>
      </c>
      <c r="Q950" s="317"/>
      <c r="R950" s="317"/>
      <c r="S950" s="317"/>
      <c r="T950" s="317"/>
      <c r="U950" s="317"/>
      <c r="V950" s="317"/>
      <c r="W950" s="317"/>
      <c r="X950" s="317"/>
      <c r="Y950" s="318">
        <v>7</v>
      </c>
      <c r="Z950" s="319"/>
      <c r="AA950" s="319"/>
      <c r="AB950" s="320"/>
      <c r="AC950" s="322" t="s">
        <v>361</v>
      </c>
      <c r="AD950" s="323"/>
      <c r="AE950" s="323"/>
      <c r="AF950" s="323"/>
      <c r="AG950" s="323"/>
      <c r="AH950" s="324">
        <v>1</v>
      </c>
      <c r="AI950" s="325"/>
      <c r="AJ950" s="325"/>
      <c r="AK950" s="325"/>
      <c r="AL950" s="326">
        <v>95.46</v>
      </c>
      <c r="AM950" s="327"/>
      <c r="AN950" s="327"/>
      <c r="AO950" s="328"/>
      <c r="AP950" s="321" t="s">
        <v>1091</v>
      </c>
      <c r="AQ950" s="321"/>
      <c r="AR950" s="321"/>
      <c r="AS950" s="321"/>
      <c r="AT950" s="321"/>
      <c r="AU950" s="321"/>
      <c r="AV950" s="321"/>
      <c r="AW950" s="321"/>
      <c r="AX950" s="321"/>
      <c r="AY950">
        <f>COUNTA($C$950)</f>
        <v>1</v>
      </c>
    </row>
    <row r="951" spans="1:51" ht="45" customHeight="1" x14ac:dyDescent="0.15">
      <c r="A951" s="401">
        <v>8</v>
      </c>
      <c r="B951" s="401">
        <v>1</v>
      </c>
      <c r="C951" s="415" t="s">
        <v>806</v>
      </c>
      <c r="D951" s="415"/>
      <c r="E951" s="415"/>
      <c r="F951" s="415"/>
      <c r="G951" s="415"/>
      <c r="H951" s="415"/>
      <c r="I951" s="415"/>
      <c r="J951" s="416">
        <v>3011001001660</v>
      </c>
      <c r="K951" s="417"/>
      <c r="L951" s="417"/>
      <c r="M951" s="417"/>
      <c r="N951" s="417"/>
      <c r="O951" s="417"/>
      <c r="P951" s="317" t="s">
        <v>820</v>
      </c>
      <c r="Q951" s="317"/>
      <c r="R951" s="317"/>
      <c r="S951" s="317"/>
      <c r="T951" s="317"/>
      <c r="U951" s="317"/>
      <c r="V951" s="317"/>
      <c r="W951" s="317"/>
      <c r="X951" s="317"/>
      <c r="Y951" s="318">
        <v>4</v>
      </c>
      <c r="Z951" s="319"/>
      <c r="AA951" s="319"/>
      <c r="AB951" s="320"/>
      <c r="AC951" s="322" t="s">
        <v>361</v>
      </c>
      <c r="AD951" s="323"/>
      <c r="AE951" s="323"/>
      <c r="AF951" s="323"/>
      <c r="AG951" s="323"/>
      <c r="AH951" s="324">
        <v>1</v>
      </c>
      <c r="AI951" s="325"/>
      <c r="AJ951" s="325"/>
      <c r="AK951" s="325"/>
      <c r="AL951" s="326">
        <v>95.46</v>
      </c>
      <c r="AM951" s="327"/>
      <c r="AN951" s="327"/>
      <c r="AO951" s="328"/>
      <c r="AP951" s="321" t="s">
        <v>1091</v>
      </c>
      <c r="AQ951" s="321"/>
      <c r="AR951" s="321"/>
      <c r="AS951" s="321"/>
      <c r="AT951" s="321"/>
      <c r="AU951" s="321"/>
      <c r="AV951" s="321"/>
      <c r="AW951" s="321"/>
      <c r="AX951" s="321"/>
      <c r="AY951">
        <f>COUNTA($C$951)</f>
        <v>1</v>
      </c>
    </row>
    <row r="952" spans="1:51" ht="30" customHeight="1" x14ac:dyDescent="0.15">
      <c r="A952" s="401">
        <v>9</v>
      </c>
      <c r="B952" s="401">
        <v>1</v>
      </c>
      <c r="C952" s="415" t="s">
        <v>806</v>
      </c>
      <c r="D952" s="415"/>
      <c r="E952" s="415"/>
      <c r="F952" s="415"/>
      <c r="G952" s="415"/>
      <c r="H952" s="415"/>
      <c r="I952" s="415"/>
      <c r="J952" s="416">
        <v>3011001001660</v>
      </c>
      <c r="K952" s="417"/>
      <c r="L952" s="417"/>
      <c r="M952" s="417"/>
      <c r="N952" s="417"/>
      <c r="O952" s="417"/>
      <c r="P952" s="317" t="s">
        <v>819</v>
      </c>
      <c r="Q952" s="317"/>
      <c r="R952" s="317"/>
      <c r="S952" s="317"/>
      <c r="T952" s="317"/>
      <c r="U952" s="317"/>
      <c r="V952" s="317"/>
      <c r="W952" s="317"/>
      <c r="X952" s="317"/>
      <c r="Y952" s="318">
        <v>3</v>
      </c>
      <c r="Z952" s="319"/>
      <c r="AA952" s="319"/>
      <c r="AB952" s="320"/>
      <c r="AC952" s="322" t="s">
        <v>361</v>
      </c>
      <c r="AD952" s="323"/>
      <c r="AE952" s="323"/>
      <c r="AF952" s="323"/>
      <c r="AG952" s="323"/>
      <c r="AH952" s="324">
        <v>1</v>
      </c>
      <c r="AI952" s="325"/>
      <c r="AJ952" s="325"/>
      <c r="AK952" s="325"/>
      <c r="AL952" s="326">
        <v>95.46</v>
      </c>
      <c r="AM952" s="327"/>
      <c r="AN952" s="327"/>
      <c r="AO952" s="328"/>
      <c r="AP952" s="321" t="s">
        <v>1091</v>
      </c>
      <c r="AQ952" s="321"/>
      <c r="AR952" s="321"/>
      <c r="AS952" s="321"/>
      <c r="AT952" s="321"/>
      <c r="AU952" s="321"/>
      <c r="AV952" s="321"/>
      <c r="AW952" s="321"/>
      <c r="AX952" s="321"/>
      <c r="AY952">
        <f>COUNTA($C$952)</f>
        <v>1</v>
      </c>
    </row>
    <row r="953" spans="1:51" ht="54.6" customHeight="1" x14ac:dyDescent="0.15">
      <c r="A953" s="401">
        <v>10</v>
      </c>
      <c r="B953" s="401">
        <v>1</v>
      </c>
      <c r="C953" s="415" t="s">
        <v>807</v>
      </c>
      <c r="D953" s="415"/>
      <c r="E953" s="415"/>
      <c r="F953" s="415"/>
      <c r="G953" s="415"/>
      <c r="H953" s="415"/>
      <c r="I953" s="415"/>
      <c r="J953" s="416">
        <v>1010001032222</v>
      </c>
      <c r="K953" s="417"/>
      <c r="L953" s="417"/>
      <c r="M953" s="417"/>
      <c r="N953" s="417"/>
      <c r="O953" s="417"/>
      <c r="P953" s="317" t="s">
        <v>821</v>
      </c>
      <c r="Q953" s="317"/>
      <c r="R953" s="317"/>
      <c r="S953" s="317"/>
      <c r="T953" s="317"/>
      <c r="U953" s="317"/>
      <c r="V953" s="317"/>
      <c r="W953" s="317"/>
      <c r="X953" s="317"/>
      <c r="Y953" s="318">
        <v>16</v>
      </c>
      <c r="Z953" s="319"/>
      <c r="AA953" s="319"/>
      <c r="AB953" s="320"/>
      <c r="AC953" s="322" t="s">
        <v>361</v>
      </c>
      <c r="AD953" s="323"/>
      <c r="AE953" s="323"/>
      <c r="AF953" s="323"/>
      <c r="AG953" s="323"/>
      <c r="AH953" s="324">
        <v>1</v>
      </c>
      <c r="AI953" s="325"/>
      <c r="AJ953" s="325"/>
      <c r="AK953" s="325"/>
      <c r="AL953" s="326">
        <v>88.81</v>
      </c>
      <c r="AM953" s="327"/>
      <c r="AN953" s="327"/>
      <c r="AO953" s="328"/>
      <c r="AP953" s="321" t="s">
        <v>1091</v>
      </c>
      <c r="AQ953" s="321"/>
      <c r="AR953" s="321"/>
      <c r="AS953" s="321"/>
      <c r="AT953" s="321"/>
      <c r="AU953" s="321"/>
      <c r="AV953" s="321"/>
      <c r="AW953" s="321"/>
      <c r="AX953" s="321"/>
      <c r="AY953">
        <f>COUNTA($C$953)</f>
        <v>1</v>
      </c>
    </row>
    <row r="954" spans="1:51" ht="54.6" customHeight="1" x14ac:dyDescent="0.15">
      <c r="A954" s="401">
        <v>11</v>
      </c>
      <c r="B954" s="401">
        <v>1</v>
      </c>
      <c r="C954" s="415" t="s">
        <v>807</v>
      </c>
      <c r="D954" s="415"/>
      <c r="E954" s="415"/>
      <c r="F954" s="415"/>
      <c r="G954" s="415"/>
      <c r="H954" s="415"/>
      <c r="I954" s="415"/>
      <c r="J954" s="416">
        <v>1010001032222</v>
      </c>
      <c r="K954" s="417"/>
      <c r="L954" s="417"/>
      <c r="M954" s="417"/>
      <c r="N954" s="417"/>
      <c r="O954" s="417"/>
      <c r="P954" s="317" t="s">
        <v>822</v>
      </c>
      <c r="Q954" s="317"/>
      <c r="R954" s="317"/>
      <c r="S954" s="317"/>
      <c r="T954" s="317"/>
      <c r="U954" s="317"/>
      <c r="V954" s="317"/>
      <c r="W954" s="317"/>
      <c r="X954" s="317"/>
      <c r="Y954" s="318">
        <v>7</v>
      </c>
      <c r="Z954" s="319"/>
      <c r="AA954" s="319"/>
      <c r="AB954" s="320"/>
      <c r="AC954" s="322" t="s">
        <v>361</v>
      </c>
      <c r="AD954" s="323"/>
      <c r="AE954" s="323"/>
      <c r="AF954" s="323"/>
      <c r="AG954" s="323"/>
      <c r="AH954" s="324">
        <v>1</v>
      </c>
      <c r="AI954" s="325"/>
      <c r="AJ954" s="325"/>
      <c r="AK954" s="325"/>
      <c r="AL954" s="326">
        <v>88.81</v>
      </c>
      <c r="AM954" s="327"/>
      <c r="AN954" s="327"/>
      <c r="AO954" s="328"/>
      <c r="AP954" s="321" t="s">
        <v>1091</v>
      </c>
      <c r="AQ954" s="321"/>
      <c r="AR954" s="321"/>
      <c r="AS954" s="321"/>
      <c r="AT954" s="321"/>
      <c r="AU954" s="321"/>
      <c r="AV954" s="321"/>
      <c r="AW954" s="321"/>
      <c r="AX954" s="321"/>
      <c r="AY954">
        <f>COUNTA($C$954)</f>
        <v>1</v>
      </c>
    </row>
    <row r="955" spans="1:51" ht="54.6" customHeight="1" x14ac:dyDescent="0.15">
      <c r="A955" s="401">
        <v>12</v>
      </c>
      <c r="B955" s="401">
        <v>1</v>
      </c>
      <c r="C955" s="415" t="s">
        <v>807</v>
      </c>
      <c r="D955" s="415"/>
      <c r="E955" s="415"/>
      <c r="F955" s="415"/>
      <c r="G955" s="415"/>
      <c r="H955" s="415"/>
      <c r="I955" s="415"/>
      <c r="J955" s="416">
        <v>1010001032222</v>
      </c>
      <c r="K955" s="417"/>
      <c r="L955" s="417"/>
      <c r="M955" s="417"/>
      <c r="N955" s="417"/>
      <c r="O955" s="417"/>
      <c r="P955" s="317" t="s">
        <v>823</v>
      </c>
      <c r="Q955" s="317"/>
      <c r="R955" s="317"/>
      <c r="S955" s="317"/>
      <c r="T955" s="317"/>
      <c r="U955" s="317"/>
      <c r="V955" s="317"/>
      <c r="W955" s="317"/>
      <c r="X955" s="317"/>
      <c r="Y955" s="318">
        <v>1</v>
      </c>
      <c r="Z955" s="319"/>
      <c r="AA955" s="319"/>
      <c r="AB955" s="320"/>
      <c r="AC955" s="322" t="s">
        <v>361</v>
      </c>
      <c r="AD955" s="323"/>
      <c r="AE955" s="323"/>
      <c r="AF955" s="323"/>
      <c r="AG955" s="323"/>
      <c r="AH955" s="324">
        <v>1</v>
      </c>
      <c r="AI955" s="325"/>
      <c r="AJ955" s="325"/>
      <c r="AK955" s="325"/>
      <c r="AL955" s="326">
        <v>88.81</v>
      </c>
      <c r="AM955" s="327"/>
      <c r="AN955" s="327"/>
      <c r="AO955" s="328"/>
      <c r="AP955" s="321" t="s">
        <v>1091</v>
      </c>
      <c r="AQ955" s="321"/>
      <c r="AR955" s="321"/>
      <c r="AS955" s="321"/>
      <c r="AT955" s="321"/>
      <c r="AU955" s="321"/>
      <c r="AV955" s="321"/>
      <c r="AW955" s="321"/>
      <c r="AX955" s="321"/>
      <c r="AY955">
        <f>COUNTA($C$955)</f>
        <v>1</v>
      </c>
    </row>
    <row r="956" spans="1:51" ht="30" customHeight="1" x14ac:dyDescent="0.15">
      <c r="A956" s="401">
        <v>13</v>
      </c>
      <c r="B956" s="401">
        <v>1</v>
      </c>
      <c r="C956" s="415" t="s">
        <v>808</v>
      </c>
      <c r="D956" s="415"/>
      <c r="E956" s="415"/>
      <c r="F956" s="415"/>
      <c r="G956" s="415"/>
      <c r="H956" s="415"/>
      <c r="I956" s="415"/>
      <c r="J956" s="416">
        <v>1010001061642</v>
      </c>
      <c r="K956" s="417"/>
      <c r="L956" s="417"/>
      <c r="M956" s="417"/>
      <c r="N956" s="417"/>
      <c r="O956" s="417"/>
      <c r="P956" s="317" t="s">
        <v>824</v>
      </c>
      <c r="Q956" s="317"/>
      <c r="R956" s="317"/>
      <c r="S956" s="317"/>
      <c r="T956" s="317"/>
      <c r="U956" s="317"/>
      <c r="V956" s="317"/>
      <c r="W956" s="317"/>
      <c r="X956" s="317"/>
      <c r="Y956" s="318">
        <v>8</v>
      </c>
      <c r="Z956" s="319"/>
      <c r="AA956" s="319"/>
      <c r="AB956" s="320"/>
      <c r="AC956" s="322" t="s">
        <v>361</v>
      </c>
      <c r="AD956" s="323"/>
      <c r="AE956" s="323"/>
      <c r="AF956" s="323"/>
      <c r="AG956" s="323"/>
      <c r="AH956" s="324">
        <v>1</v>
      </c>
      <c r="AI956" s="325"/>
      <c r="AJ956" s="325"/>
      <c r="AK956" s="325"/>
      <c r="AL956" s="326">
        <v>100</v>
      </c>
      <c r="AM956" s="327"/>
      <c r="AN956" s="327"/>
      <c r="AO956" s="328"/>
      <c r="AP956" s="321" t="s">
        <v>1091</v>
      </c>
      <c r="AQ956" s="321"/>
      <c r="AR956" s="321"/>
      <c r="AS956" s="321"/>
      <c r="AT956" s="321"/>
      <c r="AU956" s="321"/>
      <c r="AV956" s="321"/>
      <c r="AW956" s="321"/>
      <c r="AX956" s="321"/>
      <c r="AY956">
        <f>COUNTA($C$956)</f>
        <v>1</v>
      </c>
    </row>
    <row r="957" spans="1:51" ht="30" customHeight="1" x14ac:dyDescent="0.15">
      <c r="A957" s="401">
        <v>14</v>
      </c>
      <c r="B957" s="401">
        <v>1</v>
      </c>
      <c r="C957" s="415" t="s">
        <v>808</v>
      </c>
      <c r="D957" s="415"/>
      <c r="E957" s="415"/>
      <c r="F957" s="415"/>
      <c r="G957" s="415"/>
      <c r="H957" s="415"/>
      <c r="I957" s="415"/>
      <c r="J957" s="416">
        <v>1010001061642</v>
      </c>
      <c r="K957" s="417"/>
      <c r="L957" s="417"/>
      <c r="M957" s="417"/>
      <c r="N957" s="417"/>
      <c r="O957" s="417"/>
      <c r="P957" s="317" t="s">
        <v>825</v>
      </c>
      <c r="Q957" s="317"/>
      <c r="R957" s="317"/>
      <c r="S957" s="317"/>
      <c r="T957" s="317"/>
      <c r="U957" s="317"/>
      <c r="V957" s="317"/>
      <c r="W957" s="317"/>
      <c r="X957" s="317"/>
      <c r="Y957" s="318">
        <v>7</v>
      </c>
      <c r="Z957" s="319"/>
      <c r="AA957" s="319"/>
      <c r="AB957" s="320"/>
      <c r="AC957" s="322" t="s">
        <v>361</v>
      </c>
      <c r="AD957" s="323"/>
      <c r="AE957" s="323"/>
      <c r="AF957" s="323"/>
      <c r="AG957" s="323"/>
      <c r="AH957" s="324">
        <v>1</v>
      </c>
      <c r="AI957" s="325"/>
      <c r="AJ957" s="325"/>
      <c r="AK957" s="325"/>
      <c r="AL957" s="326">
        <v>100</v>
      </c>
      <c r="AM957" s="327"/>
      <c r="AN957" s="327"/>
      <c r="AO957" s="328"/>
      <c r="AP957" s="321" t="s">
        <v>1091</v>
      </c>
      <c r="AQ957" s="321"/>
      <c r="AR957" s="321"/>
      <c r="AS957" s="321"/>
      <c r="AT957" s="321"/>
      <c r="AU957" s="321"/>
      <c r="AV957" s="321"/>
      <c r="AW957" s="321"/>
      <c r="AX957" s="321"/>
      <c r="AY957">
        <f>COUNTA($C$957)</f>
        <v>1</v>
      </c>
    </row>
    <row r="958" spans="1:51" ht="30" customHeight="1" x14ac:dyDescent="0.15">
      <c r="A958" s="401">
        <v>15</v>
      </c>
      <c r="B958" s="401">
        <v>1</v>
      </c>
      <c r="C958" s="415" t="s">
        <v>809</v>
      </c>
      <c r="D958" s="415"/>
      <c r="E958" s="415"/>
      <c r="F958" s="415"/>
      <c r="G958" s="415"/>
      <c r="H958" s="415"/>
      <c r="I958" s="415"/>
      <c r="J958" s="416">
        <v>7010401022544</v>
      </c>
      <c r="K958" s="417"/>
      <c r="L958" s="417"/>
      <c r="M958" s="417"/>
      <c r="N958" s="417"/>
      <c r="O958" s="417"/>
      <c r="P958" s="317" t="s">
        <v>826</v>
      </c>
      <c r="Q958" s="317"/>
      <c r="R958" s="317"/>
      <c r="S958" s="317"/>
      <c r="T958" s="317"/>
      <c r="U958" s="317"/>
      <c r="V958" s="317"/>
      <c r="W958" s="317"/>
      <c r="X958" s="317"/>
      <c r="Y958" s="318">
        <v>15</v>
      </c>
      <c r="Z958" s="319"/>
      <c r="AA958" s="319"/>
      <c r="AB958" s="320"/>
      <c r="AC958" s="322" t="s">
        <v>361</v>
      </c>
      <c r="AD958" s="323"/>
      <c r="AE958" s="323"/>
      <c r="AF958" s="323"/>
      <c r="AG958" s="323"/>
      <c r="AH958" s="324">
        <v>1</v>
      </c>
      <c r="AI958" s="325"/>
      <c r="AJ958" s="325"/>
      <c r="AK958" s="325"/>
      <c r="AL958" s="326">
        <v>99.34</v>
      </c>
      <c r="AM958" s="327"/>
      <c r="AN958" s="327"/>
      <c r="AO958" s="328"/>
      <c r="AP958" s="321" t="s">
        <v>1091</v>
      </c>
      <c r="AQ958" s="321"/>
      <c r="AR958" s="321"/>
      <c r="AS958" s="321"/>
      <c r="AT958" s="321"/>
      <c r="AU958" s="321"/>
      <c r="AV958" s="321"/>
      <c r="AW958" s="321"/>
      <c r="AX958" s="321"/>
      <c r="AY958">
        <f>COUNTA($C$958)</f>
        <v>1</v>
      </c>
    </row>
    <row r="959" spans="1:51" ht="30" customHeight="1" x14ac:dyDescent="0.15">
      <c r="A959" s="401">
        <v>16</v>
      </c>
      <c r="B959" s="401">
        <v>1</v>
      </c>
      <c r="C959" s="415" t="s">
        <v>810</v>
      </c>
      <c r="D959" s="415"/>
      <c r="E959" s="415"/>
      <c r="F959" s="415"/>
      <c r="G959" s="415"/>
      <c r="H959" s="415"/>
      <c r="I959" s="415"/>
      <c r="J959" s="416">
        <v>8010401082240</v>
      </c>
      <c r="K959" s="417"/>
      <c r="L959" s="417"/>
      <c r="M959" s="417"/>
      <c r="N959" s="417"/>
      <c r="O959" s="417"/>
      <c r="P959" s="317" t="s">
        <v>827</v>
      </c>
      <c r="Q959" s="317"/>
      <c r="R959" s="317"/>
      <c r="S959" s="317"/>
      <c r="T959" s="317"/>
      <c r="U959" s="317"/>
      <c r="V959" s="317"/>
      <c r="W959" s="317"/>
      <c r="X959" s="317"/>
      <c r="Y959" s="318">
        <v>10</v>
      </c>
      <c r="Z959" s="319"/>
      <c r="AA959" s="319"/>
      <c r="AB959" s="320"/>
      <c r="AC959" s="322" t="s">
        <v>361</v>
      </c>
      <c r="AD959" s="323"/>
      <c r="AE959" s="323"/>
      <c r="AF959" s="323"/>
      <c r="AG959" s="323"/>
      <c r="AH959" s="324">
        <v>1</v>
      </c>
      <c r="AI959" s="325"/>
      <c r="AJ959" s="325"/>
      <c r="AK959" s="325"/>
      <c r="AL959" s="326">
        <v>100</v>
      </c>
      <c r="AM959" s="327"/>
      <c r="AN959" s="327"/>
      <c r="AO959" s="328"/>
      <c r="AP959" s="321" t="s">
        <v>1091</v>
      </c>
      <c r="AQ959" s="321"/>
      <c r="AR959" s="321"/>
      <c r="AS959" s="321"/>
      <c r="AT959" s="321"/>
      <c r="AU959" s="321"/>
      <c r="AV959" s="321"/>
      <c r="AW959" s="321"/>
      <c r="AX959" s="321"/>
      <c r="AY959">
        <f>COUNTA($C$959)</f>
        <v>1</v>
      </c>
    </row>
    <row r="960" spans="1:51" s="16" customFormat="1" ht="45" customHeight="1" x14ac:dyDescent="0.15">
      <c r="A960" s="401">
        <v>17</v>
      </c>
      <c r="B960" s="401">
        <v>1</v>
      </c>
      <c r="C960" s="415" t="s">
        <v>811</v>
      </c>
      <c r="D960" s="415"/>
      <c r="E960" s="415"/>
      <c r="F960" s="415"/>
      <c r="G960" s="415"/>
      <c r="H960" s="415"/>
      <c r="I960" s="415"/>
      <c r="J960" s="416">
        <v>1030001063777</v>
      </c>
      <c r="K960" s="417"/>
      <c r="L960" s="417"/>
      <c r="M960" s="417"/>
      <c r="N960" s="417"/>
      <c r="O960" s="417"/>
      <c r="P960" s="317" t="s">
        <v>828</v>
      </c>
      <c r="Q960" s="317"/>
      <c r="R960" s="317"/>
      <c r="S960" s="317"/>
      <c r="T960" s="317"/>
      <c r="U960" s="317"/>
      <c r="V960" s="317"/>
      <c r="W960" s="317"/>
      <c r="X960" s="317"/>
      <c r="Y960" s="318">
        <v>7</v>
      </c>
      <c r="Z960" s="319"/>
      <c r="AA960" s="319"/>
      <c r="AB960" s="320"/>
      <c r="AC960" s="322" t="s">
        <v>368</v>
      </c>
      <c r="AD960" s="323"/>
      <c r="AE960" s="323"/>
      <c r="AF960" s="323"/>
      <c r="AG960" s="323"/>
      <c r="AH960" s="324" t="s">
        <v>708</v>
      </c>
      <c r="AI960" s="325"/>
      <c r="AJ960" s="325"/>
      <c r="AK960" s="325"/>
      <c r="AL960" s="326">
        <v>74.66</v>
      </c>
      <c r="AM960" s="327"/>
      <c r="AN960" s="327"/>
      <c r="AO960" s="328"/>
      <c r="AP960" s="321" t="s">
        <v>1091</v>
      </c>
      <c r="AQ960" s="321"/>
      <c r="AR960" s="321"/>
      <c r="AS960" s="321"/>
      <c r="AT960" s="321"/>
      <c r="AU960" s="321"/>
      <c r="AV960" s="321"/>
      <c r="AW960" s="321"/>
      <c r="AX960" s="321"/>
      <c r="AY960">
        <f>COUNTA($C$960)</f>
        <v>1</v>
      </c>
    </row>
    <row r="961" spans="1:51" ht="30" customHeight="1" x14ac:dyDescent="0.15">
      <c r="A961" s="401">
        <v>18</v>
      </c>
      <c r="B961" s="401">
        <v>1</v>
      </c>
      <c r="C961" s="415" t="s">
        <v>812</v>
      </c>
      <c r="D961" s="415"/>
      <c r="E961" s="415"/>
      <c r="F961" s="415"/>
      <c r="G961" s="415"/>
      <c r="H961" s="415"/>
      <c r="I961" s="415"/>
      <c r="J961" s="416">
        <v>9010401021692</v>
      </c>
      <c r="K961" s="417"/>
      <c r="L961" s="417"/>
      <c r="M961" s="417"/>
      <c r="N961" s="417"/>
      <c r="O961" s="417"/>
      <c r="P961" s="317" t="s">
        <v>829</v>
      </c>
      <c r="Q961" s="317"/>
      <c r="R961" s="317"/>
      <c r="S961" s="317"/>
      <c r="T961" s="317"/>
      <c r="U961" s="317"/>
      <c r="V961" s="317"/>
      <c r="W961" s="317"/>
      <c r="X961" s="317"/>
      <c r="Y961" s="318">
        <v>6</v>
      </c>
      <c r="Z961" s="319"/>
      <c r="AA961" s="319"/>
      <c r="AB961" s="320"/>
      <c r="AC961" s="322" t="s">
        <v>361</v>
      </c>
      <c r="AD961" s="323"/>
      <c r="AE961" s="323"/>
      <c r="AF961" s="323"/>
      <c r="AG961" s="323"/>
      <c r="AH961" s="324">
        <v>2</v>
      </c>
      <c r="AI961" s="325"/>
      <c r="AJ961" s="325"/>
      <c r="AK961" s="325"/>
      <c r="AL961" s="326">
        <v>87.53</v>
      </c>
      <c r="AM961" s="327"/>
      <c r="AN961" s="327"/>
      <c r="AO961" s="328"/>
      <c r="AP961" s="321" t="s">
        <v>1091</v>
      </c>
      <c r="AQ961" s="321"/>
      <c r="AR961" s="321"/>
      <c r="AS961" s="321"/>
      <c r="AT961" s="321"/>
      <c r="AU961" s="321"/>
      <c r="AV961" s="321"/>
      <c r="AW961" s="321"/>
      <c r="AX961" s="321"/>
      <c r="AY961">
        <f>COUNTA($C$961)</f>
        <v>1</v>
      </c>
    </row>
    <row r="962" spans="1:51" ht="45" customHeight="1" x14ac:dyDescent="0.15">
      <c r="A962" s="401">
        <v>19</v>
      </c>
      <c r="B962" s="401">
        <v>1</v>
      </c>
      <c r="C962" s="415" t="s">
        <v>813</v>
      </c>
      <c r="D962" s="415"/>
      <c r="E962" s="415"/>
      <c r="F962" s="415"/>
      <c r="G962" s="415"/>
      <c r="H962" s="415"/>
      <c r="I962" s="415"/>
      <c r="J962" s="416">
        <v>3012401029721</v>
      </c>
      <c r="K962" s="417"/>
      <c r="L962" s="417"/>
      <c r="M962" s="417"/>
      <c r="N962" s="417"/>
      <c r="O962" s="417"/>
      <c r="P962" s="317" t="s">
        <v>830</v>
      </c>
      <c r="Q962" s="317"/>
      <c r="R962" s="317"/>
      <c r="S962" s="317"/>
      <c r="T962" s="317"/>
      <c r="U962" s="317"/>
      <c r="V962" s="317"/>
      <c r="W962" s="317"/>
      <c r="X962" s="317"/>
      <c r="Y962" s="318">
        <v>4</v>
      </c>
      <c r="Z962" s="319"/>
      <c r="AA962" s="319"/>
      <c r="AB962" s="320"/>
      <c r="AC962" s="322" t="s">
        <v>361</v>
      </c>
      <c r="AD962" s="323"/>
      <c r="AE962" s="323"/>
      <c r="AF962" s="323"/>
      <c r="AG962" s="323"/>
      <c r="AH962" s="324">
        <v>1</v>
      </c>
      <c r="AI962" s="325"/>
      <c r="AJ962" s="325"/>
      <c r="AK962" s="325"/>
      <c r="AL962" s="326">
        <v>95</v>
      </c>
      <c r="AM962" s="327"/>
      <c r="AN962" s="327"/>
      <c r="AO962" s="328"/>
      <c r="AP962" s="321" t="s">
        <v>1091</v>
      </c>
      <c r="AQ962" s="321"/>
      <c r="AR962" s="321"/>
      <c r="AS962" s="321"/>
      <c r="AT962" s="321"/>
      <c r="AU962" s="321"/>
      <c r="AV962" s="321"/>
      <c r="AW962" s="321"/>
      <c r="AX962" s="321"/>
      <c r="AY962">
        <f>COUNTA($C$962)</f>
        <v>1</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293</v>
      </c>
      <c r="K976" s="109"/>
      <c r="L976" s="109"/>
      <c r="M976" s="109"/>
      <c r="N976" s="109"/>
      <c r="O976" s="109"/>
      <c r="P976" s="335" t="s">
        <v>243</v>
      </c>
      <c r="Q976" s="335"/>
      <c r="R976" s="335"/>
      <c r="S976" s="335"/>
      <c r="T976" s="335"/>
      <c r="U976" s="335"/>
      <c r="V976" s="335"/>
      <c r="W976" s="335"/>
      <c r="X976" s="335"/>
      <c r="Y976" s="345" t="s">
        <v>291</v>
      </c>
      <c r="Z976" s="346"/>
      <c r="AA976" s="346"/>
      <c r="AB976" s="346"/>
      <c r="AC976" s="277" t="s">
        <v>330</v>
      </c>
      <c r="AD976" s="277"/>
      <c r="AE976" s="277"/>
      <c r="AF976" s="277"/>
      <c r="AG976" s="277"/>
      <c r="AH976" s="345" t="s">
        <v>357</v>
      </c>
      <c r="AI976" s="347"/>
      <c r="AJ976" s="347"/>
      <c r="AK976" s="347"/>
      <c r="AL976" s="347" t="s">
        <v>21</v>
      </c>
      <c r="AM976" s="347"/>
      <c r="AN976" s="347"/>
      <c r="AO976" s="422"/>
      <c r="AP976" s="423" t="s">
        <v>294</v>
      </c>
      <c r="AQ976" s="423"/>
      <c r="AR976" s="423"/>
      <c r="AS976" s="423"/>
      <c r="AT976" s="423"/>
      <c r="AU976" s="423"/>
      <c r="AV976" s="423"/>
      <c r="AW976" s="423"/>
      <c r="AX976" s="423"/>
      <c r="AY976">
        <f t="shared" ref="AY976:AY977" si="121">$AY$974</f>
        <v>1</v>
      </c>
    </row>
    <row r="977" spans="1:51" ht="45" customHeight="1" x14ac:dyDescent="0.15">
      <c r="A977" s="401">
        <v>1</v>
      </c>
      <c r="B977" s="401">
        <v>1</v>
      </c>
      <c r="C977" s="415" t="s">
        <v>831</v>
      </c>
      <c r="D977" s="415"/>
      <c r="E977" s="415"/>
      <c r="F977" s="415"/>
      <c r="G977" s="415"/>
      <c r="H977" s="415"/>
      <c r="I977" s="415"/>
      <c r="J977" s="416">
        <v>3012401012867</v>
      </c>
      <c r="K977" s="417"/>
      <c r="L977" s="417"/>
      <c r="M977" s="417"/>
      <c r="N977" s="417"/>
      <c r="O977" s="417"/>
      <c r="P977" s="317" t="s">
        <v>797</v>
      </c>
      <c r="Q977" s="317"/>
      <c r="R977" s="317"/>
      <c r="S977" s="317"/>
      <c r="T977" s="317"/>
      <c r="U977" s="317"/>
      <c r="V977" s="317"/>
      <c r="W977" s="317"/>
      <c r="X977" s="317"/>
      <c r="Y977" s="318">
        <v>15</v>
      </c>
      <c r="Z977" s="319"/>
      <c r="AA977" s="319"/>
      <c r="AB977" s="320"/>
      <c r="AC977" s="322" t="s">
        <v>361</v>
      </c>
      <c r="AD977" s="323"/>
      <c r="AE977" s="323"/>
      <c r="AF977" s="323"/>
      <c r="AG977" s="323"/>
      <c r="AH977" s="418">
        <v>1</v>
      </c>
      <c r="AI977" s="419"/>
      <c r="AJ977" s="419"/>
      <c r="AK977" s="419"/>
      <c r="AL977" s="326">
        <v>98.76</v>
      </c>
      <c r="AM977" s="327"/>
      <c r="AN977" s="327"/>
      <c r="AO977" s="328"/>
      <c r="AP977" s="321" t="s">
        <v>1091</v>
      </c>
      <c r="AQ977" s="321"/>
      <c r="AR977" s="321"/>
      <c r="AS977" s="321"/>
      <c r="AT977" s="321"/>
      <c r="AU977" s="321"/>
      <c r="AV977" s="321"/>
      <c r="AW977" s="321"/>
      <c r="AX977" s="321"/>
      <c r="AY977">
        <f t="shared" si="121"/>
        <v>1</v>
      </c>
    </row>
    <row r="978" spans="1:51" ht="45" customHeight="1" x14ac:dyDescent="0.15">
      <c r="A978" s="401">
        <v>2</v>
      </c>
      <c r="B978" s="401">
        <v>1</v>
      </c>
      <c r="C978" s="415" t="s">
        <v>832</v>
      </c>
      <c r="D978" s="415"/>
      <c r="E978" s="415"/>
      <c r="F978" s="415"/>
      <c r="G978" s="415"/>
      <c r="H978" s="415"/>
      <c r="I978" s="415"/>
      <c r="J978" s="416">
        <v>1020001071491</v>
      </c>
      <c r="K978" s="417"/>
      <c r="L978" s="417"/>
      <c r="M978" s="417"/>
      <c r="N978" s="417"/>
      <c r="O978" s="417"/>
      <c r="P978" s="317" t="s">
        <v>840</v>
      </c>
      <c r="Q978" s="317"/>
      <c r="R978" s="317"/>
      <c r="S978" s="317"/>
      <c r="T978" s="317"/>
      <c r="U978" s="317"/>
      <c r="V978" s="317"/>
      <c r="W978" s="317"/>
      <c r="X978" s="317"/>
      <c r="Y978" s="318">
        <v>6</v>
      </c>
      <c r="Z978" s="319"/>
      <c r="AA978" s="319"/>
      <c r="AB978" s="320"/>
      <c r="AC978" s="322" t="s">
        <v>361</v>
      </c>
      <c r="AD978" s="323"/>
      <c r="AE978" s="323"/>
      <c r="AF978" s="323"/>
      <c r="AG978" s="323"/>
      <c r="AH978" s="418">
        <v>1</v>
      </c>
      <c r="AI978" s="419"/>
      <c r="AJ978" s="419"/>
      <c r="AK978" s="419"/>
      <c r="AL978" s="326">
        <v>90.1</v>
      </c>
      <c r="AM978" s="327"/>
      <c r="AN978" s="327"/>
      <c r="AO978" s="328"/>
      <c r="AP978" s="321" t="s">
        <v>1091</v>
      </c>
      <c r="AQ978" s="321"/>
      <c r="AR978" s="321"/>
      <c r="AS978" s="321"/>
      <c r="AT978" s="321"/>
      <c r="AU978" s="321"/>
      <c r="AV978" s="321"/>
      <c r="AW978" s="321"/>
      <c r="AX978" s="321"/>
      <c r="AY978">
        <f>COUNTA($C$978)</f>
        <v>1</v>
      </c>
    </row>
    <row r="979" spans="1:51" ht="45" customHeight="1" x14ac:dyDescent="0.15">
      <c r="A979" s="401">
        <v>3</v>
      </c>
      <c r="B979" s="401">
        <v>1</v>
      </c>
      <c r="C979" s="420" t="s">
        <v>833</v>
      </c>
      <c r="D979" s="415"/>
      <c r="E979" s="415"/>
      <c r="F979" s="415"/>
      <c r="G979" s="415"/>
      <c r="H979" s="415"/>
      <c r="I979" s="415"/>
      <c r="J979" s="416">
        <v>4010005004660</v>
      </c>
      <c r="K979" s="417"/>
      <c r="L979" s="417"/>
      <c r="M979" s="417"/>
      <c r="N979" s="417"/>
      <c r="O979" s="417"/>
      <c r="P979" s="421" t="s">
        <v>841</v>
      </c>
      <c r="Q979" s="317"/>
      <c r="R979" s="317"/>
      <c r="S979" s="317"/>
      <c r="T979" s="317"/>
      <c r="U979" s="317"/>
      <c r="V979" s="317"/>
      <c r="W979" s="317"/>
      <c r="X979" s="317"/>
      <c r="Y979" s="318">
        <v>1</v>
      </c>
      <c r="Z979" s="319"/>
      <c r="AA979" s="319"/>
      <c r="AB979" s="320"/>
      <c r="AC979" s="322" t="s">
        <v>367</v>
      </c>
      <c r="AD979" s="323"/>
      <c r="AE979" s="323"/>
      <c r="AF979" s="323"/>
      <c r="AG979" s="323"/>
      <c r="AH979" s="324" t="s">
        <v>708</v>
      </c>
      <c r="AI979" s="325"/>
      <c r="AJ979" s="325"/>
      <c r="AK979" s="325"/>
      <c r="AL979" s="326">
        <v>100</v>
      </c>
      <c r="AM979" s="327"/>
      <c r="AN979" s="327"/>
      <c r="AO979" s="328"/>
      <c r="AP979" s="321" t="s">
        <v>1091</v>
      </c>
      <c r="AQ979" s="321"/>
      <c r="AR979" s="321"/>
      <c r="AS979" s="321"/>
      <c r="AT979" s="321"/>
      <c r="AU979" s="321"/>
      <c r="AV979" s="321"/>
      <c r="AW979" s="321"/>
      <c r="AX979" s="321"/>
      <c r="AY979">
        <f>COUNTA($C$979)</f>
        <v>1</v>
      </c>
    </row>
    <row r="980" spans="1:51" ht="45" customHeight="1" x14ac:dyDescent="0.15">
      <c r="A980" s="401">
        <v>4</v>
      </c>
      <c r="B980" s="401">
        <v>1</v>
      </c>
      <c r="C980" s="420" t="s">
        <v>833</v>
      </c>
      <c r="D980" s="415"/>
      <c r="E980" s="415"/>
      <c r="F980" s="415"/>
      <c r="G980" s="415"/>
      <c r="H980" s="415"/>
      <c r="I980" s="415"/>
      <c r="J980" s="416">
        <v>4010005004660</v>
      </c>
      <c r="K980" s="417"/>
      <c r="L980" s="417"/>
      <c r="M980" s="417"/>
      <c r="N980" s="417"/>
      <c r="O980" s="417"/>
      <c r="P980" s="421" t="s">
        <v>842</v>
      </c>
      <c r="Q980" s="317"/>
      <c r="R980" s="317"/>
      <c r="S980" s="317"/>
      <c r="T980" s="317"/>
      <c r="U980" s="317"/>
      <c r="V980" s="317"/>
      <c r="W980" s="317"/>
      <c r="X980" s="317"/>
      <c r="Y980" s="318">
        <v>1</v>
      </c>
      <c r="Z980" s="319"/>
      <c r="AA980" s="319"/>
      <c r="AB980" s="320"/>
      <c r="AC980" s="322" t="s">
        <v>367</v>
      </c>
      <c r="AD980" s="323"/>
      <c r="AE980" s="323"/>
      <c r="AF980" s="323"/>
      <c r="AG980" s="323"/>
      <c r="AH980" s="324" t="s">
        <v>708</v>
      </c>
      <c r="AI980" s="325"/>
      <c r="AJ980" s="325"/>
      <c r="AK980" s="325"/>
      <c r="AL980" s="326">
        <v>100</v>
      </c>
      <c r="AM980" s="327"/>
      <c r="AN980" s="327"/>
      <c r="AO980" s="328"/>
      <c r="AP980" s="321" t="s">
        <v>1091</v>
      </c>
      <c r="AQ980" s="321"/>
      <c r="AR980" s="321"/>
      <c r="AS980" s="321"/>
      <c r="AT980" s="321"/>
      <c r="AU980" s="321"/>
      <c r="AV980" s="321"/>
      <c r="AW980" s="321"/>
      <c r="AX980" s="321"/>
      <c r="AY980">
        <f>COUNTA($C$980)</f>
        <v>1</v>
      </c>
    </row>
    <row r="981" spans="1:51" ht="45" customHeight="1" x14ac:dyDescent="0.15">
      <c r="A981" s="401">
        <v>5</v>
      </c>
      <c r="B981" s="401">
        <v>1</v>
      </c>
      <c r="C981" s="415" t="s">
        <v>833</v>
      </c>
      <c r="D981" s="415"/>
      <c r="E981" s="415"/>
      <c r="F981" s="415"/>
      <c r="G981" s="415"/>
      <c r="H981" s="415"/>
      <c r="I981" s="415"/>
      <c r="J981" s="416">
        <v>4010005004660</v>
      </c>
      <c r="K981" s="417"/>
      <c r="L981" s="417"/>
      <c r="M981" s="417"/>
      <c r="N981" s="417"/>
      <c r="O981" s="417"/>
      <c r="P981" s="317" t="s">
        <v>843</v>
      </c>
      <c r="Q981" s="317"/>
      <c r="R981" s="317"/>
      <c r="S981" s="317"/>
      <c r="T981" s="317"/>
      <c r="U981" s="317"/>
      <c r="V981" s="317"/>
      <c r="W981" s="317"/>
      <c r="X981" s="317"/>
      <c r="Y981" s="318">
        <v>1</v>
      </c>
      <c r="Z981" s="319"/>
      <c r="AA981" s="319"/>
      <c r="AB981" s="320"/>
      <c r="AC981" s="322" t="s">
        <v>367</v>
      </c>
      <c r="AD981" s="323"/>
      <c r="AE981" s="323"/>
      <c r="AF981" s="323"/>
      <c r="AG981" s="323"/>
      <c r="AH981" s="324" t="s">
        <v>708</v>
      </c>
      <c r="AI981" s="325"/>
      <c r="AJ981" s="325"/>
      <c r="AK981" s="325"/>
      <c r="AL981" s="326">
        <v>100</v>
      </c>
      <c r="AM981" s="327"/>
      <c r="AN981" s="327"/>
      <c r="AO981" s="328"/>
      <c r="AP981" s="321" t="s">
        <v>1091</v>
      </c>
      <c r="AQ981" s="321"/>
      <c r="AR981" s="321"/>
      <c r="AS981" s="321"/>
      <c r="AT981" s="321"/>
      <c r="AU981" s="321"/>
      <c r="AV981" s="321"/>
      <c r="AW981" s="321"/>
      <c r="AX981" s="321"/>
      <c r="AY981">
        <f>COUNTA($C$981)</f>
        <v>1</v>
      </c>
    </row>
    <row r="982" spans="1:51" ht="54.6" customHeight="1" x14ac:dyDescent="0.15">
      <c r="A982" s="401">
        <v>6</v>
      </c>
      <c r="B982" s="401">
        <v>1</v>
      </c>
      <c r="C982" s="415" t="s">
        <v>833</v>
      </c>
      <c r="D982" s="415"/>
      <c r="E982" s="415"/>
      <c r="F982" s="415"/>
      <c r="G982" s="415"/>
      <c r="H982" s="415"/>
      <c r="I982" s="415"/>
      <c r="J982" s="416">
        <v>4010005004660</v>
      </c>
      <c r="K982" s="417"/>
      <c r="L982" s="417"/>
      <c r="M982" s="417"/>
      <c r="N982" s="417"/>
      <c r="O982" s="417"/>
      <c r="P982" s="317" t="s">
        <v>844</v>
      </c>
      <c r="Q982" s="317"/>
      <c r="R982" s="317"/>
      <c r="S982" s="317"/>
      <c r="T982" s="317"/>
      <c r="U982" s="317"/>
      <c r="V982" s="317"/>
      <c r="W982" s="317"/>
      <c r="X982" s="317"/>
      <c r="Y982" s="318">
        <v>0.8</v>
      </c>
      <c r="Z982" s="319"/>
      <c r="AA982" s="319"/>
      <c r="AB982" s="320"/>
      <c r="AC982" s="322" t="s">
        <v>367</v>
      </c>
      <c r="AD982" s="323"/>
      <c r="AE982" s="323"/>
      <c r="AF982" s="323"/>
      <c r="AG982" s="323"/>
      <c r="AH982" s="324" t="s">
        <v>708</v>
      </c>
      <c r="AI982" s="325"/>
      <c r="AJ982" s="325"/>
      <c r="AK982" s="325"/>
      <c r="AL982" s="326">
        <v>100</v>
      </c>
      <c r="AM982" s="327"/>
      <c r="AN982" s="327"/>
      <c r="AO982" s="328"/>
      <c r="AP982" s="321" t="s">
        <v>1091</v>
      </c>
      <c r="AQ982" s="321"/>
      <c r="AR982" s="321"/>
      <c r="AS982" s="321"/>
      <c r="AT982" s="321"/>
      <c r="AU982" s="321"/>
      <c r="AV982" s="321"/>
      <c r="AW982" s="321"/>
      <c r="AX982" s="321"/>
      <c r="AY982">
        <f>COUNTA($C$982)</f>
        <v>1</v>
      </c>
    </row>
    <row r="983" spans="1:51" ht="54.6" customHeight="1" x14ac:dyDescent="0.15">
      <c r="A983" s="401">
        <v>7</v>
      </c>
      <c r="B983" s="401">
        <v>1</v>
      </c>
      <c r="C983" s="415" t="s">
        <v>833</v>
      </c>
      <c r="D983" s="415"/>
      <c r="E983" s="415"/>
      <c r="F983" s="415"/>
      <c r="G983" s="415"/>
      <c r="H983" s="415"/>
      <c r="I983" s="415"/>
      <c r="J983" s="416">
        <v>4010005004660</v>
      </c>
      <c r="K983" s="417"/>
      <c r="L983" s="417"/>
      <c r="M983" s="417"/>
      <c r="N983" s="417"/>
      <c r="O983" s="417"/>
      <c r="P983" s="317" t="s">
        <v>845</v>
      </c>
      <c r="Q983" s="317"/>
      <c r="R983" s="317"/>
      <c r="S983" s="317"/>
      <c r="T983" s="317"/>
      <c r="U983" s="317"/>
      <c r="V983" s="317"/>
      <c r="W983" s="317"/>
      <c r="X983" s="317"/>
      <c r="Y983" s="318">
        <v>0.6</v>
      </c>
      <c r="Z983" s="319"/>
      <c r="AA983" s="319"/>
      <c r="AB983" s="320"/>
      <c r="AC983" s="322" t="s">
        <v>367</v>
      </c>
      <c r="AD983" s="323"/>
      <c r="AE983" s="323"/>
      <c r="AF983" s="323"/>
      <c r="AG983" s="323"/>
      <c r="AH983" s="324" t="s">
        <v>708</v>
      </c>
      <c r="AI983" s="325"/>
      <c r="AJ983" s="325"/>
      <c r="AK983" s="325"/>
      <c r="AL983" s="326">
        <v>100</v>
      </c>
      <c r="AM983" s="327"/>
      <c r="AN983" s="327"/>
      <c r="AO983" s="328"/>
      <c r="AP983" s="321" t="s">
        <v>1091</v>
      </c>
      <c r="AQ983" s="321"/>
      <c r="AR983" s="321"/>
      <c r="AS983" s="321"/>
      <c r="AT983" s="321"/>
      <c r="AU983" s="321"/>
      <c r="AV983" s="321"/>
      <c r="AW983" s="321"/>
      <c r="AX983" s="321"/>
      <c r="AY983">
        <f>COUNTA($C$983)</f>
        <v>1</v>
      </c>
    </row>
    <row r="984" spans="1:51" ht="54.6" customHeight="1" x14ac:dyDescent="0.15">
      <c r="A984" s="401">
        <v>8</v>
      </c>
      <c r="B984" s="401">
        <v>1</v>
      </c>
      <c r="C984" s="415" t="s">
        <v>833</v>
      </c>
      <c r="D984" s="415"/>
      <c r="E984" s="415"/>
      <c r="F984" s="415"/>
      <c r="G984" s="415"/>
      <c r="H984" s="415"/>
      <c r="I984" s="415"/>
      <c r="J984" s="416">
        <v>4010005004660</v>
      </c>
      <c r="K984" s="417"/>
      <c r="L984" s="417"/>
      <c r="M984" s="417"/>
      <c r="N984" s="417"/>
      <c r="O984" s="417"/>
      <c r="P984" s="317" t="s">
        <v>846</v>
      </c>
      <c r="Q984" s="317"/>
      <c r="R984" s="317"/>
      <c r="S984" s="317"/>
      <c r="T984" s="317"/>
      <c r="U984" s="317"/>
      <c r="V984" s="317"/>
      <c r="W984" s="317"/>
      <c r="X984" s="317"/>
      <c r="Y984" s="318">
        <v>0.3</v>
      </c>
      <c r="Z984" s="319"/>
      <c r="AA984" s="319"/>
      <c r="AB984" s="320"/>
      <c r="AC984" s="322" t="s">
        <v>367</v>
      </c>
      <c r="AD984" s="323"/>
      <c r="AE984" s="323"/>
      <c r="AF984" s="323"/>
      <c r="AG984" s="323"/>
      <c r="AH984" s="324" t="s">
        <v>708</v>
      </c>
      <c r="AI984" s="325"/>
      <c r="AJ984" s="325"/>
      <c r="AK984" s="325"/>
      <c r="AL984" s="326">
        <v>100</v>
      </c>
      <c r="AM984" s="327"/>
      <c r="AN984" s="327"/>
      <c r="AO984" s="328"/>
      <c r="AP984" s="321" t="s">
        <v>1091</v>
      </c>
      <c r="AQ984" s="321"/>
      <c r="AR984" s="321"/>
      <c r="AS984" s="321"/>
      <c r="AT984" s="321"/>
      <c r="AU984" s="321"/>
      <c r="AV984" s="321"/>
      <c r="AW984" s="321"/>
      <c r="AX984" s="321"/>
      <c r="AY984">
        <f>COUNTA($C$984)</f>
        <v>1</v>
      </c>
    </row>
    <row r="985" spans="1:51" ht="30" customHeight="1" x14ac:dyDescent="0.15">
      <c r="A985" s="401">
        <v>9</v>
      </c>
      <c r="B985" s="401">
        <v>1</v>
      </c>
      <c r="C985" s="415" t="s">
        <v>834</v>
      </c>
      <c r="D985" s="415"/>
      <c r="E985" s="415"/>
      <c r="F985" s="415"/>
      <c r="G985" s="415"/>
      <c r="H985" s="415"/>
      <c r="I985" s="415"/>
      <c r="J985" s="416">
        <v>1010405010435</v>
      </c>
      <c r="K985" s="417"/>
      <c r="L985" s="417"/>
      <c r="M985" s="417"/>
      <c r="N985" s="417"/>
      <c r="O985" s="417"/>
      <c r="P985" s="317" t="s">
        <v>847</v>
      </c>
      <c r="Q985" s="317"/>
      <c r="R985" s="317"/>
      <c r="S985" s="317"/>
      <c r="T985" s="317"/>
      <c r="U985" s="317"/>
      <c r="V985" s="317"/>
      <c r="W985" s="317"/>
      <c r="X985" s="317"/>
      <c r="Y985" s="318">
        <v>0.5</v>
      </c>
      <c r="Z985" s="319"/>
      <c r="AA985" s="319"/>
      <c r="AB985" s="320"/>
      <c r="AC985" s="322" t="s">
        <v>361</v>
      </c>
      <c r="AD985" s="323"/>
      <c r="AE985" s="323"/>
      <c r="AF985" s="323"/>
      <c r="AG985" s="323"/>
      <c r="AH985" s="324">
        <v>1</v>
      </c>
      <c r="AI985" s="325"/>
      <c r="AJ985" s="325"/>
      <c r="AK985" s="325"/>
      <c r="AL985" s="326">
        <v>100</v>
      </c>
      <c r="AM985" s="327"/>
      <c r="AN985" s="327"/>
      <c r="AO985" s="328"/>
      <c r="AP985" s="321" t="s">
        <v>1091</v>
      </c>
      <c r="AQ985" s="321"/>
      <c r="AR985" s="321"/>
      <c r="AS985" s="321"/>
      <c r="AT985" s="321"/>
      <c r="AU985" s="321"/>
      <c r="AV985" s="321"/>
      <c r="AW985" s="321"/>
      <c r="AX985" s="321"/>
      <c r="AY985">
        <f>COUNTA($C$985)</f>
        <v>1</v>
      </c>
    </row>
    <row r="986" spans="1:51" ht="54.6" customHeight="1" x14ac:dyDescent="0.15">
      <c r="A986" s="401">
        <v>10</v>
      </c>
      <c r="B986" s="401">
        <v>1</v>
      </c>
      <c r="C986" s="415" t="s">
        <v>835</v>
      </c>
      <c r="D986" s="415"/>
      <c r="E986" s="415"/>
      <c r="F986" s="415"/>
      <c r="G986" s="415"/>
      <c r="H986" s="415"/>
      <c r="I986" s="415"/>
      <c r="J986" s="416">
        <v>7011101006481</v>
      </c>
      <c r="K986" s="417"/>
      <c r="L986" s="417"/>
      <c r="M986" s="417"/>
      <c r="N986" s="417"/>
      <c r="O986" s="417"/>
      <c r="P986" s="317" t="s">
        <v>848</v>
      </c>
      <c r="Q986" s="317"/>
      <c r="R986" s="317"/>
      <c r="S986" s="317"/>
      <c r="T986" s="317"/>
      <c r="U986" s="317"/>
      <c r="V986" s="317"/>
      <c r="W986" s="317"/>
      <c r="X986" s="317"/>
      <c r="Y986" s="318">
        <v>3</v>
      </c>
      <c r="Z986" s="319"/>
      <c r="AA986" s="319"/>
      <c r="AB986" s="320"/>
      <c r="AC986" s="322" t="s">
        <v>361</v>
      </c>
      <c r="AD986" s="323"/>
      <c r="AE986" s="323"/>
      <c r="AF986" s="323"/>
      <c r="AG986" s="323"/>
      <c r="AH986" s="324">
        <v>3</v>
      </c>
      <c r="AI986" s="325"/>
      <c r="AJ986" s="325"/>
      <c r="AK986" s="325"/>
      <c r="AL986" s="326">
        <v>97.23</v>
      </c>
      <c r="AM986" s="327"/>
      <c r="AN986" s="327"/>
      <c r="AO986" s="328"/>
      <c r="AP986" s="321" t="s">
        <v>1091</v>
      </c>
      <c r="AQ986" s="321"/>
      <c r="AR986" s="321"/>
      <c r="AS986" s="321"/>
      <c r="AT986" s="321"/>
      <c r="AU986" s="321"/>
      <c r="AV986" s="321"/>
      <c r="AW986" s="321"/>
      <c r="AX986" s="321"/>
      <c r="AY986">
        <f>COUNTA($C$986)</f>
        <v>1</v>
      </c>
    </row>
    <row r="987" spans="1:51" ht="45" customHeight="1" x14ac:dyDescent="0.15">
      <c r="A987" s="401">
        <v>11</v>
      </c>
      <c r="B987" s="401">
        <v>1</v>
      </c>
      <c r="C987" s="415" t="s">
        <v>836</v>
      </c>
      <c r="D987" s="415"/>
      <c r="E987" s="415"/>
      <c r="F987" s="415"/>
      <c r="G987" s="415"/>
      <c r="H987" s="415"/>
      <c r="I987" s="415"/>
      <c r="J987" s="416">
        <v>1011001014417</v>
      </c>
      <c r="K987" s="417"/>
      <c r="L987" s="417"/>
      <c r="M987" s="417"/>
      <c r="N987" s="417"/>
      <c r="O987" s="417"/>
      <c r="P987" s="317" t="s">
        <v>849</v>
      </c>
      <c r="Q987" s="317"/>
      <c r="R987" s="317"/>
      <c r="S987" s="317"/>
      <c r="T987" s="317"/>
      <c r="U987" s="317"/>
      <c r="V987" s="317"/>
      <c r="W987" s="317"/>
      <c r="X987" s="317"/>
      <c r="Y987" s="318">
        <v>3</v>
      </c>
      <c r="Z987" s="319"/>
      <c r="AA987" s="319"/>
      <c r="AB987" s="320"/>
      <c r="AC987" s="322" t="s">
        <v>361</v>
      </c>
      <c r="AD987" s="323"/>
      <c r="AE987" s="323"/>
      <c r="AF987" s="323"/>
      <c r="AG987" s="323"/>
      <c r="AH987" s="324">
        <v>1</v>
      </c>
      <c r="AI987" s="325"/>
      <c r="AJ987" s="325"/>
      <c r="AK987" s="325"/>
      <c r="AL987" s="326">
        <v>82.5</v>
      </c>
      <c r="AM987" s="327"/>
      <c r="AN987" s="327"/>
      <c r="AO987" s="328"/>
      <c r="AP987" s="321" t="s">
        <v>1091</v>
      </c>
      <c r="AQ987" s="321"/>
      <c r="AR987" s="321"/>
      <c r="AS987" s="321"/>
      <c r="AT987" s="321"/>
      <c r="AU987" s="321"/>
      <c r="AV987" s="321"/>
      <c r="AW987" s="321"/>
      <c r="AX987" s="321"/>
      <c r="AY987">
        <f>COUNTA($C$987)</f>
        <v>1</v>
      </c>
    </row>
    <row r="988" spans="1:51" ht="45" customHeight="1" x14ac:dyDescent="0.15">
      <c r="A988" s="401">
        <v>12</v>
      </c>
      <c r="B988" s="401">
        <v>1</v>
      </c>
      <c r="C988" s="415" t="s">
        <v>837</v>
      </c>
      <c r="D988" s="415"/>
      <c r="E988" s="415"/>
      <c r="F988" s="415"/>
      <c r="G988" s="415"/>
      <c r="H988" s="415"/>
      <c r="I988" s="415"/>
      <c r="J988" s="416">
        <v>7011001061379</v>
      </c>
      <c r="K988" s="417"/>
      <c r="L988" s="417"/>
      <c r="M988" s="417"/>
      <c r="N988" s="417"/>
      <c r="O988" s="417"/>
      <c r="P988" s="317" t="s">
        <v>850</v>
      </c>
      <c r="Q988" s="317"/>
      <c r="R988" s="317"/>
      <c r="S988" s="317"/>
      <c r="T988" s="317"/>
      <c r="U988" s="317"/>
      <c r="V988" s="317"/>
      <c r="W988" s="317"/>
      <c r="X988" s="317"/>
      <c r="Y988" s="318">
        <v>1</v>
      </c>
      <c r="Z988" s="319"/>
      <c r="AA988" s="319"/>
      <c r="AB988" s="320"/>
      <c r="AC988" s="322" t="s">
        <v>361</v>
      </c>
      <c r="AD988" s="323"/>
      <c r="AE988" s="323"/>
      <c r="AF988" s="323"/>
      <c r="AG988" s="323"/>
      <c r="AH988" s="324">
        <v>14</v>
      </c>
      <c r="AI988" s="325"/>
      <c r="AJ988" s="325"/>
      <c r="AK988" s="325"/>
      <c r="AL988" s="326">
        <v>74.03</v>
      </c>
      <c r="AM988" s="327"/>
      <c r="AN988" s="327"/>
      <c r="AO988" s="328"/>
      <c r="AP988" s="321" t="s">
        <v>1091</v>
      </c>
      <c r="AQ988" s="321"/>
      <c r="AR988" s="321"/>
      <c r="AS988" s="321"/>
      <c r="AT988" s="321"/>
      <c r="AU988" s="321"/>
      <c r="AV988" s="321"/>
      <c r="AW988" s="321"/>
      <c r="AX988" s="321"/>
      <c r="AY988">
        <f>COUNTA($C$988)</f>
        <v>1</v>
      </c>
    </row>
    <row r="989" spans="1:51" ht="30" customHeight="1" x14ac:dyDescent="0.15">
      <c r="A989" s="401">
        <v>13</v>
      </c>
      <c r="B989" s="401">
        <v>1</v>
      </c>
      <c r="C989" s="415" t="s">
        <v>838</v>
      </c>
      <c r="D989" s="415"/>
      <c r="E989" s="415"/>
      <c r="F989" s="415"/>
      <c r="G989" s="415"/>
      <c r="H989" s="415"/>
      <c r="I989" s="415"/>
      <c r="J989" s="416">
        <v>7010501022469</v>
      </c>
      <c r="K989" s="417"/>
      <c r="L989" s="417"/>
      <c r="M989" s="417"/>
      <c r="N989" s="417"/>
      <c r="O989" s="417"/>
      <c r="P989" s="317" t="s">
        <v>851</v>
      </c>
      <c r="Q989" s="317"/>
      <c r="R989" s="317"/>
      <c r="S989" s="317"/>
      <c r="T989" s="317"/>
      <c r="U989" s="317"/>
      <c r="V989" s="317"/>
      <c r="W989" s="317"/>
      <c r="X989" s="317"/>
      <c r="Y989" s="318">
        <v>1</v>
      </c>
      <c r="Z989" s="319"/>
      <c r="AA989" s="319"/>
      <c r="AB989" s="320"/>
      <c r="AC989" s="322" t="s">
        <v>361</v>
      </c>
      <c r="AD989" s="323"/>
      <c r="AE989" s="323"/>
      <c r="AF989" s="323"/>
      <c r="AG989" s="323"/>
      <c r="AH989" s="324">
        <v>1</v>
      </c>
      <c r="AI989" s="325"/>
      <c r="AJ989" s="325"/>
      <c r="AK989" s="325"/>
      <c r="AL989" s="326">
        <v>97.69</v>
      </c>
      <c r="AM989" s="327"/>
      <c r="AN989" s="327"/>
      <c r="AO989" s="328"/>
      <c r="AP989" s="321" t="s">
        <v>1091</v>
      </c>
      <c r="AQ989" s="321"/>
      <c r="AR989" s="321"/>
      <c r="AS989" s="321"/>
      <c r="AT989" s="321"/>
      <c r="AU989" s="321"/>
      <c r="AV989" s="321"/>
      <c r="AW989" s="321"/>
      <c r="AX989" s="321"/>
      <c r="AY989">
        <f>COUNTA($C$989)</f>
        <v>1</v>
      </c>
    </row>
    <row r="990" spans="1:51" ht="30" customHeight="1" x14ac:dyDescent="0.15">
      <c r="A990" s="401">
        <v>14</v>
      </c>
      <c r="B990" s="401">
        <v>1</v>
      </c>
      <c r="C990" s="415" t="s">
        <v>839</v>
      </c>
      <c r="D990" s="415"/>
      <c r="E990" s="415"/>
      <c r="F990" s="415"/>
      <c r="G990" s="415"/>
      <c r="H990" s="415"/>
      <c r="I990" s="415"/>
      <c r="J990" s="416">
        <v>1013201015327</v>
      </c>
      <c r="K990" s="417"/>
      <c r="L990" s="417"/>
      <c r="M990" s="417"/>
      <c r="N990" s="417"/>
      <c r="O990" s="417"/>
      <c r="P990" s="317" t="s">
        <v>852</v>
      </c>
      <c r="Q990" s="317"/>
      <c r="R990" s="317"/>
      <c r="S990" s="317"/>
      <c r="T990" s="317"/>
      <c r="U990" s="317"/>
      <c r="V990" s="317"/>
      <c r="W990" s="317"/>
      <c r="X990" s="317"/>
      <c r="Y990" s="318">
        <v>1</v>
      </c>
      <c r="Z990" s="319"/>
      <c r="AA990" s="319"/>
      <c r="AB990" s="320"/>
      <c r="AC990" s="322" t="s">
        <v>367</v>
      </c>
      <c r="AD990" s="323"/>
      <c r="AE990" s="323"/>
      <c r="AF990" s="323"/>
      <c r="AG990" s="323"/>
      <c r="AH990" s="324" t="s">
        <v>708</v>
      </c>
      <c r="AI990" s="325"/>
      <c r="AJ990" s="325"/>
      <c r="AK990" s="325"/>
      <c r="AL990" s="326">
        <v>100</v>
      </c>
      <c r="AM990" s="327"/>
      <c r="AN990" s="327"/>
      <c r="AO990" s="328"/>
      <c r="AP990" s="321" t="s">
        <v>1091</v>
      </c>
      <c r="AQ990" s="321"/>
      <c r="AR990" s="321"/>
      <c r="AS990" s="321"/>
      <c r="AT990" s="321"/>
      <c r="AU990" s="321"/>
      <c r="AV990" s="321"/>
      <c r="AW990" s="321"/>
      <c r="AX990" s="321"/>
      <c r="AY990">
        <f>COUNTA($C$990)</f>
        <v>1</v>
      </c>
    </row>
    <row r="991" spans="1:51" ht="54.6" customHeight="1" x14ac:dyDescent="0.15">
      <c r="A991" s="401">
        <v>15</v>
      </c>
      <c r="B991" s="401">
        <v>1</v>
      </c>
      <c r="C991" s="420" t="s">
        <v>1092</v>
      </c>
      <c r="D991" s="415"/>
      <c r="E991" s="415"/>
      <c r="F991" s="415"/>
      <c r="G991" s="415"/>
      <c r="H991" s="415"/>
      <c r="I991" s="415"/>
      <c r="J991" s="416">
        <v>9010601021385</v>
      </c>
      <c r="K991" s="417"/>
      <c r="L991" s="417"/>
      <c r="M991" s="417"/>
      <c r="N991" s="417"/>
      <c r="O991" s="417"/>
      <c r="P991" s="317" t="s">
        <v>853</v>
      </c>
      <c r="Q991" s="317"/>
      <c r="R991" s="317"/>
      <c r="S991" s="317"/>
      <c r="T991" s="317"/>
      <c r="U991" s="317"/>
      <c r="V991" s="317"/>
      <c r="W991" s="317"/>
      <c r="X991" s="317"/>
      <c r="Y991" s="318">
        <v>1</v>
      </c>
      <c r="Z991" s="319"/>
      <c r="AA991" s="319"/>
      <c r="AB991" s="320"/>
      <c r="AC991" s="322" t="s">
        <v>367</v>
      </c>
      <c r="AD991" s="323"/>
      <c r="AE991" s="323"/>
      <c r="AF991" s="323"/>
      <c r="AG991" s="323"/>
      <c r="AH991" s="324" t="s">
        <v>708</v>
      </c>
      <c r="AI991" s="325"/>
      <c r="AJ991" s="325"/>
      <c r="AK991" s="325"/>
      <c r="AL991" s="326">
        <v>100</v>
      </c>
      <c r="AM991" s="327"/>
      <c r="AN991" s="327"/>
      <c r="AO991" s="328"/>
      <c r="AP991" s="321" t="s">
        <v>1091</v>
      </c>
      <c r="AQ991" s="321"/>
      <c r="AR991" s="321"/>
      <c r="AS991" s="321"/>
      <c r="AT991" s="321"/>
      <c r="AU991" s="321"/>
      <c r="AV991" s="321"/>
      <c r="AW991" s="321"/>
      <c r="AX991" s="321"/>
      <c r="AY991">
        <f>COUNTA($C$991)</f>
        <v>1</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293</v>
      </c>
      <c r="K1009" s="109"/>
      <c r="L1009" s="109"/>
      <c r="M1009" s="109"/>
      <c r="N1009" s="109"/>
      <c r="O1009" s="109"/>
      <c r="P1009" s="335" t="s">
        <v>243</v>
      </c>
      <c r="Q1009" s="335"/>
      <c r="R1009" s="335"/>
      <c r="S1009" s="335"/>
      <c r="T1009" s="335"/>
      <c r="U1009" s="335"/>
      <c r="V1009" s="335"/>
      <c r="W1009" s="335"/>
      <c r="X1009" s="335"/>
      <c r="Y1009" s="345" t="s">
        <v>291</v>
      </c>
      <c r="Z1009" s="346"/>
      <c r="AA1009" s="346"/>
      <c r="AB1009" s="346"/>
      <c r="AC1009" s="277" t="s">
        <v>330</v>
      </c>
      <c r="AD1009" s="277"/>
      <c r="AE1009" s="277"/>
      <c r="AF1009" s="277"/>
      <c r="AG1009" s="277"/>
      <c r="AH1009" s="345" t="s">
        <v>357</v>
      </c>
      <c r="AI1009" s="347"/>
      <c r="AJ1009" s="347"/>
      <c r="AK1009" s="347"/>
      <c r="AL1009" s="347" t="s">
        <v>21</v>
      </c>
      <c r="AM1009" s="347"/>
      <c r="AN1009" s="347"/>
      <c r="AO1009" s="422"/>
      <c r="AP1009" s="423" t="s">
        <v>294</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15" t="s">
        <v>854</v>
      </c>
      <c r="D1010" s="415"/>
      <c r="E1010" s="415"/>
      <c r="F1010" s="415"/>
      <c r="G1010" s="415"/>
      <c r="H1010" s="415"/>
      <c r="I1010" s="415"/>
      <c r="J1010" s="416">
        <v>5012701008662</v>
      </c>
      <c r="K1010" s="417"/>
      <c r="L1010" s="417"/>
      <c r="M1010" s="417"/>
      <c r="N1010" s="417"/>
      <c r="O1010" s="417"/>
      <c r="P1010" s="317" t="s">
        <v>862</v>
      </c>
      <c r="Q1010" s="317"/>
      <c r="R1010" s="317"/>
      <c r="S1010" s="317"/>
      <c r="T1010" s="317"/>
      <c r="U1010" s="317"/>
      <c r="V1010" s="317"/>
      <c r="W1010" s="317"/>
      <c r="X1010" s="317"/>
      <c r="Y1010" s="318">
        <v>0.5</v>
      </c>
      <c r="Z1010" s="319"/>
      <c r="AA1010" s="319"/>
      <c r="AB1010" s="320"/>
      <c r="AC1010" s="322" t="s">
        <v>367</v>
      </c>
      <c r="AD1010" s="323"/>
      <c r="AE1010" s="323"/>
      <c r="AF1010" s="323"/>
      <c r="AG1010" s="323"/>
      <c r="AH1010" s="418" t="s">
        <v>708</v>
      </c>
      <c r="AI1010" s="419"/>
      <c r="AJ1010" s="419"/>
      <c r="AK1010" s="419"/>
      <c r="AL1010" s="326">
        <v>100</v>
      </c>
      <c r="AM1010" s="327"/>
      <c r="AN1010" s="327"/>
      <c r="AO1010" s="328"/>
      <c r="AP1010" s="321" t="s">
        <v>1091</v>
      </c>
      <c r="AQ1010" s="321"/>
      <c r="AR1010" s="321"/>
      <c r="AS1010" s="321"/>
      <c r="AT1010" s="321"/>
      <c r="AU1010" s="321"/>
      <c r="AV1010" s="321"/>
      <c r="AW1010" s="321"/>
      <c r="AX1010" s="321"/>
      <c r="AY1010">
        <f t="shared" si="122"/>
        <v>1</v>
      </c>
    </row>
    <row r="1011" spans="1:51" ht="30" customHeight="1" x14ac:dyDescent="0.15">
      <c r="A1011" s="401">
        <v>2</v>
      </c>
      <c r="B1011" s="401">
        <v>1</v>
      </c>
      <c r="C1011" s="415" t="s">
        <v>854</v>
      </c>
      <c r="D1011" s="415"/>
      <c r="E1011" s="415"/>
      <c r="F1011" s="415"/>
      <c r="G1011" s="415"/>
      <c r="H1011" s="415"/>
      <c r="I1011" s="415"/>
      <c r="J1011" s="416">
        <v>5012701008662</v>
      </c>
      <c r="K1011" s="417"/>
      <c r="L1011" s="417"/>
      <c r="M1011" s="417"/>
      <c r="N1011" s="417"/>
      <c r="O1011" s="417"/>
      <c r="P1011" s="317" t="s">
        <v>863</v>
      </c>
      <c r="Q1011" s="317"/>
      <c r="R1011" s="317"/>
      <c r="S1011" s="317"/>
      <c r="T1011" s="317"/>
      <c r="U1011" s="317"/>
      <c r="V1011" s="317"/>
      <c r="W1011" s="317"/>
      <c r="X1011" s="317"/>
      <c r="Y1011" s="318">
        <v>0.3</v>
      </c>
      <c r="Z1011" s="319"/>
      <c r="AA1011" s="319"/>
      <c r="AB1011" s="320"/>
      <c r="AC1011" s="322" t="s">
        <v>367</v>
      </c>
      <c r="AD1011" s="323"/>
      <c r="AE1011" s="323"/>
      <c r="AF1011" s="323"/>
      <c r="AG1011" s="323"/>
      <c r="AH1011" s="418" t="s">
        <v>708</v>
      </c>
      <c r="AI1011" s="419"/>
      <c r="AJ1011" s="419"/>
      <c r="AK1011" s="419"/>
      <c r="AL1011" s="326">
        <v>100</v>
      </c>
      <c r="AM1011" s="327"/>
      <c r="AN1011" s="327"/>
      <c r="AO1011" s="328"/>
      <c r="AP1011" s="321" t="s">
        <v>1091</v>
      </c>
      <c r="AQ1011" s="321"/>
      <c r="AR1011" s="321"/>
      <c r="AS1011" s="321"/>
      <c r="AT1011" s="321"/>
      <c r="AU1011" s="321"/>
      <c r="AV1011" s="321"/>
      <c r="AW1011" s="321"/>
      <c r="AX1011" s="321"/>
      <c r="AY1011">
        <f>COUNTA($C$1011)</f>
        <v>1</v>
      </c>
    </row>
    <row r="1012" spans="1:51" ht="30" customHeight="1" x14ac:dyDescent="0.15">
      <c r="A1012" s="401">
        <v>3</v>
      </c>
      <c r="B1012" s="401">
        <v>1</v>
      </c>
      <c r="C1012" s="420" t="s">
        <v>854</v>
      </c>
      <c r="D1012" s="415"/>
      <c r="E1012" s="415"/>
      <c r="F1012" s="415"/>
      <c r="G1012" s="415"/>
      <c r="H1012" s="415"/>
      <c r="I1012" s="415"/>
      <c r="J1012" s="416">
        <v>5012701008662</v>
      </c>
      <c r="K1012" s="417"/>
      <c r="L1012" s="417"/>
      <c r="M1012" s="417"/>
      <c r="N1012" s="417"/>
      <c r="O1012" s="417"/>
      <c r="P1012" s="421" t="s">
        <v>864</v>
      </c>
      <c r="Q1012" s="317"/>
      <c r="R1012" s="317"/>
      <c r="S1012" s="317"/>
      <c r="T1012" s="317"/>
      <c r="U1012" s="317"/>
      <c r="V1012" s="317"/>
      <c r="W1012" s="317"/>
      <c r="X1012" s="317"/>
      <c r="Y1012" s="318">
        <v>0.3</v>
      </c>
      <c r="Z1012" s="319"/>
      <c r="AA1012" s="319"/>
      <c r="AB1012" s="320"/>
      <c r="AC1012" s="322" t="s">
        <v>367</v>
      </c>
      <c r="AD1012" s="323"/>
      <c r="AE1012" s="323"/>
      <c r="AF1012" s="323"/>
      <c r="AG1012" s="323"/>
      <c r="AH1012" s="324" t="s">
        <v>708</v>
      </c>
      <c r="AI1012" s="325"/>
      <c r="AJ1012" s="325"/>
      <c r="AK1012" s="325"/>
      <c r="AL1012" s="326">
        <v>100</v>
      </c>
      <c r="AM1012" s="327"/>
      <c r="AN1012" s="327"/>
      <c r="AO1012" s="328"/>
      <c r="AP1012" s="321" t="s">
        <v>1091</v>
      </c>
      <c r="AQ1012" s="321"/>
      <c r="AR1012" s="321"/>
      <c r="AS1012" s="321"/>
      <c r="AT1012" s="321"/>
      <c r="AU1012" s="321"/>
      <c r="AV1012" s="321"/>
      <c r="AW1012" s="321"/>
      <c r="AX1012" s="321"/>
      <c r="AY1012">
        <f>COUNTA($C$1012)</f>
        <v>1</v>
      </c>
    </row>
    <row r="1013" spans="1:51" ht="30" customHeight="1" x14ac:dyDescent="0.15">
      <c r="A1013" s="401">
        <v>4</v>
      </c>
      <c r="B1013" s="401">
        <v>1</v>
      </c>
      <c r="C1013" s="420" t="s">
        <v>854</v>
      </c>
      <c r="D1013" s="415"/>
      <c r="E1013" s="415"/>
      <c r="F1013" s="415"/>
      <c r="G1013" s="415"/>
      <c r="H1013" s="415"/>
      <c r="I1013" s="415"/>
      <c r="J1013" s="416">
        <v>5012701008662</v>
      </c>
      <c r="K1013" s="417"/>
      <c r="L1013" s="417"/>
      <c r="M1013" s="417"/>
      <c r="N1013" s="417"/>
      <c r="O1013" s="417"/>
      <c r="P1013" s="421" t="s">
        <v>865</v>
      </c>
      <c r="Q1013" s="317"/>
      <c r="R1013" s="317"/>
      <c r="S1013" s="317"/>
      <c r="T1013" s="317"/>
      <c r="U1013" s="317"/>
      <c r="V1013" s="317"/>
      <c r="W1013" s="317"/>
      <c r="X1013" s="317"/>
      <c r="Y1013" s="318">
        <v>0.2</v>
      </c>
      <c r="Z1013" s="319"/>
      <c r="AA1013" s="319"/>
      <c r="AB1013" s="320"/>
      <c r="AC1013" s="322" t="s">
        <v>367</v>
      </c>
      <c r="AD1013" s="323"/>
      <c r="AE1013" s="323"/>
      <c r="AF1013" s="323"/>
      <c r="AG1013" s="323"/>
      <c r="AH1013" s="324" t="s">
        <v>708</v>
      </c>
      <c r="AI1013" s="325"/>
      <c r="AJ1013" s="325"/>
      <c r="AK1013" s="325"/>
      <c r="AL1013" s="326">
        <v>100</v>
      </c>
      <c r="AM1013" s="327"/>
      <c r="AN1013" s="327"/>
      <c r="AO1013" s="328"/>
      <c r="AP1013" s="321" t="s">
        <v>1091</v>
      </c>
      <c r="AQ1013" s="321"/>
      <c r="AR1013" s="321"/>
      <c r="AS1013" s="321"/>
      <c r="AT1013" s="321"/>
      <c r="AU1013" s="321"/>
      <c r="AV1013" s="321"/>
      <c r="AW1013" s="321"/>
      <c r="AX1013" s="321"/>
      <c r="AY1013">
        <f>COUNTA($C$1013)</f>
        <v>1</v>
      </c>
    </row>
    <row r="1014" spans="1:51" ht="30" customHeight="1" x14ac:dyDescent="0.15">
      <c r="A1014" s="401">
        <v>5</v>
      </c>
      <c r="B1014" s="401">
        <v>1</v>
      </c>
      <c r="C1014" s="415" t="s">
        <v>854</v>
      </c>
      <c r="D1014" s="415"/>
      <c r="E1014" s="415"/>
      <c r="F1014" s="415"/>
      <c r="G1014" s="415"/>
      <c r="H1014" s="415"/>
      <c r="I1014" s="415"/>
      <c r="J1014" s="416">
        <v>5012701008662</v>
      </c>
      <c r="K1014" s="417"/>
      <c r="L1014" s="417"/>
      <c r="M1014" s="417"/>
      <c r="N1014" s="417"/>
      <c r="O1014" s="417"/>
      <c r="P1014" s="317" t="s">
        <v>866</v>
      </c>
      <c r="Q1014" s="317"/>
      <c r="R1014" s="317"/>
      <c r="S1014" s="317"/>
      <c r="T1014" s="317"/>
      <c r="U1014" s="317"/>
      <c r="V1014" s="317"/>
      <c r="W1014" s="317"/>
      <c r="X1014" s="317"/>
      <c r="Y1014" s="318">
        <v>0.2</v>
      </c>
      <c r="Z1014" s="319"/>
      <c r="AA1014" s="319"/>
      <c r="AB1014" s="320"/>
      <c r="AC1014" s="322" t="s">
        <v>367</v>
      </c>
      <c r="AD1014" s="323"/>
      <c r="AE1014" s="323"/>
      <c r="AF1014" s="323"/>
      <c r="AG1014" s="323"/>
      <c r="AH1014" s="324" t="s">
        <v>708</v>
      </c>
      <c r="AI1014" s="325"/>
      <c r="AJ1014" s="325"/>
      <c r="AK1014" s="325"/>
      <c r="AL1014" s="326">
        <v>100</v>
      </c>
      <c r="AM1014" s="327"/>
      <c r="AN1014" s="327"/>
      <c r="AO1014" s="328"/>
      <c r="AP1014" s="321" t="s">
        <v>1091</v>
      </c>
      <c r="AQ1014" s="321"/>
      <c r="AR1014" s="321"/>
      <c r="AS1014" s="321"/>
      <c r="AT1014" s="321"/>
      <c r="AU1014" s="321"/>
      <c r="AV1014" s="321"/>
      <c r="AW1014" s="321"/>
      <c r="AX1014" s="321"/>
      <c r="AY1014">
        <f>COUNTA($C$1014)</f>
        <v>1</v>
      </c>
    </row>
    <row r="1015" spans="1:51" ht="30" customHeight="1" x14ac:dyDescent="0.15">
      <c r="A1015" s="401">
        <v>6</v>
      </c>
      <c r="B1015" s="401">
        <v>1</v>
      </c>
      <c r="C1015" s="415" t="s">
        <v>855</v>
      </c>
      <c r="D1015" s="415"/>
      <c r="E1015" s="415"/>
      <c r="F1015" s="415"/>
      <c r="G1015" s="415"/>
      <c r="H1015" s="415"/>
      <c r="I1015" s="415"/>
      <c r="J1015" s="416">
        <v>9030001046691</v>
      </c>
      <c r="K1015" s="417"/>
      <c r="L1015" s="417"/>
      <c r="M1015" s="417"/>
      <c r="N1015" s="417"/>
      <c r="O1015" s="417"/>
      <c r="P1015" s="317" t="s">
        <v>798</v>
      </c>
      <c r="Q1015" s="317"/>
      <c r="R1015" s="317"/>
      <c r="S1015" s="317"/>
      <c r="T1015" s="317"/>
      <c r="U1015" s="317"/>
      <c r="V1015" s="317"/>
      <c r="W1015" s="317"/>
      <c r="X1015" s="317"/>
      <c r="Y1015" s="318">
        <v>1</v>
      </c>
      <c r="Z1015" s="319"/>
      <c r="AA1015" s="319"/>
      <c r="AB1015" s="320"/>
      <c r="AC1015" s="322" t="s">
        <v>367</v>
      </c>
      <c r="AD1015" s="323"/>
      <c r="AE1015" s="323"/>
      <c r="AF1015" s="323"/>
      <c r="AG1015" s="323"/>
      <c r="AH1015" s="324" t="s">
        <v>708</v>
      </c>
      <c r="AI1015" s="325"/>
      <c r="AJ1015" s="325"/>
      <c r="AK1015" s="325"/>
      <c r="AL1015" s="326">
        <v>100</v>
      </c>
      <c r="AM1015" s="327"/>
      <c r="AN1015" s="327"/>
      <c r="AO1015" s="328"/>
      <c r="AP1015" s="321" t="s">
        <v>1091</v>
      </c>
      <c r="AQ1015" s="321"/>
      <c r="AR1015" s="321"/>
      <c r="AS1015" s="321"/>
      <c r="AT1015" s="321"/>
      <c r="AU1015" s="321"/>
      <c r="AV1015" s="321"/>
      <c r="AW1015" s="321"/>
      <c r="AX1015" s="321"/>
      <c r="AY1015">
        <f>COUNTA($C$1015)</f>
        <v>1</v>
      </c>
    </row>
    <row r="1016" spans="1:51" ht="30" customHeight="1" x14ac:dyDescent="0.15">
      <c r="A1016" s="401">
        <v>7</v>
      </c>
      <c r="B1016" s="401">
        <v>1</v>
      </c>
      <c r="C1016" s="415" t="s">
        <v>856</v>
      </c>
      <c r="D1016" s="415"/>
      <c r="E1016" s="415"/>
      <c r="F1016" s="415"/>
      <c r="G1016" s="415"/>
      <c r="H1016" s="415"/>
      <c r="I1016" s="415"/>
      <c r="J1016" s="416">
        <v>2010801007678</v>
      </c>
      <c r="K1016" s="417"/>
      <c r="L1016" s="417"/>
      <c r="M1016" s="417"/>
      <c r="N1016" s="417"/>
      <c r="O1016" s="417"/>
      <c r="P1016" s="317" t="s">
        <v>867</v>
      </c>
      <c r="Q1016" s="317"/>
      <c r="R1016" s="317"/>
      <c r="S1016" s="317"/>
      <c r="T1016" s="317"/>
      <c r="U1016" s="317"/>
      <c r="V1016" s="317"/>
      <c r="W1016" s="317"/>
      <c r="X1016" s="317"/>
      <c r="Y1016" s="318">
        <v>0.8</v>
      </c>
      <c r="Z1016" s="319"/>
      <c r="AA1016" s="319"/>
      <c r="AB1016" s="320"/>
      <c r="AC1016" s="322" t="s">
        <v>367</v>
      </c>
      <c r="AD1016" s="323"/>
      <c r="AE1016" s="323"/>
      <c r="AF1016" s="323"/>
      <c r="AG1016" s="323"/>
      <c r="AH1016" s="324" t="s">
        <v>708</v>
      </c>
      <c r="AI1016" s="325"/>
      <c r="AJ1016" s="325"/>
      <c r="AK1016" s="325"/>
      <c r="AL1016" s="326">
        <v>100</v>
      </c>
      <c r="AM1016" s="327"/>
      <c r="AN1016" s="327"/>
      <c r="AO1016" s="328"/>
      <c r="AP1016" s="321" t="s">
        <v>1091</v>
      </c>
      <c r="AQ1016" s="321"/>
      <c r="AR1016" s="321"/>
      <c r="AS1016" s="321"/>
      <c r="AT1016" s="321"/>
      <c r="AU1016" s="321"/>
      <c r="AV1016" s="321"/>
      <c r="AW1016" s="321"/>
      <c r="AX1016" s="321"/>
      <c r="AY1016">
        <f>COUNTA($C$1016)</f>
        <v>1</v>
      </c>
    </row>
    <row r="1017" spans="1:51" ht="30" customHeight="1" x14ac:dyDescent="0.15">
      <c r="A1017" s="401">
        <v>8</v>
      </c>
      <c r="B1017" s="401">
        <v>1</v>
      </c>
      <c r="C1017" s="415" t="s">
        <v>857</v>
      </c>
      <c r="D1017" s="415"/>
      <c r="E1017" s="415"/>
      <c r="F1017" s="415"/>
      <c r="G1017" s="415"/>
      <c r="H1017" s="415"/>
      <c r="I1017" s="415"/>
      <c r="J1017" s="416">
        <v>9010001045803</v>
      </c>
      <c r="K1017" s="417"/>
      <c r="L1017" s="417"/>
      <c r="M1017" s="417"/>
      <c r="N1017" s="417"/>
      <c r="O1017" s="417"/>
      <c r="P1017" s="317" t="s">
        <v>868</v>
      </c>
      <c r="Q1017" s="317"/>
      <c r="R1017" s="317"/>
      <c r="S1017" s="317"/>
      <c r="T1017" s="317"/>
      <c r="U1017" s="317"/>
      <c r="V1017" s="317"/>
      <c r="W1017" s="317"/>
      <c r="X1017" s="317"/>
      <c r="Y1017" s="318">
        <v>0.8</v>
      </c>
      <c r="Z1017" s="319"/>
      <c r="AA1017" s="319"/>
      <c r="AB1017" s="320"/>
      <c r="AC1017" s="322" t="s">
        <v>367</v>
      </c>
      <c r="AD1017" s="323"/>
      <c r="AE1017" s="323"/>
      <c r="AF1017" s="323"/>
      <c r="AG1017" s="323"/>
      <c r="AH1017" s="324" t="s">
        <v>708</v>
      </c>
      <c r="AI1017" s="325"/>
      <c r="AJ1017" s="325"/>
      <c r="AK1017" s="325"/>
      <c r="AL1017" s="326">
        <v>100</v>
      </c>
      <c r="AM1017" s="327"/>
      <c r="AN1017" s="327"/>
      <c r="AO1017" s="328"/>
      <c r="AP1017" s="321" t="s">
        <v>1091</v>
      </c>
      <c r="AQ1017" s="321"/>
      <c r="AR1017" s="321"/>
      <c r="AS1017" s="321"/>
      <c r="AT1017" s="321"/>
      <c r="AU1017" s="321"/>
      <c r="AV1017" s="321"/>
      <c r="AW1017" s="321"/>
      <c r="AX1017" s="321"/>
      <c r="AY1017">
        <f>COUNTA($C$1017)</f>
        <v>1</v>
      </c>
    </row>
    <row r="1018" spans="1:51" ht="45" customHeight="1" x14ac:dyDescent="0.15">
      <c r="A1018" s="401">
        <v>9</v>
      </c>
      <c r="B1018" s="401">
        <v>1</v>
      </c>
      <c r="C1018" s="415" t="s">
        <v>858</v>
      </c>
      <c r="D1018" s="415"/>
      <c r="E1018" s="415"/>
      <c r="F1018" s="415"/>
      <c r="G1018" s="415"/>
      <c r="H1018" s="415"/>
      <c r="I1018" s="415"/>
      <c r="J1018" s="416">
        <v>3012702000315</v>
      </c>
      <c r="K1018" s="417"/>
      <c r="L1018" s="417"/>
      <c r="M1018" s="417"/>
      <c r="N1018" s="417"/>
      <c r="O1018" s="417"/>
      <c r="P1018" s="317" t="s">
        <v>869</v>
      </c>
      <c r="Q1018" s="317"/>
      <c r="R1018" s="317"/>
      <c r="S1018" s="317"/>
      <c r="T1018" s="317"/>
      <c r="U1018" s="317"/>
      <c r="V1018" s="317"/>
      <c r="W1018" s="317"/>
      <c r="X1018" s="317"/>
      <c r="Y1018" s="318">
        <v>0.4</v>
      </c>
      <c r="Z1018" s="319"/>
      <c r="AA1018" s="319"/>
      <c r="AB1018" s="320"/>
      <c r="AC1018" s="322" t="s">
        <v>367</v>
      </c>
      <c r="AD1018" s="323"/>
      <c r="AE1018" s="323"/>
      <c r="AF1018" s="323"/>
      <c r="AG1018" s="323"/>
      <c r="AH1018" s="324" t="s">
        <v>708</v>
      </c>
      <c r="AI1018" s="325"/>
      <c r="AJ1018" s="325"/>
      <c r="AK1018" s="325"/>
      <c r="AL1018" s="326">
        <v>100</v>
      </c>
      <c r="AM1018" s="327"/>
      <c r="AN1018" s="327"/>
      <c r="AO1018" s="328"/>
      <c r="AP1018" s="321" t="s">
        <v>1091</v>
      </c>
      <c r="AQ1018" s="321"/>
      <c r="AR1018" s="321"/>
      <c r="AS1018" s="321"/>
      <c r="AT1018" s="321"/>
      <c r="AU1018" s="321"/>
      <c r="AV1018" s="321"/>
      <c r="AW1018" s="321"/>
      <c r="AX1018" s="321"/>
      <c r="AY1018">
        <f>COUNTA($C$1018)</f>
        <v>1</v>
      </c>
    </row>
    <row r="1019" spans="1:51" ht="30" customHeight="1" x14ac:dyDescent="0.15">
      <c r="A1019" s="401">
        <v>10</v>
      </c>
      <c r="B1019" s="401">
        <v>1</v>
      </c>
      <c r="C1019" s="415" t="s">
        <v>859</v>
      </c>
      <c r="D1019" s="415"/>
      <c r="E1019" s="415"/>
      <c r="F1019" s="415"/>
      <c r="G1019" s="415"/>
      <c r="H1019" s="415"/>
      <c r="I1019" s="415"/>
      <c r="J1019" s="416">
        <v>3012402010837</v>
      </c>
      <c r="K1019" s="417"/>
      <c r="L1019" s="417"/>
      <c r="M1019" s="417"/>
      <c r="N1019" s="417"/>
      <c r="O1019" s="417"/>
      <c r="P1019" s="317" t="s">
        <v>870</v>
      </c>
      <c r="Q1019" s="317"/>
      <c r="R1019" s="317"/>
      <c r="S1019" s="317"/>
      <c r="T1019" s="317"/>
      <c r="U1019" s="317"/>
      <c r="V1019" s="317"/>
      <c r="W1019" s="317"/>
      <c r="X1019" s="317"/>
      <c r="Y1019" s="318">
        <v>0.4</v>
      </c>
      <c r="Z1019" s="319"/>
      <c r="AA1019" s="319"/>
      <c r="AB1019" s="320"/>
      <c r="AC1019" s="322" t="s">
        <v>367</v>
      </c>
      <c r="AD1019" s="323"/>
      <c r="AE1019" s="323"/>
      <c r="AF1019" s="323"/>
      <c r="AG1019" s="323"/>
      <c r="AH1019" s="324" t="s">
        <v>708</v>
      </c>
      <c r="AI1019" s="325"/>
      <c r="AJ1019" s="325"/>
      <c r="AK1019" s="325"/>
      <c r="AL1019" s="326">
        <v>100</v>
      </c>
      <c r="AM1019" s="327"/>
      <c r="AN1019" s="327"/>
      <c r="AO1019" s="328"/>
      <c r="AP1019" s="321" t="s">
        <v>1091</v>
      </c>
      <c r="AQ1019" s="321"/>
      <c r="AR1019" s="321"/>
      <c r="AS1019" s="321"/>
      <c r="AT1019" s="321"/>
      <c r="AU1019" s="321"/>
      <c r="AV1019" s="321"/>
      <c r="AW1019" s="321"/>
      <c r="AX1019" s="321"/>
      <c r="AY1019">
        <f>COUNTA($C$1019)</f>
        <v>1</v>
      </c>
    </row>
    <row r="1020" spans="1:51" ht="30" customHeight="1" x14ac:dyDescent="0.15">
      <c r="A1020" s="401">
        <v>11</v>
      </c>
      <c r="B1020" s="401">
        <v>1</v>
      </c>
      <c r="C1020" s="415" t="s">
        <v>860</v>
      </c>
      <c r="D1020" s="415"/>
      <c r="E1020" s="415"/>
      <c r="F1020" s="415"/>
      <c r="G1020" s="415"/>
      <c r="H1020" s="415"/>
      <c r="I1020" s="415"/>
      <c r="J1020" s="416">
        <v>7011301006050</v>
      </c>
      <c r="K1020" s="417"/>
      <c r="L1020" s="417"/>
      <c r="M1020" s="417"/>
      <c r="N1020" s="417"/>
      <c r="O1020" s="417"/>
      <c r="P1020" s="317" t="s">
        <v>871</v>
      </c>
      <c r="Q1020" s="317"/>
      <c r="R1020" s="317"/>
      <c r="S1020" s="317"/>
      <c r="T1020" s="317"/>
      <c r="U1020" s="317"/>
      <c r="V1020" s="317"/>
      <c r="W1020" s="317"/>
      <c r="X1020" s="317"/>
      <c r="Y1020" s="318">
        <v>0.3</v>
      </c>
      <c r="Z1020" s="319"/>
      <c r="AA1020" s="319"/>
      <c r="AB1020" s="320"/>
      <c r="AC1020" s="322" t="s">
        <v>367</v>
      </c>
      <c r="AD1020" s="323"/>
      <c r="AE1020" s="323"/>
      <c r="AF1020" s="323"/>
      <c r="AG1020" s="323"/>
      <c r="AH1020" s="324" t="s">
        <v>708</v>
      </c>
      <c r="AI1020" s="325"/>
      <c r="AJ1020" s="325"/>
      <c r="AK1020" s="325"/>
      <c r="AL1020" s="326">
        <v>100</v>
      </c>
      <c r="AM1020" s="327"/>
      <c r="AN1020" s="327"/>
      <c r="AO1020" s="328"/>
      <c r="AP1020" s="321" t="s">
        <v>1091</v>
      </c>
      <c r="AQ1020" s="321"/>
      <c r="AR1020" s="321"/>
      <c r="AS1020" s="321"/>
      <c r="AT1020" s="321"/>
      <c r="AU1020" s="321"/>
      <c r="AV1020" s="321"/>
      <c r="AW1020" s="321"/>
      <c r="AX1020" s="321"/>
      <c r="AY1020">
        <f>COUNTA($C$1020)</f>
        <v>1</v>
      </c>
    </row>
    <row r="1021" spans="1:51" ht="54.6" customHeight="1" x14ac:dyDescent="0.15">
      <c r="A1021" s="401">
        <v>12</v>
      </c>
      <c r="B1021" s="401">
        <v>1</v>
      </c>
      <c r="C1021" s="415" t="s">
        <v>861</v>
      </c>
      <c r="D1021" s="415"/>
      <c r="E1021" s="415"/>
      <c r="F1021" s="415"/>
      <c r="G1021" s="415"/>
      <c r="H1021" s="415"/>
      <c r="I1021" s="415"/>
      <c r="J1021" s="416">
        <v>1010001032222</v>
      </c>
      <c r="K1021" s="417"/>
      <c r="L1021" s="417"/>
      <c r="M1021" s="417"/>
      <c r="N1021" s="417"/>
      <c r="O1021" s="417"/>
      <c r="P1021" s="317" t="s">
        <v>872</v>
      </c>
      <c r="Q1021" s="317"/>
      <c r="R1021" s="317"/>
      <c r="S1021" s="317"/>
      <c r="T1021" s="317"/>
      <c r="U1021" s="317"/>
      <c r="V1021" s="317"/>
      <c r="W1021" s="317"/>
      <c r="X1021" s="317"/>
      <c r="Y1021" s="318">
        <v>0.2</v>
      </c>
      <c r="Z1021" s="319"/>
      <c r="AA1021" s="319"/>
      <c r="AB1021" s="320"/>
      <c r="AC1021" s="322" t="s">
        <v>367</v>
      </c>
      <c r="AD1021" s="323"/>
      <c r="AE1021" s="323"/>
      <c r="AF1021" s="323"/>
      <c r="AG1021" s="323"/>
      <c r="AH1021" s="324" t="s">
        <v>708</v>
      </c>
      <c r="AI1021" s="325"/>
      <c r="AJ1021" s="325"/>
      <c r="AK1021" s="325"/>
      <c r="AL1021" s="326">
        <v>100</v>
      </c>
      <c r="AM1021" s="327"/>
      <c r="AN1021" s="327"/>
      <c r="AO1021" s="328"/>
      <c r="AP1021" s="321" t="s">
        <v>1091</v>
      </c>
      <c r="AQ1021" s="321"/>
      <c r="AR1021" s="321"/>
      <c r="AS1021" s="321"/>
      <c r="AT1021" s="321"/>
      <c r="AU1021" s="321"/>
      <c r="AV1021" s="321"/>
      <c r="AW1021" s="321"/>
      <c r="AX1021" s="321"/>
      <c r="AY1021">
        <f>COUNTA($C$1021)</f>
        <v>1</v>
      </c>
    </row>
    <row r="1022" spans="1:51" ht="30" customHeight="1" x14ac:dyDescent="0.15">
      <c r="A1022" s="401">
        <v>13</v>
      </c>
      <c r="B1022" s="401">
        <v>1</v>
      </c>
      <c r="C1022" s="415" t="s">
        <v>806</v>
      </c>
      <c r="D1022" s="415"/>
      <c r="E1022" s="415"/>
      <c r="F1022" s="415"/>
      <c r="G1022" s="415"/>
      <c r="H1022" s="415"/>
      <c r="I1022" s="415"/>
      <c r="J1022" s="416">
        <v>3011001001660</v>
      </c>
      <c r="K1022" s="417"/>
      <c r="L1022" s="417"/>
      <c r="M1022" s="417"/>
      <c r="N1022" s="417"/>
      <c r="O1022" s="417"/>
      <c r="P1022" s="317" t="s">
        <v>873</v>
      </c>
      <c r="Q1022" s="317"/>
      <c r="R1022" s="317"/>
      <c r="S1022" s="317"/>
      <c r="T1022" s="317"/>
      <c r="U1022" s="317"/>
      <c r="V1022" s="317"/>
      <c r="W1022" s="317"/>
      <c r="X1022" s="317"/>
      <c r="Y1022" s="318">
        <v>0.1</v>
      </c>
      <c r="Z1022" s="319"/>
      <c r="AA1022" s="319"/>
      <c r="AB1022" s="320"/>
      <c r="AC1022" s="322" t="s">
        <v>367</v>
      </c>
      <c r="AD1022" s="323"/>
      <c r="AE1022" s="323"/>
      <c r="AF1022" s="323"/>
      <c r="AG1022" s="323"/>
      <c r="AH1022" s="324" t="s">
        <v>708</v>
      </c>
      <c r="AI1022" s="325"/>
      <c r="AJ1022" s="325"/>
      <c r="AK1022" s="325"/>
      <c r="AL1022" s="326">
        <v>100</v>
      </c>
      <c r="AM1022" s="327"/>
      <c r="AN1022" s="327"/>
      <c r="AO1022" s="328"/>
      <c r="AP1022" s="321" t="s">
        <v>1091</v>
      </c>
      <c r="AQ1022" s="321"/>
      <c r="AR1022" s="321"/>
      <c r="AS1022" s="321"/>
      <c r="AT1022" s="321"/>
      <c r="AU1022" s="321"/>
      <c r="AV1022" s="321"/>
      <c r="AW1022" s="321"/>
      <c r="AX1022" s="321"/>
      <c r="AY1022">
        <f>COUNTA($C$1022)</f>
        <v>1</v>
      </c>
    </row>
    <row r="1023" spans="1:51" ht="45" customHeight="1" x14ac:dyDescent="0.15">
      <c r="A1023" s="401">
        <v>14</v>
      </c>
      <c r="B1023" s="401">
        <v>1</v>
      </c>
      <c r="C1023" s="420" t="s">
        <v>1093</v>
      </c>
      <c r="D1023" s="415"/>
      <c r="E1023" s="415"/>
      <c r="F1023" s="415"/>
      <c r="G1023" s="415"/>
      <c r="H1023" s="415"/>
      <c r="I1023" s="415"/>
      <c r="J1023" s="416">
        <v>9010501010505</v>
      </c>
      <c r="K1023" s="417"/>
      <c r="L1023" s="417"/>
      <c r="M1023" s="417"/>
      <c r="N1023" s="417"/>
      <c r="O1023" s="417"/>
      <c r="P1023" s="317" t="s">
        <v>874</v>
      </c>
      <c r="Q1023" s="317"/>
      <c r="R1023" s="317"/>
      <c r="S1023" s="317"/>
      <c r="T1023" s="317"/>
      <c r="U1023" s="317"/>
      <c r="V1023" s="317"/>
      <c r="W1023" s="317"/>
      <c r="X1023" s="317"/>
      <c r="Y1023" s="318">
        <v>0.1</v>
      </c>
      <c r="Z1023" s="319"/>
      <c r="AA1023" s="319"/>
      <c r="AB1023" s="320"/>
      <c r="AC1023" s="322" t="s">
        <v>367</v>
      </c>
      <c r="AD1023" s="323"/>
      <c r="AE1023" s="323"/>
      <c r="AF1023" s="323"/>
      <c r="AG1023" s="323"/>
      <c r="AH1023" s="324" t="s">
        <v>708</v>
      </c>
      <c r="AI1023" s="325"/>
      <c r="AJ1023" s="325"/>
      <c r="AK1023" s="325"/>
      <c r="AL1023" s="326">
        <v>100</v>
      </c>
      <c r="AM1023" s="327"/>
      <c r="AN1023" s="327"/>
      <c r="AO1023" s="328"/>
      <c r="AP1023" s="321" t="s">
        <v>1091</v>
      </c>
      <c r="AQ1023" s="321"/>
      <c r="AR1023" s="321"/>
      <c r="AS1023" s="321"/>
      <c r="AT1023" s="321"/>
      <c r="AU1023" s="321"/>
      <c r="AV1023" s="321"/>
      <c r="AW1023" s="321"/>
      <c r="AX1023" s="321"/>
      <c r="AY1023">
        <f>COUNTA($C$1023)</f>
        <v>1</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293</v>
      </c>
      <c r="K1042" s="109"/>
      <c r="L1042" s="109"/>
      <c r="M1042" s="109"/>
      <c r="N1042" s="109"/>
      <c r="O1042" s="109"/>
      <c r="P1042" s="335" t="s">
        <v>243</v>
      </c>
      <c r="Q1042" s="335"/>
      <c r="R1042" s="335"/>
      <c r="S1042" s="335"/>
      <c r="T1042" s="335"/>
      <c r="U1042" s="335"/>
      <c r="V1042" s="335"/>
      <c r="W1042" s="335"/>
      <c r="X1042" s="335"/>
      <c r="Y1042" s="345" t="s">
        <v>291</v>
      </c>
      <c r="Z1042" s="346"/>
      <c r="AA1042" s="346"/>
      <c r="AB1042" s="346"/>
      <c r="AC1042" s="277" t="s">
        <v>330</v>
      </c>
      <c r="AD1042" s="277"/>
      <c r="AE1042" s="277"/>
      <c r="AF1042" s="277"/>
      <c r="AG1042" s="277"/>
      <c r="AH1042" s="345" t="s">
        <v>357</v>
      </c>
      <c r="AI1042" s="347"/>
      <c r="AJ1042" s="347"/>
      <c r="AK1042" s="347"/>
      <c r="AL1042" s="347" t="s">
        <v>21</v>
      </c>
      <c r="AM1042" s="347"/>
      <c r="AN1042" s="347"/>
      <c r="AO1042" s="422"/>
      <c r="AP1042" s="423" t="s">
        <v>294</v>
      </c>
      <c r="AQ1042" s="423"/>
      <c r="AR1042" s="423"/>
      <c r="AS1042" s="423"/>
      <c r="AT1042" s="423"/>
      <c r="AU1042" s="423"/>
      <c r="AV1042" s="423"/>
      <c r="AW1042" s="423"/>
      <c r="AX1042" s="423"/>
      <c r="AY1042">
        <f t="shared" ref="AY1042:AY1043" si="123">$AY$1040</f>
        <v>1</v>
      </c>
    </row>
    <row r="1043" spans="1:51" ht="54.6" customHeight="1" x14ac:dyDescent="0.15">
      <c r="A1043" s="401">
        <v>1</v>
      </c>
      <c r="B1043" s="401">
        <v>1</v>
      </c>
      <c r="C1043" s="415" t="s">
        <v>875</v>
      </c>
      <c r="D1043" s="415"/>
      <c r="E1043" s="415"/>
      <c r="F1043" s="415"/>
      <c r="G1043" s="415"/>
      <c r="H1043" s="415"/>
      <c r="I1043" s="415"/>
      <c r="J1043" s="416">
        <v>7010601020521</v>
      </c>
      <c r="K1043" s="417"/>
      <c r="L1043" s="417"/>
      <c r="M1043" s="417"/>
      <c r="N1043" s="417"/>
      <c r="O1043" s="417"/>
      <c r="P1043" s="317" t="s">
        <v>801</v>
      </c>
      <c r="Q1043" s="317"/>
      <c r="R1043" s="317"/>
      <c r="S1043" s="317"/>
      <c r="T1043" s="317"/>
      <c r="U1043" s="317"/>
      <c r="V1043" s="317"/>
      <c r="W1043" s="317"/>
      <c r="X1043" s="317"/>
      <c r="Y1043" s="318">
        <v>100</v>
      </c>
      <c r="Z1043" s="319"/>
      <c r="AA1043" s="319"/>
      <c r="AB1043" s="320"/>
      <c r="AC1043" s="322" t="s">
        <v>361</v>
      </c>
      <c r="AD1043" s="323"/>
      <c r="AE1043" s="323"/>
      <c r="AF1043" s="323"/>
      <c r="AG1043" s="323"/>
      <c r="AH1043" s="418">
        <v>1</v>
      </c>
      <c r="AI1043" s="419"/>
      <c r="AJ1043" s="419"/>
      <c r="AK1043" s="419"/>
      <c r="AL1043" s="326">
        <v>99.7</v>
      </c>
      <c r="AM1043" s="327"/>
      <c r="AN1043" s="327"/>
      <c r="AO1043" s="328"/>
      <c r="AP1043" s="321" t="s">
        <v>1091</v>
      </c>
      <c r="AQ1043" s="321"/>
      <c r="AR1043" s="321"/>
      <c r="AS1043" s="321"/>
      <c r="AT1043" s="321"/>
      <c r="AU1043" s="321"/>
      <c r="AV1043" s="321"/>
      <c r="AW1043" s="321"/>
      <c r="AX1043" s="321"/>
      <c r="AY1043">
        <f t="shared" si="123"/>
        <v>1</v>
      </c>
    </row>
    <row r="1044" spans="1:51" ht="54.6" customHeight="1" x14ac:dyDescent="0.15">
      <c r="A1044" s="401">
        <v>2</v>
      </c>
      <c r="B1044" s="401">
        <v>1</v>
      </c>
      <c r="C1044" s="415" t="s">
        <v>875</v>
      </c>
      <c r="D1044" s="415"/>
      <c r="E1044" s="415"/>
      <c r="F1044" s="415"/>
      <c r="G1044" s="415"/>
      <c r="H1044" s="415"/>
      <c r="I1044" s="415"/>
      <c r="J1044" s="416">
        <v>7010601020521</v>
      </c>
      <c r="K1044" s="417"/>
      <c r="L1044" s="417"/>
      <c r="M1044" s="417"/>
      <c r="N1044" s="417"/>
      <c r="O1044" s="417"/>
      <c r="P1044" s="317" t="s">
        <v>882</v>
      </c>
      <c r="Q1044" s="317"/>
      <c r="R1044" s="317"/>
      <c r="S1044" s="317"/>
      <c r="T1044" s="317"/>
      <c r="U1044" s="317"/>
      <c r="V1044" s="317"/>
      <c r="W1044" s="317"/>
      <c r="X1044" s="317"/>
      <c r="Y1044" s="318">
        <v>1</v>
      </c>
      <c r="Z1044" s="319"/>
      <c r="AA1044" s="319"/>
      <c r="AB1044" s="320"/>
      <c r="AC1044" s="322" t="s">
        <v>367</v>
      </c>
      <c r="AD1044" s="323"/>
      <c r="AE1044" s="323"/>
      <c r="AF1044" s="323"/>
      <c r="AG1044" s="323"/>
      <c r="AH1044" s="418" t="s">
        <v>708</v>
      </c>
      <c r="AI1044" s="419"/>
      <c r="AJ1044" s="419"/>
      <c r="AK1044" s="419"/>
      <c r="AL1044" s="326">
        <v>100</v>
      </c>
      <c r="AM1044" s="327"/>
      <c r="AN1044" s="327"/>
      <c r="AO1044" s="328"/>
      <c r="AP1044" s="321" t="s">
        <v>1091</v>
      </c>
      <c r="AQ1044" s="321"/>
      <c r="AR1044" s="321"/>
      <c r="AS1044" s="321"/>
      <c r="AT1044" s="321"/>
      <c r="AU1044" s="321"/>
      <c r="AV1044" s="321"/>
      <c r="AW1044" s="321"/>
      <c r="AX1044" s="321"/>
      <c r="AY1044">
        <f>COUNTA($C$1044)</f>
        <v>1</v>
      </c>
    </row>
    <row r="1045" spans="1:51" ht="54.6" customHeight="1" x14ac:dyDescent="0.15">
      <c r="A1045" s="401">
        <v>3</v>
      </c>
      <c r="B1045" s="401">
        <v>1</v>
      </c>
      <c r="C1045" s="420" t="s">
        <v>875</v>
      </c>
      <c r="D1045" s="415"/>
      <c r="E1045" s="415"/>
      <c r="F1045" s="415"/>
      <c r="G1045" s="415"/>
      <c r="H1045" s="415"/>
      <c r="I1045" s="415"/>
      <c r="J1045" s="416">
        <v>7010601020521</v>
      </c>
      <c r="K1045" s="417"/>
      <c r="L1045" s="417"/>
      <c r="M1045" s="417"/>
      <c r="N1045" s="417"/>
      <c r="O1045" s="417"/>
      <c r="P1045" s="421" t="s">
        <v>883</v>
      </c>
      <c r="Q1045" s="317"/>
      <c r="R1045" s="317"/>
      <c r="S1045" s="317"/>
      <c r="T1045" s="317"/>
      <c r="U1045" s="317"/>
      <c r="V1045" s="317"/>
      <c r="W1045" s="317"/>
      <c r="X1045" s="317"/>
      <c r="Y1045" s="318">
        <v>0.3</v>
      </c>
      <c r="Z1045" s="319"/>
      <c r="AA1045" s="319"/>
      <c r="AB1045" s="320"/>
      <c r="AC1045" s="322" t="s">
        <v>367</v>
      </c>
      <c r="AD1045" s="323"/>
      <c r="AE1045" s="323"/>
      <c r="AF1045" s="323"/>
      <c r="AG1045" s="323"/>
      <c r="AH1045" s="324" t="s">
        <v>708</v>
      </c>
      <c r="AI1045" s="325"/>
      <c r="AJ1045" s="325"/>
      <c r="AK1045" s="325"/>
      <c r="AL1045" s="326">
        <v>100</v>
      </c>
      <c r="AM1045" s="327"/>
      <c r="AN1045" s="327"/>
      <c r="AO1045" s="328"/>
      <c r="AP1045" s="321" t="s">
        <v>1091</v>
      </c>
      <c r="AQ1045" s="321"/>
      <c r="AR1045" s="321"/>
      <c r="AS1045" s="321"/>
      <c r="AT1045" s="321"/>
      <c r="AU1045" s="321"/>
      <c r="AV1045" s="321"/>
      <c r="AW1045" s="321"/>
      <c r="AX1045" s="321"/>
      <c r="AY1045">
        <f>COUNTA($C$1045)</f>
        <v>1</v>
      </c>
    </row>
    <row r="1046" spans="1:51" ht="30" customHeight="1" x14ac:dyDescent="0.15">
      <c r="A1046" s="401">
        <v>4</v>
      </c>
      <c r="B1046" s="401">
        <v>1</v>
      </c>
      <c r="C1046" s="420" t="s">
        <v>861</v>
      </c>
      <c r="D1046" s="415"/>
      <c r="E1046" s="415"/>
      <c r="F1046" s="415"/>
      <c r="G1046" s="415"/>
      <c r="H1046" s="415"/>
      <c r="I1046" s="415"/>
      <c r="J1046" s="416">
        <v>1010001032222</v>
      </c>
      <c r="K1046" s="417"/>
      <c r="L1046" s="417"/>
      <c r="M1046" s="417"/>
      <c r="N1046" s="417"/>
      <c r="O1046" s="417"/>
      <c r="P1046" s="421" t="s">
        <v>884</v>
      </c>
      <c r="Q1046" s="317"/>
      <c r="R1046" s="317"/>
      <c r="S1046" s="317"/>
      <c r="T1046" s="317"/>
      <c r="U1046" s="317"/>
      <c r="V1046" s="317"/>
      <c r="W1046" s="317"/>
      <c r="X1046" s="317"/>
      <c r="Y1046" s="318">
        <v>50</v>
      </c>
      <c r="Z1046" s="319"/>
      <c r="AA1046" s="319"/>
      <c r="AB1046" s="320"/>
      <c r="AC1046" s="322" t="s">
        <v>361</v>
      </c>
      <c r="AD1046" s="323"/>
      <c r="AE1046" s="323"/>
      <c r="AF1046" s="323"/>
      <c r="AG1046" s="323"/>
      <c r="AH1046" s="324">
        <v>1</v>
      </c>
      <c r="AI1046" s="325"/>
      <c r="AJ1046" s="325"/>
      <c r="AK1046" s="325"/>
      <c r="AL1046" s="326">
        <v>88.12</v>
      </c>
      <c r="AM1046" s="327"/>
      <c r="AN1046" s="327"/>
      <c r="AO1046" s="328"/>
      <c r="AP1046" s="321" t="s">
        <v>1091</v>
      </c>
      <c r="AQ1046" s="321"/>
      <c r="AR1046" s="321"/>
      <c r="AS1046" s="321"/>
      <c r="AT1046" s="321"/>
      <c r="AU1046" s="321"/>
      <c r="AV1046" s="321"/>
      <c r="AW1046" s="321"/>
      <c r="AX1046" s="321"/>
      <c r="AY1046">
        <f>COUNTA($C$1046)</f>
        <v>1</v>
      </c>
    </row>
    <row r="1047" spans="1:51" ht="45" customHeight="1" x14ac:dyDescent="0.15">
      <c r="A1047" s="401">
        <v>5</v>
      </c>
      <c r="B1047" s="401">
        <v>1</v>
      </c>
      <c r="C1047" s="415" t="s">
        <v>876</v>
      </c>
      <c r="D1047" s="415"/>
      <c r="E1047" s="415"/>
      <c r="F1047" s="415"/>
      <c r="G1047" s="415"/>
      <c r="H1047" s="415"/>
      <c r="I1047" s="415"/>
      <c r="J1047" s="416">
        <v>6010401024970</v>
      </c>
      <c r="K1047" s="417"/>
      <c r="L1047" s="417"/>
      <c r="M1047" s="417"/>
      <c r="N1047" s="417"/>
      <c r="O1047" s="417"/>
      <c r="P1047" s="317" t="s">
        <v>885</v>
      </c>
      <c r="Q1047" s="317"/>
      <c r="R1047" s="317"/>
      <c r="S1047" s="317"/>
      <c r="T1047" s="317"/>
      <c r="U1047" s="317"/>
      <c r="V1047" s="317"/>
      <c r="W1047" s="317"/>
      <c r="X1047" s="317"/>
      <c r="Y1047" s="318">
        <v>21</v>
      </c>
      <c r="Z1047" s="319"/>
      <c r="AA1047" s="319"/>
      <c r="AB1047" s="320"/>
      <c r="AC1047" s="322" t="s">
        <v>361</v>
      </c>
      <c r="AD1047" s="323"/>
      <c r="AE1047" s="323"/>
      <c r="AF1047" s="323"/>
      <c r="AG1047" s="323"/>
      <c r="AH1047" s="324">
        <v>1</v>
      </c>
      <c r="AI1047" s="325"/>
      <c r="AJ1047" s="325"/>
      <c r="AK1047" s="325"/>
      <c r="AL1047" s="326">
        <v>18.100000000000001</v>
      </c>
      <c r="AM1047" s="327"/>
      <c r="AN1047" s="327"/>
      <c r="AO1047" s="328"/>
      <c r="AP1047" s="321" t="s">
        <v>1091</v>
      </c>
      <c r="AQ1047" s="321"/>
      <c r="AR1047" s="321"/>
      <c r="AS1047" s="321"/>
      <c r="AT1047" s="321"/>
      <c r="AU1047" s="321"/>
      <c r="AV1047" s="321"/>
      <c r="AW1047" s="321"/>
      <c r="AX1047" s="321"/>
      <c r="AY1047">
        <f>COUNTA($C$1047)</f>
        <v>1</v>
      </c>
    </row>
    <row r="1048" spans="1:51" ht="45" customHeight="1" x14ac:dyDescent="0.15">
      <c r="A1048" s="401">
        <v>6</v>
      </c>
      <c r="B1048" s="401">
        <v>1</v>
      </c>
      <c r="C1048" s="415" t="s">
        <v>876</v>
      </c>
      <c r="D1048" s="415"/>
      <c r="E1048" s="415"/>
      <c r="F1048" s="415"/>
      <c r="G1048" s="415"/>
      <c r="H1048" s="415"/>
      <c r="I1048" s="415"/>
      <c r="J1048" s="416">
        <v>6010401024970</v>
      </c>
      <c r="K1048" s="417"/>
      <c r="L1048" s="417"/>
      <c r="M1048" s="417"/>
      <c r="N1048" s="417"/>
      <c r="O1048" s="417"/>
      <c r="P1048" s="317" t="s">
        <v>886</v>
      </c>
      <c r="Q1048" s="317"/>
      <c r="R1048" s="317"/>
      <c r="S1048" s="317"/>
      <c r="T1048" s="317"/>
      <c r="U1048" s="317"/>
      <c r="V1048" s="317"/>
      <c r="W1048" s="317"/>
      <c r="X1048" s="317"/>
      <c r="Y1048" s="318">
        <v>4</v>
      </c>
      <c r="Z1048" s="319"/>
      <c r="AA1048" s="319"/>
      <c r="AB1048" s="320"/>
      <c r="AC1048" s="322" t="s">
        <v>361</v>
      </c>
      <c r="AD1048" s="323"/>
      <c r="AE1048" s="323"/>
      <c r="AF1048" s="323"/>
      <c r="AG1048" s="323"/>
      <c r="AH1048" s="324">
        <v>1</v>
      </c>
      <c r="AI1048" s="325"/>
      <c r="AJ1048" s="325"/>
      <c r="AK1048" s="325"/>
      <c r="AL1048" s="326">
        <v>18.100000000000001</v>
      </c>
      <c r="AM1048" s="327"/>
      <c r="AN1048" s="327"/>
      <c r="AO1048" s="328"/>
      <c r="AP1048" s="321" t="s">
        <v>1091</v>
      </c>
      <c r="AQ1048" s="321"/>
      <c r="AR1048" s="321"/>
      <c r="AS1048" s="321"/>
      <c r="AT1048" s="321"/>
      <c r="AU1048" s="321"/>
      <c r="AV1048" s="321"/>
      <c r="AW1048" s="321"/>
      <c r="AX1048" s="321"/>
      <c r="AY1048">
        <f>COUNTA($C$1048)</f>
        <v>1</v>
      </c>
    </row>
    <row r="1049" spans="1:51" ht="45" customHeight="1" x14ac:dyDescent="0.15">
      <c r="A1049" s="401">
        <v>7</v>
      </c>
      <c r="B1049" s="401">
        <v>1</v>
      </c>
      <c r="C1049" s="415" t="s">
        <v>877</v>
      </c>
      <c r="D1049" s="415"/>
      <c r="E1049" s="415"/>
      <c r="F1049" s="415"/>
      <c r="G1049" s="415"/>
      <c r="H1049" s="415"/>
      <c r="I1049" s="415"/>
      <c r="J1049" s="416">
        <v>1130001011676</v>
      </c>
      <c r="K1049" s="417"/>
      <c r="L1049" s="417"/>
      <c r="M1049" s="417"/>
      <c r="N1049" s="417"/>
      <c r="O1049" s="417"/>
      <c r="P1049" s="317" t="s">
        <v>887</v>
      </c>
      <c r="Q1049" s="317"/>
      <c r="R1049" s="317"/>
      <c r="S1049" s="317"/>
      <c r="T1049" s="317"/>
      <c r="U1049" s="317"/>
      <c r="V1049" s="317"/>
      <c r="W1049" s="317"/>
      <c r="X1049" s="317"/>
      <c r="Y1049" s="318">
        <v>14</v>
      </c>
      <c r="Z1049" s="319"/>
      <c r="AA1049" s="319"/>
      <c r="AB1049" s="320"/>
      <c r="AC1049" s="322" t="s">
        <v>361</v>
      </c>
      <c r="AD1049" s="323"/>
      <c r="AE1049" s="323"/>
      <c r="AF1049" s="323"/>
      <c r="AG1049" s="323"/>
      <c r="AH1049" s="324">
        <v>1</v>
      </c>
      <c r="AI1049" s="325"/>
      <c r="AJ1049" s="325"/>
      <c r="AK1049" s="325"/>
      <c r="AL1049" s="326">
        <v>99.66</v>
      </c>
      <c r="AM1049" s="327"/>
      <c r="AN1049" s="327"/>
      <c r="AO1049" s="328"/>
      <c r="AP1049" s="321" t="s">
        <v>1091</v>
      </c>
      <c r="AQ1049" s="321"/>
      <c r="AR1049" s="321"/>
      <c r="AS1049" s="321"/>
      <c r="AT1049" s="321"/>
      <c r="AU1049" s="321"/>
      <c r="AV1049" s="321"/>
      <c r="AW1049" s="321"/>
      <c r="AX1049" s="321"/>
      <c r="AY1049">
        <f>COUNTA($C$1049)</f>
        <v>1</v>
      </c>
    </row>
    <row r="1050" spans="1:51" ht="45" customHeight="1" x14ac:dyDescent="0.15">
      <c r="A1050" s="401">
        <v>8</v>
      </c>
      <c r="B1050" s="401">
        <v>1</v>
      </c>
      <c r="C1050" s="415" t="s">
        <v>877</v>
      </c>
      <c r="D1050" s="415"/>
      <c r="E1050" s="415"/>
      <c r="F1050" s="415"/>
      <c r="G1050" s="415"/>
      <c r="H1050" s="415"/>
      <c r="I1050" s="415"/>
      <c r="J1050" s="416">
        <v>1130001011676</v>
      </c>
      <c r="K1050" s="417"/>
      <c r="L1050" s="417"/>
      <c r="M1050" s="417"/>
      <c r="N1050" s="417"/>
      <c r="O1050" s="417"/>
      <c r="P1050" s="317" t="s">
        <v>888</v>
      </c>
      <c r="Q1050" s="317"/>
      <c r="R1050" s="317"/>
      <c r="S1050" s="317"/>
      <c r="T1050" s="317"/>
      <c r="U1050" s="317"/>
      <c r="V1050" s="317"/>
      <c r="W1050" s="317"/>
      <c r="X1050" s="317"/>
      <c r="Y1050" s="318">
        <v>3</v>
      </c>
      <c r="Z1050" s="319"/>
      <c r="AA1050" s="319"/>
      <c r="AB1050" s="320"/>
      <c r="AC1050" s="322" t="s">
        <v>361</v>
      </c>
      <c r="AD1050" s="323"/>
      <c r="AE1050" s="323"/>
      <c r="AF1050" s="323"/>
      <c r="AG1050" s="323"/>
      <c r="AH1050" s="324">
        <v>1</v>
      </c>
      <c r="AI1050" s="325"/>
      <c r="AJ1050" s="325"/>
      <c r="AK1050" s="325"/>
      <c r="AL1050" s="326">
        <v>99.01</v>
      </c>
      <c r="AM1050" s="327"/>
      <c r="AN1050" s="327"/>
      <c r="AO1050" s="328"/>
      <c r="AP1050" s="321" t="s">
        <v>1091</v>
      </c>
      <c r="AQ1050" s="321"/>
      <c r="AR1050" s="321"/>
      <c r="AS1050" s="321"/>
      <c r="AT1050" s="321"/>
      <c r="AU1050" s="321"/>
      <c r="AV1050" s="321"/>
      <c r="AW1050" s="321"/>
      <c r="AX1050" s="321"/>
      <c r="AY1050">
        <f>COUNTA($C$1050)</f>
        <v>1</v>
      </c>
    </row>
    <row r="1051" spans="1:51" ht="30" customHeight="1" x14ac:dyDescent="0.15">
      <c r="A1051" s="401">
        <v>9</v>
      </c>
      <c r="B1051" s="401">
        <v>1</v>
      </c>
      <c r="C1051" s="415" t="s">
        <v>877</v>
      </c>
      <c r="D1051" s="415"/>
      <c r="E1051" s="415"/>
      <c r="F1051" s="415"/>
      <c r="G1051" s="415"/>
      <c r="H1051" s="415"/>
      <c r="I1051" s="415"/>
      <c r="J1051" s="416">
        <v>1130001011676</v>
      </c>
      <c r="K1051" s="417"/>
      <c r="L1051" s="417"/>
      <c r="M1051" s="417"/>
      <c r="N1051" s="417"/>
      <c r="O1051" s="417"/>
      <c r="P1051" s="317" t="s">
        <v>889</v>
      </c>
      <c r="Q1051" s="317"/>
      <c r="R1051" s="317"/>
      <c r="S1051" s="317"/>
      <c r="T1051" s="317"/>
      <c r="U1051" s="317"/>
      <c r="V1051" s="317"/>
      <c r="W1051" s="317"/>
      <c r="X1051" s="317"/>
      <c r="Y1051" s="318">
        <v>0.4</v>
      </c>
      <c r="Z1051" s="319"/>
      <c r="AA1051" s="319"/>
      <c r="AB1051" s="320"/>
      <c r="AC1051" s="322" t="s">
        <v>367</v>
      </c>
      <c r="AD1051" s="323"/>
      <c r="AE1051" s="323"/>
      <c r="AF1051" s="323"/>
      <c r="AG1051" s="323"/>
      <c r="AH1051" s="324" t="s">
        <v>708</v>
      </c>
      <c r="AI1051" s="325"/>
      <c r="AJ1051" s="325"/>
      <c r="AK1051" s="325"/>
      <c r="AL1051" s="326">
        <v>100</v>
      </c>
      <c r="AM1051" s="327"/>
      <c r="AN1051" s="327"/>
      <c r="AO1051" s="328"/>
      <c r="AP1051" s="321" t="s">
        <v>1091</v>
      </c>
      <c r="AQ1051" s="321"/>
      <c r="AR1051" s="321"/>
      <c r="AS1051" s="321"/>
      <c r="AT1051" s="321"/>
      <c r="AU1051" s="321"/>
      <c r="AV1051" s="321"/>
      <c r="AW1051" s="321"/>
      <c r="AX1051" s="321"/>
      <c r="AY1051">
        <f>COUNTA($C$1051)</f>
        <v>1</v>
      </c>
    </row>
    <row r="1052" spans="1:51" ht="30" customHeight="1" x14ac:dyDescent="0.15">
      <c r="A1052" s="401">
        <v>10</v>
      </c>
      <c r="B1052" s="401">
        <v>1</v>
      </c>
      <c r="C1052" s="415" t="s">
        <v>877</v>
      </c>
      <c r="D1052" s="415"/>
      <c r="E1052" s="415"/>
      <c r="F1052" s="415"/>
      <c r="G1052" s="415"/>
      <c r="H1052" s="415"/>
      <c r="I1052" s="415"/>
      <c r="J1052" s="416">
        <v>1130001011676</v>
      </c>
      <c r="K1052" s="417"/>
      <c r="L1052" s="417"/>
      <c r="M1052" s="417"/>
      <c r="N1052" s="417"/>
      <c r="O1052" s="417"/>
      <c r="P1052" s="317" t="s">
        <v>890</v>
      </c>
      <c r="Q1052" s="317"/>
      <c r="R1052" s="317"/>
      <c r="S1052" s="317"/>
      <c r="T1052" s="317"/>
      <c r="U1052" s="317"/>
      <c r="V1052" s="317"/>
      <c r="W1052" s="317"/>
      <c r="X1052" s="317"/>
      <c r="Y1052" s="318">
        <v>0.2</v>
      </c>
      <c r="Z1052" s="319"/>
      <c r="AA1052" s="319"/>
      <c r="AB1052" s="320"/>
      <c r="AC1052" s="322" t="s">
        <v>367</v>
      </c>
      <c r="AD1052" s="323"/>
      <c r="AE1052" s="323"/>
      <c r="AF1052" s="323"/>
      <c r="AG1052" s="323"/>
      <c r="AH1052" s="324" t="s">
        <v>708</v>
      </c>
      <c r="AI1052" s="325"/>
      <c r="AJ1052" s="325"/>
      <c r="AK1052" s="325"/>
      <c r="AL1052" s="326">
        <v>100</v>
      </c>
      <c r="AM1052" s="327"/>
      <c r="AN1052" s="327"/>
      <c r="AO1052" s="328"/>
      <c r="AP1052" s="321" t="s">
        <v>1091</v>
      </c>
      <c r="AQ1052" s="321"/>
      <c r="AR1052" s="321"/>
      <c r="AS1052" s="321"/>
      <c r="AT1052" s="321"/>
      <c r="AU1052" s="321"/>
      <c r="AV1052" s="321"/>
      <c r="AW1052" s="321"/>
      <c r="AX1052" s="321"/>
      <c r="AY1052">
        <f>COUNTA($C$1052)</f>
        <v>1</v>
      </c>
    </row>
    <row r="1053" spans="1:51" ht="54.6" customHeight="1" x14ac:dyDescent="0.15">
      <c r="A1053" s="401">
        <v>11</v>
      </c>
      <c r="B1053" s="401">
        <v>1</v>
      </c>
      <c r="C1053" s="415" t="s">
        <v>833</v>
      </c>
      <c r="D1053" s="415"/>
      <c r="E1053" s="415"/>
      <c r="F1053" s="415"/>
      <c r="G1053" s="415"/>
      <c r="H1053" s="415"/>
      <c r="I1053" s="415"/>
      <c r="J1053" s="416">
        <v>4010005004660</v>
      </c>
      <c r="K1053" s="417"/>
      <c r="L1053" s="417"/>
      <c r="M1053" s="417"/>
      <c r="N1053" s="417"/>
      <c r="O1053" s="417"/>
      <c r="P1053" s="317" t="s">
        <v>891</v>
      </c>
      <c r="Q1053" s="317"/>
      <c r="R1053" s="317"/>
      <c r="S1053" s="317"/>
      <c r="T1053" s="317"/>
      <c r="U1053" s="317"/>
      <c r="V1053" s="317"/>
      <c r="W1053" s="317"/>
      <c r="X1053" s="317"/>
      <c r="Y1053" s="318">
        <v>14</v>
      </c>
      <c r="Z1053" s="319"/>
      <c r="AA1053" s="319"/>
      <c r="AB1053" s="320"/>
      <c r="AC1053" s="322" t="s">
        <v>361</v>
      </c>
      <c r="AD1053" s="323"/>
      <c r="AE1053" s="323"/>
      <c r="AF1053" s="323"/>
      <c r="AG1053" s="323"/>
      <c r="AH1053" s="324">
        <v>1</v>
      </c>
      <c r="AI1053" s="325"/>
      <c r="AJ1053" s="325"/>
      <c r="AK1053" s="325"/>
      <c r="AL1053" s="326">
        <v>99.75</v>
      </c>
      <c r="AM1053" s="327"/>
      <c r="AN1053" s="327"/>
      <c r="AO1053" s="328"/>
      <c r="AP1053" s="321" t="s">
        <v>1091</v>
      </c>
      <c r="AQ1053" s="321"/>
      <c r="AR1053" s="321"/>
      <c r="AS1053" s="321"/>
      <c r="AT1053" s="321"/>
      <c r="AU1053" s="321"/>
      <c r="AV1053" s="321"/>
      <c r="AW1053" s="321"/>
      <c r="AX1053" s="321"/>
      <c r="AY1053">
        <f>COUNTA($C$1053)</f>
        <v>1</v>
      </c>
    </row>
    <row r="1054" spans="1:51" ht="30" customHeight="1" x14ac:dyDescent="0.15">
      <c r="A1054" s="401">
        <v>12</v>
      </c>
      <c r="B1054" s="401">
        <v>1</v>
      </c>
      <c r="C1054" s="415" t="s">
        <v>878</v>
      </c>
      <c r="D1054" s="415"/>
      <c r="E1054" s="415"/>
      <c r="F1054" s="415"/>
      <c r="G1054" s="415"/>
      <c r="H1054" s="415"/>
      <c r="I1054" s="415"/>
      <c r="J1054" s="416">
        <v>2010001059025</v>
      </c>
      <c r="K1054" s="417"/>
      <c r="L1054" s="417"/>
      <c r="M1054" s="417"/>
      <c r="N1054" s="417"/>
      <c r="O1054" s="417"/>
      <c r="P1054" s="317" t="s">
        <v>892</v>
      </c>
      <c r="Q1054" s="317"/>
      <c r="R1054" s="317"/>
      <c r="S1054" s="317"/>
      <c r="T1054" s="317"/>
      <c r="U1054" s="317"/>
      <c r="V1054" s="317"/>
      <c r="W1054" s="317"/>
      <c r="X1054" s="317"/>
      <c r="Y1054" s="318">
        <v>8</v>
      </c>
      <c r="Z1054" s="319"/>
      <c r="AA1054" s="319"/>
      <c r="AB1054" s="320"/>
      <c r="AC1054" s="322" t="s">
        <v>361</v>
      </c>
      <c r="AD1054" s="323"/>
      <c r="AE1054" s="323"/>
      <c r="AF1054" s="323"/>
      <c r="AG1054" s="323"/>
      <c r="AH1054" s="324">
        <v>1</v>
      </c>
      <c r="AI1054" s="325"/>
      <c r="AJ1054" s="325"/>
      <c r="AK1054" s="325"/>
      <c r="AL1054" s="326">
        <v>100</v>
      </c>
      <c r="AM1054" s="327"/>
      <c r="AN1054" s="327"/>
      <c r="AO1054" s="328"/>
      <c r="AP1054" s="321" t="s">
        <v>1091</v>
      </c>
      <c r="AQ1054" s="321"/>
      <c r="AR1054" s="321"/>
      <c r="AS1054" s="321"/>
      <c r="AT1054" s="321"/>
      <c r="AU1054" s="321"/>
      <c r="AV1054" s="321"/>
      <c r="AW1054" s="321"/>
      <c r="AX1054" s="321"/>
      <c r="AY1054">
        <f>COUNTA($C$1054)</f>
        <v>1</v>
      </c>
    </row>
    <row r="1055" spans="1:51" ht="30" customHeight="1" x14ac:dyDescent="0.15">
      <c r="A1055" s="401">
        <v>13</v>
      </c>
      <c r="B1055" s="401">
        <v>1</v>
      </c>
      <c r="C1055" s="415" t="s">
        <v>878</v>
      </c>
      <c r="D1055" s="415"/>
      <c r="E1055" s="415"/>
      <c r="F1055" s="415"/>
      <c r="G1055" s="415"/>
      <c r="H1055" s="415"/>
      <c r="I1055" s="415"/>
      <c r="J1055" s="416">
        <v>2010001059025</v>
      </c>
      <c r="K1055" s="417"/>
      <c r="L1055" s="417"/>
      <c r="M1055" s="417"/>
      <c r="N1055" s="417"/>
      <c r="O1055" s="417"/>
      <c r="P1055" s="317" t="s">
        <v>893</v>
      </c>
      <c r="Q1055" s="317"/>
      <c r="R1055" s="317"/>
      <c r="S1055" s="317"/>
      <c r="T1055" s="317"/>
      <c r="U1055" s="317"/>
      <c r="V1055" s="317"/>
      <c r="W1055" s="317"/>
      <c r="X1055" s="317"/>
      <c r="Y1055" s="318">
        <v>6</v>
      </c>
      <c r="Z1055" s="319"/>
      <c r="AA1055" s="319"/>
      <c r="AB1055" s="320"/>
      <c r="AC1055" s="322" t="s">
        <v>361</v>
      </c>
      <c r="AD1055" s="323"/>
      <c r="AE1055" s="323"/>
      <c r="AF1055" s="323"/>
      <c r="AG1055" s="323"/>
      <c r="AH1055" s="324">
        <v>1</v>
      </c>
      <c r="AI1055" s="325"/>
      <c r="AJ1055" s="325"/>
      <c r="AK1055" s="325"/>
      <c r="AL1055" s="326">
        <v>100</v>
      </c>
      <c r="AM1055" s="327"/>
      <c r="AN1055" s="327"/>
      <c r="AO1055" s="328"/>
      <c r="AP1055" s="321" t="s">
        <v>1091</v>
      </c>
      <c r="AQ1055" s="321"/>
      <c r="AR1055" s="321"/>
      <c r="AS1055" s="321"/>
      <c r="AT1055" s="321"/>
      <c r="AU1055" s="321"/>
      <c r="AV1055" s="321"/>
      <c r="AW1055" s="321"/>
      <c r="AX1055" s="321"/>
      <c r="AY1055">
        <f>COUNTA($C$1055)</f>
        <v>1</v>
      </c>
    </row>
    <row r="1056" spans="1:51" ht="54.6" customHeight="1" x14ac:dyDescent="0.15">
      <c r="A1056" s="401">
        <v>14</v>
      </c>
      <c r="B1056" s="401">
        <v>1</v>
      </c>
      <c r="C1056" s="415" t="s">
        <v>879</v>
      </c>
      <c r="D1056" s="415"/>
      <c r="E1056" s="415"/>
      <c r="F1056" s="415"/>
      <c r="G1056" s="415"/>
      <c r="H1056" s="415"/>
      <c r="I1056" s="415"/>
      <c r="J1056" s="416">
        <v>1013201007836</v>
      </c>
      <c r="K1056" s="417"/>
      <c r="L1056" s="417"/>
      <c r="M1056" s="417"/>
      <c r="N1056" s="417"/>
      <c r="O1056" s="417"/>
      <c r="P1056" s="317" t="s">
        <v>894</v>
      </c>
      <c r="Q1056" s="317"/>
      <c r="R1056" s="317"/>
      <c r="S1056" s="317"/>
      <c r="T1056" s="317"/>
      <c r="U1056" s="317"/>
      <c r="V1056" s="317"/>
      <c r="W1056" s="317"/>
      <c r="X1056" s="317"/>
      <c r="Y1056" s="318">
        <v>11</v>
      </c>
      <c r="Z1056" s="319"/>
      <c r="AA1056" s="319"/>
      <c r="AB1056" s="320"/>
      <c r="AC1056" s="322" t="s">
        <v>361</v>
      </c>
      <c r="AD1056" s="323"/>
      <c r="AE1056" s="323"/>
      <c r="AF1056" s="323"/>
      <c r="AG1056" s="323"/>
      <c r="AH1056" s="324">
        <v>1</v>
      </c>
      <c r="AI1056" s="325"/>
      <c r="AJ1056" s="325"/>
      <c r="AK1056" s="325"/>
      <c r="AL1056" s="326">
        <v>97.06</v>
      </c>
      <c r="AM1056" s="327"/>
      <c r="AN1056" s="327"/>
      <c r="AO1056" s="328"/>
      <c r="AP1056" s="321" t="s">
        <v>1091</v>
      </c>
      <c r="AQ1056" s="321"/>
      <c r="AR1056" s="321"/>
      <c r="AS1056" s="321"/>
      <c r="AT1056" s="321"/>
      <c r="AU1056" s="321"/>
      <c r="AV1056" s="321"/>
      <c r="AW1056" s="321"/>
      <c r="AX1056" s="321"/>
      <c r="AY1056">
        <f>COUNTA($C$1056)</f>
        <v>1</v>
      </c>
    </row>
    <row r="1057" spans="1:51" ht="30" customHeight="1" x14ac:dyDescent="0.15">
      <c r="A1057" s="401">
        <v>15</v>
      </c>
      <c r="B1057" s="401">
        <v>1</v>
      </c>
      <c r="C1057" s="415" t="s">
        <v>880</v>
      </c>
      <c r="D1057" s="415"/>
      <c r="E1057" s="415"/>
      <c r="F1057" s="415"/>
      <c r="G1057" s="415"/>
      <c r="H1057" s="415"/>
      <c r="I1057" s="415"/>
      <c r="J1057" s="416">
        <v>5030001086460</v>
      </c>
      <c r="K1057" s="417"/>
      <c r="L1057" s="417"/>
      <c r="M1057" s="417"/>
      <c r="N1057" s="417"/>
      <c r="O1057" s="417"/>
      <c r="P1057" s="317" t="s">
        <v>895</v>
      </c>
      <c r="Q1057" s="317"/>
      <c r="R1057" s="317"/>
      <c r="S1057" s="317"/>
      <c r="T1057" s="317"/>
      <c r="U1057" s="317"/>
      <c r="V1057" s="317"/>
      <c r="W1057" s="317"/>
      <c r="X1057" s="317"/>
      <c r="Y1057" s="318">
        <v>0.9</v>
      </c>
      <c r="Z1057" s="319"/>
      <c r="AA1057" s="319"/>
      <c r="AB1057" s="320"/>
      <c r="AC1057" s="322" t="s">
        <v>367</v>
      </c>
      <c r="AD1057" s="323"/>
      <c r="AE1057" s="323"/>
      <c r="AF1057" s="323"/>
      <c r="AG1057" s="323"/>
      <c r="AH1057" s="324" t="s">
        <v>708</v>
      </c>
      <c r="AI1057" s="325"/>
      <c r="AJ1057" s="325"/>
      <c r="AK1057" s="325"/>
      <c r="AL1057" s="326">
        <v>100</v>
      </c>
      <c r="AM1057" s="327"/>
      <c r="AN1057" s="327"/>
      <c r="AO1057" s="328"/>
      <c r="AP1057" s="321" t="s">
        <v>1091</v>
      </c>
      <c r="AQ1057" s="321"/>
      <c r="AR1057" s="321"/>
      <c r="AS1057" s="321"/>
      <c r="AT1057" s="321"/>
      <c r="AU1057" s="321"/>
      <c r="AV1057" s="321"/>
      <c r="AW1057" s="321"/>
      <c r="AX1057" s="321"/>
      <c r="AY1057">
        <f>COUNTA($C$1057)</f>
        <v>1</v>
      </c>
    </row>
    <row r="1058" spans="1:51" ht="45" customHeight="1" x14ac:dyDescent="0.15">
      <c r="A1058" s="401">
        <v>16</v>
      </c>
      <c r="B1058" s="401">
        <v>1</v>
      </c>
      <c r="C1058" s="415" t="s">
        <v>880</v>
      </c>
      <c r="D1058" s="415"/>
      <c r="E1058" s="415"/>
      <c r="F1058" s="415"/>
      <c r="G1058" s="415"/>
      <c r="H1058" s="415"/>
      <c r="I1058" s="415"/>
      <c r="J1058" s="416">
        <v>5030001086460</v>
      </c>
      <c r="K1058" s="417"/>
      <c r="L1058" s="417"/>
      <c r="M1058" s="417"/>
      <c r="N1058" s="417"/>
      <c r="O1058" s="417"/>
      <c r="P1058" s="317" t="s">
        <v>896</v>
      </c>
      <c r="Q1058" s="317"/>
      <c r="R1058" s="317"/>
      <c r="S1058" s="317"/>
      <c r="T1058" s="317"/>
      <c r="U1058" s="317"/>
      <c r="V1058" s="317"/>
      <c r="W1058" s="317"/>
      <c r="X1058" s="317"/>
      <c r="Y1058" s="318">
        <v>7</v>
      </c>
      <c r="Z1058" s="319"/>
      <c r="AA1058" s="319"/>
      <c r="AB1058" s="320"/>
      <c r="AC1058" s="322" t="s">
        <v>361</v>
      </c>
      <c r="AD1058" s="323"/>
      <c r="AE1058" s="323"/>
      <c r="AF1058" s="323"/>
      <c r="AG1058" s="323"/>
      <c r="AH1058" s="324">
        <v>2</v>
      </c>
      <c r="AI1058" s="325"/>
      <c r="AJ1058" s="325"/>
      <c r="AK1058" s="325"/>
      <c r="AL1058" s="326">
        <v>96.16</v>
      </c>
      <c r="AM1058" s="327"/>
      <c r="AN1058" s="327"/>
      <c r="AO1058" s="328"/>
      <c r="AP1058" s="321" t="s">
        <v>1091</v>
      </c>
      <c r="AQ1058" s="321"/>
      <c r="AR1058" s="321"/>
      <c r="AS1058" s="321"/>
      <c r="AT1058" s="321"/>
      <c r="AU1058" s="321"/>
      <c r="AV1058" s="321"/>
      <c r="AW1058" s="321"/>
      <c r="AX1058" s="321"/>
      <c r="AY1058">
        <f>COUNTA($C$1058)</f>
        <v>1</v>
      </c>
    </row>
    <row r="1059" spans="1:51" s="16" customFormat="1" ht="30" customHeight="1" x14ac:dyDescent="0.15">
      <c r="A1059" s="401">
        <v>17</v>
      </c>
      <c r="B1059" s="401">
        <v>1</v>
      </c>
      <c r="C1059" s="415" t="s">
        <v>880</v>
      </c>
      <c r="D1059" s="415"/>
      <c r="E1059" s="415"/>
      <c r="F1059" s="415"/>
      <c r="G1059" s="415"/>
      <c r="H1059" s="415"/>
      <c r="I1059" s="415"/>
      <c r="J1059" s="416">
        <v>5030001086460</v>
      </c>
      <c r="K1059" s="417"/>
      <c r="L1059" s="417"/>
      <c r="M1059" s="417"/>
      <c r="N1059" s="417"/>
      <c r="O1059" s="417"/>
      <c r="P1059" s="317" t="s">
        <v>897</v>
      </c>
      <c r="Q1059" s="317"/>
      <c r="R1059" s="317"/>
      <c r="S1059" s="317"/>
      <c r="T1059" s="317"/>
      <c r="U1059" s="317"/>
      <c r="V1059" s="317"/>
      <c r="W1059" s="317"/>
      <c r="X1059" s="317"/>
      <c r="Y1059" s="318">
        <v>0.5</v>
      </c>
      <c r="Z1059" s="319"/>
      <c r="AA1059" s="319"/>
      <c r="AB1059" s="320"/>
      <c r="AC1059" s="322" t="s">
        <v>367</v>
      </c>
      <c r="AD1059" s="323"/>
      <c r="AE1059" s="323"/>
      <c r="AF1059" s="323"/>
      <c r="AG1059" s="323"/>
      <c r="AH1059" s="324" t="s">
        <v>708</v>
      </c>
      <c r="AI1059" s="325"/>
      <c r="AJ1059" s="325"/>
      <c r="AK1059" s="325"/>
      <c r="AL1059" s="326">
        <v>100</v>
      </c>
      <c r="AM1059" s="327"/>
      <c r="AN1059" s="327"/>
      <c r="AO1059" s="328"/>
      <c r="AP1059" s="321" t="s">
        <v>1091</v>
      </c>
      <c r="AQ1059" s="321"/>
      <c r="AR1059" s="321"/>
      <c r="AS1059" s="321"/>
      <c r="AT1059" s="321"/>
      <c r="AU1059" s="321"/>
      <c r="AV1059" s="321"/>
      <c r="AW1059" s="321"/>
      <c r="AX1059" s="321"/>
      <c r="AY1059">
        <f>COUNTA($C$1059)</f>
        <v>1</v>
      </c>
    </row>
    <row r="1060" spans="1:51" ht="30" customHeight="1" x14ac:dyDescent="0.15">
      <c r="A1060" s="401">
        <v>18</v>
      </c>
      <c r="B1060" s="401">
        <v>1</v>
      </c>
      <c r="C1060" s="415" t="s">
        <v>880</v>
      </c>
      <c r="D1060" s="415"/>
      <c r="E1060" s="415"/>
      <c r="F1060" s="415"/>
      <c r="G1060" s="415"/>
      <c r="H1060" s="415"/>
      <c r="I1060" s="415"/>
      <c r="J1060" s="416">
        <v>5030001086460</v>
      </c>
      <c r="K1060" s="417"/>
      <c r="L1060" s="417"/>
      <c r="M1060" s="417"/>
      <c r="N1060" s="417"/>
      <c r="O1060" s="417"/>
      <c r="P1060" s="317" t="s">
        <v>898</v>
      </c>
      <c r="Q1060" s="317"/>
      <c r="R1060" s="317"/>
      <c r="S1060" s="317"/>
      <c r="T1060" s="317"/>
      <c r="U1060" s="317"/>
      <c r="V1060" s="317"/>
      <c r="W1060" s="317"/>
      <c r="X1060" s="317"/>
      <c r="Y1060" s="318">
        <v>0.2</v>
      </c>
      <c r="Z1060" s="319"/>
      <c r="AA1060" s="319"/>
      <c r="AB1060" s="320"/>
      <c r="AC1060" s="322" t="s">
        <v>367</v>
      </c>
      <c r="AD1060" s="323"/>
      <c r="AE1060" s="323"/>
      <c r="AF1060" s="323"/>
      <c r="AG1060" s="323"/>
      <c r="AH1060" s="324" t="s">
        <v>708</v>
      </c>
      <c r="AI1060" s="325"/>
      <c r="AJ1060" s="325"/>
      <c r="AK1060" s="325"/>
      <c r="AL1060" s="326">
        <v>100</v>
      </c>
      <c r="AM1060" s="327"/>
      <c r="AN1060" s="327"/>
      <c r="AO1060" s="328"/>
      <c r="AP1060" s="321" t="s">
        <v>1091</v>
      </c>
      <c r="AQ1060" s="321"/>
      <c r="AR1060" s="321"/>
      <c r="AS1060" s="321"/>
      <c r="AT1060" s="321"/>
      <c r="AU1060" s="321"/>
      <c r="AV1060" s="321"/>
      <c r="AW1060" s="321"/>
      <c r="AX1060" s="321"/>
      <c r="AY1060">
        <f>COUNTA($C$1060)</f>
        <v>1</v>
      </c>
    </row>
    <row r="1061" spans="1:51" ht="45" customHeight="1" x14ac:dyDescent="0.15">
      <c r="A1061" s="401">
        <v>19</v>
      </c>
      <c r="B1061" s="401">
        <v>1</v>
      </c>
      <c r="C1061" s="415" t="s">
        <v>880</v>
      </c>
      <c r="D1061" s="415"/>
      <c r="E1061" s="415"/>
      <c r="F1061" s="415"/>
      <c r="G1061" s="415"/>
      <c r="H1061" s="415"/>
      <c r="I1061" s="415"/>
      <c r="J1061" s="416">
        <v>5030001086460</v>
      </c>
      <c r="K1061" s="417"/>
      <c r="L1061" s="417"/>
      <c r="M1061" s="417"/>
      <c r="N1061" s="417"/>
      <c r="O1061" s="417"/>
      <c r="P1061" s="317" t="s">
        <v>899</v>
      </c>
      <c r="Q1061" s="317"/>
      <c r="R1061" s="317"/>
      <c r="S1061" s="317"/>
      <c r="T1061" s="317"/>
      <c r="U1061" s="317"/>
      <c r="V1061" s="317"/>
      <c r="W1061" s="317"/>
      <c r="X1061" s="317"/>
      <c r="Y1061" s="318">
        <v>0.9</v>
      </c>
      <c r="Z1061" s="319"/>
      <c r="AA1061" s="319"/>
      <c r="AB1061" s="320"/>
      <c r="AC1061" s="322" t="s">
        <v>367</v>
      </c>
      <c r="AD1061" s="323"/>
      <c r="AE1061" s="323"/>
      <c r="AF1061" s="323"/>
      <c r="AG1061" s="323"/>
      <c r="AH1061" s="324" t="s">
        <v>708</v>
      </c>
      <c r="AI1061" s="325"/>
      <c r="AJ1061" s="325"/>
      <c r="AK1061" s="325"/>
      <c r="AL1061" s="326">
        <v>100</v>
      </c>
      <c r="AM1061" s="327"/>
      <c r="AN1061" s="327"/>
      <c r="AO1061" s="328"/>
      <c r="AP1061" s="321" t="s">
        <v>1091</v>
      </c>
      <c r="AQ1061" s="321"/>
      <c r="AR1061" s="321"/>
      <c r="AS1061" s="321"/>
      <c r="AT1061" s="321"/>
      <c r="AU1061" s="321"/>
      <c r="AV1061" s="321"/>
      <c r="AW1061" s="321"/>
      <c r="AX1061" s="321"/>
      <c r="AY1061">
        <f>COUNTA($C$1061)</f>
        <v>1</v>
      </c>
    </row>
    <row r="1062" spans="1:51" ht="30" customHeight="1" x14ac:dyDescent="0.15">
      <c r="A1062" s="401">
        <v>20</v>
      </c>
      <c r="B1062" s="401">
        <v>1</v>
      </c>
      <c r="C1062" s="415" t="s">
        <v>881</v>
      </c>
      <c r="D1062" s="415"/>
      <c r="E1062" s="415"/>
      <c r="F1062" s="415"/>
      <c r="G1062" s="415"/>
      <c r="H1062" s="415"/>
      <c r="I1062" s="415"/>
      <c r="J1062" s="416">
        <v>3010001161119</v>
      </c>
      <c r="K1062" s="417"/>
      <c r="L1062" s="417"/>
      <c r="M1062" s="417"/>
      <c r="N1062" s="417"/>
      <c r="O1062" s="417"/>
      <c r="P1062" s="317" t="s">
        <v>900</v>
      </c>
      <c r="Q1062" s="317"/>
      <c r="R1062" s="317"/>
      <c r="S1062" s="317"/>
      <c r="T1062" s="317"/>
      <c r="U1062" s="317"/>
      <c r="V1062" s="317"/>
      <c r="W1062" s="317"/>
      <c r="X1062" s="317"/>
      <c r="Y1062" s="318">
        <v>10</v>
      </c>
      <c r="Z1062" s="319"/>
      <c r="AA1062" s="319"/>
      <c r="AB1062" s="320"/>
      <c r="AC1062" s="322" t="s">
        <v>361</v>
      </c>
      <c r="AD1062" s="323"/>
      <c r="AE1062" s="323"/>
      <c r="AF1062" s="323"/>
      <c r="AG1062" s="323"/>
      <c r="AH1062" s="324">
        <v>1</v>
      </c>
      <c r="AI1062" s="325"/>
      <c r="AJ1062" s="325"/>
      <c r="AK1062" s="325"/>
      <c r="AL1062" s="326">
        <v>100</v>
      </c>
      <c r="AM1062" s="327"/>
      <c r="AN1062" s="327"/>
      <c r="AO1062" s="328"/>
      <c r="AP1062" s="321" t="s">
        <v>1091</v>
      </c>
      <c r="AQ1062" s="321"/>
      <c r="AR1062" s="321"/>
      <c r="AS1062" s="321"/>
      <c r="AT1062" s="321"/>
      <c r="AU1062" s="321"/>
      <c r="AV1062" s="321"/>
      <c r="AW1062" s="321"/>
      <c r="AX1062" s="321"/>
      <c r="AY1062">
        <f>COUNTA($C$1062)</f>
        <v>1</v>
      </c>
    </row>
    <row r="1063" spans="1:51" ht="45" customHeight="1" x14ac:dyDescent="0.15">
      <c r="A1063" s="401">
        <v>21</v>
      </c>
      <c r="B1063" s="401">
        <v>1</v>
      </c>
      <c r="C1063" s="420" t="s">
        <v>1094</v>
      </c>
      <c r="D1063" s="415"/>
      <c r="E1063" s="415"/>
      <c r="F1063" s="415"/>
      <c r="G1063" s="415"/>
      <c r="H1063" s="415"/>
      <c r="I1063" s="415"/>
      <c r="J1063" s="416">
        <v>7030001054589</v>
      </c>
      <c r="K1063" s="417"/>
      <c r="L1063" s="417"/>
      <c r="M1063" s="417"/>
      <c r="N1063" s="417"/>
      <c r="O1063" s="417"/>
      <c r="P1063" s="317" t="s">
        <v>901</v>
      </c>
      <c r="Q1063" s="317"/>
      <c r="R1063" s="317"/>
      <c r="S1063" s="317"/>
      <c r="T1063" s="317"/>
      <c r="U1063" s="317"/>
      <c r="V1063" s="317"/>
      <c r="W1063" s="317"/>
      <c r="X1063" s="317"/>
      <c r="Y1063" s="318">
        <v>9</v>
      </c>
      <c r="Z1063" s="319"/>
      <c r="AA1063" s="319"/>
      <c r="AB1063" s="320"/>
      <c r="AC1063" s="322" t="s">
        <v>361</v>
      </c>
      <c r="AD1063" s="323"/>
      <c r="AE1063" s="323"/>
      <c r="AF1063" s="323"/>
      <c r="AG1063" s="323"/>
      <c r="AH1063" s="324">
        <v>4</v>
      </c>
      <c r="AI1063" s="325"/>
      <c r="AJ1063" s="325"/>
      <c r="AK1063" s="325"/>
      <c r="AL1063" s="326">
        <v>62.45</v>
      </c>
      <c r="AM1063" s="327"/>
      <c r="AN1063" s="327"/>
      <c r="AO1063" s="328"/>
      <c r="AP1063" s="321" t="s">
        <v>1091</v>
      </c>
      <c r="AQ1063" s="321"/>
      <c r="AR1063" s="321"/>
      <c r="AS1063" s="321"/>
      <c r="AT1063" s="321"/>
      <c r="AU1063" s="321"/>
      <c r="AV1063" s="321"/>
      <c r="AW1063" s="321"/>
      <c r="AX1063" s="321"/>
      <c r="AY1063">
        <f>COUNTA($C$1063)</f>
        <v>1</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293</v>
      </c>
      <c r="K1075" s="109"/>
      <c r="L1075" s="109"/>
      <c r="M1075" s="109"/>
      <c r="N1075" s="109"/>
      <c r="O1075" s="109"/>
      <c r="P1075" s="335" t="s">
        <v>243</v>
      </c>
      <c r="Q1075" s="335"/>
      <c r="R1075" s="335"/>
      <c r="S1075" s="335"/>
      <c r="T1075" s="335"/>
      <c r="U1075" s="335"/>
      <c r="V1075" s="335"/>
      <c r="W1075" s="335"/>
      <c r="X1075" s="335"/>
      <c r="Y1075" s="345" t="s">
        <v>291</v>
      </c>
      <c r="Z1075" s="346"/>
      <c r="AA1075" s="346"/>
      <c r="AB1075" s="346"/>
      <c r="AC1075" s="277" t="s">
        <v>330</v>
      </c>
      <c r="AD1075" s="277"/>
      <c r="AE1075" s="277"/>
      <c r="AF1075" s="277"/>
      <c r="AG1075" s="277"/>
      <c r="AH1075" s="345" t="s">
        <v>357</v>
      </c>
      <c r="AI1075" s="347"/>
      <c r="AJ1075" s="347"/>
      <c r="AK1075" s="347"/>
      <c r="AL1075" s="347" t="s">
        <v>21</v>
      </c>
      <c r="AM1075" s="347"/>
      <c r="AN1075" s="347"/>
      <c r="AO1075" s="422"/>
      <c r="AP1075" s="423" t="s">
        <v>294</v>
      </c>
      <c r="AQ1075" s="423"/>
      <c r="AR1075" s="423"/>
      <c r="AS1075" s="423"/>
      <c r="AT1075" s="423"/>
      <c r="AU1075" s="423"/>
      <c r="AV1075" s="423"/>
      <c r="AW1075" s="423"/>
      <c r="AX1075" s="423"/>
      <c r="AY1075">
        <f t="shared" ref="AY1075:AY1076" si="124">$AY$1073</f>
        <v>1</v>
      </c>
    </row>
    <row r="1076" spans="1:51" ht="45" customHeight="1" x14ac:dyDescent="0.15">
      <c r="A1076" s="401">
        <v>1</v>
      </c>
      <c r="B1076" s="401">
        <v>1</v>
      </c>
      <c r="C1076" s="415" t="s">
        <v>902</v>
      </c>
      <c r="D1076" s="415"/>
      <c r="E1076" s="415"/>
      <c r="F1076" s="415"/>
      <c r="G1076" s="415"/>
      <c r="H1076" s="415"/>
      <c r="I1076" s="415"/>
      <c r="J1076" s="416">
        <v>1010001061642</v>
      </c>
      <c r="K1076" s="417"/>
      <c r="L1076" s="417"/>
      <c r="M1076" s="417"/>
      <c r="N1076" s="417"/>
      <c r="O1076" s="417"/>
      <c r="P1076" s="317" t="s">
        <v>911</v>
      </c>
      <c r="Q1076" s="317"/>
      <c r="R1076" s="317"/>
      <c r="S1076" s="317"/>
      <c r="T1076" s="317"/>
      <c r="U1076" s="317"/>
      <c r="V1076" s="317"/>
      <c r="W1076" s="317"/>
      <c r="X1076" s="317"/>
      <c r="Y1076" s="318">
        <v>9.4</v>
      </c>
      <c r="Z1076" s="319"/>
      <c r="AA1076" s="319"/>
      <c r="AB1076" s="320"/>
      <c r="AC1076" s="322" t="s">
        <v>361</v>
      </c>
      <c r="AD1076" s="323"/>
      <c r="AE1076" s="323"/>
      <c r="AF1076" s="323"/>
      <c r="AG1076" s="323"/>
      <c r="AH1076" s="418">
        <v>1</v>
      </c>
      <c r="AI1076" s="419"/>
      <c r="AJ1076" s="419"/>
      <c r="AK1076" s="419"/>
      <c r="AL1076" s="326">
        <v>95.77</v>
      </c>
      <c r="AM1076" s="327"/>
      <c r="AN1076" s="327"/>
      <c r="AO1076" s="328"/>
      <c r="AP1076" s="321" t="s">
        <v>1091</v>
      </c>
      <c r="AQ1076" s="321"/>
      <c r="AR1076" s="321"/>
      <c r="AS1076" s="321"/>
      <c r="AT1076" s="321"/>
      <c r="AU1076" s="321"/>
      <c r="AV1076" s="321"/>
      <c r="AW1076" s="321"/>
      <c r="AX1076" s="321"/>
      <c r="AY1076">
        <f t="shared" si="124"/>
        <v>1</v>
      </c>
    </row>
    <row r="1077" spans="1:51" ht="30" customHeight="1" x14ac:dyDescent="0.15">
      <c r="A1077" s="401">
        <v>2</v>
      </c>
      <c r="B1077" s="401">
        <v>1</v>
      </c>
      <c r="C1077" s="415" t="s">
        <v>903</v>
      </c>
      <c r="D1077" s="415"/>
      <c r="E1077" s="415"/>
      <c r="F1077" s="415"/>
      <c r="G1077" s="415"/>
      <c r="H1077" s="415"/>
      <c r="I1077" s="415"/>
      <c r="J1077" s="416">
        <v>7020001017308</v>
      </c>
      <c r="K1077" s="417"/>
      <c r="L1077" s="417"/>
      <c r="M1077" s="417"/>
      <c r="N1077" s="417"/>
      <c r="O1077" s="417"/>
      <c r="P1077" s="317" t="s">
        <v>912</v>
      </c>
      <c r="Q1077" s="317"/>
      <c r="R1077" s="317"/>
      <c r="S1077" s="317"/>
      <c r="T1077" s="317"/>
      <c r="U1077" s="317"/>
      <c r="V1077" s="317"/>
      <c r="W1077" s="317"/>
      <c r="X1077" s="317"/>
      <c r="Y1077" s="318">
        <v>3.3</v>
      </c>
      <c r="Z1077" s="319"/>
      <c r="AA1077" s="319"/>
      <c r="AB1077" s="320"/>
      <c r="AC1077" s="322" t="s">
        <v>361</v>
      </c>
      <c r="AD1077" s="323"/>
      <c r="AE1077" s="323"/>
      <c r="AF1077" s="323"/>
      <c r="AG1077" s="323"/>
      <c r="AH1077" s="418">
        <v>1</v>
      </c>
      <c r="AI1077" s="419"/>
      <c r="AJ1077" s="419"/>
      <c r="AK1077" s="419"/>
      <c r="AL1077" s="326">
        <v>98.35</v>
      </c>
      <c r="AM1077" s="327"/>
      <c r="AN1077" s="327"/>
      <c r="AO1077" s="328"/>
      <c r="AP1077" s="321" t="s">
        <v>1091</v>
      </c>
      <c r="AQ1077" s="321"/>
      <c r="AR1077" s="321"/>
      <c r="AS1077" s="321"/>
      <c r="AT1077" s="321"/>
      <c r="AU1077" s="321"/>
      <c r="AV1077" s="321"/>
      <c r="AW1077" s="321"/>
      <c r="AX1077" s="321"/>
      <c r="AY1077">
        <f>COUNTA($C$1077)</f>
        <v>1</v>
      </c>
    </row>
    <row r="1078" spans="1:51" ht="30" customHeight="1" x14ac:dyDescent="0.15">
      <c r="A1078" s="401">
        <v>3</v>
      </c>
      <c r="B1078" s="401">
        <v>1</v>
      </c>
      <c r="C1078" s="420" t="s">
        <v>903</v>
      </c>
      <c r="D1078" s="415"/>
      <c r="E1078" s="415"/>
      <c r="F1078" s="415"/>
      <c r="G1078" s="415"/>
      <c r="H1078" s="415"/>
      <c r="I1078" s="415"/>
      <c r="J1078" s="416">
        <v>7020001017308</v>
      </c>
      <c r="K1078" s="417"/>
      <c r="L1078" s="417"/>
      <c r="M1078" s="417"/>
      <c r="N1078" s="417"/>
      <c r="O1078" s="417"/>
      <c r="P1078" s="421" t="s">
        <v>913</v>
      </c>
      <c r="Q1078" s="317"/>
      <c r="R1078" s="317"/>
      <c r="S1078" s="317"/>
      <c r="T1078" s="317"/>
      <c r="U1078" s="317"/>
      <c r="V1078" s="317"/>
      <c r="W1078" s="317"/>
      <c r="X1078" s="317"/>
      <c r="Y1078" s="318">
        <v>3.6</v>
      </c>
      <c r="Z1078" s="319"/>
      <c r="AA1078" s="319"/>
      <c r="AB1078" s="320"/>
      <c r="AC1078" s="322" t="s">
        <v>361</v>
      </c>
      <c r="AD1078" s="323"/>
      <c r="AE1078" s="323"/>
      <c r="AF1078" s="323"/>
      <c r="AG1078" s="323"/>
      <c r="AH1078" s="324">
        <v>1</v>
      </c>
      <c r="AI1078" s="325"/>
      <c r="AJ1078" s="325"/>
      <c r="AK1078" s="325"/>
      <c r="AL1078" s="326">
        <v>99.85</v>
      </c>
      <c r="AM1078" s="327"/>
      <c r="AN1078" s="327"/>
      <c r="AO1078" s="328"/>
      <c r="AP1078" s="321" t="s">
        <v>1091</v>
      </c>
      <c r="AQ1078" s="321"/>
      <c r="AR1078" s="321"/>
      <c r="AS1078" s="321"/>
      <c r="AT1078" s="321"/>
      <c r="AU1078" s="321"/>
      <c r="AV1078" s="321"/>
      <c r="AW1078" s="321"/>
      <c r="AX1078" s="321"/>
      <c r="AY1078">
        <f>COUNTA($C$1078)</f>
        <v>1</v>
      </c>
    </row>
    <row r="1079" spans="1:51" ht="30" customHeight="1" x14ac:dyDescent="0.15">
      <c r="A1079" s="401">
        <v>4</v>
      </c>
      <c r="B1079" s="401">
        <v>1</v>
      </c>
      <c r="C1079" s="420" t="s">
        <v>904</v>
      </c>
      <c r="D1079" s="415"/>
      <c r="E1079" s="415"/>
      <c r="F1079" s="415"/>
      <c r="G1079" s="415"/>
      <c r="H1079" s="415"/>
      <c r="I1079" s="415"/>
      <c r="J1079" s="416">
        <v>9010001045803</v>
      </c>
      <c r="K1079" s="417"/>
      <c r="L1079" s="417"/>
      <c r="M1079" s="417"/>
      <c r="N1079" s="417"/>
      <c r="O1079" s="417"/>
      <c r="P1079" s="421" t="s">
        <v>914</v>
      </c>
      <c r="Q1079" s="317"/>
      <c r="R1079" s="317"/>
      <c r="S1079" s="317"/>
      <c r="T1079" s="317"/>
      <c r="U1079" s="317"/>
      <c r="V1079" s="317"/>
      <c r="W1079" s="317"/>
      <c r="X1079" s="317"/>
      <c r="Y1079" s="318">
        <v>4</v>
      </c>
      <c r="Z1079" s="319"/>
      <c r="AA1079" s="319"/>
      <c r="AB1079" s="320"/>
      <c r="AC1079" s="322" t="s">
        <v>361</v>
      </c>
      <c r="AD1079" s="323"/>
      <c r="AE1079" s="323"/>
      <c r="AF1079" s="323"/>
      <c r="AG1079" s="323"/>
      <c r="AH1079" s="324">
        <v>1</v>
      </c>
      <c r="AI1079" s="325"/>
      <c r="AJ1079" s="325"/>
      <c r="AK1079" s="325"/>
      <c r="AL1079" s="326">
        <v>100</v>
      </c>
      <c r="AM1079" s="327"/>
      <c r="AN1079" s="327"/>
      <c r="AO1079" s="328"/>
      <c r="AP1079" s="321" t="s">
        <v>1091</v>
      </c>
      <c r="AQ1079" s="321"/>
      <c r="AR1079" s="321"/>
      <c r="AS1079" s="321"/>
      <c r="AT1079" s="321"/>
      <c r="AU1079" s="321"/>
      <c r="AV1079" s="321"/>
      <c r="AW1079" s="321"/>
      <c r="AX1079" s="321"/>
      <c r="AY1079">
        <f>COUNTA($C$1079)</f>
        <v>1</v>
      </c>
    </row>
    <row r="1080" spans="1:51" ht="30" customHeight="1" x14ac:dyDescent="0.15">
      <c r="A1080" s="401">
        <v>5</v>
      </c>
      <c r="B1080" s="401">
        <v>1</v>
      </c>
      <c r="C1080" s="415" t="s">
        <v>904</v>
      </c>
      <c r="D1080" s="415"/>
      <c r="E1080" s="415"/>
      <c r="F1080" s="415"/>
      <c r="G1080" s="415"/>
      <c r="H1080" s="415"/>
      <c r="I1080" s="415"/>
      <c r="J1080" s="416">
        <v>9010001045803</v>
      </c>
      <c r="K1080" s="417"/>
      <c r="L1080" s="417"/>
      <c r="M1080" s="417"/>
      <c r="N1080" s="417"/>
      <c r="O1080" s="417"/>
      <c r="P1080" s="317" t="s">
        <v>914</v>
      </c>
      <c r="Q1080" s="317"/>
      <c r="R1080" s="317"/>
      <c r="S1080" s="317"/>
      <c r="T1080" s="317"/>
      <c r="U1080" s="317"/>
      <c r="V1080" s="317"/>
      <c r="W1080" s="317"/>
      <c r="X1080" s="317"/>
      <c r="Y1080" s="318">
        <v>1.4</v>
      </c>
      <c r="Z1080" s="319"/>
      <c r="AA1080" s="319"/>
      <c r="AB1080" s="320"/>
      <c r="AC1080" s="322" t="s">
        <v>361</v>
      </c>
      <c r="AD1080" s="323"/>
      <c r="AE1080" s="323"/>
      <c r="AF1080" s="323"/>
      <c r="AG1080" s="323"/>
      <c r="AH1080" s="324">
        <v>1</v>
      </c>
      <c r="AI1080" s="325"/>
      <c r="AJ1080" s="325"/>
      <c r="AK1080" s="325"/>
      <c r="AL1080" s="326">
        <v>100</v>
      </c>
      <c r="AM1080" s="327"/>
      <c r="AN1080" s="327"/>
      <c r="AO1080" s="328"/>
      <c r="AP1080" s="321" t="s">
        <v>1091</v>
      </c>
      <c r="AQ1080" s="321"/>
      <c r="AR1080" s="321"/>
      <c r="AS1080" s="321"/>
      <c r="AT1080" s="321"/>
      <c r="AU1080" s="321"/>
      <c r="AV1080" s="321"/>
      <c r="AW1080" s="321"/>
      <c r="AX1080" s="321"/>
      <c r="AY1080">
        <f>COUNTA($C$1080)</f>
        <v>1</v>
      </c>
    </row>
    <row r="1081" spans="1:51" ht="45" customHeight="1" x14ac:dyDescent="0.15">
      <c r="A1081" s="401">
        <v>6</v>
      </c>
      <c r="B1081" s="401">
        <v>1</v>
      </c>
      <c r="C1081" s="420" t="s">
        <v>1095</v>
      </c>
      <c r="D1081" s="415"/>
      <c r="E1081" s="415"/>
      <c r="F1081" s="415"/>
      <c r="G1081" s="415"/>
      <c r="H1081" s="415"/>
      <c r="I1081" s="415"/>
      <c r="J1081" s="416">
        <v>6010001021055</v>
      </c>
      <c r="K1081" s="417"/>
      <c r="L1081" s="417"/>
      <c r="M1081" s="417"/>
      <c r="N1081" s="417"/>
      <c r="O1081" s="417"/>
      <c r="P1081" s="317" t="s">
        <v>915</v>
      </c>
      <c r="Q1081" s="317"/>
      <c r="R1081" s="317"/>
      <c r="S1081" s="317"/>
      <c r="T1081" s="317"/>
      <c r="U1081" s="317"/>
      <c r="V1081" s="317"/>
      <c r="W1081" s="317"/>
      <c r="X1081" s="317"/>
      <c r="Y1081" s="318">
        <v>3.7</v>
      </c>
      <c r="Z1081" s="319"/>
      <c r="AA1081" s="319"/>
      <c r="AB1081" s="320"/>
      <c r="AC1081" s="322" t="s">
        <v>361</v>
      </c>
      <c r="AD1081" s="323"/>
      <c r="AE1081" s="323"/>
      <c r="AF1081" s="323"/>
      <c r="AG1081" s="323"/>
      <c r="AH1081" s="324">
        <v>1</v>
      </c>
      <c r="AI1081" s="325"/>
      <c r="AJ1081" s="325"/>
      <c r="AK1081" s="325"/>
      <c r="AL1081" s="326">
        <v>90.57</v>
      </c>
      <c r="AM1081" s="327"/>
      <c r="AN1081" s="327"/>
      <c r="AO1081" s="328"/>
      <c r="AP1081" s="321" t="s">
        <v>1091</v>
      </c>
      <c r="AQ1081" s="321"/>
      <c r="AR1081" s="321"/>
      <c r="AS1081" s="321"/>
      <c r="AT1081" s="321"/>
      <c r="AU1081" s="321"/>
      <c r="AV1081" s="321"/>
      <c r="AW1081" s="321"/>
      <c r="AX1081" s="321"/>
      <c r="AY1081">
        <f>COUNTA($C$1081)</f>
        <v>1</v>
      </c>
    </row>
    <row r="1082" spans="1:51" ht="30" customHeight="1" x14ac:dyDescent="0.15">
      <c r="A1082" s="401">
        <v>7</v>
      </c>
      <c r="B1082" s="401">
        <v>1</v>
      </c>
      <c r="C1082" s="415" t="s">
        <v>905</v>
      </c>
      <c r="D1082" s="415"/>
      <c r="E1082" s="415"/>
      <c r="F1082" s="415"/>
      <c r="G1082" s="415"/>
      <c r="H1082" s="415"/>
      <c r="I1082" s="415"/>
      <c r="J1082" s="416">
        <v>1010001126429</v>
      </c>
      <c r="K1082" s="417"/>
      <c r="L1082" s="417"/>
      <c r="M1082" s="417"/>
      <c r="N1082" s="417"/>
      <c r="O1082" s="417"/>
      <c r="P1082" s="317" t="s">
        <v>916</v>
      </c>
      <c r="Q1082" s="317"/>
      <c r="R1082" s="317"/>
      <c r="S1082" s="317"/>
      <c r="T1082" s="317"/>
      <c r="U1082" s="317"/>
      <c r="V1082" s="317"/>
      <c r="W1082" s="317"/>
      <c r="X1082" s="317"/>
      <c r="Y1082" s="318">
        <v>3</v>
      </c>
      <c r="Z1082" s="319"/>
      <c r="AA1082" s="319"/>
      <c r="AB1082" s="320"/>
      <c r="AC1082" s="322" t="s">
        <v>361</v>
      </c>
      <c r="AD1082" s="323"/>
      <c r="AE1082" s="323"/>
      <c r="AF1082" s="323"/>
      <c r="AG1082" s="323"/>
      <c r="AH1082" s="324">
        <v>1</v>
      </c>
      <c r="AI1082" s="325"/>
      <c r="AJ1082" s="325"/>
      <c r="AK1082" s="325"/>
      <c r="AL1082" s="326">
        <v>98.62</v>
      </c>
      <c r="AM1082" s="327"/>
      <c r="AN1082" s="327"/>
      <c r="AO1082" s="328"/>
      <c r="AP1082" s="321" t="s">
        <v>1091</v>
      </c>
      <c r="AQ1082" s="321"/>
      <c r="AR1082" s="321"/>
      <c r="AS1082" s="321"/>
      <c r="AT1082" s="321"/>
      <c r="AU1082" s="321"/>
      <c r="AV1082" s="321"/>
      <c r="AW1082" s="321"/>
      <c r="AX1082" s="321"/>
      <c r="AY1082">
        <f>COUNTA($C$1082)</f>
        <v>1</v>
      </c>
    </row>
    <row r="1083" spans="1:51" ht="30" customHeight="1" x14ac:dyDescent="0.15">
      <c r="A1083" s="401">
        <v>8</v>
      </c>
      <c r="B1083" s="401">
        <v>1</v>
      </c>
      <c r="C1083" s="415" t="s">
        <v>906</v>
      </c>
      <c r="D1083" s="415"/>
      <c r="E1083" s="415"/>
      <c r="F1083" s="415"/>
      <c r="G1083" s="415"/>
      <c r="H1083" s="415"/>
      <c r="I1083" s="415"/>
      <c r="J1083" s="416">
        <v>5012701008662</v>
      </c>
      <c r="K1083" s="417"/>
      <c r="L1083" s="417"/>
      <c r="M1083" s="417"/>
      <c r="N1083" s="417"/>
      <c r="O1083" s="417"/>
      <c r="P1083" s="317" t="s">
        <v>917</v>
      </c>
      <c r="Q1083" s="317"/>
      <c r="R1083" s="317"/>
      <c r="S1083" s="317"/>
      <c r="T1083" s="317"/>
      <c r="U1083" s="317"/>
      <c r="V1083" s="317"/>
      <c r="W1083" s="317"/>
      <c r="X1083" s="317"/>
      <c r="Y1083" s="318">
        <v>2</v>
      </c>
      <c r="Z1083" s="319"/>
      <c r="AA1083" s="319"/>
      <c r="AB1083" s="320"/>
      <c r="AC1083" s="322" t="s">
        <v>361</v>
      </c>
      <c r="AD1083" s="323"/>
      <c r="AE1083" s="323"/>
      <c r="AF1083" s="323"/>
      <c r="AG1083" s="323"/>
      <c r="AH1083" s="324">
        <v>1</v>
      </c>
      <c r="AI1083" s="325"/>
      <c r="AJ1083" s="325"/>
      <c r="AK1083" s="325"/>
      <c r="AL1083" s="326">
        <v>100</v>
      </c>
      <c r="AM1083" s="327"/>
      <c r="AN1083" s="327"/>
      <c r="AO1083" s="328"/>
      <c r="AP1083" s="321" t="s">
        <v>1091</v>
      </c>
      <c r="AQ1083" s="321"/>
      <c r="AR1083" s="321"/>
      <c r="AS1083" s="321"/>
      <c r="AT1083" s="321"/>
      <c r="AU1083" s="321"/>
      <c r="AV1083" s="321"/>
      <c r="AW1083" s="321"/>
      <c r="AX1083" s="321"/>
      <c r="AY1083">
        <f>COUNTA($C$1083)</f>
        <v>1</v>
      </c>
    </row>
    <row r="1084" spans="1:51" ht="30" customHeight="1" x14ac:dyDescent="0.15">
      <c r="A1084" s="401">
        <v>9</v>
      </c>
      <c r="B1084" s="401">
        <v>1</v>
      </c>
      <c r="C1084" s="415" t="s">
        <v>907</v>
      </c>
      <c r="D1084" s="415"/>
      <c r="E1084" s="415"/>
      <c r="F1084" s="415"/>
      <c r="G1084" s="415"/>
      <c r="H1084" s="415"/>
      <c r="I1084" s="415"/>
      <c r="J1084" s="416">
        <v>5180001049428</v>
      </c>
      <c r="K1084" s="417"/>
      <c r="L1084" s="417"/>
      <c r="M1084" s="417"/>
      <c r="N1084" s="417"/>
      <c r="O1084" s="417"/>
      <c r="P1084" s="317" t="s">
        <v>918</v>
      </c>
      <c r="Q1084" s="317"/>
      <c r="R1084" s="317"/>
      <c r="S1084" s="317"/>
      <c r="T1084" s="317"/>
      <c r="U1084" s="317"/>
      <c r="V1084" s="317"/>
      <c r="W1084" s="317"/>
      <c r="X1084" s="317"/>
      <c r="Y1084" s="318">
        <v>0.9</v>
      </c>
      <c r="Z1084" s="319"/>
      <c r="AA1084" s="319"/>
      <c r="AB1084" s="320"/>
      <c r="AC1084" s="322" t="s">
        <v>367</v>
      </c>
      <c r="AD1084" s="323"/>
      <c r="AE1084" s="323"/>
      <c r="AF1084" s="323"/>
      <c r="AG1084" s="323"/>
      <c r="AH1084" s="324" t="s">
        <v>708</v>
      </c>
      <c r="AI1084" s="325"/>
      <c r="AJ1084" s="325"/>
      <c r="AK1084" s="325"/>
      <c r="AL1084" s="326">
        <v>100</v>
      </c>
      <c r="AM1084" s="327"/>
      <c r="AN1084" s="327"/>
      <c r="AO1084" s="328"/>
      <c r="AP1084" s="321" t="s">
        <v>1091</v>
      </c>
      <c r="AQ1084" s="321"/>
      <c r="AR1084" s="321"/>
      <c r="AS1084" s="321"/>
      <c r="AT1084" s="321"/>
      <c r="AU1084" s="321"/>
      <c r="AV1084" s="321"/>
      <c r="AW1084" s="321"/>
      <c r="AX1084" s="321"/>
      <c r="AY1084">
        <f>COUNTA($C$1084)</f>
        <v>1</v>
      </c>
    </row>
    <row r="1085" spans="1:51" ht="30" customHeight="1" x14ac:dyDescent="0.15">
      <c r="A1085" s="401">
        <v>10</v>
      </c>
      <c r="B1085" s="401">
        <v>1</v>
      </c>
      <c r="C1085" s="415" t="s">
        <v>908</v>
      </c>
      <c r="D1085" s="415"/>
      <c r="E1085" s="415"/>
      <c r="F1085" s="415"/>
      <c r="G1085" s="415"/>
      <c r="H1085" s="415"/>
      <c r="I1085" s="415"/>
      <c r="J1085" s="416">
        <v>9010501010505</v>
      </c>
      <c r="K1085" s="417"/>
      <c r="L1085" s="417"/>
      <c r="M1085" s="417"/>
      <c r="N1085" s="417"/>
      <c r="O1085" s="417"/>
      <c r="P1085" s="317" t="s">
        <v>919</v>
      </c>
      <c r="Q1085" s="317"/>
      <c r="R1085" s="317"/>
      <c r="S1085" s="317"/>
      <c r="T1085" s="317"/>
      <c r="U1085" s="317"/>
      <c r="V1085" s="317"/>
      <c r="W1085" s="317"/>
      <c r="X1085" s="317"/>
      <c r="Y1085" s="318">
        <v>0.9</v>
      </c>
      <c r="Z1085" s="319"/>
      <c r="AA1085" s="319"/>
      <c r="AB1085" s="320"/>
      <c r="AC1085" s="322" t="s">
        <v>367</v>
      </c>
      <c r="AD1085" s="323"/>
      <c r="AE1085" s="323"/>
      <c r="AF1085" s="323"/>
      <c r="AG1085" s="323"/>
      <c r="AH1085" s="324" t="s">
        <v>708</v>
      </c>
      <c r="AI1085" s="325"/>
      <c r="AJ1085" s="325"/>
      <c r="AK1085" s="325"/>
      <c r="AL1085" s="326">
        <v>100</v>
      </c>
      <c r="AM1085" s="327"/>
      <c r="AN1085" s="327"/>
      <c r="AO1085" s="328"/>
      <c r="AP1085" s="321" t="s">
        <v>1091</v>
      </c>
      <c r="AQ1085" s="321"/>
      <c r="AR1085" s="321"/>
      <c r="AS1085" s="321"/>
      <c r="AT1085" s="321"/>
      <c r="AU1085" s="321"/>
      <c r="AV1085" s="321"/>
      <c r="AW1085" s="321"/>
      <c r="AX1085" s="321"/>
      <c r="AY1085">
        <f>COUNTA($C$1085)</f>
        <v>1</v>
      </c>
    </row>
    <row r="1086" spans="1:51" ht="30" customHeight="1" x14ac:dyDescent="0.15">
      <c r="A1086" s="401">
        <v>11</v>
      </c>
      <c r="B1086" s="401">
        <v>1</v>
      </c>
      <c r="C1086" s="415" t="s">
        <v>909</v>
      </c>
      <c r="D1086" s="415"/>
      <c r="E1086" s="415"/>
      <c r="F1086" s="415"/>
      <c r="G1086" s="415"/>
      <c r="H1086" s="415"/>
      <c r="I1086" s="415"/>
      <c r="J1086" s="416">
        <v>7010101001773</v>
      </c>
      <c r="K1086" s="417"/>
      <c r="L1086" s="417"/>
      <c r="M1086" s="417"/>
      <c r="N1086" s="417"/>
      <c r="O1086" s="417"/>
      <c r="P1086" s="317" t="s">
        <v>920</v>
      </c>
      <c r="Q1086" s="317"/>
      <c r="R1086" s="317"/>
      <c r="S1086" s="317"/>
      <c r="T1086" s="317"/>
      <c r="U1086" s="317"/>
      <c r="V1086" s="317"/>
      <c r="W1086" s="317"/>
      <c r="X1086" s="317"/>
      <c r="Y1086" s="318">
        <v>0.6</v>
      </c>
      <c r="Z1086" s="319"/>
      <c r="AA1086" s="319"/>
      <c r="AB1086" s="320"/>
      <c r="AC1086" s="322" t="s">
        <v>367</v>
      </c>
      <c r="AD1086" s="323"/>
      <c r="AE1086" s="323"/>
      <c r="AF1086" s="323"/>
      <c r="AG1086" s="323"/>
      <c r="AH1086" s="324" t="s">
        <v>708</v>
      </c>
      <c r="AI1086" s="325"/>
      <c r="AJ1086" s="325"/>
      <c r="AK1086" s="325"/>
      <c r="AL1086" s="326">
        <v>100</v>
      </c>
      <c r="AM1086" s="327"/>
      <c r="AN1086" s="327"/>
      <c r="AO1086" s="328"/>
      <c r="AP1086" s="321" t="s">
        <v>1091</v>
      </c>
      <c r="AQ1086" s="321"/>
      <c r="AR1086" s="321"/>
      <c r="AS1086" s="321"/>
      <c r="AT1086" s="321"/>
      <c r="AU1086" s="321"/>
      <c r="AV1086" s="321"/>
      <c r="AW1086" s="321"/>
      <c r="AX1086" s="321"/>
      <c r="AY1086">
        <f>COUNTA($C$1086)</f>
        <v>1</v>
      </c>
    </row>
    <row r="1087" spans="1:51" ht="45" customHeight="1" x14ac:dyDescent="0.15">
      <c r="A1087" s="401">
        <v>12</v>
      </c>
      <c r="B1087" s="401">
        <v>1</v>
      </c>
      <c r="C1087" s="415" t="s">
        <v>909</v>
      </c>
      <c r="D1087" s="415"/>
      <c r="E1087" s="415"/>
      <c r="F1087" s="415"/>
      <c r="G1087" s="415"/>
      <c r="H1087" s="415"/>
      <c r="I1087" s="415"/>
      <c r="J1087" s="416">
        <v>7010101001773</v>
      </c>
      <c r="K1087" s="417"/>
      <c r="L1087" s="417"/>
      <c r="M1087" s="417"/>
      <c r="N1087" s="417"/>
      <c r="O1087" s="417"/>
      <c r="P1087" s="317" t="s">
        <v>921</v>
      </c>
      <c r="Q1087" s="317"/>
      <c r="R1087" s="317"/>
      <c r="S1087" s="317"/>
      <c r="T1087" s="317"/>
      <c r="U1087" s="317"/>
      <c r="V1087" s="317"/>
      <c r="W1087" s="317"/>
      <c r="X1087" s="317"/>
      <c r="Y1087" s="318">
        <v>0.1</v>
      </c>
      <c r="Z1087" s="319"/>
      <c r="AA1087" s="319"/>
      <c r="AB1087" s="320"/>
      <c r="AC1087" s="322" t="s">
        <v>367</v>
      </c>
      <c r="AD1087" s="323"/>
      <c r="AE1087" s="323"/>
      <c r="AF1087" s="323"/>
      <c r="AG1087" s="323"/>
      <c r="AH1087" s="324" t="s">
        <v>708</v>
      </c>
      <c r="AI1087" s="325"/>
      <c r="AJ1087" s="325"/>
      <c r="AK1087" s="325"/>
      <c r="AL1087" s="326">
        <v>100</v>
      </c>
      <c r="AM1087" s="327"/>
      <c r="AN1087" s="327"/>
      <c r="AO1087" s="328"/>
      <c r="AP1087" s="321" t="s">
        <v>1091</v>
      </c>
      <c r="AQ1087" s="321"/>
      <c r="AR1087" s="321"/>
      <c r="AS1087" s="321"/>
      <c r="AT1087" s="321"/>
      <c r="AU1087" s="321"/>
      <c r="AV1087" s="321"/>
      <c r="AW1087" s="321"/>
      <c r="AX1087" s="321"/>
      <c r="AY1087">
        <f>COUNTA($C$1087)</f>
        <v>1</v>
      </c>
    </row>
    <row r="1088" spans="1:51" ht="30" customHeight="1" x14ac:dyDescent="0.15">
      <c r="A1088" s="401">
        <v>13</v>
      </c>
      <c r="B1088" s="401">
        <v>1</v>
      </c>
      <c r="C1088" s="415" t="s">
        <v>910</v>
      </c>
      <c r="D1088" s="415"/>
      <c r="E1088" s="415"/>
      <c r="F1088" s="415"/>
      <c r="G1088" s="415"/>
      <c r="H1088" s="415"/>
      <c r="I1088" s="415"/>
      <c r="J1088" s="416">
        <v>9010901015657</v>
      </c>
      <c r="K1088" s="417"/>
      <c r="L1088" s="417"/>
      <c r="M1088" s="417"/>
      <c r="N1088" s="417"/>
      <c r="O1088" s="417"/>
      <c r="P1088" s="317" t="s">
        <v>922</v>
      </c>
      <c r="Q1088" s="317"/>
      <c r="R1088" s="317"/>
      <c r="S1088" s="317"/>
      <c r="T1088" s="317"/>
      <c r="U1088" s="317"/>
      <c r="V1088" s="317"/>
      <c r="W1088" s="317"/>
      <c r="X1088" s="317"/>
      <c r="Y1088" s="318">
        <v>0.7</v>
      </c>
      <c r="Z1088" s="319"/>
      <c r="AA1088" s="319"/>
      <c r="AB1088" s="320"/>
      <c r="AC1088" s="322" t="s">
        <v>367</v>
      </c>
      <c r="AD1088" s="323"/>
      <c r="AE1088" s="323"/>
      <c r="AF1088" s="323"/>
      <c r="AG1088" s="323"/>
      <c r="AH1088" s="324" t="s">
        <v>708</v>
      </c>
      <c r="AI1088" s="325"/>
      <c r="AJ1088" s="325"/>
      <c r="AK1088" s="325"/>
      <c r="AL1088" s="326">
        <v>100</v>
      </c>
      <c r="AM1088" s="327"/>
      <c r="AN1088" s="327"/>
      <c r="AO1088" s="328"/>
      <c r="AP1088" s="321" t="s">
        <v>1091</v>
      </c>
      <c r="AQ1088" s="321"/>
      <c r="AR1088" s="321"/>
      <c r="AS1088" s="321"/>
      <c r="AT1088" s="321"/>
      <c r="AU1088" s="321"/>
      <c r="AV1088" s="321"/>
      <c r="AW1088" s="321"/>
      <c r="AX1088" s="321"/>
      <c r="AY1088">
        <f>COUNTA($C$1088)</f>
        <v>1</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4" t="s">
        <v>321</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3" t="s">
        <v>336</v>
      </c>
      <c r="AM1106" s="964"/>
      <c r="AN1106" s="964"/>
      <c r="AO1106" s="76" t="s">
        <v>803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97"/>
      <c r="E1109" s="277" t="s">
        <v>261</v>
      </c>
      <c r="F1109" s="897"/>
      <c r="G1109" s="897"/>
      <c r="H1109" s="897"/>
      <c r="I1109" s="897"/>
      <c r="J1109" s="277" t="s">
        <v>293</v>
      </c>
      <c r="K1109" s="277"/>
      <c r="L1109" s="277"/>
      <c r="M1109" s="277"/>
      <c r="N1109" s="277"/>
      <c r="O1109" s="277"/>
      <c r="P1109" s="345" t="s">
        <v>27</v>
      </c>
      <c r="Q1109" s="345"/>
      <c r="R1109" s="345"/>
      <c r="S1109" s="345"/>
      <c r="T1109" s="345"/>
      <c r="U1109" s="345"/>
      <c r="V1109" s="345"/>
      <c r="W1109" s="345"/>
      <c r="X1109" s="345"/>
      <c r="Y1109" s="277" t="s">
        <v>295</v>
      </c>
      <c r="Z1109" s="897"/>
      <c r="AA1109" s="897"/>
      <c r="AB1109" s="897"/>
      <c r="AC1109" s="277" t="s">
        <v>244</v>
      </c>
      <c r="AD1109" s="277"/>
      <c r="AE1109" s="277"/>
      <c r="AF1109" s="277"/>
      <c r="AG1109" s="277"/>
      <c r="AH1109" s="345" t="s">
        <v>257</v>
      </c>
      <c r="AI1109" s="346"/>
      <c r="AJ1109" s="346"/>
      <c r="AK1109" s="346"/>
      <c r="AL1109" s="346" t="s">
        <v>21</v>
      </c>
      <c r="AM1109" s="346"/>
      <c r="AN1109" s="346"/>
      <c r="AO1109" s="900"/>
      <c r="AP1109" s="423" t="s">
        <v>322</v>
      </c>
      <c r="AQ1109" s="423"/>
      <c r="AR1109" s="423"/>
      <c r="AS1109" s="423"/>
      <c r="AT1109" s="423"/>
      <c r="AU1109" s="423"/>
      <c r="AV1109" s="423"/>
      <c r="AW1109" s="423"/>
      <c r="AX1109" s="423"/>
    </row>
    <row r="1110" spans="1:51" ht="30" customHeight="1" x14ac:dyDescent="0.15">
      <c r="A1110" s="401">
        <v>1</v>
      </c>
      <c r="B1110" s="401">
        <v>1</v>
      </c>
      <c r="C1110" s="899"/>
      <c r="D1110" s="899"/>
      <c r="E1110" s="898"/>
      <c r="F1110" s="898"/>
      <c r="G1110" s="898"/>
      <c r="H1110" s="898"/>
      <c r="I1110" s="89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9"/>
      <c r="D1111" s="899"/>
      <c r="E1111" s="898"/>
      <c r="F1111" s="898"/>
      <c r="G1111" s="898"/>
      <c r="H1111" s="898"/>
      <c r="I1111" s="89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9"/>
      <c r="D1112" s="899"/>
      <c r="E1112" s="898"/>
      <c r="F1112" s="898"/>
      <c r="G1112" s="898"/>
      <c r="H1112" s="898"/>
      <c r="I1112" s="89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9"/>
      <c r="D1113" s="899"/>
      <c r="E1113" s="898"/>
      <c r="F1113" s="898"/>
      <c r="G1113" s="898"/>
      <c r="H1113" s="898"/>
      <c r="I1113" s="89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9"/>
      <c r="D1114" s="899"/>
      <c r="E1114" s="898"/>
      <c r="F1114" s="898"/>
      <c r="G1114" s="898"/>
      <c r="H1114" s="898"/>
      <c r="I1114" s="89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9"/>
      <c r="D1115" s="899"/>
      <c r="E1115" s="898"/>
      <c r="F1115" s="898"/>
      <c r="G1115" s="898"/>
      <c r="H1115" s="898"/>
      <c r="I1115" s="89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9"/>
      <c r="D1116" s="899"/>
      <c r="E1116" s="898"/>
      <c r="F1116" s="898"/>
      <c r="G1116" s="898"/>
      <c r="H1116" s="898"/>
      <c r="I1116" s="89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9"/>
      <c r="D1117" s="899"/>
      <c r="E1117" s="898"/>
      <c r="F1117" s="898"/>
      <c r="G1117" s="898"/>
      <c r="H1117" s="898"/>
      <c r="I1117" s="89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9"/>
      <c r="D1118" s="899"/>
      <c r="E1118" s="898"/>
      <c r="F1118" s="898"/>
      <c r="G1118" s="898"/>
      <c r="H1118" s="898"/>
      <c r="I1118" s="89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9"/>
      <c r="D1119" s="899"/>
      <c r="E1119" s="898"/>
      <c r="F1119" s="898"/>
      <c r="G1119" s="898"/>
      <c r="H1119" s="898"/>
      <c r="I1119" s="89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9"/>
      <c r="D1120" s="899"/>
      <c r="E1120" s="898"/>
      <c r="F1120" s="898"/>
      <c r="G1120" s="898"/>
      <c r="H1120" s="898"/>
      <c r="I1120" s="89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9"/>
      <c r="D1121" s="899"/>
      <c r="E1121" s="898"/>
      <c r="F1121" s="898"/>
      <c r="G1121" s="898"/>
      <c r="H1121" s="898"/>
      <c r="I1121" s="89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9"/>
      <c r="D1122" s="899"/>
      <c r="E1122" s="898"/>
      <c r="F1122" s="898"/>
      <c r="G1122" s="898"/>
      <c r="H1122" s="898"/>
      <c r="I1122" s="89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9"/>
      <c r="D1123" s="899"/>
      <c r="E1123" s="898"/>
      <c r="F1123" s="898"/>
      <c r="G1123" s="898"/>
      <c r="H1123" s="898"/>
      <c r="I1123" s="89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9"/>
      <c r="D1124" s="899"/>
      <c r="E1124" s="898"/>
      <c r="F1124" s="898"/>
      <c r="G1124" s="898"/>
      <c r="H1124" s="898"/>
      <c r="I1124" s="89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9"/>
      <c r="D1125" s="899"/>
      <c r="E1125" s="898"/>
      <c r="F1125" s="898"/>
      <c r="G1125" s="898"/>
      <c r="H1125" s="898"/>
      <c r="I1125" s="89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9"/>
      <c r="D1126" s="899"/>
      <c r="E1126" s="898"/>
      <c r="F1126" s="898"/>
      <c r="G1126" s="898"/>
      <c r="H1126" s="898"/>
      <c r="I1126" s="89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9"/>
      <c r="D1127" s="899"/>
      <c r="E1127" s="262"/>
      <c r="F1127" s="898"/>
      <c r="G1127" s="898"/>
      <c r="H1127" s="898"/>
      <c r="I1127" s="89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9"/>
      <c r="D1128" s="899"/>
      <c r="E1128" s="898"/>
      <c r="F1128" s="898"/>
      <c r="G1128" s="898"/>
      <c r="H1128" s="898"/>
      <c r="I1128" s="89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9"/>
      <c r="D1129" s="899"/>
      <c r="E1129" s="898"/>
      <c r="F1129" s="898"/>
      <c r="G1129" s="898"/>
      <c r="H1129" s="898"/>
      <c r="I1129" s="89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9"/>
      <c r="D1130" s="899"/>
      <c r="E1130" s="898"/>
      <c r="F1130" s="898"/>
      <c r="G1130" s="898"/>
      <c r="H1130" s="898"/>
      <c r="I1130" s="89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9"/>
      <c r="D1131" s="899"/>
      <c r="E1131" s="898"/>
      <c r="F1131" s="898"/>
      <c r="G1131" s="898"/>
      <c r="H1131" s="898"/>
      <c r="I1131" s="89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9"/>
      <c r="D1132" s="899"/>
      <c r="E1132" s="898"/>
      <c r="F1132" s="898"/>
      <c r="G1132" s="898"/>
      <c r="H1132" s="898"/>
      <c r="I1132" s="89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9"/>
      <c r="D1133" s="899"/>
      <c r="E1133" s="898"/>
      <c r="F1133" s="898"/>
      <c r="G1133" s="898"/>
      <c r="H1133" s="898"/>
      <c r="I1133" s="89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9"/>
      <c r="D1134" s="899"/>
      <c r="E1134" s="898"/>
      <c r="F1134" s="898"/>
      <c r="G1134" s="898"/>
      <c r="H1134" s="898"/>
      <c r="I1134" s="89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9"/>
      <c r="D1135" s="899"/>
      <c r="E1135" s="898"/>
      <c r="F1135" s="898"/>
      <c r="G1135" s="898"/>
      <c r="H1135" s="898"/>
      <c r="I1135" s="89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9"/>
      <c r="D1136" s="899"/>
      <c r="E1136" s="898"/>
      <c r="F1136" s="898"/>
      <c r="G1136" s="898"/>
      <c r="H1136" s="898"/>
      <c r="I1136" s="89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9"/>
      <c r="D1137" s="899"/>
      <c r="E1137" s="898"/>
      <c r="F1137" s="898"/>
      <c r="G1137" s="898"/>
      <c r="H1137" s="898"/>
      <c r="I1137" s="89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9"/>
      <c r="D1138" s="899"/>
      <c r="E1138" s="898"/>
      <c r="F1138" s="898"/>
      <c r="G1138" s="898"/>
      <c r="H1138" s="898"/>
      <c r="I1138" s="89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9"/>
      <c r="D1139" s="899"/>
      <c r="E1139" s="898"/>
      <c r="F1139" s="898"/>
      <c r="G1139" s="898"/>
      <c r="H1139" s="898"/>
      <c r="I1139" s="89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05" priority="14045">
      <formula>IF(RIGHT(TEXT(P14,"0.#"),1)=".",FALSE,TRUE)</formula>
    </cfRule>
    <cfRule type="expression" dxfId="2604" priority="14046">
      <formula>IF(RIGHT(TEXT(P14,"0.#"),1)=".",TRUE,FALSE)</formula>
    </cfRule>
  </conditionalFormatting>
  <conditionalFormatting sqref="AE32">
    <cfRule type="expression" dxfId="2603" priority="14035">
      <formula>IF(RIGHT(TEXT(AE32,"0.#"),1)=".",FALSE,TRUE)</formula>
    </cfRule>
    <cfRule type="expression" dxfId="2602" priority="14036">
      <formula>IF(RIGHT(TEXT(AE32,"0.#"),1)=".",TRUE,FALSE)</formula>
    </cfRule>
  </conditionalFormatting>
  <conditionalFormatting sqref="P18:AX18">
    <cfRule type="expression" dxfId="2601" priority="13921">
      <formula>IF(RIGHT(TEXT(P18,"0.#"),1)=".",FALSE,TRUE)</formula>
    </cfRule>
    <cfRule type="expression" dxfId="2600" priority="13922">
      <formula>IF(RIGHT(TEXT(P18,"0.#"),1)=".",TRUE,FALSE)</formula>
    </cfRule>
  </conditionalFormatting>
  <conditionalFormatting sqref="Y799">
    <cfRule type="expression" dxfId="2599" priority="13913">
      <formula>IF(RIGHT(TEXT(Y799,"0.#"),1)=".",FALSE,TRUE)</formula>
    </cfRule>
    <cfRule type="expression" dxfId="2598" priority="13914">
      <formula>IF(RIGHT(TEXT(Y799,"0.#"),1)=".",TRUE,FALSE)</formula>
    </cfRule>
  </conditionalFormatting>
  <conditionalFormatting sqref="Y830:Y837 Y828 Y817:Y824 Y815 Y804:Y811 Y802">
    <cfRule type="expression" dxfId="2597" priority="13695">
      <formula>IF(RIGHT(TEXT(Y802,"0.#"),1)=".",FALSE,TRUE)</formula>
    </cfRule>
    <cfRule type="expression" dxfId="2596" priority="13696">
      <formula>IF(RIGHT(TEXT(Y802,"0.#"),1)=".",TRUE,FALSE)</formula>
    </cfRule>
  </conditionalFormatting>
  <conditionalFormatting sqref="P16:AQ17 P15:AX15 P13:AX13">
    <cfRule type="expression" dxfId="2595" priority="13743">
      <formula>IF(RIGHT(TEXT(P13,"0.#"),1)=".",FALSE,TRUE)</formula>
    </cfRule>
    <cfRule type="expression" dxfId="2594" priority="13744">
      <formula>IF(RIGHT(TEXT(P13,"0.#"),1)=".",TRUE,FALSE)</formula>
    </cfRule>
  </conditionalFormatting>
  <conditionalFormatting sqref="P19:AJ19">
    <cfRule type="expression" dxfId="2593" priority="13741">
      <formula>IF(RIGHT(TEXT(P19,"0.#"),1)=".",FALSE,TRUE)</formula>
    </cfRule>
    <cfRule type="expression" dxfId="2592" priority="13742">
      <formula>IF(RIGHT(TEXT(P19,"0.#"),1)=".",TRUE,FALSE)</formula>
    </cfRule>
  </conditionalFormatting>
  <conditionalFormatting sqref="AE101 AQ101">
    <cfRule type="expression" dxfId="2591" priority="13733">
      <formula>IF(RIGHT(TEXT(AE101,"0.#"),1)=".",FALSE,TRUE)</formula>
    </cfRule>
    <cfRule type="expression" dxfId="2590" priority="13734">
      <formula>IF(RIGHT(TEXT(AE101,"0.#"),1)=".",TRUE,FALSE)</formula>
    </cfRule>
  </conditionalFormatting>
  <conditionalFormatting sqref="Y796:Y798">
    <cfRule type="expression" dxfId="2589" priority="13719">
      <formula>IF(RIGHT(TEXT(Y796,"0.#"),1)=".",FALSE,TRUE)</formula>
    </cfRule>
    <cfRule type="expression" dxfId="2588" priority="13720">
      <formula>IF(RIGHT(TEXT(Y796,"0.#"),1)=".",TRUE,FALSE)</formula>
    </cfRule>
  </conditionalFormatting>
  <conditionalFormatting sqref="AU799">
    <cfRule type="expression" dxfId="2587" priority="13715">
      <formula>IF(RIGHT(TEXT(AU799,"0.#"),1)=".",FALSE,TRUE)</formula>
    </cfRule>
    <cfRule type="expression" dxfId="2586" priority="13716">
      <formula>IF(RIGHT(TEXT(AU799,"0.#"),1)=".",TRUE,FALSE)</formula>
    </cfRule>
  </conditionalFormatting>
  <conditionalFormatting sqref="AU796:AU798">
    <cfRule type="expression" dxfId="2585" priority="13713">
      <formula>IF(RIGHT(TEXT(AU796,"0.#"),1)=".",FALSE,TRUE)</formula>
    </cfRule>
    <cfRule type="expression" dxfId="2584" priority="13714">
      <formula>IF(RIGHT(TEXT(AU796,"0.#"),1)=".",TRUE,FALSE)</formula>
    </cfRule>
  </conditionalFormatting>
  <conditionalFormatting sqref="Y829 Y816 Y803">
    <cfRule type="expression" dxfId="2583" priority="13699">
      <formula>IF(RIGHT(TEXT(Y803,"0.#"),1)=".",FALSE,TRUE)</formula>
    </cfRule>
    <cfRule type="expression" dxfId="2582" priority="13700">
      <formula>IF(RIGHT(TEXT(Y803,"0.#"),1)=".",TRUE,FALSE)</formula>
    </cfRule>
  </conditionalFormatting>
  <conditionalFormatting sqref="Y838 Y825 Y812">
    <cfRule type="expression" dxfId="2581" priority="13697">
      <formula>IF(RIGHT(TEXT(Y812,"0.#"),1)=".",FALSE,TRUE)</formula>
    </cfRule>
    <cfRule type="expression" dxfId="2580" priority="13698">
      <formula>IF(RIGHT(TEXT(Y812,"0.#"),1)=".",TRUE,FALSE)</formula>
    </cfRule>
  </conditionalFormatting>
  <conditionalFormatting sqref="AU829 AU816 AU803">
    <cfRule type="expression" dxfId="2579" priority="13693">
      <formula>IF(RIGHT(TEXT(AU803,"0.#"),1)=".",FALSE,TRUE)</formula>
    </cfRule>
    <cfRule type="expression" dxfId="2578" priority="13694">
      <formula>IF(RIGHT(TEXT(AU803,"0.#"),1)=".",TRUE,FALSE)</formula>
    </cfRule>
  </conditionalFormatting>
  <conditionalFormatting sqref="AU838 AU825 AU812">
    <cfRule type="expression" dxfId="2577" priority="13691">
      <formula>IF(RIGHT(TEXT(AU812,"0.#"),1)=".",FALSE,TRUE)</formula>
    </cfRule>
    <cfRule type="expression" dxfId="2576" priority="13692">
      <formula>IF(RIGHT(TEXT(AU812,"0.#"),1)=".",TRUE,FALSE)</formula>
    </cfRule>
  </conditionalFormatting>
  <conditionalFormatting sqref="AU830:AU837 AU828 AU817:AU824 AU815 AU804:AU811 AU802">
    <cfRule type="expression" dxfId="2575" priority="13689">
      <formula>IF(RIGHT(TEXT(AU802,"0.#"),1)=".",FALSE,TRUE)</formula>
    </cfRule>
    <cfRule type="expression" dxfId="2574" priority="13690">
      <formula>IF(RIGHT(TEXT(AU802,"0.#"),1)=".",TRUE,FALSE)</formula>
    </cfRule>
  </conditionalFormatting>
  <conditionalFormatting sqref="AM87">
    <cfRule type="expression" dxfId="2573" priority="13343">
      <formula>IF(RIGHT(TEXT(AM87,"0.#"),1)=".",FALSE,TRUE)</formula>
    </cfRule>
    <cfRule type="expression" dxfId="2572" priority="13344">
      <formula>IF(RIGHT(TEXT(AM87,"0.#"),1)=".",TRUE,FALSE)</formula>
    </cfRule>
  </conditionalFormatting>
  <conditionalFormatting sqref="AE55">
    <cfRule type="expression" dxfId="2571" priority="13411">
      <formula>IF(RIGHT(TEXT(AE55,"0.#"),1)=".",FALSE,TRUE)</formula>
    </cfRule>
    <cfRule type="expression" dxfId="2570" priority="13412">
      <formula>IF(RIGHT(TEXT(AE55,"0.#"),1)=".",TRUE,FALSE)</formula>
    </cfRule>
  </conditionalFormatting>
  <conditionalFormatting sqref="AI55">
    <cfRule type="expression" dxfId="2569" priority="13409">
      <formula>IF(RIGHT(TEXT(AI55,"0.#"),1)=".",FALSE,TRUE)</formula>
    </cfRule>
    <cfRule type="expression" dxfId="2568" priority="13410">
      <formula>IF(RIGHT(TEXT(AI55,"0.#"),1)=".",TRUE,FALSE)</formula>
    </cfRule>
  </conditionalFormatting>
  <conditionalFormatting sqref="AM34">
    <cfRule type="expression" dxfId="2567" priority="13489">
      <formula>IF(RIGHT(TEXT(AM34,"0.#"),1)=".",FALSE,TRUE)</formula>
    </cfRule>
    <cfRule type="expression" dxfId="2566" priority="13490">
      <formula>IF(RIGHT(TEXT(AM34,"0.#"),1)=".",TRUE,FALSE)</formula>
    </cfRule>
  </conditionalFormatting>
  <conditionalFormatting sqref="AE33">
    <cfRule type="expression" dxfId="2565" priority="13503">
      <formula>IF(RIGHT(TEXT(AE33,"0.#"),1)=".",FALSE,TRUE)</formula>
    </cfRule>
    <cfRule type="expression" dxfId="2564" priority="13504">
      <formula>IF(RIGHT(TEXT(AE33,"0.#"),1)=".",TRUE,FALSE)</formula>
    </cfRule>
  </conditionalFormatting>
  <conditionalFormatting sqref="AE34">
    <cfRule type="expression" dxfId="2563" priority="13501">
      <formula>IF(RIGHT(TEXT(AE34,"0.#"),1)=".",FALSE,TRUE)</formula>
    </cfRule>
    <cfRule type="expression" dxfId="2562" priority="13502">
      <formula>IF(RIGHT(TEXT(AE34,"0.#"),1)=".",TRUE,FALSE)</formula>
    </cfRule>
  </conditionalFormatting>
  <conditionalFormatting sqref="AI34">
    <cfRule type="expression" dxfId="2561" priority="13499">
      <formula>IF(RIGHT(TEXT(AI34,"0.#"),1)=".",FALSE,TRUE)</formula>
    </cfRule>
    <cfRule type="expression" dxfId="2560" priority="13500">
      <formula>IF(RIGHT(TEXT(AI34,"0.#"),1)=".",TRUE,FALSE)</formula>
    </cfRule>
  </conditionalFormatting>
  <conditionalFormatting sqref="AI33">
    <cfRule type="expression" dxfId="2559" priority="13497">
      <formula>IF(RIGHT(TEXT(AI33,"0.#"),1)=".",FALSE,TRUE)</formula>
    </cfRule>
    <cfRule type="expression" dxfId="2558" priority="13498">
      <formula>IF(RIGHT(TEXT(AI33,"0.#"),1)=".",TRUE,FALSE)</formula>
    </cfRule>
  </conditionalFormatting>
  <conditionalFormatting sqref="AI32">
    <cfRule type="expression" dxfId="2557" priority="13495">
      <formula>IF(RIGHT(TEXT(AI32,"0.#"),1)=".",FALSE,TRUE)</formula>
    </cfRule>
    <cfRule type="expression" dxfId="2556" priority="13496">
      <formula>IF(RIGHT(TEXT(AI32,"0.#"),1)=".",TRUE,FALSE)</formula>
    </cfRule>
  </conditionalFormatting>
  <conditionalFormatting sqref="AM32">
    <cfRule type="expression" dxfId="2555" priority="13493">
      <formula>IF(RIGHT(TEXT(AM32,"0.#"),1)=".",FALSE,TRUE)</formula>
    </cfRule>
    <cfRule type="expression" dxfId="2554" priority="13494">
      <formula>IF(RIGHT(TEXT(AM32,"0.#"),1)=".",TRUE,FALSE)</formula>
    </cfRule>
  </conditionalFormatting>
  <conditionalFormatting sqref="AM33">
    <cfRule type="expression" dxfId="2553" priority="13491">
      <formula>IF(RIGHT(TEXT(AM33,"0.#"),1)=".",FALSE,TRUE)</formula>
    </cfRule>
    <cfRule type="expression" dxfId="2552" priority="13492">
      <formula>IF(RIGHT(TEXT(AM33,"0.#"),1)=".",TRUE,FALSE)</formula>
    </cfRule>
  </conditionalFormatting>
  <conditionalFormatting sqref="AQ32:AQ34">
    <cfRule type="expression" dxfId="2551" priority="13483">
      <formula>IF(RIGHT(TEXT(AQ32,"0.#"),1)=".",FALSE,TRUE)</formula>
    </cfRule>
    <cfRule type="expression" dxfId="2550" priority="13484">
      <formula>IF(RIGHT(TEXT(AQ32,"0.#"),1)=".",TRUE,FALSE)</formula>
    </cfRule>
  </conditionalFormatting>
  <conditionalFormatting sqref="AU32:AU34">
    <cfRule type="expression" dxfId="2549" priority="13481">
      <formula>IF(RIGHT(TEXT(AU32,"0.#"),1)=".",FALSE,TRUE)</formula>
    </cfRule>
    <cfRule type="expression" dxfId="2548" priority="13482">
      <formula>IF(RIGHT(TEXT(AU32,"0.#"),1)=".",TRUE,FALSE)</formula>
    </cfRule>
  </conditionalFormatting>
  <conditionalFormatting sqref="AE53">
    <cfRule type="expression" dxfId="2547" priority="13415">
      <formula>IF(RIGHT(TEXT(AE53,"0.#"),1)=".",FALSE,TRUE)</formula>
    </cfRule>
    <cfRule type="expression" dxfId="2546" priority="13416">
      <formula>IF(RIGHT(TEXT(AE53,"0.#"),1)=".",TRUE,FALSE)</formula>
    </cfRule>
  </conditionalFormatting>
  <conditionalFormatting sqref="AE54">
    <cfRule type="expression" dxfId="2545" priority="13413">
      <formula>IF(RIGHT(TEXT(AE54,"0.#"),1)=".",FALSE,TRUE)</formula>
    </cfRule>
    <cfRule type="expression" dxfId="2544" priority="13414">
      <formula>IF(RIGHT(TEXT(AE54,"0.#"),1)=".",TRUE,FALSE)</formula>
    </cfRule>
  </conditionalFormatting>
  <conditionalFormatting sqref="AI54">
    <cfRule type="expression" dxfId="2543" priority="13407">
      <formula>IF(RIGHT(TEXT(AI54,"0.#"),1)=".",FALSE,TRUE)</formula>
    </cfRule>
    <cfRule type="expression" dxfId="2542" priority="13408">
      <formula>IF(RIGHT(TEXT(AI54,"0.#"),1)=".",TRUE,FALSE)</formula>
    </cfRule>
  </conditionalFormatting>
  <conditionalFormatting sqref="AI53">
    <cfRule type="expression" dxfId="2541" priority="13405">
      <formula>IF(RIGHT(TEXT(AI53,"0.#"),1)=".",FALSE,TRUE)</formula>
    </cfRule>
    <cfRule type="expression" dxfId="2540" priority="13406">
      <formula>IF(RIGHT(TEXT(AI53,"0.#"),1)=".",TRUE,FALSE)</formula>
    </cfRule>
  </conditionalFormatting>
  <conditionalFormatting sqref="AM53">
    <cfRule type="expression" dxfId="2539" priority="13403">
      <formula>IF(RIGHT(TEXT(AM53,"0.#"),1)=".",FALSE,TRUE)</formula>
    </cfRule>
    <cfRule type="expression" dxfId="2538" priority="13404">
      <formula>IF(RIGHT(TEXT(AM53,"0.#"),1)=".",TRUE,FALSE)</formula>
    </cfRule>
  </conditionalFormatting>
  <conditionalFormatting sqref="AM54">
    <cfRule type="expression" dxfId="2537" priority="13401">
      <formula>IF(RIGHT(TEXT(AM54,"0.#"),1)=".",FALSE,TRUE)</formula>
    </cfRule>
    <cfRule type="expression" dxfId="2536" priority="13402">
      <formula>IF(RIGHT(TEXT(AM54,"0.#"),1)=".",TRUE,FALSE)</formula>
    </cfRule>
  </conditionalFormatting>
  <conditionalFormatting sqref="AM55">
    <cfRule type="expression" dxfId="2535" priority="13399">
      <formula>IF(RIGHT(TEXT(AM55,"0.#"),1)=".",FALSE,TRUE)</formula>
    </cfRule>
    <cfRule type="expression" dxfId="2534" priority="13400">
      <formula>IF(RIGHT(TEXT(AM55,"0.#"),1)=".",TRUE,FALSE)</formula>
    </cfRule>
  </conditionalFormatting>
  <conditionalFormatting sqref="AE60">
    <cfRule type="expression" dxfId="2533" priority="13385">
      <formula>IF(RIGHT(TEXT(AE60,"0.#"),1)=".",FALSE,TRUE)</formula>
    </cfRule>
    <cfRule type="expression" dxfId="2532" priority="13386">
      <formula>IF(RIGHT(TEXT(AE60,"0.#"),1)=".",TRUE,FALSE)</formula>
    </cfRule>
  </conditionalFormatting>
  <conditionalFormatting sqref="AE61">
    <cfRule type="expression" dxfId="2531" priority="13383">
      <formula>IF(RIGHT(TEXT(AE61,"0.#"),1)=".",FALSE,TRUE)</formula>
    </cfRule>
    <cfRule type="expression" dxfId="2530" priority="13384">
      <formula>IF(RIGHT(TEXT(AE61,"0.#"),1)=".",TRUE,FALSE)</formula>
    </cfRule>
  </conditionalFormatting>
  <conditionalFormatting sqref="AE62">
    <cfRule type="expression" dxfId="2529" priority="13381">
      <formula>IF(RIGHT(TEXT(AE62,"0.#"),1)=".",FALSE,TRUE)</formula>
    </cfRule>
    <cfRule type="expression" dxfId="2528" priority="13382">
      <formula>IF(RIGHT(TEXT(AE62,"0.#"),1)=".",TRUE,FALSE)</formula>
    </cfRule>
  </conditionalFormatting>
  <conditionalFormatting sqref="AI62">
    <cfRule type="expression" dxfId="2527" priority="13379">
      <formula>IF(RIGHT(TEXT(AI62,"0.#"),1)=".",FALSE,TRUE)</formula>
    </cfRule>
    <cfRule type="expression" dxfId="2526" priority="13380">
      <formula>IF(RIGHT(TEXT(AI62,"0.#"),1)=".",TRUE,FALSE)</formula>
    </cfRule>
  </conditionalFormatting>
  <conditionalFormatting sqref="AI61">
    <cfRule type="expression" dxfId="2525" priority="13377">
      <formula>IF(RIGHT(TEXT(AI61,"0.#"),1)=".",FALSE,TRUE)</formula>
    </cfRule>
    <cfRule type="expression" dxfId="2524" priority="13378">
      <formula>IF(RIGHT(TEXT(AI61,"0.#"),1)=".",TRUE,FALSE)</formula>
    </cfRule>
  </conditionalFormatting>
  <conditionalFormatting sqref="AI60">
    <cfRule type="expression" dxfId="2523" priority="13375">
      <formula>IF(RIGHT(TEXT(AI60,"0.#"),1)=".",FALSE,TRUE)</formula>
    </cfRule>
    <cfRule type="expression" dxfId="2522" priority="13376">
      <formula>IF(RIGHT(TEXT(AI60,"0.#"),1)=".",TRUE,FALSE)</formula>
    </cfRule>
  </conditionalFormatting>
  <conditionalFormatting sqref="AM60">
    <cfRule type="expression" dxfId="2521" priority="13373">
      <formula>IF(RIGHT(TEXT(AM60,"0.#"),1)=".",FALSE,TRUE)</formula>
    </cfRule>
    <cfRule type="expression" dxfId="2520" priority="13374">
      <formula>IF(RIGHT(TEXT(AM60,"0.#"),1)=".",TRUE,FALSE)</formula>
    </cfRule>
  </conditionalFormatting>
  <conditionalFormatting sqref="AM61">
    <cfRule type="expression" dxfId="2519" priority="13371">
      <formula>IF(RIGHT(TEXT(AM61,"0.#"),1)=".",FALSE,TRUE)</formula>
    </cfRule>
    <cfRule type="expression" dxfId="2518" priority="13372">
      <formula>IF(RIGHT(TEXT(AM61,"0.#"),1)=".",TRUE,FALSE)</formula>
    </cfRule>
  </conditionalFormatting>
  <conditionalFormatting sqref="AM62">
    <cfRule type="expression" dxfId="2517" priority="13369">
      <formula>IF(RIGHT(TEXT(AM62,"0.#"),1)=".",FALSE,TRUE)</formula>
    </cfRule>
    <cfRule type="expression" dxfId="2516" priority="13370">
      <formula>IF(RIGHT(TEXT(AM62,"0.#"),1)=".",TRUE,FALSE)</formula>
    </cfRule>
  </conditionalFormatting>
  <conditionalFormatting sqref="AE87">
    <cfRule type="expression" dxfId="2515" priority="13355">
      <formula>IF(RIGHT(TEXT(AE87,"0.#"),1)=".",FALSE,TRUE)</formula>
    </cfRule>
    <cfRule type="expression" dxfId="2514" priority="13356">
      <formula>IF(RIGHT(TEXT(AE87,"0.#"),1)=".",TRUE,FALSE)</formula>
    </cfRule>
  </conditionalFormatting>
  <conditionalFormatting sqref="AE88">
    <cfRule type="expression" dxfId="2513" priority="13353">
      <formula>IF(RIGHT(TEXT(AE88,"0.#"),1)=".",FALSE,TRUE)</formula>
    </cfRule>
    <cfRule type="expression" dxfId="2512" priority="13354">
      <formula>IF(RIGHT(TEXT(AE88,"0.#"),1)=".",TRUE,FALSE)</formula>
    </cfRule>
  </conditionalFormatting>
  <conditionalFormatting sqref="AE89">
    <cfRule type="expression" dxfId="2511" priority="13351">
      <formula>IF(RIGHT(TEXT(AE89,"0.#"),1)=".",FALSE,TRUE)</formula>
    </cfRule>
    <cfRule type="expression" dxfId="2510" priority="13352">
      <formula>IF(RIGHT(TEXT(AE89,"0.#"),1)=".",TRUE,FALSE)</formula>
    </cfRule>
  </conditionalFormatting>
  <conditionalFormatting sqref="AI89">
    <cfRule type="expression" dxfId="2509" priority="13349">
      <formula>IF(RIGHT(TEXT(AI89,"0.#"),1)=".",FALSE,TRUE)</formula>
    </cfRule>
    <cfRule type="expression" dxfId="2508" priority="13350">
      <formula>IF(RIGHT(TEXT(AI89,"0.#"),1)=".",TRUE,FALSE)</formula>
    </cfRule>
  </conditionalFormatting>
  <conditionalFormatting sqref="AI88">
    <cfRule type="expression" dxfId="2507" priority="13347">
      <formula>IF(RIGHT(TEXT(AI88,"0.#"),1)=".",FALSE,TRUE)</formula>
    </cfRule>
    <cfRule type="expression" dxfId="2506" priority="13348">
      <formula>IF(RIGHT(TEXT(AI88,"0.#"),1)=".",TRUE,FALSE)</formula>
    </cfRule>
  </conditionalFormatting>
  <conditionalFormatting sqref="AI87">
    <cfRule type="expression" dxfId="2505" priority="13345">
      <formula>IF(RIGHT(TEXT(AI87,"0.#"),1)=".",FALSE,TRUE)</formula>
    </cfRule>
    <cfRule type="expression" dxfId="2504" priority="13346">
      <formula>IF(RIGHT(TEXT(AI87,"0.#"),1)=".",TRUE,FALSE)</formula>
    </cfRule>
  </conditionalFormatting>
  <conditionalFormatting sqref="AM88">
    <cfRule type="expression" dxfId="2503" priority="13341">
      <formula>IF(RIGHT(TEXT(AM88,"0.#"),1)=".",FALSE,TRUE)</formula>
    </cfRule>
    <cfRule type="expression" dxfId="2502" priority="13342">
      <formula>IF(RIGHT(TEXT(AM88,"0.#"),1)=".",TRUE,FALSE)</formula>
    </cfRule>
  </conditionalFormatting>
  <conditionalFormatting sqref="AM89">
    <cfRule type="expression" dxfId="2501" priority="13339">
      <formula>IF(RIGHT(TEXT(AM89,"0.#"),1)=".",FALSE,TRUE)</formula>
    </cfRule>
    <cfRule type="expression" dxfId="2500" priority="13340">
      <formula>IF(RIGHT(TEXT(AM89,"0.#"),1)=".",TRUE,FALSE)</formula>
    </cfRule>
  </conditionalFormatting>
  <conditionalFormatting sqref="AE92">
    <cfRule type="expression" dxfId="2499" priority="13325">
      <formula>IF(RIGHT(TEXT(AE92,"0.#"),1)=".",FALSE,TRUE)</formula>
    </cfRule>
    <cfRule type="expression" dxfId="2498" priority="13326">
      <formula>IF(RIGHT(TEXT(AE92,"0.#"),1)=".",TRUE,FALSE)</formula>
    </cfRule>
  </conditionalFormatting>
  <conditionalFormatting sqref="AE93">
    <cfRule type="expression" dxfId="2497" priority="13323">
      <formula>IF(RIGHT(TEXT(AE93,"0.#"),1)=".",FALSE,TRUE)</formula>
    </cfRule>
    <cfRule type="expression" dxfId="2496" priority="13324">
      <formula>IF(RIGHT(TEXT(AE93,"0.#"),1)=".",TRUE,FALSE)</formula>
    </cfRule>
  </conditionalFormatting>
  <conditionalFormatting sqref="AE94">
    <cfRule type="expression" dxfId="2495" priority="13321">
      <formula>IF(RIGHT(TEXT(AE94,"0.#"),1)=".",FALSE,TRUE)</formula>
    </cfRule>
    <cfRule type="expression" dxfId="2494" priority="13322">
      <formula>IF(RIGHT(TEXT(AE94,"0.#"),1)=".",TRUE,FALSE)</formula>
    </cfRule>
  </conditionalFormatting>
  <conditionalFormatting sqref="AI94">
    <cfRule type="expression" dxfId="2493" priority="13319">
      <formula>IF(RIGHT(TEXT(AI94,"0.#"),1)=".",FALSE,TRUE)</formula>
    </cfRule>
    <cfRule type="expression" dxfId="2492" priority="13320">
      <formula>IF(RIGHT(TEXT(AI94,"0.#"),1)=".",TRUE,FALSE)</formula>
    </cfRule>
  </conditionalFormatting>
  <conditionalFormatting sqref="AI93">
    <cfRule type="expression" dxfId="2491" priority="13317">
      <formula>IF(RIGHT(TEXT(AI93,"0.#"),1)=".",FALSE,TRUE)</formula>
    </cfRule>
    <cfRule type="expression" dxfId="2490" priority="13318">
      <formula>IF(RIGHT(TEXT(AI93,"0.#"),1)=".",TRUE,FALSE)</formula>
    </cfRule>
  </conditionalFormatting>
  <conditionalFormatting sqref="AI92">
    <cfRule type="expression" dxfId="2489" priority="13315">
      <formula>IF(RIGHT(TEXT(AI92,"0.#"),1)=".",FALSE,TRUE)</formula>
    </cfRule>
    <cfRule type="expression" dxfId="2488" priority="13316">
      <formula>IF(RIGHT(TEXT(AI92,"0.#"),1)=".",TRUE,FALSE)</formula>
    </cfRule>
  </conditionalFormatting>
  <conditionalFormatting sqref="AM92">
    <cfRule type="expression" dxfId="2487" priority="13313">
      <formula>IF(RIGHT(TEXT(AM92,"0.#"),1)=".",FALSE,TRUE)</formula>
    </cfRule>
    <cfRule type="expression" dxfId="2486" priority="13314">
      <formula>IF(RIGHT(TEXT(AM92,"0.#"),1)=".",TRUE,FALSE)</formula>
    </cfRule>
  </conditionalFormatting>
  <conditionalFormatting sqref="AM93">
    <cfRule type="expression" dxfId="2485" priority="13311">
      <formula>IF(RIGHT(TEXT(AM93,"0.#"),1)=".",FALSE,TRUE)</formula>
    </cfRule>
    <cfRule type="expression" dxfId="2484" priority="13312">
      <formula>IF(RIGHT(TEXT(AM93,"0.#"),1)=".",TRUE,FALSE)</formula>
    </cfRule>
  </conditionalFormatting>
  <conditionalFormatting sqref="AM94">
    <cfRule type="expression" dxfId="2483" priority="13309">
      <formula>IF(RIGHT(TEXT(AM94,"0.#"),1)=".",FALSE,TRUE)</formula>
    </cfRule>
    <cfRule type="expression" dxfId="2482" priority="13310">
      <formula>IF(RIGHT(TEXT(AM94,"0.#"),1)=".",TRUE,FALSE)</formula>
    </cfRule>
  </conditionalFormatting>
  <conditionalFormatting sqref="AE97">
    <cfRule type="expression" dxfId="2481" priority="13295">
      <formula>IF(RIGHT(TEXT(AE97,"0.#"),1)=".",FALSE,TRUE)</formula>
    </cfRule>
    <cfRule type="expression" dxfId="2480" priority="13296">
      <formula>IF(RIGHT(TEXT(AE97,"0.#"),1)=".",TRUE,FALSE)</formula>
    </cfRule>
  </conditionalFormatting>
  <conditionalFormatting sqref="AE98">
    <cfRule type="expression" dxfId="2479" priority="13293">
      <formula>IF(RIGHT(TEXT(AE98,"0.#"),1)=".",FALSE,TRUE)</formula>
    </cfRule>
    <cfRule type="expression" dxfId="2478" priority="13294">
      <formula>IF(RIGHT(TEXT(AE98,"0.#"),1)=".",TRUE,FALSE)</formula>
    </cfRule>
  </conditionalFormatting>
  <conditionalFormatting sqref="AE99">
    <cfRule type="expression" dxfId="2477" priority="13291">
      <formula>IF(RIGHT(TEXT(AE99,"0.#"),1)=".",FALSE,TRUE)</formula>
    </cfRule>
    <cfRule type="expression" dxfId="2476" priority="13292">
      <formula>IF(RIGHT(TEXT(AE99,"0.#"),1)=".",TRUE,FALSE)</formula>
    </cfRule>
  </conditionalFormatting>
  <conditionalFormatting sqref="AI99">
    <cfRule type="expression" dxfId="2475" priority="13289">
      <formula>IF(RIGHT(TEXT(AI99,"0.#"),1)=".",FALSE,TRUE)</formula>
    </cfRule>
    <cfRule type="expression" dxfId="2474" priority="13290">
      <formula>IF(RIGHT(TEXT(AI99,"0.#"),1)=".",TRUE,FALSE)</formula>
    </cfRule>
  </conditionalFormatting>
  <conditionalFormatting sqref="AI98">
    <cfRule type="expression" dxfId="2473" priority="13287">
      <formula>IF(RIGHT(TEXT(AI98,"0.#"),1)=".",FALSE,TRUE)</formula>
    </cfRule>
    <cfRule type="expression" dxfId="2472" priority="13288">
      <formula>IF(RIGHT(TEXT(AI98,"0.#"),1)=".",TRUE,FALSE)</formula>
    </cfRule>
  </conditionalFormatting>
  <conditionalFormatting sqref="AI97">
    <cfRule type="expression" dxfId="2471" priority="13285">
      <formula>IF(RIGHT(TEXT(AI97,"0.#"),1)=".",FALSE,TRUE)</formula>
    </cfRule>
    <cfRule type="expression" dxfId="2470" priority="13286">
      <formula>IF(RIGHT(TEXT(AI97,"0.#"),1)=".",TRUE,FALSE)</formula>
    </cfRule>
  </conditionalFormatting>
  <conditionalFormatting sqref="AM97">
    <cfRule type="expression" dxfId="2469" priority="13283">
      <formula>IF(RIGHT(TEXT(AM97,"0.#"),1)=".",FALSE,TRUE)</formula>
    </cfRule>
    <cfRule type="expression" dxfId="2468" priority="13284">
      <formula>IF(RIGHT(TEXT(AM97,"0.#"),1)=".",TRUE,FALSE)</formula>
    </cfRule>
  </conditionalFormatting>
  <conditionalFormatting sqref="AM98">
    <cfRule type="expression" dxfId="2467" priority="13281">
      <formula>IF(RIGHT(TEXT(AM98,"0.#"),1)=".",FALSE,TRUE)</formula>
    </cfRule>
    <cfRule type="expression" dxfId="2466" priority="13282">
      <formula>IF(RIGHT(TEXT(AM98,"0.#"),1)=".",TRUE,FALSE)</formula>
    </cfRule>
  </conditionalFormatting>
  <conditionalFormatting sqref="AM99">
    <cfRule type="expression" dxfId="2465" priority="13279">
      <formula>IF(RIGHT(TEXT(AM99,"0.#"),1)=".",FALSE,TRUE)</formula>
    </cfRule>
    <cfRule type="expression" dxfId="2464" priority="13280">
      <formula>IF(RIGHT(TEXT(AM99,"0.#"),1)=".",TRUE,FALSE)</formula>
    </cfRule>
  </conditionalFormatting>
  <conditionalFormatting sqref="AI101">
    <cfRule type="expression" dxfId="2463" priority="13265">
      <formula>IF(RIGHT(TEXT(AI101,"0.#"),1)=".",FALSE,TRUE)</formula>
    </cfRule>
    <cfRule type="expression" dxfId="2462" priority="13266">
      <formula>IF(RIGHT(TEXT(AI101,"0.#"),1)=".",TRUE,FALSE)</formula>
    </cfRule>
  </conditionalFormatting>
  <conditionalFormatting sqref="AM101">
    <cfRule type="expression" dxfId="2461" priority="13263">
      <formula>IF(RIGHT(TEXT(AM101,"0.#"),1)=".",FALSE,TRUE)</formula>
    </cfRule>
    <cfRule type="expression" dxfId="2460" priority="13264">
      <formula>IF(RIGHT(TEXT(AM101,"0.#"),1)=".",TRUE,FALSE)</formula>
    </cfRule>
  </conditionalFormatting>
  <conditionalFormatting sqref="AE102">
    <cfRule type="expression" dxfId="2459" priority="13261">
      <formula>IF(RIGHT(TEXT(AE102,"0.#"),1)=".",FALSE,TRUE)</formula>
    </cfRule>
    <cfRule type="expression" dxfId="2458" priority="13262">
      <formula>IF(RIGHT(TEXT(AE102,"0.#"),1)=".",TRUE,FALSE)</formula>
    </cfRule>
  </conditionalFormatting>
  <conditionalFormatting sqref="AI102">
    <cfRule type="expression" dxfId="2457" priority="13259">
      <formula>IF(RIGHT(TEXT(AI102,"0.#"),1)=".",FALSE,TRUE)</formula>
    </cfRule>
    <cfRule type="expression" dxfId="2456" priority="13260">
      <formula>IF(RIGHT(TEXT(AI102,"0.#"),1)=".",TRUE,FALSE)</formula>
    </cfRule>
  </conditionalFormatting>
  <conditionalFormatting sqref="AM102">
    <cfRule type="expression" dxfId="2455" priority="13257">
      <formula>IF(RIGHT(TEXT(AM102,"0.#"),1)=".",FALSE,TRUE)</formula>
    </cfRule>
    <cfRule type="expression" dxfId="2454" priority="13258">
      <formula>IF(RIGHT(TEXT(AM102,"0.#"),1)=".",TRUE,FALSE)</formula>
    </cfRule>
  </conditionalFormatting>
  <conditionalFormatting sqref="AQ102">
    <cfRule type="expression" dxfId="2453" priority="13255">
      <formula>IF(RIGHT(TEXT(AQ102,"0.#"),1)=".",FALSE,TRUE)</formula>
    </cfRule>
    <cfRule type="expression" dxfId="2452" priority="13256">
      <formula>IF(RIGHT(TEXT(AQ102,"0.#"),1)=".",TRUE,FALSE)</formula>
    </cfRule>
  </conditionalFormatting>
  <conditionalFormatting sqref="AE104">
    <cfRule type="expression" dxfId="2451" priority="13253">
      <formula>IF(RIGHT(TEXT(AE104,"0.#"),1)=".",FALSE,TRUE)</formula>
    </cfRule>
    <cfRule type="expression" dxfId="2450" priority="13254">
      <formula>IF(RIGHT(TEXT(AE104,"0.#"),1)=".",TRUE,FALSE)</formula>
    </cfRule>
  </conditionalFormatting>
  <conditionalFormatting sqref="AI104">
    <cfRule type="expression" dxfId="2449" priority="13251">
      <formula>IF(RIGHT(TEXT(AI104,"0.#"),1)=".",FALSE,TRUE)</formula>
    </cfRule>
    <cfRule type="expression" dxfId="2448" priority="13252">
      <formula>IF(RIGHT(TEXT(AI104,"0.#"),1)=".",TRUE,FALSE)</formula>
    </cfRule>
  </conditionalFormatting>
  <conditionalFormatting sqref="AM104">
    <cfRule type="expression" dxfId="2447" priority="13249">
      <formula>IF(RIGHT(TEXT(AM104,"0.#"),1)=".",FALSE,TRUE)</formula>
    </cfRule>
    <cfRule type="expression" dxfId="2446" priority="13250">
      <formula>IF(RIGHT(TEXT(AM104,"0.#"),1)=".",TRUE,FALSE)</formula>
    </cfRule>
  </conditionalFormatting>
  <conditionalFormatting sqref="AE105">
    <cfRule type="expression" dxfId="2445" priority="13247">
      <formula>IF(RIGHT(TEXT(AE105,"0.#"),1)=".",FALSE,TRUE)</formula>
    </cfRule>
    <cfRule type="expression" dxfId="2444" priority="13248">
      <formula>IF(RIGHT(TEXT(AE105,"0.#"),1)=".",TRUE,FALSE)</formula>
    </cfRule>
  </conditionalFormatting>
  <conditionalFormatting sqref="AI105">
    <cfRule type="expression" dxfId="2443" priority="13245">
      <formula>IF(RIGHT(TEXT(AI105,"0.#"),1)=".",FALSE,TRUE)</formula>
    </cfRule>
    <cfRule type="expression" dxfId="2442" priority="13246">
      <formula>IF(RIGHT(TEXT(AI105,"0.#"),1)=".",TRUE,FALSE)</formula>
    </cfRule>
  </conditionalFormatting>
  <conditionalFormatting sqref="AM105">
    <cfRule type="expression" dxfId="2441" priority="13243">
      <formula>IF(RIGHT(TEXT(AM105,"0.#"),1)=".",FALSE,TRUE)</formula>
    </cfRule>
    <cfRule type="expression" dxfId="2440" priority="13244">
      <formula>IF(RIGHT(TEXT(AM105,"0.#"),1)=".",TRUE,FALSE)</formula>
    </cfRule>
  </conditionalFormatting>
  <conditionalFormatting sqref="AE107">
    <cfRule type="expression" dxfId="2439" priority="13239">
      <formula>IF(RIGHT(TEXT(AE107,"0.#"),1)=".",FALSE,TRUE)</formula>
    </cfRule>
    <cfRule type="expression" dxfId="2438" priority="13240">
      <formula>IF(RIGHT(TEXT(AE107,"0.#"),1)=".",TRUE,FALSE)</formula>
    </cfRule>
  </conditionalFormatting>
  <conditionalFormatting sqref="AI107">
    <cfRule type="expression" dxfId="2437" priority="13237">
      <formula>IF(RIGHT(TEXT(AI107,"0.#"),1)=".",FALSE,TRUE)</formula>
    </cfRule>
    <cfRule type="expression" dxfId="2436" priority="13238">
      <formula>IF(RIGHT(TEXT(AI107,"0.#"),1)=".",TRUE,FALSE)</formula>
    </cfRule>
  </conditionalFormatting>
  <conditionalFormatting sqref="AM107">
    <cfRule type="expression" dxfId="2435" priority="13235">
      <formula>IF(RIGHT(TEXT(AM107,"0.#"),1)=".",FALSE,TRUE)</formula>
    </cfRule>
    <cfRule type="expression" dxfId="2434" priority="13236">
      <formula>IF(RIGHT(TEXT(AM107,"0.#"),1)=".",TRUE,FALSE)</formula>
    </cfRule>
  </conditionalFormatting>
  <conditionalFormatting sqref="AE108">
    <cfRule type="expression" dxfId="2433" priority="13233">
      <formula>IF(RIGHT(TEXT(AE108,"0.#"),1)=".",FALSE,TRUE)</formula>
    </cfRule>
    <cfRule type="expression" dxfId="2432" priority="13234">
      <formula>IF(RIGHT(TEXT(AE108,"0.#"),1)=".",TRUE,FALSE)</formula>
    </cfRule>
  </conditionalFormatting>
  <conditionalFormatting sqref="AI108">
    <cfRule type="expression" dxfId="2431" priority="13231">
      <formula>IF(RIGHT(TEXT(AI108,"0.#"),1)=".",FALSE,TRUE)</formula>
    </cfRule>
    <cfRule type="expression" dxfId="2430" priority="13232">
      <formula>IF(RIGHT(TEXT(AI108,"0.#"),1)=".",TRUE,FALSE)</formula>
    </cfRule>
  </conditionalFormatting>
  <conditionalFormatting sqref="AM108">
    <cfRule type="expression" dxfId="2429" priority="13229">
      <formula>IF(RIGHT(TEXT(AM108,"0.#"),1)=".",FALSE,TRUE)</formula>
    </cfRule>
    <cfRule type="expression" dxfId="2428" priority="13230">
      <formula>IF(RIGHT(TEXT(AM108,"0.#"),1)=".",TRUE,FALSE)</formula>
    </cfRule>
  </conditionalFormatting>
  <conditionalFormatting sqref="AE110">
    <cfRule type="expression" dxfId="2427" priority="13225">
      <formula>IF(RIGHT(TEXT(AE110,"0.#"),1)=".",FALSE,TRUE)</formula>
    </cfRule>
    <cfRule type="expression" dxfId="2426" priority="13226">
      <formula>IF(RIGHT(TEXT(AE110,"0.#"),1)=".",TRUE,FALSE)</formula>
    </cfRule>
  </conditionalFormatting>
  <conditionalFormatting sqref="AI110">
    <cfRule type="expression" dxfId="2425" priority="13223">
      <formula>IF(RIGHT(TEXT(AI110,"0.#"),1)=".",FALSE,TRUE)</formula>
    </cfRule>
    <cfRule type="expression" dxfId="2424" priority="13224">
      <formula>IF(RIGHT(TEXT(AI110,"0.#"),1)=".",TRUE,FALSE)</formula>
    </cfRule>
  </conditionalFormatting>
  <conditionalFormatting sqref="AM110">
    <cfRule type="expression" dxfId="2423" priority="13221">
      <formula>IF(RIGHT(TEXT(AM110,"0.#"),1)=".",FALSE,TRUE)</formula>
    </cfRule>
    <cfRule type="expression" dxfId="2422" priority="13222">
      <formula>IF(RIGHT(TEXT(AM110,"0.#"),1)=".",TRUE,FALSE)</formula>
    </cfRule>
  </conditionalFormatting>
  <conditionalFormatting sqref="AE111">
    <cfRule type="expression" dxfId="2421" priority="13219">
      <formula>IF(RIGHT(TEXT(AE111,"0.#"),1)=".",FALSE,TRUE)</formula>
    </cfRule>
    <cfRule type="expression" dxfId="2420" priority="13220">
      <formula>IF(RIGHT(TEXT(AE111,"0.#"),1)=".",TRUE,FALSE)</formula>
    </cfRule>
  </conditionalFormatting>
  <conditionalFormatting sqref="AI111">
    <cfRule type="expression" dxfId="2419" priority="13217">
      <formula>IF(RIGHT(TEXT(AI111,"0.#"),1)=".",FALSE,TRUE)</formula>
    </cfRule>
    <cfRule type="expression" dxfId="2418" priority="13218">
      <formula>IF(RIGHT(TEXT(AI111,"0.#"),1)=".",TRUE,FALSE)</formula>
    </cfRule>
  </conditionalFormatting>
  <conditionalFormatting sqref="AM111">
    <cfRule type="expression" dxfId="2417" priority="13215">
      <formula>IF(RIGHT(TEXT(AM111,"0.#"),1)=".",FALSE,TRUE)</formula>
    </cfRule>
    <cfRule type="expression" dxfId="2416" priority="13216">
      <formula>IF(RIGHT(TEXT(AM111,"0.#"),1)=".",TRUE,FALSE)</formula>
    </cfRule>
  </conditionalFormatting>
  <conditionalFormatting sqref="AE113">
    <cfRule type="expression" dxfId="2415" priority="13211">
      <formula>IF(RIGHT(TEXT(AE113,"0.#"),1)=".",FALSE,TRUE)</formula>
    </cfRule>
    <cfRule type="expression" dxfId="2414" priority="13212">
      <formula>IF(RIGHT(TEXT(AE113,"0.#"),1)=".",TRUE,FALSE)</formula>
    </cfRule>
  </conditionalFormatting>
  <conditionalFormatting sqref="AI113">
    <cfRule type="expression" dxfId="2413" priority="13209">
      <formula>IF(RIGHT(TEXT(AI113,"0.#"),1)=".",FALSE,TRUE)</formula>
    </cfRule>
    <cfRule type="expression" dxfId="2412" priority="13210">
      <formula>IF(RIGHT(TEXT(AI113,"0.#"),1)=".",TRUE,FALSE)</formula>
    </cfRule>
  </conditionalFormatting>
  <conditionalFormatting sqref="AM113">
    <cfRule type="expression" dxfId="2411" priority="13207">
      <formula>IF(RIGHT(TEXT(AM113,"0.#"),1)=".",FALSE,TRUE)</formula>
    </cfRule>
    <cfRule type="expression" dxfId="2410" priority="13208">
      <formula>IF(RIGHT(TEXT(AM113,"0.#"),1)=".",TRUE,FALSE)</formula>
    </cfRule>
  </conditionalFormatting>
  <conditionalFormatting sqref="AE114">
    <cfRule type="expression" dxfId="2409" priority="13205">
      <formula>IF(RIGHT(TEXT(AE114,"0.#"),1)=".",FALSE,TRUE)</formula>
    </cfRule>
    <cfRule type="expression" dxfId="2408" priority="13206">
      <formula>IF(RIGHT(TEXT(AE114,"0.#"),1)=".",TRUE,FALSE)</formula>
    </cfRule>
  </conditionalFormatting>
  <conditionalFormatting sqref="AI114">
    <cfRule type="expression" dxfId="2407" priority="13203">
      <formula>IF(RIGHT(TEXT(AI114,"0.#"),1)=".",FALSE,TRUE)</formula>
    </cfRule>
    <cfRule type="expression" dxfId="2406" priority="13204">
      <formula>IF(RIGHT(TEXT(AI114,"0.#"),1)=".",TRUE,FALSE)</formula>
    </cfRule>
  </conditionalFormatting>
  <conditionalFormatting sqref="AM114">
    <cfRule type="expression" dxfId="2405" priority="13201">
      <formula>IF(RIGHT(TEXT(AM114,"0.#"),1)=".",FALSE,TRUE)</formula>
    </cfRule>
    <cfRule type="expression" dxfId="2404" priority="13202">
      <formula>IF(RIGHT(TEXT(AM114,"0.#"),1)=".",TRUE,FALSE)</formula>
    </cfRule>
  </conditionalFormatting>
  <conditionalFormatting sqref="AE116 AQ116">
    <cfRule type="expression" dxfId="2403" priority="13197">
      <formula>IF(RIGHT(TEXT(AE116,"0.#"),1)=".",FALSE,TRUE)</formula>
    </cfRule>
    <cfRule type="expression" dxfId="2402" priority="13198">
      <formula>IF(RIGHT(TEXT(AE116,"0.#"),1)=".",TRUE,FALSE)</formula>
    </cfRule>
  </conditionalFormatting>
  <conditionalFormatting sqref="AI116">
    <cfRule type="expression" dxfId="2401" priority="13195">
      <formula>IF(RIGHT(TEXT(AI116,"0.#"),1)=".",FALSE,TRUE)</formula>
    </cfRule>
    <cfRule type="expression" dxfId="2400" priority="13196">
      <formula>IF(RIGHT(TEXT(AI116,"0.#"),1)=".",TRUE,FALSE)</formula>
    </cfRule>
  </conditionalFormatting>
  <conditionalFormatting sqref="AM116">
    <cfRule type="expression" dxfId="2399" priority="13193">
      <formula>IF(RIGHT(TEXT(AM116,"0.#"),1)=".",FALSE,TRUE)</formula>
    </cfRule>
    <cfRule type="expression" dxfId="2398" priority="13194">
      <formula>IF(RIGHT(TEXT(AM116,"0.#"),1)=".",TRUE,FALSE)</formula>
    </cfRule>
  </conditionalFormatting>
  <conditionalFormatting sqref="AE117 AM117">
    <cfRule type="expression" dxfId="2397" priority="13191">
      <formula>IF(RIGHT(TEXT(AE117,"0.#"),1)=".",FALSE,TRUE)</formula>
    </cfRule>
    <cfRule type="expression" dxfId="2396" priority="13192">
      <formula>IF(RIGHT(TEXT(AE117,"0.#"),1)=".",TRUE,FALSE)</formula>
    </cfRule>
  </conditionalFormatting>
  <conditionalFormatting sqref="AI117">
    <cfRule type="expression" dxfId="2395" priority="13189">
      <formula>IF(RIGHT(TEXT(AI117,"0.#"),1)=".",FALSE,TRUE)</formula>
    </cfRule>
    <cfRule type="expression" dxfId="2394" priority="13190">
      <formula>IF(RIGHT(TEXT(AI117,"0.#"),1)=".",TRUE,FALSE)</formula>
    </cfRule>
  </conditionalFormatting>
  <conditionalFormatting sqref="AQ117">
    <cfRule type="expression" dxfId="2393" priority="13185">
      <formula>IF(RIGHT(TEXT(AQ117,"0.#"),1)=".",FALSE,TRUE)</formula>
    </cfRule>
    <cfRule type="expression" dxfId="2392" priority="13186">
      <formula>IF(RIGHT(TEXT(AQ117,"0.#"),1)=".",TRUE,FALSE)</formula>
    </cfRule>
  </conditionalFormatting>
  <conditionalFormatting sqref="AE119 AQ119">
    <cfRule type="expression" dxfId="2391" priority="13183">
      <formula>IF(RIGHT(TEXT(AE119,"0.#"),1)=".",FALSE,TRUE)</formula>
    </cfRule>
    <cfRule type="expression" dxfId="2390" priority="13184">
      <formula>IF(RIGHT(TEXT(AE119,"0.#"),1)=".",TRUE,FALSE)</formula>
    </cfRule>
  </conditionalFormatting>
  <conditionalFormatting sqref="AI119">
    <cfRule type="expression" dxfId="2389" priority="13181">
      <formula>IF(RIGHT(TEXT(AI119,"0.#"),1)=".",FALSE,TRUE)</formula>
    </cfRule>
    <cfRule type="expression" dxfId="2388" priority="13182">
      <formula>IF(RIGHT(TEXT(AI119,"0.#"),1)=".",TRUE,FALSE)</formula>
    </cfRule>
  </conditionalFormatting>
  <conditionalFormatting sqref="AM119">
    <cfRule type="expression" dxfId="2387" priority="13179">
      <formula>IF(RIGHT(TEXT(AM119,"0.#"),1)=".",FALSE,TRUE)</formula>
    </cfRule>
    <cfRule type="expression" dxfId="2386" priority="13180">
      <formula>IF(RIGHT(TEXT(AM119,"0.#"),1)=".",TRUE,FALSE)</formula>
    </cfRule>
  </conditionalFormatting>
  <conditionalFormatting sqref="AQ120">
    <cfRule type="expression" dxfId="2385" priority="13171">
      <formula>IF(RIGHT(TEXT(AQ120,"0.#"),1)=".",FALSE,TRUE)</formula>
    </cfRule>
    <cfRule type="expression" dxfId="2384" priority="13172">
      <formula>IF(RIGHT(TEXT(AQ120,"0.#"),1)=".",TRUE,FALSE)</formula>
    </cfRule>
  </conditionalFormatting>
  <conditionalFormatting sqref="AE122 AQ122">
    <cfRule type="expression" dxfId="2383" priority="13169">
      <formula>IF(RIGHT(TEXT(AE122,"0.#"),1)=".",FALSE,TRUE)</formula>
    </cfRule>
    <cfRule type="expression" dxfId="2382" priority="13170">
      <formula>IF(RIGHT(TEXT(AE122,"0.#"),1)=".",TRUE,FALSE)</formula>
    </cfRule>
  </conditionalFormatting>
  <conditionalFormatting sqref="AI122">
    <cfRule type="expression" dxfId="2381" priority="13167">
      <formula>IF(RIGHT(TEXT(AI122,"0.#"),1)=".",FALSE,TRUE)</formula>
    </cfRule>
    <cfRule type="expression" dxfId="2380" priority="13168">
      <formula>IF(RIGHT(TEXT(AI122,"0.#"),1)=".",TRUE,FALSE)</formula>
    </cfRule>
  </conditionalFormatting>
  <conditionalFormatting sqref="AM122">
    <cfRule type="expression" dxfId="2379" priority="13165">
      <formula>IF(RIGHT(TEXT(AM122,"0.#"),1)=".",FALSE,TRUE)</formula>
    </cfRule>
    <cfRule type="expression" dxfId="2378" priority="13166">
      <formula>IF(RIGHT(TEXT(AM122,"0.#"),1)=".",TRUE,FALSE)</formula>
    </cfRule>
  </conditionalFormatting>
  <conditionalFormatting sqref="AQ123">
    <cfRule type="expression" dxfId="2377" priority="13157">
      <formula>IF(RIGHT(TEXT(AQ123,"0.#"),1)=".",FALSE,TRUE)</formula>
    </cfRule>
    <cfRule type="expression" dxfId="2376" priority="13158">
      <formula>IF(RIGHT(TEXT(AQ123,"0.#"),1)=".",TRUE,FALSE)</formula>
    </cfRule>
  </conditionalFormatting>
  <conditionalFormatting sqref="AE125 AQ125">
    <cfRule type="expression" dxfId="2375" priority="13155">
      <formula>IF(RIGHT(TEXT(AE125,"0.#"),1)=".",FALSE,TRUE)</formula>
    </cfRule>
    <cfRule type="expression" dxfId="2374" priority="13156">
      <formula>IF(RIGHT(TEXT(AE125,"0.#"),1)=".",TRUE,FALSE)</formula>
    </cfRule>
  </conditionalFormatting>
  <conditionalFormatting sqref="AI125">
    <cfRule type="expression" dxfId="2373" priority="13153">
      <formula>IF(RIGHT(TEXT(AI125,"0.#"),1)=".",FALSE,TRUE)</formula>
    </cfRule>
    <cfRule type="expression" dxfId="2372" priority="13154">
      <formula>IF(RIGHT(TEXT(AI125,"0.#"),1)=".",TRUE,FALSE)</formula>
    </cfRule>
  </conditionalFormatting>
  <conditionalFormatting sqref="AM125">
    <cfRule type="expression" dxfId="2371" priority="13151">
      <formula>IF(RIGHT(TEXT(AM125,"0.#"),1)=".",FALSE,TRUE)</formula>
    </cfRule>
    <cfRule type="expression" dxfId="2370" priority="13152">
      <formula>IF(RIGHT(TEXT(AM125,"0.#"),1)=".",TRUE,FALSE)</formula>
    </cfRule>
  </conditionalFormatting>
  <conditionalFormatting sqref="AQ126">
    <cfRule type="expression" dxfId="2369" priority="13143">
      <formula>IF(RIGHT(TEXT(AQ126,"0.#"),1)=".",FALSE,TRUE)</formula>
    </cfRule>
    <cfRule type="expression" dxfId="2368" priority="13144">
      <formula>IF(RIGHT(TEXT(AQ126,"0.#"),1)=".",TRUE,FALSE)</formula>
    </cfRule>
  </conditionalFormatting>
  <conditionalFormatting sqref="AE128 AQ128">
    <cfRule type="expression" dxfId="2367" priority="13141">
      <formula>IF(RIGHT(TEXT(AE128,"0.#"),1)=".",FALSE,TRUE)</formula>
    </cfRule>
    <cfRule type="expression" dxfId="2366" priority="13142">
      <formula>IF(RIGHT(TEXT(AE128,"0.#"),1)=".",TRUE,FALSE)</formula>
    </cfRule>
  </conditionalFormatting>
  <conditionalFormatting sqref="AI128">
    <cfRule type="expression" dxfId="2365" priority="13139">
      <formula>IF(RIGHT(TEXT(AI128,"0.#"),1)=".",FALSE,TRUE)</formula>
    </cfRule>
    <cfRule type="expression" dxfId="2364" priority="13140">
      <formula>IF(RIGHT(TEXT(AI128,"0.#"),1)=".",TRUE,FALSE)</formula>
    </cfRule>
  </conditionalFormatting>
  <conditionalFormatting sqref="AM128">
    <cfRule type="expression" dxfId="2363" priority="13137">
      <formula>IF(RIGHT(TEXT(AM128,"0.#"),1)=".",FALSE,TRUE)</formula>
    </cfRule>
    <cfRule type="expression" dxfId="2362" priority="13138">
      <formula>IF(RIGHT(TEXT(AM128,"0.#"),1)=".",TRUE,FALSE)</formula>
    </cfRule>
  </conditionalFormatting>
  <conditionalFormatting sqref="AQ129">
    <cfRule type="expression" dxfId="2361" priority="13129">
      <formula>IF(RIGHT(TEXT(AQ129,"0.#"),1)=".",FALSE,TRUE)</formula>
    </cfRule>
    <cfRule type="expression" dxfId="2360" priority="13130">
      <formula>IF(RIGHT(TEXT(AQ129,"0.#"),1)=".",TRUE,FALSE)</formula>
    </cfRule>
  </conditionalFormatting>
  <conditionalFormatting sqref="AE75">
    <cfRule type="expression" dxfId="2359" priority="13127">
      <formula>IF(RIGHT(TEXT(AE75,"0.#"),1)=".",FALSE,TRUE)</formula>
    </cfRule>
    <cfRule type="expression" dxfId="2358" priority="13128">
      <formula>IF(RIGHT(TEXT(AE75,"0.#"),1)=".",TRUE,FALSE)</formula>
    </cfRule>
  </conditionalFormatting>
  <conditionalFormatting sqref="AE76">
    <cfRule type="expression" dxfId="2357" priority="13125">
      <formula>IF(RIGHT(TEXT(AE76,"0.#"),1)=".",FALSE,TRUE)</formula>
    </cfRule>
    <cfRule type="expression" dxfId="2356" priority="13126">
      <formula>IF(RIGHT(TEXT(AE76,"0.#"),1)=".",TRUE,FALSE)</formula>
    </cfRule>
  </conditionalFormatting>
  <conditionalFormatting sqref="AE77">
    <cfRule type="expression" dxfId="2355" priority="13123">
      <formula>IF(RIGHT(TEXT(AE77,"0.#"),1)=".",FALSE,TRUE)</formula>
    </cfRule>
    <cfRule type="expression" dxfId="2354" priority="13124">
      <formula>IF(RIGHT(TEXT(AE77,"0.#"),1)=".",TRUE,FALSE)</formula>
    </cfRule>
  </conditionalFormatting>
  <conditionalFormatting sqref="AI77">
    <cfRule type="expression" dxfId="2353" priority="13121">
      <formula>IF(RIGHT(TEXT(AI77,"0.#"),1)=".",FALSE,TRUE)</formula>
    </cfRule>
    <cfRule type="expression" dxfId="2352" priority="13122">
      <formula>IF(RIGHT(TEXT(AI77,"0.#"),1)=".",TRUE,FALSE)</formula>
    </cfRule>
  </conditionalFormatting>
  <conditionalFormatting sqref="AI76">
    <cfRule type="expression" dxfId="2351" priority="13119">
      <formula>IF(RIGHT(TEXT(AI76,"0.#"),1)=".",FALSE,TRUE)</formula>
    </cfRule>
    <cfRule type="expression" dxfId="2350" priority="13120">
      <formula>IF(RIGHT(TEXT(AI76,"0.#"),1)=".",TRUE,FALSE)</formula>
    </cfRule>
  </conditionalFormatting>
  <conditionalFormatting sqref="AI75">
    <cfRule type="expression" dxfId="2349" priority="13117">
      <formula>IF(RIGHT(TEXT(AI75,"0.#"),1)=".",FALSE,TRUE)</formula>
    </cfRule>
    <cfRule type="expression" dxfId="2348" priority="13118">
      <formula>IF(RIGHT(TEXT(AI75,"0.#"),1)=".",TRUE,FALSE)</formula>
    </cfRule>
  </conditionalFormatting>
  <conditionalFormatting sqref="AM75">
    <cfRule type="expression" dxfId="2347" priority="13115">
      <formula>IF(RIGHT(TEXT(AM75,"0.#"),1)=".",FALSE,TRUE)</formula>
    </cfRule>
    <cfRule type="expression" dxfId="2346" priority="13116">
      <formula>IF(RIGHT(TEXT(AM75,"0.#"),1)=".",TRUE,FALSE)</formula>
    </cfRule>
  </conditionalFormatting>
  <conditionalFormatting sqref="AM76">
    <cfRule type="expression" dxfId="2345" priority="13113">
      <formula>IF(RIGHT(TEXT(AM76,"0.#"),1)=".",FALSE,TRUE)</formula>
    </cfRule>
    <cfRule type="expression" dxfId="2344" priority="13114">
      <formula>IF(RIGHT(TEXT(AM76,"0.#"),1)=".",TRUE,FALSE)</formula>
    </cfRule>
  </conditionalFormatting>
  <conditionalFormatting sqref="AM77">
    <cfRule type="expression" dxfId="2343" priority="13111">
      <formula>IF(RIGHT(TEXT(AM77,"0.#"),1)=".",FALSE,TRUE)</formula>
    </cfRule>
    <cfRule type="expression" dxfId="2342" priority="13112">
      <formula>IF(RIGHT(TEXT(AM77,"0.#"),1)=".",TRUE,FALSE)</formula>
    </cfRule>
  </conditionalFormatting>
  <conditionalFormatting sqref="AE134:AE135 AI134 AM134 AQ134:AQ135 AU134:AU135">
    <cfRule type="expression" dxfId="2341" priority="13097">
      <formula>IF(RIGHT(TEXT(AE134,"0.#"),1)=".",FALSE,TRUE)</formula>
    </cfRule>
    <cfRule type="expression" dxfId="2340" priority="13098">
      <formula>IF(RIGHT(TEXT(AE134,"0.#"),1)=".",TRUE,FALSE)</formula>
    </cfRule>
  </conditionalFormatting>
  <conditionalFormatting sqref="AE433">
    <cfRule type="expression" dxfId="2339" priority="13067">
      <formula>IF(RIGHT(TEXT(AE433,"0.#"),1)=".",FALSE,TRUE)</formula>
    </cfRule>
    <cfRule type="expression" dxfId="2338" priority="13068">
      <formula>IF(RIGHT(TEXT(AE433,"0.#"),1)=".",TRUE,FALSE)</formula>
    </cfRule>
  </conditionalFormatting>
  <conditionalFormatting sqref="AM435">
    <cfRule type="expression" dxfId="2337" priority="13051">
      <formula>IF(RIGHT(TEXT(AM435,"0.#"),1)=".",FALSE,TRUE)</formula>
    </cfRule>
    <cfRule type="expression" dxfId="2336" priority="13052">
      <formula>IF(RIGHT(TEXT(AM435,"0.#"),1)=".",TRUE,FALSE)</formula>
    </cfRule>
  </conditionalFormatting>
  <conditionalFormatting sqref="AE434">
    <cfRule type="expression" dxfId="2335" priority="13065">
      <formula>IF(RIGHT(TEXT(AE434,"0.#"),1)=".",FALSE,TRUE)</formula>
    </cfRule>
    <cfRule type="expression" dxfId="2334" priority="13066">
      <formula>IF(RIGHT(TEXT(AE434,"0.#"),1)=".",TRUE,FALSE)</formula>
    </cfRule>
  </conditionalFormatting>
  <conditionalFormatting sqref="AE435">
    <cfRule type="expression" dxfId="2333" priority="13063">
      <formula>IF(RIGHT(TEXT(AE435,"0.#"),1)=".",FALSE,TRUE)</formula>
    </cfRule>
    <cfRule type="expression" dxfId="2332" priority="13064">
      <formula>IF(RIGHT(TEXT(AE435,"0.#"),1)=".",TRUE,FALSE)</formula>
    </cfRule>
  </conditionalFormatting>
  <conditionalFormatting sqref="AM433">
    <cfRule type="expression" dxfId="2331" priority="13055">
      <formula>IF(RIGHT(TEXT(AM433,"0.#"),1)=".",FALSE,TRUE)</formula>
    </cfRule>
    <cfRule type="expression" dxfId="2330" priority="13056">
      <formula>IF(RIGHT(TEXT(AM433,"0.#"),1)=".",TRUE,FALSE)</formula>
    </cfRule>
  </conditionalFormatting>
  <conditionalFormatting sqref="AM434">
    <cfRule type="expression" dxfId="2329" priority="13053">
      <formula>IF(RIGHT(TEXT(AM434,"0.#"),1)=".",FALSE,TRUE)</formula>
    </cfRule>
    <cfRule type="expression" dxfId="2328" priority="13054">
      <formula>IF(RIGHT(TEXT(AM434,"0.#"),1)=".",TRUE,FALSE)</formula>
    </cfRule>
  </conditionalFormatting>
  <conditionalFormatting sqref="AU433">
    <cfRule type="expression" dxfId="2327" priority="13043">
      <formula>IF(RIGHT(TEXT(AU433,"0.#"),1)=".",FALSE,TRUE)</formula>
    </cfRule>
    <cfRule type="expression" dxfId="2326" priority="13044">
      <formula>IF(RIGHT(TEXT(AU433,"0.#"),1)=".",TRUE,FALSE)</formula>
    </cfRule>
  </conditionalFormatting>
  <conditionalFormatting sqref="AU434">
    <cfRule type="expression" dxfId="2325" priority="13041">
      <formula>IF(RIGHT(TEXT(AU434,"0.#"),1)=".",FALSE,TRUE)</formula>
    </cfRule>
    <cfRule type="expression" dxfId="2324" priority="13042">
      <formula>IF(RIGHT(TEXT(AU434,"0.#"),1)=".",TRUE,FALSE)</formula>
    </cfRule>
  </conditionalFormatting>
  <conditionalFormatting sqref="AU435">
    <cfRule type="expression" dxfId="2323" priority="13039">
      <formula>IF(RIGHT(TEXT(AU435,"0.#"),1)=".",FALSE,TRUE)</formula>
    </cfRule>
    <cfRule type="expression" dxfId="2322" priority="13040">
      <formula>IF(RIGHT(TEXT(AU435,"0.#"),1)=".",TRUE,FALSE)</formula>
    </cfRule>
  </conditionalFormatting>
  <conditionalFormatting sqref="AI435">
    <cfRule type="expression" dxfId="2321" priority="12973">
      <formula>IF(RIGHT(TEXT(AI435,"0.#"),1)=".",FALSE,TRUE)</formula>
    </cfRule>
    <cfRule type="expression" dxfId="2320" priority="12974">
      <formula>IF(RIGHT(TEXT(AI435,"0.#"),1)=".",TRUE,FALSE)</formula>
    </cfRule>
  </conditionalFormatting>
  <conditionalFormatting sqref="AI433">
    <cfRule type="expression" dxfId="2319" priority="12977">
      <formula>IF(RIGHT(TEXT(AI433,"0.#"),1)=".",FALSE,TRUE)</formula>
    </cfRule>
    <cfRule type="expression" dxfId="2318" priority="12978">
      <formula>IF(RIGHT(TEXT(AI433,"0.#"),1)=".",TRUE,FALSE)</formula>
    </cfRule>
  </conditionalFormatting>
  <conditionalFormatting sqref="AI434">
    <cfRule type="expression" dxfId="2317" priority="12975">
      <formula>IF(RIGHT(TEXT(AI434,"0.#"),1)=".",FALSE,TRUE)</formula>
    </cfRule>
    <cfRule type="expression" dxfId="2316" priority="12976">
      <formula>IF(RIGHT(TEXT(AI434,"0.#"),1)=".",TRUE,FALSE)</formula>
    </cfRule>
  </conditionalFormatting>
  <conditionalFormatting sqref="AQ434">
    <cfRule type="expression" dxfId="2315" priority="12959">
      <formula>IF(RIGHT(TEXT(AQ434,"0.#"),1)=".",FALSE,TRUE)</formula>
    </cfRule>
    <cfRule type="expression" dxfId="2314" priority="12960">
      <formula>IF(RIGHT(TEXT(AQ434,"0.#"),1)=".",TRUE,FALSE)</formula>
    </cfRule>
  </conditionalFormatting>
  <conditionalFormatting sqref="AQ435">
    <cfRule type="expression" dxfId="2313" priority="12945">
      <formula>IF(RIGHT(TEXT(AQ435,"0.#"),1)=".",FALSE,TRUE)</formula>
    </cfRule>
    <cfRule type="expression" dxfId="2312" priority="12946">
      <formula>IF(RIGHT(TEXT(AQ435,"0.#"),1)=".",TRUE,FALSE)</formula>
    </cfRule>
  </conditionalFormatting>
  <conditionalFormatting sqref="AQ433">
    <cfRule type="expression" dxfId="2311" priority="12943">
      <formula>IF(RIGHT(TEXT(AQ433,"0.#"),1)=".",FALSE,TRUE)</formula>
    </cfRule>
    <cfRule type="expression" dxfId="2310" priority="12944">
      <formula>IF(RIGHT(TEXT(AQ433,"0.#"),1)=".",TRUE,FALSE)</formula>
    </cfRule>
  </conditionalFormatting>
  <conditionalFormatting sqref="AL847:AO874">
    <cfRule type="expression" dxfId="2309" priority="6667">
      <formula>IF(AND(AL847&gt;=0, RIGHT(TEXT(AL847,"0.#"),1)&lt;&gt;"."),TRUE,FALSE)</formula>
    </cfRule>
    <cfRule type="expression" dxfId="2308" priority="6668">
      <formula>IF(AND(AL847&gt;=0, RIGHT(TEXT(AL847,"0.#"),1)="."),TRUE,FALSE)</formula>
    </cfRule>
    <cfRule type="expression" dxfId="2307" priority="6669">
      <formula>IF(AND(AL847&lt;0, RIGHT(TEXT(AL847,"0.#"),1)&lt;&gt;"."),TRUE,FALSE)</formula>
    </cfRule>
    <cfRule type="expression" dxfId="2306" priority="6670">
      <formula>IF(AND(AL847&lt;0, RIGHT(TEXT(AL847,"0.#"),1)="."),TRUE,FALSE)</formula>
    </cfRule>
  </conditionalFormatting>
  <conditionalFormatting sqref="AQ53:AQ55">
    <cfRule type="expression" dxfId="2305" priority="4689">
      <formula>IF(RIGHT(TEXT(AQ53,"0.#"),1)=".",FALSE,TRUE)</formula>
    </cfRule>
    <cfRule type="expression" dxfId="2304" priority="4690">
      <formula>IF(RIGHT(TEXT(AQ53,"0.#"),1)=".",TRUE,FALSE)</formula>
    </cfRule>
  </conditionalFormatting>
  <conditionalFormatting sqref="AU53:AU55">
    <cfRule type="expression" dxfId="2303" priority="4687">
      <formula>IF(RIGHT(TEXT(AU53,"0.#"),1)=".",FALSE,TRUE)</formula>
    </cfRule>
    <cfRule type="expression" dxfId="2302" priority="4688">
      <formula>IF(RIGHT(TEXT(AU53,"0.#"),1)=".",TRUE,FALSE)</formula>
    </cfRule>
  </conditionalFormatting>
  <conditionalFormatting sqref="AQ60:AQ62">
    <cfRule type="expression" dxfId="2301" priority="4685">
      <formula>IF(RIGHT(TEXT(AQ60,"0.#"),1)=".",FALSE,TRUE)</formula>
    </cfRule>
    <cfRule type="expression" dxfId="2300" priority="4686">
      <formula>IF(RIGHT(TEXT(AQ60,"0.#"),1)=".",TRUE,FALSE)</formula>
    </cfRule>
  </conditionalFormatting>
  <conditionalFormatting sqref="AU60:AU62">
    <cfRule type="expression" dxfId="2299" priority="4683">
      <formula>IF(RIGHT(TEXT(AU60,"0.#"),1)=".",FALSE,TRUE)</formula>
    </cfRule>
    <cfRule type="expression" dxfId="2298" priority="4684">
      <formula>IF(RIGHT(TEXT(AU60,"0.#"),1)=".",TRUE,FALSE)</formula>
    </cfRule>
  </conditionalFormatting>
  <conditionalFormatting sqref="AQ75:AQ77">
    <cfRule type="expression" dxfId="2297" priority="4681">
      <formula>IF(RIGHT(TEXT(AQ75,"0.#"),1)=".",FALSE,TRUE)</formula>
    </cfRule>
    <cfRule type="expression" dxfId="2296" priority="4682">
      <formula>IF(RIGHT(TEXT(AQ75,"0.#"),1)=".",TRUE,FALSE)</formula>
    </cfRule>
  </conditionalFormatting>
  <conditionalFormatting sqref="AU75:AU77">
    <cfRule type="expression" dxfId="2295" priority="4679">
      <formula>IF(RIGHT(TEXT(AU75,"0.#"),1)=".",FALSE,TRUE)</formula>
    </cfRule>
    <cfRule type="expression" dxfId="2294" priority="4680">
      <formula>IF(RIGHT(TEXT(AU75,"0.#"),1)=".",TRUE,FALSE)</formula>
    </cfRule>
  </conditionalFormatting>
  <conditionalFormatting sqref="AQ87:AQ89">
    <cfRule type="expression" dxfId="2293" priority="4677">
      <formula>IF(RIGHT(TEXT(AQ87,"0.#"),1)=".",FALSE,TRUE)</formula>
    </cfRule>
    <cfRule type="expression" dxfId="2292" priority="4678">
      <formula>IF(RIGHT(TEXT(AQ87,"0.#"),1)=".",TRUE,FALSE)</formula>
    </cfRule>
  </conditionalFormatting>
  <conditionalFormatting sqref="AU87:AU89">
    <cfRule type="expression" dxfId="2291" priority="4675">
      <formula>IF(RIGHT(TEXT(AU87,"0.#"),1)=".",FALSE,TRUE)</formula>
    </cfRule>
    <cfRule type="expression" dxfId="2290" priority="4676">
      <formula>IF(RIGHT(TEXT(AU87,"0.#"),1)=".",TRUE,FALSE)</formula>
    </cfRule>
  </conditionalFormatting>
  <conditionalFormatting sqref="AQ92:AQ94">
    <cfRule type="expression" dxfId="2289" priority="4673">
      <formula>IF(RIGHT(TEXT(AQ92,"0.#"),1)=".",FALSE,TRUE)</formula>
    </cfRule>
    <cfRule type="expression" dxfId="2288" priority="4674">
      <formula>IF(RIGHT(TEXT(AQ92,"0.#"),1)=".",TRUE,FALSE)</formula>
    </cfRule>
  </conditionalFormatting>
  <conditionalFormatting sqref="AU92:AU94">
    <cfRule type="expression" dxfId="2287" priority="4671">
      <formula>IF(RIGHT(TEXT(AU92,"0.#"),1)=".",FALSE,TRUE)</formula>
    </cfRule>
    <cfRule type="expression" dxfId="2286" priority="4672">
      <formula>IF(RIGHT(TEXT(AU92,"0.#"),1)=".",TRUE,FALSE)</formula>
    </cfRule>
  </conditionalFormatting>
  <conditionalFormatting sqref="AQ97:AQ99">
    <cfRule type="expression" dxfId="2285" priority="4669">
      <formula>IF(RIGHT(TEXT(AQ97,"0.#"),1)=".",FALSE,TRUE)</formula>
    </cfRule>
    <cfRule type="expression" dxfId="2284" priority="4670">
      <formula>IF(RIGHT(TEXT(AQ97,"0.#"),1)=".",TRUE,FALSE)</formula>
    </cfRule>
  </conditionalFormatting>
  <conditionalFormatting sqref="AU97:AU99">
    <cfRule type="expression" dxfId="2283" priority="4667">
      <formula>IF(RIGHT(TEXT(AU97,"0.#"),1)=".",FALSE,TRUE)</formula>
    </cfRule>
    <cfRule type="expression" dxfId="2282" priority="4668">
      <formula>IF(RIGHT(TEXT(AU97,"0.#"),1)=".",TRUE,FALSE)</formula>
    </cfRule>
  </conditionalFormatting>
  <conditionalFormatting sqref="AE458">
    <cfRule type="expression" dxfId="2281" priority="4361">
      <formula>IF(RIGHT(TEXT(AE458,"0.#"),1)=".",FALSE,TRUE)</formula>
    </cfRule>
    <cfRule type="expression" dxfId="2280" priority="4362">
      <formula>IF(RIGHT(TEXT(AE458,"0.#"),1)=".",TRUE,FALSE)</formula>
    </cfRule>
  </conditionalFormatting>
  <conditionalFormatting sqref="AM460">
    <cfRule type="expression" dxfId="2279" priority="4351">
      <formula>IF(RIGHT(TEXT(AM460,"0.#"),1)=".",FALSE,TRUE)</formula>
    </cfRule>
    <cfRule type="expression" dxfId="2278" priority="4352">
      <formula>IF(RIGHT(TEXT(AM460,"0.#"),1)=".",TRUE,FALSE)</formula>
    </cfRule>
  </conditionalFormatting>
  <conditionalFormatting sqref="AE459">
    <cfRule type="expression" dxfId="2277" priority="4359">
      <formula>IF(RIGHT(TEXT(AE459,"0.#"),1)=".",FALSE,TRUE)</formula>
    </cfRule>
    <cfRule type="expression" dxfId="2276" priority="4360">
      <formula>IF(RIGHT(TEXT(AE459,"0.#"),1)=".",TRUE,FALSE)</formula>
    </cfRule>
  </conditionalFormatting>
  <conditionalFormatting sqref="AE460">
    <cfRule type="expression" dxfId="2275" priority="4357">
      <formula>IF(RIGHT(TEXT(AE460,"0.#"),1)=".",FALSE,TRUE)</formula>
    </cfRule>
    <cfRule type="expression" dxfId="2274" priority="4358">
      <formula>IF(RIGHT(TEXT(AE460,"0.#"),1)=".",TRUE,FALSE)</formula>
    </cfRule>
  </conditionalFormatting>
  <conditionalFormatting sqref="AM458">
    <cfRule type="expression" dxfId="2273" priority="4355">
      <formula>IF(RIGHT(TEXT(AM458,"0.#"),1)=".",FALSE,TRUE)</formula>
    </cfRule>
    <cfRule type="expression" dxfId="2272" priority="4356">
      <formula>IF(RIGHT(TEXT(AM458,"0.#"),1)=".",TRUE,FALSE)</formula>
    </cfRule>
  </conditionalFormatting>
  <conditionalFormatting sqref="AM459">
    <cfRule type="expression" dxfId="2271" priority="4353">
      <formula>IF(RIGHT(TEXT(AM459,"0.#"),1)=".",FALSE,TRUE)</formula>
    </cfRule>
    <cfRule type="expression" dxfId="2270" priority="4354">
      <formula>IF(RIGHT(TEXT(AM459,"0.#"),1)=".",TRUE,FALSE)</formula>
    </cfRule>
  </conditionalFormatting>
  <conditionalFormatting sqref="AU458">
    <cfRule type="expression" dxfId="2269" priority="4349">
      <formula>IF(RIGHT(TEXT(AU458,"0.#"),1)=".",FALSE,TRUE)</formula>
    </cfRule>
    <cfRule type="expression" dxfId="2268" priority="4350">
      <formula>IF(RIGHT(TEXT(AU458,"0.#"),1)=".",TRUE,FALSE)</formula>
    </cfRule>
  </conditionalFormatting>
  <conditionalFormatting sqref="AU459">
    <cfRule type="expression" dxfId="2267" priority="4347">
      <formula>IF(RIGHT(TEXT(AU459,"0.#"),1)=".",FALSE,TRUE)</formula>
    </cfRule>
    <cfRule type="expression" dxfId="2266" priority="4348">
      <formula>IF(RIGHT(TEXT(AU459,"0.#"),1)=".",TRUE,FALSE)</formula>
    </cfRule>
  </conditionalFormatting>
  <conditionalFormatting sqref="AU460">
    <cfRule type="expression" dxfId="2265" priority="4345">
      <formula>IF(RIGHT(TEXT(AU460,"0.#"),1)=".",FALSE,TRUE)</formula>
    </cfRule>
    <cfRule type="expression" dxfId="2264" priority="4346">
      <formula>IF(RIGHT(TEXT(AU460,"0.#"),1)=".",TRUE,FALSE)</formula>
    </cfRule>
  </conditionalFormatting>
  <conditionalFormatting sqref="AI460">
    <cfRule type="expression" dxfId="2263" priority="4339">
      <formula>IF(RIGHT(TEXT(AI460,"0.#"),1)=".",FALSE,TRUE)</formula>
    </cfRule>
    <cfRule type="expression" dxfId="2262" priority="4340">
      <formula>IF(RIGHT(TEXT(AI460,"0.#"),1)=".",TRUE,FALSE)</formula>
    </cfRule>
  </conditionalFormatting>
  <conditionalFormatting sqref="AI458">
    <cfRule type="expression" dxfId="2261" priority="4343">
      <formula>IF(RIGHT(TEXT(AI458,"0.#"),1)=".",FALSE,TRUE)</formula>
    </cfRule>
    <cfRule type="expression" dxfId="2260" priority="4344">
      <formula>IF(RIGHT(TEXT(AI458,"0.#"),1)=".",TRUE,FALSE)</formula>
    </cfRule>
  </conditionalFormatting>
  <conditionalFormatting sqref="AI459">
    <cfRule type="expression" dxfId="2259" priority="4341">
      <formula>IF(RIGHT(TEXT(AI459,"0.#"),1)=".",FALSE,TRUE)</formula>
    </cfRule>
    <cfRule type="expression" dxfId="2258" priority="4342">
      <formula>IF(RIGHT(TEXT(AI459,"0.#"),1)=".",TRUE,FALSE)</formula>
    </cfRule>
  </conditionalFormatting>
  <conditionalFormatting sqref="AQ459">
    <cfRule type="expression" dxfId="2257" priority="4337">
      <formula>IF(RIGHT(TEXT(AQ459,"0.#"),1)=".",FALSE,TRUE)</formula>
    </cfRule>
    <cfRule type="expression" dxfId="2256" priority="4338">
      <formula>IF(RIGHT(TEXT(AQ459,"0.#"),1)=".",TRUE,FALSE)</formula>
    </cfRule>
  </conditionalFormatting>
  <conditionalFormatting sqref="AQ460">
    <cfRule type="expression" dxfId="2255" priority="4335">
      <formula>IF(RIGHT(TEXT(AQ460,"0.#"),1)=".",FALSE,TRUE)</formula>
    </cfRule>
    <cfRule type="expression" dxfId="2254" priority="4336">
      <formula>IF(RIGHT(TEXT(AQ460,"0.#"),1)=".",TRUE,FALSE)</formula>
    </cfRule>
  </conditionalFormatting>
  <conditionalFormatting sqref="AQ458">
    <cfRule type="expression" dxfId="2253" priority="4333">
      <formula>IF(RIGHT(TEXT(AQ458,"0.#"),1)=".",FALSE,TRUE)</formula>
    </cfRule>
    <cfRule type="expression" dxfId="2252" priority="4334">
      <formula>IF(RIGHT(TEXT(AQ458,"0.#"),1)=".",TRUE,FALSE)</formula>
    </cfRule>
  </conditionalFormatting>
  <conditionalFormatting sqref="AE120 AM120">
    <cfRule type="expression" dxfId="2251" priority="3011">
      <formula>IF(RIGHT(TEXT(AE120,"0.#"),1)=".",FALSE,TRUE)</formula>
    </cfRule>
    <cfRule type="expression" dxfId="2250" priority="3012">
      <formula>IF(RIGHT(TEXT(AE120,"0.#"),1)=".",TRUE,FALSE)</formula>
    </cfRule>
  </conditionalFormatting>
  <conditionalFormatting sqref="AI126">
    <cfRule type="expression" dxfId="2249" priority="3001">
      <formula>IF(RIGHT(TEXT(AI126,"0.#"),1)=".",FALSE,TRUE)</formula>
    </cfRule>
    <cfRule type="expression" dxfId="2248" priority="3002">
      <formula>IF(RIGHT(TEXT(AI126,"0.#"),1)=".",TRUE,FALSE)</formula>
    </cfRule>
  </conditionalFormatting>
  <conditionalFormatting sqref="AI120">
    <cfRule type="expression" dxfId="2247" priority="3009">
      <formula>IF(RIGHT(TEXT(AI120,"0.#"),1)=".",FALSE,TRUE)</formula>
    </cfRule>
    <cfRule type="expression" dxfId="2246" priority="3010">
      <formula>IF(RIGHT(TEXT(AI120,"0.#"),1)=".",TRUE,FALSE)</formula>
    </cfRule>
  </conditionalFormatting>
  <conditionalFormatting sqref="AE123 AM123">
    <cfRule type="expression" dxfId="2245" priority="3007">
      <formula>IF(RIGHT(TEXT(AE123,"0.#"),1)=".",FALSE,TRUE)</formula>
    </cfRule>
    <cfRule type="expression" dxfId="2244" priority="3008">
      <formula>IF(RIGHT(TEXT(AE123,"0.#"),1)=".",TRUE,FALSE)</formula>
    </cfRule>
  </conditionalFormatting>
  <conditionalFormatting sqref="AI123">
    <cfRule type="expression" dxfId="2243" priority="3005">
      <formula>IF(RIGHT(TEXT(AI123,"0.#"),1)=".",FALSE,TRUE)</formula>
    </cfRule>
    <cfRule type="expression" dxfId="2242" priority="3006">
      <formula>IF(RIGHT(TEXT(AI123,"0.#"),1)=".",TRUE,FALSE)</formula>
    </cfRule>
  </conditionalFormatting>
  <conditionalFormatting sqref="AE126 AM126">
    <cfRule type="expression" dxfId="2241" priority="3003">
      <formula>IF(RIGHT(TEXT(AE126,"0.#"),1)=".",FALSE,TRUE)</formula>
    </cfRule>
    <cfRule type="expression" dxfId="2240" priority="3004">
      <formula>IF(RIGHT(TEXT(AE126,"0.#"),1)=".",TRUE,FALSE)</formula>
    </cfRule>
  </conditionalFormatting>
  <conditionalFormatting sqref="AE129 AM129">
    <cfRule type="expression" dxfId="2239" priority="2999">
      <formula>IF(RIGHT(TEXT(AE129,"0.#"),1)=".",FALSE,TRUE)</formula>
    </cfRule>
    <cfRule type="expression" dxfId="2238" priority="3000">
      <formula>IF(RIGHT(TEXT(AE129,"0.#"),1)=".",TRUE,FALSE)</formula>
    </cfRule>
  </conditionalFormatting>
  <conditionalFormatting sqref="AI129">
    <cfRule type="expression" dxfId="2237" priority="2997">
      <formula>IF(RIGHT(TEXT(AI129,"0.#"),1)=".",FALSE,TRUE)</formula>
    </cfRule>
    <cfRule type="expression" dxfId="2236" priority="2998">
      <formula>IF(RIGHT(TEXT(AI129,"0.#"),1)=".",TRUE,FALSE)</formula>
    </cfRule>
  </conditionalFormatting>
  <conditionalFormatting sqref="Y847:Y874">
    <cfRule type="expression" dxfId="2235" priority="2995">
      <formula>IF(RIGHT(TEXT(Y847,"0.#"),1)=".",FALSE,TRUE)</formula>
    </cfRule>
    <cfRule type="expression" dxfId="2234" priority="2996">
      <formula>IF(RIGHT(TEXT(Y847,"0.#"),1)=".",TRUE,FALSE)</formula>
    </cfRule>
  </conditionalFormatting>
  <conditionalFormatting sqref="AU518">
    <cfRule type="expression" dxfId="2233" priority="1505">
      <formula>IF(RIGHT(TEXT(AU518,"0.#"),1)=".",FALSE,TRUE)</formula>
    </cfRule>
    <cfRule type="expression" dxfId="2232" priority="1506">
      <formula>IF(RIGHT(TEXT(AU518,"0.#"),1)=".",TRUE,FALSE)</formula>
    </cfRule>
  </conditionalFormatting>
  <conditionalFormatting sqref="AQ551">
    <cfRule type="expression" dxfId="2231" priority="1281">
      <formula>IF(RIGHT(TEXT(AQ551,"0.#"),1)=".",FALSE,TRUE)</formula>
    </cfRule>
    <cfRule type="expression" dxfId="2230" priority="1282">
      <formula>IF(RIGHT(TEXT(AQ551,"0.#"),1)=".",TRUE,FALSE)</formula>
    </cfRule>
  </conditionalFormatting>
  <conditionalFormatting sqref="AE556">
    <cfRule type="expression" dxfId="2229" priority="1279">
      <formula>IF(RIGHT(TEXT(AE556,"0.#"),1)=".",FALSE,TRUE)</formula>
    </cfRule>
    <cfRule type="expression" dxfId="2228" priority="1280">
      <formula>IF(RIGHT(TEXT(AE556,"0.#"),1)=".",TRUE,FALSE)</formula>
    </cfRule>
  </conditionalFormatting>
  <conditionalFormatting sqref="AE557">
    <cfRule type="expression" dxfId="2227" priority="1277">
      <formula>IF(RIGHT(TEXT(AE557,"0.#"),1)=".",FALSE,TRUE)</formula>
    </cfRule>
    <cfRule type="expression" dxfId="2226" priority="1278">
      <formula>IF(RIGHT(TEXT(AE557,"0.#"),1)=".",TRUE,FALSE)</formula>
    </cfRule>
  </conditionalFormatting>
  <conditionalFormatting sqref="AE558">
    <cfRule type="expression" dxfId="2225" priority="1275">
      <formula>IF(RIGHT(TEXT(AE558,"0.#"),1)=".",FALSE,TRUE)</formula>
    </cfRule>
    <cfRule type="expression" dxfId="2224" priority="1276">
      <formula>IF(RIGHT(TEXT(AE558,"0.#"),1)=".",TRUE,FALSE)</formula>
    </cfRule>
  </conditionalFormatting>
  <conditionalFormatting sqref="AU556">
    <cfRule type="expression" dxfId="2223" priority="1267">
      <formula>IF(RIGHT(TEXT(AU556,"0.#"),1)=".",FALSE,TRUE)</formula>
    </cfRule>
    <cfRule type="expression" dxfId="2222" priority="1268">
      <formula>IF(RIGHT(TEXT(AU556,"0.#"),1)=".",TRUE,FALSE)</formula>
    </cfRule>
  </conditionalFormatting>
  <conditionalFormatting sqref="AU557">
    <cfRule type="expression" dxfId="2221" priority="1265">
      <formula>IF(RIGHT(TEXT(AU557,"0.#"),1)=".",FALSE,TRUE)</formula>
    </cfRule>
    <cfRule type="expression" dxfId="2220" priority="1266">
      <formula>IF(RIGHT(TEXT(AU557,"0.#"),1)=".",TRUE,FALSE)</formula>
    </cfRule>
  </conditionalFormatting>
  <conditionalFormatting sqref="AU558">
    <cfRule type="expression" dxfId="2219" priority="1263">
      <formula>IF(RIGHT(TEXT(AU558,"0.#"),1)=".",FALSE,TRUE)</formula>
    </cfRule>
    <cfRule type="expression" dxfId="2218" priority="1264">
      <formula>IF(RIGHT(TEXT(AU558,"0.#"),1)=".",TRUE,FALSE)</formula>
    </cfRule>
  </conditionalFormatting>
  <conditionalFormatting sqref="AQ557">
    <cfRule type="expression" dxfId="2217" priority="1255">
      <formula>IF(RIGHT(TEXT(AQ557,"0.#"),1)=".",FALSE,TRUE)</formula>
    </cfRule>
    <cfRule type="expression" dxfId="2216" priority="1256">
      <formula>IF(RIGHT(TEXT(AQ557,"0.#"),1)=".",TRUE,FALSE)</formula>
    </cfRule>
  </conditionalFormatting>
  <conditionalFormatting sqref="AQ558">
    <cfRule type="expression" dxfId="2215" priority="1253">
      <formula>IF(RIGHT(TEXT(AQ558,"0.#"),1)=".",FALSE,TRUE)</formula>
    </cfRule>
    <cfRule type="expression" dxfId="2214" priority="1254">
      <formula>IF(RIGHT(TEXT(AQ558,"0.#"),1)=".",TRUE,FALSE)</formula>
    </cfRule>
  </conditionalFormatting>
  <conditionalFormatting sqref="AQ556">
    <cfRule type="expression" dxfId="2213" priority="1251">
      <formula>IF(RIGHT(TEXT(AQ556,"0.#"),1)=".",FALSE,TRUE)</formula>
    </cfRule>
    <cfRule type="expression" dxfId="2212" priority="1252">
      <formula>IF(RIGHT(TEXT(AQ556,"0.#"),1)=".",TRUE,FALSE)</formula>
    </cfRule>
  </conditionalFormatting>
  <conditionalFormatting sqref="AE561">
    <cfRule type="expression" dxfId="2211" priority="1249">
      <formula>IF(RIGHT(TEXT(AE561,"0.#"),1)=".",FALSE,TRUE)</formula>
    </cfRule>
    <cfRule type="expression" dxfId="2210" priority="1250">
      <formula>IF(RIGHT(TEXT(AE561,"0.#"),1)=".",TRUE,FALSE)</formula>
    </cfRule>
  </conditionalFormatting>
  <conditionalFormatting sqref="AE562">
    <cfRule type="expression" dxfId="2209" priority="1247">
      <formula>IF(RIGHT(TEXT(AE562,"0.#"),1)=".",FALSE,TRUE)</formula>
    </cfRule>
    <cfRule type="expression" dxfId="2208" priority="1248">
      <formula>IF(RIGHT(TEXT(AE562,"0.#"),1)=".",TRUE,FALSE)</formula>
    </cfRule>
  </conditionalFormatting>
  <conditionalFormatting sqref="AE563">
    <cfRule type="expression" dxfId="2207" priority="1245">
      <formula>IF(RIGHT(TEXT(AE563,"0.#"),1)=".",FALSE,TRUE)</formula>
    </cfRule>
    <cfRule type="expression" dxfId="2206" priority="1246">
      <formula>IF(RIGHT(TEXT(AE563,"0.#"),1)=".",TRUE,FALSE)</formula>
    </cfRule>
  </conditionalFormatting>
  <conditionalFormatting sqref="AL1110:AO1139">
    <cfRule type="expression" dxfId="2205" priority="2901">
      <formula>IF(AND(AL1110&gt;=0, RIGHT(TEXT(AL1110,"0.#"),1)&lt;&gt;"."),TRUE,FALSE)</formula>
    </cfRule>
    <cfRule type="expression" dxfId="2204" priority="2902">
      <formula>IF(AND(AL1110&gt;=0, RIGHT(TEXT(AL1110,"0.#"),1)="."),TRUE,FALSE)</formula>
    </cfRule>
    <cfRule type="expression" dxfId="2203" priority="2903">
      <formula>IF(AND(AL1110&lt;0, RIGHT(TEXT(AL1110,"0.#"),1)&lt;&gt;"."),TRUE,FALSE)</formula>
    </cfRule>
    <cfRule type="expression" dxfId="2202" priority="2904">
      <formula>IF(AND(AL1110&lt;0, RIGHT(TEXT(AL1110,"0.#"),1)="."),TRUE,FALSE)</formula>
    </cfRule>
  </conditionalFormatting>
  <conditionalFormatting sqref="Y1110:Y1139">
    <cfRule type="expression" dxfId="2201" priority="2899">
      <formula>IF(RIGHT(TEXT(Y1110,"0.#"),1)=".",FALSE,TRUE)</formula>
    </cfRule>
    <cfRule type="expression" dxfId="2200" priority="2900">
      <formula>IF(RIGHT(TEXT(Y1110,"0.#"),1)=".",TRUE,FALSE)</formula>
    </cfRule>
  </conditionalFormatting>
  <conditionalFormatting sqref="AQ553">
    <cfRule type="expression" dxfId="2199" priority="1283">
      <formula>IF(RIGHT(TEXT(AQ553,"0.#"),1)=".",FALSE,TRUE)</formula>
    </cfRule>
    <cfRule type="expression" dxfId="2198" priority="1284">
      <formula>IF(RIGHT(TEXT(AQ553,"0.#"),1)=".",TRUE,FALSE)</formula>
    </cfRule>
  </conditionalFormatting>
  <conditionalFormatting sqref="AU552">
    <cfRule type="expression" dxfId="2197" priority="1295">
      <formula>IF(RIGHT(TEXT(AU552,"0.#"),1)=".",FALSE,TRUE)</formula>
    </cfRule>
    <cfRule type="expression" dxfId="2196" priority="1296">
      <formula>IF(RIGHT(TEXT(AU552,"0.#"),1)=".",TRUE,FALSE)</formula>
    </cfRule>
  </conditionalFormatting>
  <conditionalFormatting sqref="AE552">
    <cfRule type="expression" dxfId="2195" priority="1307">
      <formula>IF(RIGHT(TEXT(AE552,"0.#"),1)=".",FALSE,TRUE)</formula>
    </cfRule>
    <cfRule type="expression" dxfId="2194" priority="1308">
      <formula>IF(RIGHT(TEXT(AE552,"0.#"),1)=".",TRUE,FALSE)</formula>
    </cfRule>
  </conditionalFormatting>
  <conditionalFormatting sqref="AQ548">
    <cfRule type="expression" dxfId="2193" priority="1313">
      <formula>IF(RIGHT(TEXT(AQ548,"0.#"),1)=".",FALSE,TRUE)</formula>
    </cfRule>
    <cfRule type="expression" dxfId="2192" priority="1314">
      <formula>IF(RIGHT(TEXT(AQ548,"0.#"),1)=".",TRUE,FALSE)</formula>
    </cfRule>
  </conditionalFormatting>
  <conditionalFormatting sqref="AL845:AO846">
    <cfRule type="expression" dxfId="2191" priority="2853">
      <formula>IF(AND(AL845&gt;=0, RIGHT(TEXT(AL845,"0.#"),1)&lt;&gt;"."),TRUE,FALSE)</formula>
    </cfRule>
    <cfRule type="expression" dxfId="2190" priority="2854">
      <formula>IF(AND(AL845&gt;=0, RIGHT(TEXT(AL845,"0.#"),1)="."),TRUE,FALSE)</formula>
    </cfRule>
    <cfRule type="expression" dxfId="2189" priority="2855">
      <formula>IF(AND(AL845&lt;0, RIGHT(TEXT(AL845,"0.#"),1)&lt;&gt;"."),TRUE,FALSE)</formula>
    </cfRule>
    <cfRule type="expression" dxfId="2188" priority="2856">
      <formula>IF(AND(AL845&lt;0, RIGHT(TEXT(AL845,"0.#"),1)="."),TRUE,FALSE)</formula>
    </cfRule>
  </conditionalFormatting>
  <conditionalFormatting sqref="Y845:Y846">
    <cfRule type="expression" dxfId="2187" priority="2851">
      <formula>IF(RIGHT(TEXT(Y845,"0.#"),1)=".",FALSE,TRUE)</formula>
    </cfRule>
    <cfRule type="expression" dxfId="2186" priority="2852">
      <formula>IF(RIGHT(TEXT(Y845,"0.#"),1)=".",TRUE,FALSE)</formula>
    </cfRule>
  </conditionalFormatting>
  <conditionalFormatting sqref="AE492">
    <cfRule type="expression" dxfId="2185" priority="1639">
      <formula>IF(RIGHT(TEXT(AE492,"0.#"),1)=".",FALSE,TRUE)</formula>
    </cfRule>
    <cfRule type="expression" dxfId="2184" priority="1640">
      <formula>IF(RIGHT(TEXT(AE492,"0.#"),1)=".",TRUE,FALSE)</formula>
    </cfRule>
  </conditionalFormatting>
  <conditionalFormatting sqref="AE493">
    <cfRule type="expression" dxfId="2183" priority="1637">
      <formula>IF(RIGHT(TEXT(AE493,"0.#"),1)=".",FALSE,TRUE)</formula>
    </cfRule>
    <cfRule type="expression" dxfId="2182" priority="1638">
      <formula>IF(RIGHT(TEXT(AE493,"0.#"),1)=".",TRUE,FALSE)</formula>
    </cfRule>
  </conditionalFormatting>
  <conditionalFormatting sqref="AE494">
    <cfRule type="expression" dxfId="2181" priority="1635">
      <formula>IF(RIGHT(TEXT(AE494,"0.#"),1)=".",FALSE,TRUE)</formula>
    </cfRule>
    <cfRule type="expression" dxfId="2180" priority="1636">
      <formula>IF(RIGHT(TEXT(AE494,"0.#"),1)=".",TRUE,FALSE)</formula>
    </cfRule>
  </conditionalFormatting>
  <conditionalFormatting sqref="AQ493">
    <cfRule type="expression" dxfId="2179" priority="1615">
      <formula>IF(RIGHT(TEXT(AQ493,"0.#"),1)=".",FALSE,TRUE)</formula>
    </cfRule>
    <cfRule type="expression" dxfId="2178" priority="1616">
      <formula>IF(RIGHT(TEXT(AQ493,"0.#"),1)=".",TRUE,FALSE)</formula>
    </cfRule>
  </conditionalFormatting>
  <conditionalFormatting sqref="AQ494">
    <cfRule type="expression" dxfId="2177" priority="1613">
      <formula>IF(RIGHT(TEXT(AQ494,"0.#"),1)=".",FALSE,TRUE)</formula>
    </cfRule>
    <cfRule type="expression" dxfId="2176" priority="1614">
      <formula>IF(RIGHT(TEXT(AQ494,"0.#"),1)=".",TRUE,FALSE)</formula>
    </cfRule>
  </conditionalFormatting>
  <conditionalFormatting sqref="AQ492">
    <cfRule type="expression" dxfId="2175" priority="1611">
      <formula>IF(RIGHT(TEXT(AQ492,"0.#"),1)=".",FALSE,TRUE)</formula>
    </cfRule>
    <cfRule type="expression" dxfId="2174" priority="1612">
      <formula>IF(RIGHT(TEXT(AQ492,"0.#"),1)=".",TRUE,FALSE)</formula>
    </cfRule>
  </conditionalFormatting>
  <conditionalFormatting sqref="AU494">
    <cfRule type="expression" dxfId="2173" priority="1623">
      <formula>IF(RIGHT(TEXT(AU494,"0.#"),1)=".",FALSE,TRUE)</formula>
    </cfRule>
    <cfRule type="expression" dxfId="2172" priority="1624">
      <formula>IF(RIGHT(TEXT(AU494,"0.#"),1)=".",TRUE,FALSE)</formula>
    </cfRule>
  </conditionalFormatting>
  <conditionalFormatting sqref="AU492">
    <cfRule type="expression" dxfId="2171" priority="1627">
      <formula>IF(RIGHT(TEXT(AU492,"0.#"),1)=".",FALSE,TRUE)</formula>
    </cfRule>
    <cfRule type="expression" dxfId="2170" priority="1628">
      <formula>IF(RIGHT(TEXT(AU492,"0.#"),1)=".",TRUE,FALSE)</formula>
    </cfRule>
  </conditionalFormatting>
  <conditionalFormatting sqref="AU493">
    <cfRule type="expression" dxfId="2169" priority="1625">
      <formula>IF(RIGHT(TEXT(AU493,"0.#"),1)=".",FALSE,TRUE)</formula>
    </cfRule>
    <cfRule type="expression" dxfId="2168" priority="1626">
      <formula>IF(RIGHT(TEXT(AU493,"0.#"),1)=".",TRUE,FALSE)</formula>
    </cfRule>
  </conditionalFormatting>
  <conditionalFormatting sqref="AU583">
    <cfRule type="expression" dxfId="2167" priority="1143">
      <formula>IF(RIGHT(TEXT(AU583,"0.#"),1)=".",FALSE,TRUE)</formula>
    </cfRule>
    <cfRule type="expression" dxfId="2166" priority="1144">
      <formula>IF(RIGHT(TEXT(AU583,"0.#"),1)=".",TRUE,FALSE)</formula>
    </cfRule>
  </conditionalFormatting>
  <conditionalFormatting sqref="AU582">
    <cfRule type="expression" dxfId="2165" priority="1145">
      <formula>IF(RIGHT(TEXT(AU582,"0.#"),1)=".",FALSE,TRUE)</formula>
    </cfRule>
    <cfRule type="expression" dxfId="2164" priority="1146">
      <formula>IF(RIGHT(TEXT(AU582,"0.#"),1)=".",TRUE,FALSE)</formula>
    </cfRule>
  </conditionalFormatting>
  <conditionalFormatting sqref="AE499">
    <cfRule type="expression" dxfId="2163" priority="1605">
      <formula>IF(RIGHT(TEXT(AE499,"0.#"),1)=".",FALSE,TRUE)</formula>
    </cfRule>
    <cfRule type="expression" dxfId="2162" priority="1606">
      <formula>IF(RIGHT(TEXT(AE499,"0.#"),1)=".",TRUE,FALSE)</formula>
    </cfRule>
  </conditionalFormatting>
  <conditionalFormatting sqref="AE497">
    <cfRule type="expression" dxfId="2161" priority="1609">
      <formula>IF(RIGHT(TEXT(AE497,"0.#"),1)=".",FALSE,TRUE)</formula>
    </cfRule>
    <cfRule type="expression" dxfId="2160" priority="1610">
      <formula>IF(RIGHT(TEXT(AE497,"0.#"),1)=".",TRUE,FALSE)</formula>
    </cfRule>
  </conditionalFormatting>
  <conditionalFormatting sqref="AE498">
    <cfRule type="expression" dxfId="2159" priority="1607">
      <formula>IF(RIGHT(TEXT(AE498,"0.#"),1)=".",FALSE,TRUE)</formula>
    </cfRule>
    <cfRule type="expression" dxfId="2158" priority="1608">
      <formula>IF(RIGHT(TEXT(AE498,"0.#"),1)=".",TRUE,FALSE)</formula>
    </cfRule>
  </conditionalFormatting>
  <conditionalFormatting sqref="AU499">
    <cfRule type="expression" dxfId="2157" priority="1593">
      <formula>IF(RIGHT(TEXT(AU499,"0.#"),1)=".",FALSE,TRUE)</formula>
    </cfRule>
    <cfRule type="expression" dxfId="2156" priority="1594">
      <formula>IF(RIGHT(TEXT(AU499,"0.#"),1)=".",TRUE,FALSE)</formula>
    </cfRule>
  </conditionalFormatting>
  <conditionalFormatting sqref="AU497">
    <cfRule type="expression" dxfId="2155" priority="1597">
      <formula>IF(RIGHT(TEXT(AU497,"0.#"),1)=".",FALSE,TRUE)</formula>
    </cfRule>
    <cfRule type="expression" dxfId="2154" priority="1598">
      <formula>IF(RIGHT(TEXT(AU497,"0.#"),1)=".",TRUE,FALSE)</formula>
    </cfRule>
  </conditionalFormatting>
  <conditionalFormatting sqref="AU498">
    <cfRule type="expression" dxfId="2153" priority="1595">
      <formula>IF(RIGHT(TEXT(AU498,"0.#"),1)=".",FALSE,TRUE)</formula>
    </cfRule>
    <cfRule type="expression" dxfId="2152" priority="1596">
      <formula>IF(RIGHT(TEXT(AU498,"0.#"),1)=".",TRUE,FALSE)</formula>
    </cfRule>
  </conditionalFormatting>
  <conditionalFormatting sqref="AQ497">
    <cfRule type="expression" dxfId="2151" priority="1581">
      <formula>IF(RIGHT(TEXT(AQ497,"0.#"),1)=".",FALSE,TRUE)</formula>
    </cfRule>
    <cfRule type="expression" dxfId="2150" priority="1582">
      <formula>IF(RIGHT(TEXT(AQ497,"0.#"),1)=".",TRUE,FALSE)</formula>
    </cfRule>
  </conditionalFormatting>
  <conditionalFormatting sqref="AQ498">
    <cfRule type="expression" dxfId="2149" priority="1585">
      <formula>IF(RIGHT(TEXT(AQ498,"0.#"),1)=".",FALSE,TRUE)</formula>
    </cfRule>
    <cfRule type="expression" dxfId="2148" priority="1586">
      <formula>IF(RIGHT(TEXT(AQ498,"0.#"),1)=".",TRUE,FALSE)</formula>
    </cfRule>
  </conditionalFormatting>
  <conditionalFormatting sqref="AQ499">
    <cfRule type="expression" dxfId="2147" priority="1583">
      <formula>IF(RIGHT(TEXT(AQ499,"0.#"),1)=".",FALSE,TRUE)</formula>
    </cfRule>
    <cfRule type="expression" dxfId="2146" priority="1584">
      <formula>IF(RIGHT(TEXT(AQ499,"0.#"),1)=".",TRUE,FALSE)</formula>
    </cfRule>
  </conditionalFormatting>
  <conditionalFormatting sqref="AE504">
    <cfRule type="expression" dxfId="2145" priority="1575">
      <formula>IF(RIGHT(TEXT(AE504,"0.#"),1)=".",FALSE,TRUE)</formula>
    </cfRule>
    <cfRule type="expression" dxfId="2144" priority="1576">
      <formula>IF(RIGHT(TEXT(AE504,"0.#"),1)=".",TRUE,FALSE)</formula>
    </cfRule>
  </conditionalFormatting>
  <conditionalFormatting sqref="AE502">
    <cfRule type="expression" dxfId="2143" priority="1579">
      <formula>IF(RIGHT(TEXT(AE502,"0.#"),1)=".",FALSE,TRUE)</formula>
    </cfRule>
    <cfRule type="expression" dxfId="2142" priority="1580">
      <formula>IF(RIGHT(TEXT(AE502,"0.#"),1)=".",TRUE,FALSE)</formula>
    </cfRule>
  </conditionalFormatting>
  <conditionalFormatting sqref="AE503">
    <cfRule type="expression" dxfId="2141" priority="1577">
      <formula>IF(RIGHT(TEXT(AE503,"0.#"),1)=".",FALSE,TRUE)</formula>
    </cfRule>
    <cfRule type="expression" dxfId="2140" priority="1578">
      <formula>IF(RIGHT(TEXT(AE503,"0.#"),1)=".",TRUE,FALSE)</formula>
    </cfRule>
  </conditionalFormatting>
  <conditionalFormatting sqref="AU504">
    <cfRule type="expression" dxfId="2139" priority="1563">
      <formula>IF(RIGHT(TEXT(AU504,"0.#"),1)=".",FALSE,TRUE)</formula>
    </cfRule>
    <cfRule type="expression" dxfId="2138" priority="1564">
      <formula>IF(RIGHT(TEXT(AU504,"0.#"),1)=".",TRUE,FALSE)</formula>
    </cfRule>
  </conditionalFormatting>
  <conditionalFormatting sqref="AU502">
    <cfRule type="expression" dxfId="2137" priority="1567">
      <formula>IF(RIGHT(TEXT(AU502,"0.#"),1)=".",FALSE,TRUE)</formula>
    </cfRule>
    <cfRule type="expression" dxfId="2136" priority="1568">
      <formula>IF(RIGHT(TEXT(AU502,"0.#"),1)=".",TRUE,FALSE)</formula>
    </cfRule>
  </conditionalFormatting>
  <conditionalFormatting sqref="AU503">
    <cfRule type="expression" dxfId="2135" priority="1565">
      <formula>IF(RIGHT(TEXT(AU503,"0.#"),1)=".",FALSE,TRUE)</formula>
    </cfRule>
    <cfRule type="expression" dxfId="2134" priority="1566">
      <formula>IF(RIGHT(TEXT(AU503,"0.#"),1)=".",TRUE,FALSE)</formula>
    </cfRule>
  </conditionalFormatting>
  <conditionalFormatting sqref="AQ502">
    <cfRule type="expression" dxfId="2133" priority="1551">
      <formula>IF(RIGHT(TEXT(AQ502,"0.#"),1)=".",FALSE,TRUE)</formula>
    </cfRule>
    <cfRule type="expression" dxfId="2132" priority="1552">
      <formula>IF(RIGHT(TEXT(AQ502,"0.#"),1)=".",TRUE,FALSE)</formula>
    </cfRule>
  </conditionalFormatting>
  <conditionalFormatting sqref="AQ503">
    <cfRule type="expression" dxfId="2131" priority="1555">
      <formula>IF(RIGHT(TEXT(AQ503,"0.#"),1)=".",FALSE,TRUE)</formula>
    </cfRule>
    <cfRule type="expression" dxfId="2130" priority="1556">
      <formula>IF(RIGHT(TEXT(AQ503,"0.#"),1)=".",TRUE,FALSE)</formula>
    </cfRule>
  </conditionalFormatting>
  <conditionalFormatting sqref="AQ504">
    <cfRule type="expression" dxfId="2129" priority="1553">
      <formula>IF(RIGHT(TEXT(AQ504,"0.#"),1)=".",FALSE,TRUE)</formula>
    </cfRule>
    <cfRule type="expression" dxfId="2128" priority="1554">
      <formula>IF(RIGHT(TEXT(AQ504,"0.#"),1)=".",TRUE,FALSE)</formula>
    </cfRule>
  </conditionalFormatting>
  <conditionalFormatting sqref="AE509">
    <cfRule type="expression" dxfId="2127" priority="1545">
      <formula>IF(RIGHT(TEXT(AE509,"0.#"),1)=".",FALSE,TRUE)</formula>
    </cfRule>
    <cfRule type="expression" dxfId="2126" priority="1546">
      <formula>IF(RIGHT(TEXT(AE509,"0.#"),1)=".",TRUE,FALSE)</formula>
    </cfRule>
  </conditionalFormatting>
  <conditionalFormatting sqref="AE507">
    <cfRule type="expression" dxfId="2125" priority="1549">
      <formula>IF(RIGHT(TEXT(AE507,"0.#"),1)=".",FALSE,TRUE)</formula>
    </cfRule>
    <cfRule type="expression" dxfId="2124" priority="1550">
      <formula>IF(RIGHT(TEXT(AE507,"0.#"),1)=".",TRUE,FALSE)</formula>
    </cfRule>
  </conditionalFormatting>
  <conditionalFormatting sqref="AE508">
    <cfRule type="expression" dxfId="2123" priority="1547">
      <formula>IF(RIGHT(TEXT(AE508,"0.#"),1)=".",FALSE,TRUE)</formula>
    </cfRule>
    <cfRule type="expression" dxfId="2122" priority="1548">
      <formula>IF(RIGHT(TEXT(AE508,"0.#"),1)=".",TRUE,FALSE)</formula>
    </cfRule>
  </conditionalFormatting>
  <conditionalFormatting sqref="AU509">
    <cfRule type="expression" dxfId="2121" priority="1533">
      <formula>IF(RIGHT(TEXT(AU509,"0.#"),1)=".",FALSE,TRUE)</formula>
    </cfRule>
    <cfRule type="expression" dxfId="2120" priority="1534">
      <formula>IF(RIGHT(TEXT(AU509,"0.#"),1)=".",TRUE,FALSE)</formula>
    </cfRule>
  </conditionalFormatting>
  <conditionalFormatting sqref="AU507">
    <cfRule type="expression" dxfId="2119" priority="1537">
      <formula>IF(RIGHT(TEXT(AU507,"0.#"),1)=".",FALSE,TRUE)</formula>
    </cfRule>
    <cfRule type="expression" dxfId="2118" priority="1538">
      <formula>IF(RIGHT(TEXT(AU507,"0.#"),1)=".",TRUE,FALSE)</formula>
    </cfRule>
  </conditionalFormatting>
  <conditionalFormatting sqref="AU508">
    <cfRule type="expression" dxfId="2117" priority="1535">
      <formula>IF(RIGHT(TEXT(AU508,"0.#"),1)=".",FALSE,TRUE)</formula>
    </cfRule>
    <cfRule type="expression" dxfId="2116" priority="1536">
      <formula>IF(RIGHT(TEXT(AU508,"0.#"),1)=".",TRUE,FALSE)</formula>
    </cfRule>
  </conditionalFormatting>
  <conditionalFormatting sqref="AQ507">
    <cfRule type="expression" dxfId="2115" priority="1521">
      <formula>IF(RIGHT(TEXT(AQ507,"0.#"),1)=".",FALSE,TRUE)</formula>
    </cfRule>
    <cfRule type="expression" dxfId="2114" priority="1522">
      <formula>IF(RIGHT(TEXT(AQ507,"0.#"),1)=".",TRUE,FALSE)</formula>
    </cfRule>
  </conditionalFormatting>
  <conditionalFormatting sqref="AQ508">
    <cfRule type="expression" dxfId="2113" priority="1525">
      <formula>IF(RIGHT(TEXT(AQ508,"0.#"),1)=".",FALSE,TRUE)</formula>
    </cfRule>
    <cfRule type="expression" dxfId="2112" priority="1526">
      <formula>IF(RIGHT(TEXT(AQ508,"0.#"),1)=".",TRUE,FALSE)</formula>
    </cfRule>
  </conditionalFormatting>
  <conditionalFormatting sqref="AQ509">
    <cfRule type="expression" dxfId="2111" priority="1523">
      <formula>IF(RIGHT(TEXT(AQ509,"0.#"),1)=".",FALSE,TRUE)</formula>
    </cfRule>
    <cfRule type="expression" dxfId="2110" priority="1524">
      <formula>IF(RIGHT(TEXT(AQ509,"0.#"),1)=".",TRUE,FALSE)</formula>
    </cfRule>
  </conditionalFormatting>
  <conditionalFormatting sqref="AE465">
    <cfRule type="expression" dxfId="2109" priority="1815">
      <formula>IF(RIGHT(TEXT(AE465,"0.#"),1)=".",FALSE,TRUE)</formula>
    </cfRule>
    <cfRule type="expression" dxfId="2108" priority="1816">
      <formula>IF(RIGHT(TEXT(AE465,"0.#"),1)=".",TRUE,FALSE)</formula>
    </cfRule>
  </conditionalFormatting>
  <conditionalFormatting sqref="AE463">
    <cfRule type="expression" dxfId="2107" priority="1819">
      <formula>IF(RIGHT(TEXT(AE463,"0.#"),1)=".",FALSE,TRUE)</formula>
    </cfRule>
    <cfRule type="expression" dxfId="2106" priority="1820">
      <formula>IF(RIGHT(TEXT(AE463,"0.#"),1)=".",TRUE,FALSE)</formula>
    </cfRule>
  </conditionalFormatting>
  <conditionalFormatting sqref="AE464">
    <cfRule type="expression" dxfId="2105" priority="1817">
      <formula>IF(RIGHT(TEXT(AE464,"0.#"),1)=".",FALSE,TRUE)</formula>
    </cfRule>
    <cfRule type="expression" dxfId="2104" priority="1818">
      <formula>IF(RIGHT(TEXT(AE464,"0.#"),1)=".",TRUE,FALSE)</formula>
    </cfRule>
  </conditionalFormatting>
  <conditionalFormatting sqref="AM465">
    <cfRule type="expression" dxfId="2103" priority="1809">
      <formula>IF(RIGHT(TEXT(AM465,"0.#"),1)=".",FALSE,TRUE)</formula>
    </cfRule>
    <cfRule type="expression" dxfId="2102" priority="1810">
      <formula>IF(RIGHT(TEXT(AM465,"0.#"),1)=".",TRUE,FALSE)</formula>
    </cfRule>
  </conditionalFormatting>
  <conditionalFormatting sqref="AM463">
    <cfRule type="expression" dxfId="2101" priority="1813">
      <formula>IF(RIGHT(TEXT(AM463,"0.#"),1)=".",FALSE,TRUE)</formula>
    </cfRule>
    <cfRule type="expression" dxfId="2100" priority="1814">
      <formula>IF(RIGHT(TEXT(AM463,"0.#"),1)=".",TRUE,FALSE)</formula>
    </cfRule>
  </conditionalFormatting>
  <conditionalFormatting sqref="AM464">
    <cfRule type="expression" dxfId="2099" priority="1811">
      <formula>IF(RIGHT(TEXT(AM464,"0.#"),1)=".",FALSE,TRUE)</formula>
    </cfRule>
    <cfRule type="expression" dxfId="2098" priority="1812">
      <formula>IF(RIGHT(TEXT(AM464,"0.#"),1)=".",TRUE,FALSE)</formula>
    </cfRule>
  </conditionalFormatting>
  <conditionalFormatting sqref="AU465">
    <cfRule type="expression" dxfId="2097" priority="1803">
      <formula>IF(RIGHT(TEXT(AU465,"0.#"),1)=".",FALSE,TRUE)</formula>
    </cfRule>
    <cfRule type="expression" dxfId="2096" priority="1804">
      <formula>IF(RIGHT(TEXT(AU465,"0.#"),1)=".",TRUE,FALSE)</formula>
    </cfRule>
  </conditionalFormatting>
  <conditionalFormatting sqref="AU463">
    <cfRule type="expression" dxfId="2095" priority="1807">
      <formula>IF(RIGHT(TEXT(AU463,"0.#"),1)=".",FALSE,TRUE)</formula>
    </cfRule>
    <cfRule type="expression" dxfId="2094" priority="1808">
      <formula>IF(RIGHT(TEXT(AU463,"0.#"),1)=".",TRUE,FALSE)</formula>
    </cfRule>
  </conditionalFormatting>
  <conditionalFormatting sqref="AU464">
    <cfRule type="expression" dxfId="2093" priority="1805">
      <formula>IF(RIGHT(TEXT(AU464,"0.#"),1)=".",FALSE,TRUE)</formula>
    </cfRule>
    <cfRule type="expression" dxfId="2092" priority="1806">
      <formula>IF(RIGHT(TEXT(AU464,"0.#"),1)=".",TRUE,FALSE)</formula>
    </cfRule>
  </conditionalFormatting>
  <conditionalFormatting sqref="AI465">
    <cfRule type="expression" dxfId="2091" priority="1797">
      <formula>IF(RIGHT(TEXT(AI465,"0.#"),1)=".",FALSE,TRUE)</formula>
    </cfRule>
    <cfRule type="expression" dxfId="2090" priority="1798">
      <formula>IF(RIGHT(TEXT(AI465,"0.#"),1)=".",TRUE,FALSE)</formula>
    </cfRule>
  </conditionalFormatting>
  <conditionalFormatting sqref="AI463">
    <cfRule type="expression" dxfId="2089" priority="1801">
      <formula>IF(RIGHT(TEXT(AI463,"0.#"),1)=".",FALSE,TRUE)</formula>
    </cfRule>
    <cfRule type="expression" dxfId="2088" priority="1802">
      <formula>IF(RIGHT(TEXT(AI463,"0.#"),1)=".",TRUE,FALSE)</formula>
    </cfRule>
  </conditionalFormatting>
  <conditionalFormatting sqref="AI464">
    <cfRule type="expression" dxfId="2087" priority="1799">
      <formula>IF(RIGHT(TEXT(AI464,"0.#"),1)=".",FALSE,TRUE)</formula>
    </cfRule>
    <cfRule type="expression" dxfId="2086" priority="1800">
      <formula>IF(RIGHT(TEXT(AI464,"0.#"),1)=".",TRUE,FALSE)</formula>
    </cfRule>
  </conditionalFormatting>
  <conditionalFormatting sqref="AQ463">
    <cfRule type="expression" dxfId="2085" priority="1791">
      <formula>IF(RIGHT(TEXT(AQ463,"0.#"),1)=".",FALSE,TRUE)</formula>
    </cfRule>
    <cfRule type="expression" dxfId="2084" priority="1792">
      <formula>IF(RIGHT(TEXT(AQ463,"0.#"),1)=".",TRUE,FALSE)</formula>
    </cfRule>
  </conditionalFormatting>
  <conditionalFormatting sqref="AQ464">
    <cfRule type="expression" dxfId="2083" priority="1795">
      <formula>IF(RIGHT(TEXT(AQ464,"0.#"),1)=".",FALSE,TRUE)</formula>
    </cfRule>
    <cfRule type="expression" dxfId="2082" priority="1796">
      <formula>IF(RIGHT(TEXT(AQ464,"0.#"),1)=".",TRUE,FALSE)</formula>
    </cfRule>
  </conditionalFormatting>
  <conditionalFormatting sqref="AQ465">
    <cfRule type="expression" dxfId="2081" priority="1793">
      <formula>IF(RIGHT(TEXT(AQ465,"0.#"),1)=".",FALSE,TRUE)</formula>
    </cfRule>
    <cfRule type="expression" dxfId="2080" priority="1794">
      <formula>IF(RIGHT(TEXT(AQ465,"0.#"),1)=".",TRUE,FALSE)</formula>
    </cfRule>
  </conditionalFormatting>
  <conditionalFormatting sqref="AE470">
    <cfRule type="expression" dxfId="2079" priority="1785">
      <formula>IF(RIGHT(TEXT(AE470,"0.#"),1)=".",FALSE,TRUE)</formula>
    </cfRule>
    <cfRule type="expression" dxfId="2078" priority="1786">
      <formula>IF(RIGHT(TEXT(AE470,"0.#"),1)=".",TRUE,FALSE)</formula>
    </cfRule>
  </conditionalFormatting>
  <conditionalFormatting sqref="AE468">
    <cfRule type="expression" dxfId="2077" priority="1789">
      <formula>IF(RIGHT(TEXT(AE468,"0.#"),1)=".",FALSE,TRUE)</formula>
    </cfRule>
    <cfRule type="expression" dxfId="2076" priority="1790">
      <formula>IF(RIGHT(TEXT(AE468,"0.#"),1)=".",TRUE,FALSE)</formula>
    </cfRule>
  </conditionalFormatting>
  <conditionalFormatting sqref="AE469">
    <cfRule type="expression" dxfId="2075" priority="1787">
      <formula>IF(RIGHT(TEXT(AE469,"0.#"),1)=".",FALSE,TRUE)</formula>
    </cfRule>
    <cfRule type="expression" dxfId="2074" priority="1788">
      <formula>IF(RIGHT(TEXT(AE469,"0.#"),1)=".",TRUE,FALSE)</formula>
    </cfRule>
  </conditionalFormatting>
  <conditionalFormatting sqref="AM470">
    <cfRule type="expression" dxfId="2073" priority="1779">
      <formula>IF(RIGHT(TEXT(AM470,"0.#"),1)=".",FALSE,TRUE)</formula>
    </cfRule>
    <cfRule type="expression" dxfId="2072" priority="1780">
      <formula>IF(RIGHT(TEXT(AM470,"0.#"),1)=".",TRUE,FALSE)</formula>
    </cfRule>
  </conditionalFormatting>
  <conditionalFormatting sqref="AM468">
    <cfRule type="expression" dxfId="2071" priority="1783">
      <formula>IF(RIGHT(TEXT(AM468,"0.#"),1)=".",FALSE,TRUE)</formula>
    </cfRule>
    <cfRule type="expression" dxfId="2070" priority="1784">
      <formula>IF(RIGHT(TEXT(AM468,"0.#"),1)=".",TRUE,FALSE)</formula>
    </cfRule>
  </conditionalFormatting>
  <conditionalFormatting sqref="AM469">
    <cfRule type="expression" dxfId="2069" priority="1781">
      <formula>IF(RIGHT(TEXT(AM469,"0.#"),1)=".",FALSE,TRUE)</formula>
    </cfRule>
    <cfRule type="expression" dxfId="2068" priority="1782">
      <formula>IF(RIGHT(TEXT(AM469,"0.#"),1)=".",TRUE,FALSE)</formula>
    </cfRule>
  </conditionalFormatting>
  <conditionalFormatting sqref="AU470">
    <cfRule type="expression" dxfId="2067" priority="1773">
      <formula>IF(RIGHT(TEXT(AU470,"0.#"),1)=".",FALSE,TRUE)</formula>
    </cfRule>
    <cfRule type="expression" dxfId="2066" priority="1774">
      <formula>IF(RIGHT(TEXT(AU470,"0.#"),1)=".",TRUE,FALSE)</formula>
    </cfRule>
  </conditionalFormatting>
  <conditionalFormatting sqref="AU468">
    <cfRule type="expression" dxfId="2065" priority="1777">
      <formula>IF(RIGHT(TEXT(AU468,"0.#"),1)=".",FALSE,TRUE)</formula>
    </cfRule>
    <cfRule type="expression" dxfId="2064" priority="1778">
      <formula>IF(RIGHT(TEXT(AU468,"0.#"),1)=".",TRUE,FALSE)</formula>
    </cfRule>
  </conditionalFormatting>
  <conditionalFormatting sqref="AU469">
    <cfRule type="expression" dxfId="2063" priority="1775">
      <formula>IF(RIGHT(TEXT(AU469,"0.#"),1)=".",FALSE,TRUE)</formula>
    </cfRule>
    <cfRule type="expression" dxfId="2062" priority="1776">
      <formula>IF(RIGHT(TEXT(AU469,"0.#"),1)=".",TRUE,FALSE)</formula>
    </cfRule>
  </conditionalFormatting>
  <conditionalFormatting sqref="AI470">
    <cfRule type="expression" dxfId="2061" priority="1767">
      <formula>IF(RIGHT(TEXT(AI470,"0.#"),1)=".",FALSE,TRUE)</formula>
    </cfRule>
    <cfRule type="expression" dxfId="2060" priority="1768">
      <formula>IF(RIGHT(TEXT(AI470,"0.#"),1)=".",TRUE,FALSE)</formula>
    </cfRule>
  </conditionalFormatting>
  <conditionalFormatting sqref="AI468">
    <cfRule type="expression" dxfId="2059" priority="1771">
      <formula>IF(RIGHT(TEXT(AI468,"0.#"),1)=".",FALSE,TRUE)</formula>
    </cfRule>
    <cfRule type="expression" dxfId="2058" priority="1772">
      <formula>IF(RIGHT(TEXT(AI468,"0.#"),1)=".",TRUE,FALSE)</formula>
    </cfRule>
  </conditionalFormatting>
  <conditionalFormatting sqref="AI469">
    <cfRule type="expression" dxfId="2057" priority="1769">
      <formula>IF(RIGHT(TEXT(AI469,"0.#"),1)=".",FALSE,TRUE)</formula>
    </cfRule>
    <cfRule type="expression" dxfId="2056" priority="1770">
      <formula>IF(RIGHT(TEXT(AI469,"0.#"),1)=".",TRUE,FALSE)</formula>
    </cfRule>
  </conditionalFormatting>
  <conditionalFormatting sqref="AQ468">
    <cfRule type="expression" dxfId="2055" priority="1761">
      <formula>IF(RIGHT(TEXT(AQ468,"0.#"),1)=".",FALSE,TRUE)</formula>
    </cfRule>
    <cfRule type="expression" dxfId="2054" priority="1762">
      <formula>IF(RIGHT(TEXT(AQ468,"0.#"),1)=".",TRUE,FALSE)</formula>
    </cfRule>
  </conditionalFormatting>
  <conditionalFormatting sqref="AQ469">
    <cfRule type="expression" dxfId="2053" priority="1765">
      <formula>IF(RIGHT(TEXT(AQ469,"0.#"),1)=".",FALSE,TRUE)</formula>
    </cfRule>
    <cfRule type="expression" dxfId="2052" priority="1766">
      <formula>IF(RIGHT(TEXT(AQ469,"0.#"),1)=".",TRUE,FALSE)</formula>
    </cfRule>
  </conditionalFormatting>
  <conditionalFormatting sqref="AQ470">
    <cfRule type="expression" dxfId="2051" priority="1763">
      <formula>IF(RIGHT(TEXT(AQ470,"0.#"),1)=".",FALSE,TRUE)</formula>
    </cfRule>
    <cfRule type="expression" dxfId="2050" priority="1764">
      <formula>IF(RIGHT(TEXT(AQ470,"0.#"),1)=".",TRUE,FALSE)</formula>
    </cfRule>
  </conditionalFormatting>
  <conditionalFormatting sqref="AE475">
    <cfRule type="expression" dxfId="2049" priority="1755">
      <formula>IF(RIGHT(TEXT(AE475,"0.#"),1)=".",FALSE,TRUE)</formula>
    </cfRule>
    <cfRule type="expression" dxfId="2048" priority="1756">
      <formula>IF(RIGHT(TEXT(AE475,"0.#"),1)=".",TRUE,FALSE)</formula>
    </cfRule>
  </conditionalFormatting>
  <conditionalFormatting sqref="AE473">
    <cfRule type="expression" dxfId="2047" priority="1759">
      <formula>IF(RIGHT(TEXT(AE473,"0.#"),1)=".",FALSE,TRUE)</formula>
    </cfRule>
    <cfRule type="expression" dxfId="2046" priority="1760">
      <formula>IF(RIGHT(TEXT(AE473,"0.#"),1)=".",TRUE,FALSE)</formula>
    </cfRule>
  </conditionalFormatting>
  <conditionalFormatting sqref="AE474">
    <cfRule type="expression" dxfId="2045" priority="1757">
      <formula>IF(RIGHT(TEXT(AE474,"0.#"),1)=".",FALSE,TRUE)</formula>
    </cfRule>
    <cfRule type="expression" dxfId="2044" priority="1758">
      <formula>IF(RIGHT(TEXT(AE474,"0.#"),1)=".",TRUE,FALSE)</formula>
    </cfRule>
  </conditionalFormatting>
  <conditionalFormatting sqref="AM475">
    <cfRule type="expression" dxfId="2043" priority="1749">
      <formula>IF(RIGHT(TEXT(AM475,"0.#"),1)=".",FALSE,TRUE)</formula>
    </cfRule>
    <cfRule type="expression" dxfId="2042" priority="1750">
      <formula>IF(RIGHT(TEXT(AM475,"0.#"),1)=".",TRUE,FALSE)</formula>
    </cfRule>
  </conditionalFormatting>
  <conditionalFormatting sqref="AM473">
    <cfRule type="expression" dxfId="2041" priority="1753">
      <formula>IF(RIGHT(TEXT(AM473,"0.#"),1)=".",FALSE,TRUE)</formula>
    </cfRule>
    <cfRule type="expression" dxfId="2040" priority="1754">
      <formula>IF(RIGHT(TEXT(AM473,"0.#"),1)=".",TRUE,FALSE)</formula>
    </cfRule>
  </conditionalFormatting>
  <conditionalFormatting sqref="AM474">
    <cfRule type="expression" dxfId="2039" priority="1751">
      <formula>IF(RIGHT(TEXT(AM474,"0.#"),1)=".",FALSE,TRUE)</formula>
    </cfRule>
    <cfRule type="expression" dxfId="2038" priority="1752">
      <formula>IF(RIGHT(TEXT(AM474,"0.#"),1)=".",TRUE,FALSE)</formula>
    </cfRule>
  </conditionalFormatting>
  <conditionalFormatting sqref="AU475">
    <cfRule type="expression" dxfId="2037" priority="1743">
      <formula>IF(RIGHT(TEXT(AU475,"0.#"),1)=".",FALSE,TRUE)</formula>
    </cfRule>
    <cfRule type="expression" dxfId="2036" priority="1744">
      <formula>IF(RIGHT(TEXT(AU475,"0.#"),1)=".",TRUE,FALSE)</formula>
    </cfRule>
  </conditionalFormatting>
  <conditionalFormatting sqref="AU473">
    <cfRule type="expression" dxfId="2035" priority="1747">
      <formula>IF(RIGHT(TEXT(AU473,"0.#"),1)=".",FALSE,TRUE)</formula>
    </cfRule>
    <cfRule type="expression" dxfId="2034" priority="1748">
      <formula>IF(RIGHT(TEXT(AU473,"0.#"),1)=".",TRUE,FALSE)</formula>
    </cfRule>
  </conditionalFormatting>
  <conditionalFormatting sqref="AU474">
    <cfRule type="expression" dxfId="2033" priority="1745">
      <formula>IF(RIGHT(TEXT(AU474,"0.#"),1)=".",FALSE,TRUE)</formula>
    </cfRule>
    <cfRule type="expression" dxfId="2032" priority="1746">
      <formula>IF(RIGHT(TEXT(AU474,"0.#"),1)=".",TRUE,FALSE)</formula>
    </cfRule>
  </conditionalFormatting>
  <conditionalFormatting sqref="AI475">
    <cfRule type="expression" dxfId="2031" priority="1737">
      <formula>IF(RIGHT(TEXT(AI475,"0.#"),1)=".",FALSE,TRUE)</formula>
    </cfRule>
    <cfRule type="expression" dxfId="2030" priority="1738">
      <formula>IF(RIGHT(TEXT(AI475,"0.#"),1)=".",TRUE,FALSE)</formula>
    </cfRule>
  </conditionalFormatting>
  <conditionalFormatting sqref="AI473">
    <cfRule type="expression" dxfId="2029" priority="1741">
      <formula>IF(RIGHT(TEXT(AI473,"0.#"),1)=".",FALSE,TRUE)</formula>
    </cfRule>
    <cfRule type="expression" dxfId="2028" priority="1742">
      <formula>IF(RIGHT(TEXT(AI473,"0.#"),1)=".",TRUE,FALSE)</formula>
    </cfRule>
  </conditionalFormatting>
  <conditionalFormatting sqref="AI474">
    <cfRule type="expression" dxfId="2027" priority="1739">
      <formula>IF(RIGHT(TEXT(AI474,"0.#"),1)=".",FALSE,TRUE)</formula>
    </cfRule>
    <cfRule type="expression" dxfId="2026" priority="1740">
      <formula>IF(RIGHT(TEXT(AI474,"0.#"),1)=".",TRUE,FALSE)</formula>
    </cfRule>
  </conditionalFormatting>
  <conditionalFormatting sqref="AQ473">
    <cfRule type="expression" dxfId="2025" priority="1731">
      <formula>IF(RIGHT(TEXT(AQ473,"0.#"),1)=".",FALSE,TRUE)</formula>
    </cfRule>
    <cfRule type="expression" dxfId="2024" priority="1732">
      <formula>IF(RIGHT(TEXT(AQ473,"0.#"),1)=".",TRUE,FALSE)</formula>
    </cfRule>
  </conditionalFormatting>
  <conditionalFormatting sqref="AQ474">
    <cfRule type="expression" dxfId="2023" priority="1735">
      <formula>IF(RIGHT(TEXT(AQ474,"0.#"),1)=".",FALSE,TRUE)</formula>
    </cfRule>
    <cfRule type="expression" dxfId="2022" priority="1736">
      <formula>IF(RIGHT(TEXT(AQ474,"0.#"),1)=".",TRUE,FALSE)</formula>
    </cfRule>
  </conditionalFormatting>
  <conditionalFormatting sqref="AQ475">
    <cfRule type="expression" dxfId="2021" priority="1733">
      <formula>IF(RIGHT(TEXT(AQ475,"0.#"),1)=".",FALSE,TRUE)</formula>
    </cfRule>
    <cfRule type="expression" dxfId="2020" priority="1734">
      <formula>IF(RIGHT(TEXT(AQ475,"0.#"),1)=".",TRUE,FALSE)</formula>
    </cfRule>
  </conditionalFormatting>
  <conditionalFormatting sqref="AE480">
    <cfRule type="expression" dxfId="2019" priority="1725">
      <formula>IF(RIGHT(TEXT(AE480,"0.#"),1)=".",FALSE,TRUE)</formula>
    </cfRule>
    <cfRule type="expression" dxfId="2018" priority="1726">
      <formula>IF(RIGHT(TEXT(AE480,"0.#"),1)=".",TRUE,FALSE)</formula>
    </cfRule>
  </conditionalFormatting>
  <conditionalFormatting sqref="AE478">
    <cfRule type="expression" dxfId="2017" priority="1729">
      <formula>IF(RIGHT(TEXT(AE478,"0.#"),1)=".",FALSE,TRUE)</formula>
    </cfRule>
    <cfRule type="expression" dxfId="2016" priority="1730">
      <formula>IF(RIGHT(TEXT(AE478,"0.#"),1)=".",TRUE,FALSE)</formula>
    </cfRule>
  </conditionalFormatting>
  <conditionalFormatting sqref="AE479">
    <cfRule type="expression" dxfId="2015" priority="1727">
      <formula>IF(RIGHT(TEXT(AE479,"0.#"),1)=".",FALSE,TRUE)</formula>
    </cfRule>
    <cfRule type="expression" dxfId="2014" priority="1728">
      <formula>IF(RIGHT(TEXT(AE479,"0.#"),1)=".",TRUE,FALSE)</formula>
    </cfRule>
  </conditionalFormatting>
  <conditionalFormatting sqref="AM480">
    <cfRule type="expression" dxfId="2013" priority="1719">
      <formula>IF(RIGHT(TEXT(AM480,"0.#"),1)=".",FALSE,TRUE)</formula>
    </cfRule>
    <cfRule type="expression" dxfId="2012" priority="1720">
      <formula>IF(RIGHT(TEXT(AM480,"0.#"),1)=".",TRUE,FALSE)</formula>
    </cfRule>
  </conditionalFormatting>
  <conditionalFormatting sqref="AM478">
    <cfRule type="expression" dxfId="2011" priority="1723">
      <formula>IF(RIGHT(TEXT(AM478,"0.#"),1)=".",FALSE,TRUE)</formula>
    </cfRule>
    <cfRule type="expression" dxfId="2010" priority="1724">
      <formula>IF(RIGHT(TEXT(AM478,"0.#"),1)=".",TRUE,FALSE)</formula>
    </cfRule>
  </conditionalFormatting>
  <conditionalFormatting sqref="AM479">
    <cfRule type="expression" dxfId="2009" priority="1721">
      <formula>IF(RIGHT(TEXT(AM479,"0.#"),1)=".",FALSE,TRUE)</formula>
    </cfRule>
    <cfRule type="expression" dxfId="2008" priority="1722">
      <formula>IF(RIGHT(TEXT(AM479,"0.#"),1)=".",TRUE,FALSE)</formula>
    </cfRule>
  </conditionalFormatting>
  <conditionalFormatting sqref="AU480">
    <cfRule type="expression" dxfId="2007" priority="1713">
      <formula>IF(RIGHT(TEXT(AU480,"0.#"),1)=".",FALSE,TRUE)</formula>
    </cfRule>
    <cfRule type="expression" dxfId="2006" priority="1714">
      <formula>IF(RIGHT(TEXT(AU480,"0.#"),1)=".",TRUE,FALSE)</formula>
    </cfRule>
  </conditionalFormatting>
  <conditionalFormatting sqref="AU478">
    <cfRule type="expression" dxfId="2005" priority="1717">
      <formula>IF(RIGHT(TEXT(AU478,"0.#"),1)=".",FALSE,TRUE)</formula>
    </cfRule>
    <cfRule type="expression" dxfId="2004" priority="1718">
      <formula>IF(RIGHT(TEXT(AU478,"0.#"),1)=".",TRUE,FALSE)</formula>
    </cfRule>
  </conditionalFormatting>
  <conditionalFormatting sqref="AU479">
    <cfRule type="expression" dxfId="2003" priority="1715">
      <formula>IF(RIGHT(TEXT(AU479,"0.#"),1)=".",FALSE,TRUE)</formula>
    </cfRule>
    <cfRule type="expression" dxfId="2002" priority="1716">
      <formula>IF(RIGHT(TEXT(AU479,"0.#"),1)=".",TRUE,FALSE)</formula>
    </cfRule>
  </conditionalFormatting>
  <conditionalFormatting sqref="AI480">
    <cfRule type="expression" dxfId="2001" priority="1707">
      <formula>IF(RIGHT(TEXT(AI480,"0.#"),1)=".",FALSE,TRUE)</formula>
    </cfRule>
    <cfRule type="expression" dxfId="2000" priority="1708">
      <formula>IF(RIGHT(TEXT(AI480,"0.#"),1)=".",TRUE,FALSE)</formula>
    </cfRule>
  </conditionalFormatting>
  <conditionalFormatting sqref="AI478">
    <cfRule type="expression" dxfId="1999" priority="1711">
      <formula>IF(RIGHT(TEXT(AI478,"0.#"),1)=".",FALSE,TRUE)</formula>
    </cfRule>
    <cfRule type="expression" dxfId="1998" priority="1712">
      <formula>IF(RIGHT(TEXT(AI478,"0.#"),1)=".",TRUE,FALSE)</formula>
    </cfRule>
  </conditionalFormatting>
  <conditionalFormatting sqref="AI479">
    <cfRule type="expression" dxfId="1997" priority="1709">
      <formula>IF(RIGHT(TEXT(AI479,"0.#"),1)=".",FALSE,TRUE)</formula>
    </cfRule>
    <cfRule type="expression" dxfId="1996" priority="1710">
      <formula>IF(RIGHT(TEXT(AI479,"0.#"),1)=".",TRUE,FALSE)</formula>
    </cfRule>
  </conditionalFormatting>
  <conditionalFormatting sqref="AQ478">
    <cfRule type="expression" dxfId="1995" priority="1701">
      <formula>IF(RIGHT(TEXT(AQ478,"0.#"),1)=".",FALSE,TRUE)</formula>
    </cfRule>
    <cfRule type="expression" dxfId="1994" priority="1702">
      <formula>IF(RIGHT(TEXT(AQ478,"0.#"),1)=".",TRUE,FALSE)</formula>
    </cfRule>
  </conditionalFormatting>
  <conditionalFormatting sqref="AQ479">
    <cfRule type="expression" dxfId="1993" priority="1705">
      <formula>IF(RIGHT(TEXT(AQ479,"0.#"),1)=".",FALSE,TRUE)</formula>
    </cfRule>
    <cfRule type="expression" dxfId="1992" priority="1706">
      <formula>IF(RIGHT(TEXT(AQ479,"0.#"),1)=".",TRUE,FALSE)</formula>
    </cfRule>
  </conditionalFormatting>
  <conditionalFormatting sqref="AQ480">
    <cfRule type="expression" dxfId="1991" priority="1703">
      <formula>IF(RIGHT(TEXT(AQ480,"0.#"),1)=".",FALSE,TRUE)</formula>
    </cfRule>
    <cfRule type="expression" dxfId="1990" priority="1704">
      <formula>IF(RIGHT(TEXT(AQ480,"0.#"),1)=".",TRUE,FALSE)</formula>
    </cfRule>
  </conditionalFormatting>
  <conditionalFormatting sqref="AM47">
    <cfRule type="expression" dxfId="1989" priority="1995">
      <formula>IF(RIGHT(TEXT(AM47,"0.#"),1)=".",FALSE,TRUE)</formula>
    </cfRule>
    <cfRule type="expression" dxfId="1988" priority="1996">
      <formula>IF(RIGHT(TEXT(AM47,"0.#"),1)=".",TRUE,FALSE)</formula>
    </cfRule>
  </conditionalFormatting>
  <conditionalFormatting sqref="AI46">
    <cfRule type="expression" dxfId="1987" priority="1999">
      <formula>IF(RIGHT(TEXT(AI46,"0.#"),1)=".",FALSE,TRUE)</formula>
    </cfRule>
    <cfRule type="expression" dxfId="1986" priority="2000">
      <formula>IF(RIGHT(TEXT(AI46,"0.#"),1)=".",TRUE,FALSE)</formula>
    </cfRule>
  </conditionalFormatting>
  <conditionalFormatting sqref="AM46">
    <cfRule type="expression" dxfId="1985" priority="1997">
      <formula>IF(RIGHT(TEXT(AM46,"0.#"),1)=".",FALSE,TRUE)</formula>
    </cfRule>
    <cfRule type="expression" dxfId="1984" priority="1998">
      <formula>IF(RIGHT(TEXT(AM46,"0.#"),1)=".",TRUE,FALSE)</formula>
    </cfRule>
  </conditionalFormatting>
  <conditionalFormatting sqref="AU46:AU48">
    <cfRule type="expression" dxfId="1983" priority="1989">
      <formula>IF(RIGHT(TEXT(AU46,"0.#"),1)=".",FALSE,TRUE)</formula>
    </cfRule>
    <cfRule type="expression" dxfId="1982" priority="1990">
      <formula>IF(RIGHT(TEXT(AU46,"0.#"),1)=".",TRUE,FALSE)</formula>
    </cfRule>
  </conditionalFormatting>
  <conditionalFormatting sqref="AM48">
    <cfRule type="expression" dxfId="1981" priority="1993">
      <formula>IF(RIGHT(TEXT(AM48,"0.#"),1)=".",FALSE,TRUE)</formula>
    </cfRule>
    <cfRule type="expression" dxfId="1980" priority="1994">
      <formula>IF(RIGHT(TEXT(AM48,"0.#"),1)=".",TRUE,FALSE)</formula>
    </cfRule>
  </conditionalFormatting>
  <conditionalFormatting sqref="AQ46:AQ48">
    <cfRule type="expression" dxfId="1979" priority="1991">
      <formula>IF(RIGHT(TEXT(AQ46,"0.#"),1)=".",FALSE,TRUE)</formula>
    </cfRule>
    <cfRule type="expression" dxfId="1978" priority="1992">
      <formula>IF(RIGHT(TEXT(AQ46,"0.#"),1)=".",TRUE,FALSE)</formula>
    </cfRule>
  </conditionalFormatting>
  <conditionalFormatting sqref="AE146:AE147 AI146:AI147 AM146:AM147 AQ146:AQ147 AU146:AU147">
    <cfRule type="expression" dxfId="1977" priority="1983">
      <formula>IF(RIGHT(TEXT(AE146,"0.#"),1)=".",FALSE,TRUE)</formula>
    </cfRule>
    <cfRule type="expression" dxfId="1976" priority="1984">
      <formula>IF(RIGHT(TEXT(AE146,"0.#"),1)=".",TRUE,FALSE)</formula>
    </cfRule>
  </conditionalFormatting>
  <conditionalFormatting sqref="AE138:AE139 AI138:AI139 AM138:AM139 AQ138:AQ139 AU138:AU139">
    <cfRule type="expression" dxfId="1975" priority="1987">
      <formula>IF(RIGHT(TEXT(AE138,"0.#"),1)=".",FALSE,TRUE)</formula>
    </cfRule>
    <cfRule type="expression" dxfId="1974" priority="1988">
      <formula>IF(RIGHT(TEXT(AE138,"0.#"),1)=".",TRUE,FALSE)</formula>
    </cfRule>
  </conditionalFormatting>
  <conditionalFormatting sqref="AE142:AE143 AI142:AI143 AM142:AM143 AQ142:AQ143 AU142:AU143">
    <cfRule type="expression" dxfId="1973" priority="1985">
      <formula>IF(RIGHT(TEXT(AE142,"0.#"),1)=".",FALSE,TRUE)</formula>
    </cfRule>
    <cfRule type="expression" dxfId="1972" priority="1986">
      <formula>IF(RIGHT(TEXT(AE142,"0.#"),1)=".",TRUE,FALSE)</formula>
    </cfRule>
  </conditionalFormatting>
  <conditionalFormatting sqref="AE198:AE199 AI198:AI199 AM198:AM199 AQ198:AQ199 AU198:AU199">
    <cfRule type="expression" dxfId="1971" priority="1977">
      <formula>IF(RIGHT(TEXT(AE198,"0.#"),1)=".",FALSE,TRUE)</formula>
    </cfRule>
    <cfRule type="expression" dxfId="1970" priority="1978">
      <formula>IF(RIGHT(TEXT(AE198,"0.#"),1)=".",TRUE,FALSE)</formula>
    </cfRule>
  </conditionalFormatting>
  <conditionalFormatting sqref="AE150:AE151 AI150:AI151 AM150:AM151 AQ150:AQ151 AU150:AU151">
    <cfRule type="expression" dxfId="1969" priority="1981">
      <formula>IF(RIGHT(TEXT(AE150,"0.#"),1)=".",FALSE,TRUE)</formula>
    </cfRule>
    <cfRule type="expression" dxfId="1968" priority="1982">
      <formula>IF(RIGHT(TEXT(AE150,"0.#"),1)=".",TRUE,FALSE)</formula>
    </cfRule>
  </conditionalFormatting>
  <conditionalFormatting sqref="AE194:AE195 AI194:AI195 AM194:AM195 AQ194:AQ195 AU194:AU195">
    <cfRule type="expression" dxfId="1967" priority="1979">
      <formula>IF(RIGHT(TEXT(AE194,"0.#"),1)=".",FALSE,TRUE)</formula>
    </cfRule>
    <cfRule type="expression" dxfId="1966" priority="1980">
      <formula>IF(RIGHT(TEXT(AE194,"0.#"),1)=".",TRUE,FALSE)</formula>
    </cfRule>
  </conditionalFormatting>
  <conditionalFormatting sqref="AE210:AE211 AI210:AI211 AM210:AM211 AQ210:AQ211 AU210:AU211">
    <cfRule type="expression" dxfId="1965" priority="1971">
      <formula>IF(RIGHT(TEXT(AE210,"0.#"),1)=".",FALSE,TRUE)</formula>
    </cfRule>
    <cfRule type="expression" dxfId="1964" priority="1972">
      <formula>IF(RIGHT(TEXT(AE210,"0.#"),1)=".",TRUE,FALSE)</formula>
    </cfRule>
  </conditionalFormatting>
  <conditionalFormatting sqref="AE202:AE203 AI202:AI203 AM202:AM203 AQ202:AQ203 AU202:AU203">
    <cfRule type="expression" dxfId="1963" priority="1975">
      <formula>IF(RIGHT(TEXT(AE202,"0.#"),1)=".",FALSE,TRUE)</formula>
    </cfRule>
    <cfRule type="expression" dxfId="1962" priority="1976">
      <formula>IF(RIGHT(TEXT(AE202,"0.#"),1)=".",TRUE,FALSE)</formula>
    </cfRule>
  </conditionalFormatting>
  <conditionalFormatting sqref="AE206:AE207 AI206:AI207 AM206:AM207 AQ206:AQ207 AU206:AU207">
    <cfRule type="expression" dxfId="1961" priority="1973">
      <formula>IF(RIGHT(TEXT(AE206,"0.#"),1)=".",FALSE,TRUE)</formula>
    </cfRule>
    <cfRule type="expression" dxfId="1960" priority="1974">
      <formula>IF(RIGHT(TEXT(AE206,"0.#"),1)=".",TRUE,FALSE)</formula>
    </cfRule>
  </conditionalFormatting>
  <conditionalFormatting sqref="AE262:AE263 AI262:AI263 AM262:AM263 AQ262:AQ263 AU262:AU263">
    <cfRule type="expression" dxfId="1959" priority="1965">
      <formula>IF(RIGHT(TEXT(AE262,"0.#"),1)=".",FALSE,TRUE)</formula>
    </cfRule>
    <cfRule type="expression" dxfId="1958" priority="1966">
      <formula>IF(RIGHT(TEXT(AE262,"0.#"),1)=".",TRUE,FALSE)</formula>
    </cfRule>
  </conditionalFormatting>
  <conditionalFormatting sqref="AE254:AE255 AI254:AI255 AM254:AM255 AQ254:AQ255 AU254:AU255">
    <cfRule type="expression" dxfId="1957" priority="1969">
      <formula>IF(RIGHT(TEXT(AE254,"0.#"),1)=".",FALSE,TRUE)</formula>
    </cfRule>
    <cfRule type="expression" dxfId="1956" priority="1970">
      <formula>IF(RIGHT(TEXT(AE254,"0.#"),1)=".",TRUE,FALSE)</formula>
    </cfRule>
  </conditionalFormatting>
  <conditionalFormatting sqref="AE258:AE259 AI258:AI259 AM258:AM259 AQ258:AQ259 AU258:AU259">
    <cfRule type="expression" dxfId="1955" priority="1967">
      <formula>IF(RIGHT(TEXT(AE258,"0.#"),1)=".",FALSE,TRUE)</formula>
    </cfRule>
    <cfRule type="expression" dxfId="1954" priority="1968">
      <formula>IF(RIGHT(TEXT(AE258,"0.#"),1)=".",TRUE,FALSE)</formula>
    </cfRule>
  </conditionalFormatting>
  <conditionalFormatting sqref="AE314:AE315 AI314:AI315 AM314:AM315 AQ314:AQ315 AU314:AU315">
    <cfRule type="expression" dxfId="1953" priority="1959">
      <formula>IF(RIGHT(TEXT(AE314,"0.#"),1)=".",FALSE,TRUE)</formula>
    </cfRule>
    <cfRule type="expression" dxfId="1952" priority="1960">
      <formula>IF(RIGHT(TEXT(AE314,"0.#"),1)=".",TRUE,FALSE)</formula>
    </cfRule>
  </conditionalFormatting>
  <conditionalFormatting sqref="AE266:AE267 AI266:AI267 AM266:AM267 AQ266:AQ267 AU266:AU267">
    <cfRule type="expression" dxfId="1951" priority="1963">
      <formula>IF(RIGHT(TEXT(AE266,"0.#"),1)=".",FALSE,TRUE)</formula>
    </cfRule>
    <cfRule type="expression" dxfId="1950" priority="1964">
      <formula>IF(RIGHT(TEXT(AE266,"0.#"),1)=".",TRUE,FALSE)</formula>
    </cfRule>
  </conditionalFormatting>
  <conditionalFormatting sqref="AE270:AE271 AI270:AI271 AM270:AM271 AQ270:AQ271 AU270:AU271">
    <cfRule type="expression" dxfId="1949" priority="1961">
      <formula>IF(RIGHT(TEXT(AE270,"0.#"),1)=".",FALSE,TRUE)</formula>
    </cfRule>
    <cfRule type="expression" dxfId="1948" priority="1962">
      <formula>IF(RIGHT(TEXT(AE270,"0.#"),1)=".",TRUE,FALSE)</formula>
    </cfRule>
  </conditionalFormatting>
  <conditionalFormatting sqref="AE326:AE327 AI326:AI327 AM326:AM327 AQ326:AQ327 AU326:AU327">
    <cfRule type="expression" dxfId="1947" priority="1953">
      <formula>IF(RIGHT(TEXT(AE326,"0.#"),1)=".",FALSE,TRUE)</formula>
    </cfRule>
    <cfRule type="expression" dxfId="1946" priority="1954">
      <formula>IF(RIGHT(TEXT(AE326,"0.#"),1)=".",TRUE,FALSE)</formula>
    </cfRule>
  </conditionalFormatting>
  <conditionalFormatting sqref="AE318:AE319 AI318:AI319 AM318:AM319 AQ318:AQ319 AU318:AU319">
    <cfRule type="expression" dxfId="1945" priority="1957">
      <formula>IF(RIGHT(TEXT(AE318,"0.#"),1)=".",FALSE,TRUE)</formula>
    </cfRule>
    <cfRule type="expression" dxfId="1944" priority="1958">
      <formula>IF(RIGHT(TEXT(AE318,"0.#"),1)=".",TRUE,FALSE)</formula>
    </cfRule>
  </conditionalFormatting>
  <conditionalFormatting sqref="AE322:AE323 AI322:AI323 AM322:AM323 AQ322:AQ323 AU322:AU323">
    <cfRule type="expression" dxfId="1943" priority="1955">
      <formula>IF(RIGHT(TEXT(AE322,"0.#"),1)=".",FALSE,TRUE)</formula>
    </cfRule>
    <cfRule type="expression" dxfId="1942" priority="1956">
      <formula>IF(RIGHT(TEXT(AE322,"0.#"),1)=".",TRUE,FALSE)</formula>
    </cfRule>
  </conditionalFormatting>
  <conditionalFormatting sqref="AE378:AE379 AI378:AI379 AM378:AM379 AQ378:AQ379 AU378:AU379">
    <cfRule type="expression" dxfId="1941" priority="1947">
      <formula>IF(RIGHT(TEXT(AE378,"0.#"),1)=".",FALSE,TRUE)</formula>
    </cfRule>
    <cfRule type="expression" dxfId="1940" priority="1948">
      <formula>IF(RIGHT(TEXT(AE378,"0.#"),1)=".",TRUE,FALSE)</formula>
    </cfRule>
  </conditionalFormatting>
  <conditionalFormatting sqref="AE330:AE331 AI330:AI331 AM330:AM331 AQ330:AQ331 AU330:AU331">
    <cfRule type="expression" dxfId="1939" priority="1951">
      <formula>IF(RIGHT(TEXT(AE330,"0.#"),1)=".",FALSE,TRUE)</formula>
    </cfRule>
    <cfRule type="expression" dxfId="1938" priority="1952">
      <formula>IF(RIGHT(TEXT(AE330,"0.#"),1)=".",TRUE,FALSE)</formula>
    </cfRule>
  </conditionalFormatting>
  <conditionalFormatting sqref="AE374:AE375 AI374:AI375 AM374:AM375 AQ374:AQ375 AU374:AU375">
    <cfRule type="expression" dxfId="1937" priority="1949">
      <formula>IF(RIGHT(TEXT(AE374,"0.#"),1)=".",FALSE,TRUE)</formula>
    </cfRule>
    <cfRule type="expression" dxfId="1936" priority="1950">
      <formula>IF(RIGHT(TEXT(AE374,"0.#"),1)=".",TRUE,FALSE)</formula>
    </cfRule>
  </conditionalFormatting>
  <conditionalFormatting sqref="AE390:AE391 AI390:AI391 AM390:AM391 AQ390:AQ391 AU390:AU391">
    <cfRule type="expression" dxfId="1935" priority="1941">
      <formula>IF(RIGHT(TEXT(AE390,"0.#"),1)=".",FALSE,TRUE)</formula>
    </cfRule>
    <cfRule type="expression" dxfId="1934" priority="1942">
      <formula>IF(RIGHT(TEXT(AE390,"0.#"),1)=".",TRUE,FALSE)</formula>
    </cfRule>
  </conditionalFormatting>
  <conditionalFormatting sqref="AE382:AE383 AI382:AI383 AM382:AM383 AQ382:AQ383 AU382:AU383">
    <cfRule type="expression" dxfId="1933" priority="1945">
      <formula>IF(RIGHT(TEXT(AE382,"0.#"),1)=".",FALSE,TRUE)</formula>
    </cfRule>
    <cfRule type="expression" dxfId="1932" priority="1946">
      <formula>IF(RIGHT(TEXT(AE382,"0.#"),1)=".",TRUE,FALSE)</formula>
    </cfRule>
  </conditionalFormatting>
  <conditionalFormatting sqref="AE386:AE387 AI386:AI387 AM386:AM387 AQ386:AQ387 AU386:AU387">
    <cfRule type="expression" dxfId="1931" priority="1943">
      <formula>IF(RIGHT(TEXT(AE386,"0.#"),1)=".",FALSE,TRUE)</formula>
    </cfRule>
    <cfRule type="expression" dxfId="1930" priority="1944">
      <formula>IF(RIGHT(TEXT(AE386,"0.#"),1)=".",TRUE,FALSE)</formula>
    </cfRule>
  </conditionalFormatting>
  <conditionalFormatting sqref="AE440">
    <cfRule type="expression" dxfId="1929" priority="1935">
      <formula>IF(RIGHT(TEXT(AE440,"0.#"),1)=".",FALSE,TRUE)</formula>
    </cfRule>
    <cfRule type="expression" dxfId="1928" priority="1936">
      <formula>IF(RIGHT(TEXT(AE440,"0.#"),1)=".",TRUE,FALSE)</formula>
    </cfRule>
  </conditionalFormatting>
  <conditionalFormatting sqref="AE438">
    <cfRule type="expression" dxfId="1927" priority="1939">
      <formula>IF(RIGHT(TEXT(AE438,"0.#"),1)=".",FALSE,TRUE)</formula>
    </cfRule>
    <cfRule type="expression" dxfId="1926" priority="1940">
      <formula>IF(RIGHT(TEXT(AE438,"0.#"),1)=".",TRUE,FALSE)</formula>
    </cfRule>
  </conditionalFormatting>
  <conditionalFormatting sqref="AE439">
    <cfRule type="expression" dxfId="1925" priority="1937">
      <formula>IF(RIGHT(TEXT(AE439,"0.#"),1)=".",FALSE,TRUE)</formula>
    </cfRule>
    <cfRule type="expression" dxfId="1924" priority="1938">
      <formula>IF(RIGHT(TEXT(AE439,"0.#"),1)=".",TRUE,FALSE)</formula>
    </cfRule>
  </conditionalFormatting>
  <conditionalFormatting sqref="AM440">
    <cfRule type="expression" dxfId="1923" priority="1929">
      <formula>IF(RIGHT(TEXT(AM440,"0.#"),1)=".",FALSE,TRUE)</formula>
    </cfRule>
    <cfRule type="expression" dxfId="1922" priority="1930">
      <formula>IF(RIGHT(TEXT(AM440,"0.#"),1)=".",TRUE,FALSE)</formula>
    </cfRule>
  </conditionalFormatting>
  <conditionalFormatting sqref="AM438">
    <cfRule type="expression" dxfId="1921" priority="1933">
      <formula>IF(RIGHT(TEXT(AM438,"0.#"),1)=".",FALSE,TRUE)</formula>
    </cfRule>
    <cfRule type="expression" dxfId="1920" priority="1934">
      <formula>IF(RIGHT(TEXT(AM438,"0.#"),1)=".",TRUE,FALSE)</formula>
    </cfRule>
  </conditionalFormatting>
  <conditionalFormatting sqref="AM439">
    <cfRule type="expression" dxfId="1919" priority="1931">
      <formula>IF(RIGHT(TEXT(AM439,"0.#"),1)=".",FALSE,TRUE)</formula>
    </cfRule>
    <cfRule type="expression" dxfId="1918" priority="1932">
      <formula>IF(RIGHT(TEXT(AM439,"0.#"),1)=".",TRUE,FALSE)</formula>
    </cfRule>
  </conditionalFormatting>
  <conditionalFormatting sqref="AU440">
    <cfRule type="expression" dxfId="1917" priority="1923">
      <formula>IF(RIGHT(TEXT(AU440,"0.#"),1)=".",FALSE,TRUE)</formula>
    </cfRule>
    <cfRule type="expression" dxfId="1916" priority="1924">
      <formula>IF(RIGHT(TEXT(AU440,"0.#"),1)=".",TRUE,FALSE)</formula>
    </cfRule>
  </conditionalFormatting>
  <conditionalFormatting sqref="AU438">
    <cfRule type="expression" dxfId="1915" priority="1927">
      <formula>IF(RIGHT(TEXT(AU438,"0.#"),1)=".",FALSE,TRUE)</formula>
    </cfRule>
    <cfRule type="expression" dxfId="1914" priority="1928">
      <formula>IF(RIGHT(TEXT(AU438,"0.#"),1)=".",TRUE,FALSE)</formula>
    </cfRule>
  </conditionalFormatting>
  <conditionalFormatting sqref="AU439">
    <cfRule type="expression" dxfId="1913" priority="1925">
      <formula>IF(RIGHT(TEXT(AU439,"0.#"),1)=".",FALSE,TRUE)</formula>
    </cfRule>
    <cfRule type="expression" dxfId="1912" priority="1926">
      <formula>IF(RIGHT(TEXT(AU439,"0.#"),1)=".",TRUE,FALSE)</formula>
    </cfRule>
  </conditionalFormatting>
  <conditionalFormatting sqref="AI440">
    <cfRule type="expression" dxfId="1911" priority="1917">
      <formula>IF(RIGHT(TEXT(AI440,"0.#"),1)=".",FALSE,TRUE)</formula>
    </cfRule>
    <cfRule type="expression" dxfId="1910" priority="1918">
      <formula>IF(RIGHT(TEXT(AI440,"0.#"),1)=".",TRUE,FALSE)</formula>
    </cfRule>
  </conditionalFormatting>
  <conditionalFormatting sqref="AI438">
    <cfRule type="expression" dxfId="1909" priority="1921">
      <formula>IF(RIGHT(TEXT(AI438,"0.#"),1)=".",FALSE,TRUE)</formula>
    </cfRule>
    <cfRule type="expression" dxfId="1908" priority="1922">
      <formula>IF(RIGHT(TEXT(AI438,"0.#"),1)=".",TRUE,FALSE)</formula>
    </cfRule>
  </conditionalFormatting>
  <conditionalFormatting sqref="AI439">
    <cfRule type="expression" dxfId="1907" priority="1919">
      <formula>IF(RIGHT(TEXT(AI439,"0.#"),1)=".",FALSE,TRUE)</formula>
    </cfRule>
    <cfRule type="expression" dxfId="1906" priority="1920">
      <formula>IF(RIGHT(TEXT(AI439,"0.#"),1)=".",TRUE,FALSE)</formula>
    </cfRule>
  </conditionalFormatting>
  <conditionalFormatting sqref="AQ438">
    <cfRule type="expression" dxfId="1905" priority="1911">
      <formula>IF(RIGHT(TEXT(AQ438,"0.#"),1)=".",FALSE,TRUE)</formula>
    </cfRule>
    <cfRule type="expression" dxfId="1904" priority="1912">
      <formula>IF(RIGHT(TEXT(AQ438,"0.#"),1)=".",TRUE,FALSE)</formula>
    </cfRule>
  </conditionalFormatting>
  <conditionalFormatting sqref="AQ439">
    <cfRule type="expression" dxfId="1903" priority="1915">
      <formula>IF(RIGHT(TEXT(AQ439,"0.#"),1)=".",FALSE,TRUE)</formula>
    </cfRule>
    <cfRule type="expression" dxfId="1902" priority="1916">
      <formula>IF(RIGHT(TEXT(AQ439,"0.#"),1)=".",TRUE,FALSE)</formula>
    </cfRule>
  </conditionalFormatting>
  <conditionalFormatting sqref="AQ440">
    <cfRule type="expression" dxfId="1901" priority="1913">
      <formula>IF(RIGHT(TEXT(AQ440,"0.#"),1)=".",FALSE,TRUE)</formula>
    </cfRule>
    <cfRule type="expression" dxfId="1900" priority="1914">
      <formula>IF(RIGHT(TEXT(AQ440,"0.#"),1)=".",TRUE,FALSE)</formula>
    </cfRule>
  </conditionalFormatting>
  <conditionalFormatting sqref="AE445">
    <cfRule type="expression" dxfId="1899" priority="1905">
      <formula>IF(RIGHT(TEXT(AE445,"0.#"),1)=".",FALSE,TRUE)</formula>
    </cfRule>
    <cfRule type="expression" dxfId="1898" priority="1906">
      <formula>IF(RIGHT(TEXT(AE445,"0.#"),1)=".",TRUE,FALSE)</formula>
    </cfRule>
  </conditionalFormatting>
  <conditionalFormatting sqref="AE443">
    <cfRule type="expression" dxfId="1897" priority="1909">
      <formula>IF(RIGHT(TEXT(AE443,"0.#"),1)=".",FALSE,TRUE)</formula>
    </cfRule>
    <cfRule type="expression" dxfId="1896" priority="1910">
      <formula>IF(RIGHT(TEXT(AE443,"0.#"),1)=".",TRUE,FALSE)</formula>
    </cfRule>
  </conditionalFormatting>
  <conditionalFormatting sqref="AE444">
    <cfRule type="expression" dxfId="1895" priority="1907">
      <formula>IF(RIGHT(TEXT(AE444,"0.#"),1)=".",FALSE,TRUE)</formula>
    </cfRule>
    <cfRule type="expression" dxfId="1894" priority="1908">
      <formula>IF(RIGHT(TEXT(AE444,"0.#"),1)=".",TRUE,FALSE)</formula>
    </cfRule>
  </conditionalFormatting>
  <conditionalFormatting sqref="AM445">
    <cfRule type="expression" dxfId="1893" priority="1899">
      <formula>IF(RIGHT(TEXT(AM445,"0.#"),1)=".",FALSE,TRUE)</formula>
    </cfRule>
    <cfRule type="expression" dxfId="1892" priority="1900">
      <formula>IF(RIGHT(TEXT(AM445,"0.#"),1)=".",TRUE,FALSE)</formula>
    </cfRule>
  </conditionalFormatting>
  <conditionalFormatting sqref="AM443">
    <cfRule type="expression" dxfId="1891" priority="1903">
      <formula>IF(RIGHT(TEXT(AM443,"0.#"),1)=".",FALSE,TRUE)</formula>
    </cfRule>
    <cfRule type="expression" dxfId="1890" priority="1904">
      <formula>IF(RIGHT(TEXT(AM443,"0.#"),1)=".",TRUE,FALSE)</formula>
    </cfRule>
  </conditionalFormatting>
  <conditionalFormatting sqref="AM444">
    <cfRule type="expression" dxfId="1889" priority="1901">
      <formula>IF(RIGHT(TEXT(AM444,"0.#"),1)=".",FALSE,TRUE)</formula>
    </cfRule>
    <cfRule type="expression" dxfId="1888" priority="1902">
      <formula>IF(RIGHT(TEXT(AM444,"0.#"),1)=".",TRUE,FALSE)</formula>
    </cfRule>
  </conditionalFormatting>
  <conditionalFormatting sqref="AU445">
    <cfRule type="expression" dxfId="1887" priority="1893">
      <formula>IF(RIGHT(TEXT(AU445,"0.#"),1)=".",FALSE,TRUE)</formula>
    </cfRule>
    <cfRule type="expression" dxfId="1886" priority="1894">
      <formula>IF(RIGHT(TEXT(AU445,"0.#"),1)=".",TRUE,FALSE)</formula>
    </cfRule>
  </conditionalFormatting>
  <conditionalFormatting sqref="AU443">
    <cfRule type="expression" dxfId="1885" priority="1897">
      <formula>IF(RIGHT(TEXT(AU443,"0.#"),1)=".",FALSE,TRUE)</formula>
    </cfRule>
    <cfRule type="expression" dxfId="1884" priority="1898">
      <formula>IF(RIGHT(TEXT(AU443,"0.#"),1)=".",TRUE,FALSE)</formula>
    </cfRule>
  </conditionalFormatting>
  <conditionalFormatting sqref="AU444">
    <cfRule type="expression" dxfId="1883" priority="1895">
      <formula>IF(RIGHT(TEXT(AU444,"0.#"),1)=".",FALSE,TRUE)</formula>
    </cfRule>
    <cfRule type="expression" dxfId="1882" priority="1896">
      <formula>IF(RIGHT(TEXT(AU444,"0.#"),1)=".",TRUE,FALSE)</formula>
    </cfRule>
  </conditionalFormatting>
  <conditionalFormatting sqref="AI445">
    <cfRule type="expression" dxfId="1881" priority="1887">
      <formula>IF(RIGHT(TEXT(AI445,"0.#"),1)=".",FALSE,TRUE)</formula>
    </cfRule>
    <cfRule type="expression" dxfId="1880" priority="1888">
      <formula>IF(RIGHT(TEXT(AI445,"0.#"),1)=".",TRUE,FALSE)</formula>
    </cfRule>
  </conditionalFormatting>
  <conditionalFormatting sqref="AI443">
    <cfRule type="expression" dxfId="1879" priority="1891">
      <formula>IF(RIGHT(TEXT(AI443,"0.#"),1)=".",FALSE,TRUE)</formula>
    </cfRule>
    <cfRule type="expression" dxfId="1878" priority="1892">
      <formula>IF(RIGHT(TEXT(AI443,"0.#"),1)=".",TRUE,FALSE)</formula>
    </cfRule>
  </conditionalFormatting>
  <conditionalFormatting sqref="AI444">
    <cfRule type="expression" dxfId="1877" priority="1889">
      <formula>IF(RIGHT(TEXT(AI444,"0.#"),1)=".",FALSE,TRUE)</formula>
    </cfRule>
    <cfRule type="expression" dxfId="1876" priority="1890">
      <formula>IF(RIGHT(TEXT(AI444,"0.#"),1)=".",TRUE,FALSE)</formula>
    </cfRule>
  </conditionalFormatting>
  <conditionalFormatting sqref="AQ443">
    <cfRule type="expression" dxfId="1875" priority="1881">
      <formula>IF(RIGHT(TEXT(AQ443,"0.#"),1)=".",FALSE,TRUE)</formula>
    </cfRule>
    <cfRule type="expression" dxfId="1874" priority="1882">
      <formula>IF(RIGHT(TEXT(AQ443,"0.#"),1)=".",TRUE,FALSE)</formula>
    </cfRule>
  </conditionalFormatting>
  <conditionalFormatting sqref="AQ444">
    <cfRule type="expression" dxfId="1873" priority="1885">
      <formula>IF(RIGHT(TEXT(AQ444,"0.#"),1)=".",FALSE,TRUE)</formula>
    </cfRule>
    <cfRule type="expression" dxfId="1872" priority="1886">
      <formula>IF(RIGHT(TEXT(AQ444,"0.#"),1)=".",TRUE,FALSE)</formula>
    </cfRule>
  </conditionalFormatting>
  <conditionalFormatting sqref="AQ445">
    <cfRule type="expression" dxfId="1871" priority="1883">
      <formula>IF(RIGHT(TEXT(AQ445,"0.#"),1)=".",FALSE,TRUE)</formula>
    </cfRule>
    <cfRule type="expression" dxfId="1870" priority="1884">
      <formula>IF(RIGHT(TEXT(AQ445,"0.#"),1)=".",TRUE,FALSE)</formula>
    </cfRule>
  </conditionalFormatting>
  <conditionalFormatting sqref="Y907">
    <cfRule type="expression" dxfId="1869" priority="2111">
      <formula>IF(RIGHT(TEXT(Y907,"0.#"),1)=".",FALSE,TRUE)</formula>
    </cfRule>
    <cfRule type="expression" dxfId="1868" priority="2112">
      <formula>IF(RIGHT(TEXT(Y907,"0.#"),1)=".",TRUE,FALSE)</formula>
    </cfRule>
  </conditionalFormatting>
  <conditionalFormatting sqref="Y913:Y940">
    <cfRule type="expression" dxfId="1867" priority="2099">
      <formula>IF(RIGHT(TEXT(Y913,"0.#"),1)=".",FALSE,TRUE)</formula>
    </cfRule>
    <cfRule type="expression" dxfId="1866" priority="2100">
      <formula>IF(RIGHT(TEXT(Y913,"0.#"),1)=".",TRUE,FALSE)</formula>
    </cfRule>
  </conditionalFormatting>
  <conditionalFormatting sqref="Y911:Y912">
    <cfRule type="expression" dxfId="1865" priority="2093">
      <formula>IF(RIGHT(TEXT(Y911,"0.#"),1)=".",FALSE,TRUE)</formula>
    </cfRule>
    <cfRule type="expression" dxfId="1864" priority="2094">
      <formula>IF(RIGHT(TEXT(Y911,"0.#"),1)=".",TRUE,FALSE)</formula>
    </cfRule>
  </conditionalFormatting>
  <conditionalFormatting sqref="Y946:Y973">
    <cfRule type="expression" dxfId="1863" priority="2087">
      <formula>IF(RIGHT(TEXT(Y946,"0.#"),1)=".",FALSE,TRUE)</formula>
    </cfRule>
    <cfRule type="expression" dxfId="1862" priority="2088">
      <formula>IF(RIGHT(TEXT(Y946,"0.#"),1)=".",TRUE,FALSE)</formula>
    </cfRule>
  </conditionalFormatting>
  <conditionalFormatting sqref="Y944:Y945">
    <cfRule type="expression" dxfId="1861" priority="2081">
      <formula>IF(RIGHT(TEXT(Y944,"0.#"),1)=".",FALSE,TRUE)</formula>
    </cfRule>
    <cfRule type="expression" dxfId="1860" priority="2082">
      <formula>IF(RIGHT(TEXT(Y944,"0.#"),1)=".",TRUE,FALSE)</formula>
    </cfRule>
  </conditionalFormatting>
  <conditionalFormatting sqref="Y979:Y1006">
    <cfRule type="expression" dxfId="1859" priority="2075">
      <formula>IF(RIGHT(TEXT(Y979,"0.#"),1)=".",FALSE,TRUE)</formula>
    </cfRule>
    <cfRule type="expression" dxfId="1858" priority="2076">
      <formula>IF(RIGHT(TEXT(Y979,"0.#"),1)=".",TRUE,FALSE)</formula>
    </cfRule>
  </conditionalFormatting>
  <conditionalFormatting sqref="Y977:Y978">
    <cfRule type="expression" dxfId="1857" priority="2069">
      <formula>IF(RIGHT(TEXT(Y977,"0.#"),1)=".",FALSE,TRUE)</formula>
    </cfRule>
    <cfRule type="expression" dxfId="1856" priority="2070">
      <formula>IF(RIGHT(TEXT(Y977,"0.#"),1)=".",TRUE,FALSE)</formula>
    </cfRule>
  </conditionalFormatting>
  <conditionalFormatting sqref="Y1012:Y1039">
    <cfRule type="expression" dxfId="1855" priority="2063">
      <formula>IF(RIGHT(TEXT(Y1012,"0.#"),1)=".",FALSE,TRUE)</formula>
    </cfRule>
    <cfRule type="expression" dxfId="1854" priority="2064">
      <formula>IF(RIGHT(TEXT(Y1012,"0.#"),1)=".",TRUE,FALSE)</formula>
    </cfRule>
  </conditionalFormatting>
  <conditionalFormatting sqref="W23">
    <cfRule type="expression" dxfId="1853" priority="2347">
      <formula>IF(RIGHT(TEXT(W23,"0.#"),1)=".",FALSE,TRUE)</formula>
    </cfRule>
    <cfRule type="expression" dxfId="1852" priority="2348">
      <formula>IF(RIGHT(TEXT(W23,"0.#"),1)=".",TRUE,FALSE)</formula>
    </cfRule>
  </conditionalFormatting>
  <conditionalFormatting sqref="W24:W27">
    <cfRule type="expression" dxfId="1851" priority="2345">
      <formula>IF(RIGHT(TEXT(W24,"0.#"),1)=".",FALSE,TRUE)</formula>
    </cfRule>
    <cfRule type="expression" dxfId="1850" priority="2346">
      <formula>IF(RIGHT(TEXT(W24,"0.#"),1)=".",TRUE,FALSE)</formula>
    </cfRule>
  </conditionalFormatting>
  <conditionalFormatting sqref="W28">
    <cfRule type="expression" dxfId="1849" priority="2337">
      <formula>IF(RIGHT(TEXT(W28,"0.#"),1)=".",FALSE,TRUE)</formula>
    </cfRule>
    <cfRule type="expression" dxfId="1848" priority="2338">
      <formula>IF(RIGHT(TEXT(W28,"0.#"),1)=".",TRUE,FALSE)</formula>
    </cfRule>
  </conditionalFormatting>
  <conditionalFormatting sqref="P23">
    <cfRule type="expression" dxfId="1847" priority="2335">
      <formula>IF(RIGHT(TEXT(P23,"0.#"),1)=".",FALSE,TRUE)</formula>
    </cfRule>
    <cfRule type="expression" dxfId="1846" priority="2336">
      <formula>IF(RIGHT(TEXT(P23,"0.#"),1)=".",TRUE,FALSE)</formula>
    </cfRule>
  </conditionalFormatting>
  <conditionalFormatting sqref="P24:P27">
    <cfRule type="expression" dxfId="1845" priority="2333">
      <formula>IF(RIGHT(TEXT(P24,"0.#"),1)=".",FALSE,TRUE)</formula>
    </cfRule>
    <cfRule type="expression" dxfId="1844" priority="2334">
      <formula>IF(RIGHT(TEXT(P24,"0.#"),1)=".",TRUE,FALSE)</formula>
    </cfRule>
  </conditionalFormatting>
  <conditionalFormatting sqref="P28">
    <cfRule type="expression" dxfId="1843" priority="2331">
      <formula>IF(RIGHT(TEXT(P28,"0.#"),1)=".",FALSE,TRUE)</formula>
    </cfRule>
    <cfRule type="expression" dxfId="1842" priority="2332">
      <formula>IF(RIGHT(TEXT(P28,"0.#"),1)=".",TRUE,FALSE)</formula>
    </cfRule>
  </conditionalFormatting>
  <conditionalFormatting sqref="AQ114">
    <cfRule type="expression" dxfId="1841" priority="2315">
      <formula>IF(RIGHT(TEXT(AQ114,"0.#"),1)=".",FALSE,TRUE)</formula>
    </cfRule>
    <cfRule type="expression" dxfId="1840" priority="2316">
      <formula>IF(RIGHT(TEXT(AQ114,"0.#"),1)=".",TRUE,FALSE)</formula>
    </cfRule>
  </conditionalFormatting>
  <conditionalFormatting sqref="AQ104">
    <cfRule type="expression" dxfId="1839" priority="2329">
      <formula>IF(RIGHT(TEXT(AQ104,"0.#"),1)=".",FALSE,TRUE)</formula>
    </cfRule>
    <cfRule type="expression" dxfId="1838" priority="2330">
      <formula>IF(RIGHT(TEXT(AQ104,"0.#"),1)=".",TRUE,FALSE)</formula>
    </cfRule>
  </conditionalFormatting>
  <conditionalFormatting sqref="AQ105">
    <cfRule type="expression" dxfId="1837" priority="2327">
      <formula>IF(RIGHT(TEXT(AQ105,"0.#"),1)=".",FALSE,TRUE)</formula>
    </cfRule>
    <cfRule type="expression" dxfId="1836" priority="2328">
      <formula>IF(RIGHT(TEXT(AQ105,"0.#"),1)=".",TRUE,FALSE)</formula>
    </cfRule>
  </conditionalFormatting>
  <conditionalFormatting sqref="AQ107">
    <cfRule type="expression" dxfId="1835" priority="2325">
      <formula>IF(RIGHT(TEXT(AQ107,"0.#"),1)=".",FALSE,TRUE)</formula>
    </cfRule>
    <cfRule type="expression" dxfId="1834" priority="2326">
      <formula>IF(RIGHT(TEXT(AQ107,"0.#"),1)=".",TRUE,FALSE)</formula>
    </cfRule>
  </conditionalFormatting>
  <conditionalFormatting sqref="AQ108">
    <cfRule type="expression" dxfId="1833" priority="2323">
      <formula>IF(RIGHT(TEXT(AQ108,"0.#"),1)=".",FALSE,TRUE)</formula>
    </cfRule>
    <cfRule type="expression" dxfId="1832" priority="2324">
      <formula>IF(RIGHT(TEXT(AQ108,"0.#"),1)=".",TRUE,FALSE)</formula>
    </cfRule>
  </conditionalFormatting>
  <conditionalFormatting sqref="AQ110">
    <cfRule type="expression" dxfId="1831" priority="2321">
      <formula>IF(RIGHT(TEXT(AQ110,"0.#"),1)=".",FALSE,TRUE)</formula>
    </cfRule>
    <cfRule type="expression" dxfId="1830" priority="2322">
      <formula>IF(RIGHT(TEXT(AQ110,"0.#"),1)=".",TRUE,FALSE)</formula>
    </cfRule>
  </conditionalFormatting>
  <conditionalFormatting sqref="AQ111">
    <cfRule type="expression" dxfId="1829" priority="2319">
      <formula>IF(RIGHT(TEXT(AQ111,"0.#"),1)=".",FALSE,TRUE)</formula>
    </cfRule>
    <cfRule type="expression" dxfId="1828" priority="2320">
      <formula>IF(RIGHT(TEXT(AQ111,"0.#"),1)=".",TRUE,FALSE)</formula>
    </cfRule>
  </conditionalFormatting>
  <conditionalFormatting sqref="AQ113">
    <cfRule type="expression" dxfId="1827" priority="2317">
      <formula>IF(RIGHT(TEXT(AQ113,"0.#"),1)=".",FALSE,TRUE)</formula>
    </cfRule>
    <cfRule type="expression" dxfId="1826" priority="2318">
      <formula>IF(RIGHT(TEXT(AQ113,"0.#"),1)=".",TRUE,FALSE)</formula>
    </cfRule>
  </conditionalFormatting>
  <conditionalFormatting sqref="AE67">
    <cfRule type="expression" dxfId="1825" priority="2247">
      <formula>IF(RIGHT(TEXT(AE67,"0.#"),1)=".",FALSE,TRUE)</formula>
    </cfRule>
    <cfRule type="expression" dxfId="1824" priority="2248">
      <formula>IF(RIGHT(TEXT(AE67,"0.#"),1)=".",TRUE,FALSE)</formula>
    </cfRule>
  </conditionalFormatting>
  <conditionalFormatting sqref="AE68">
    <cfRule type="expression" dxfId="1823" priority="2245">
      <formula>IF(RIGHT(TEXT(AE68,"0.#"),1)=".",FALSE,TRUE)</formula>
    </cfRule>
    <cfRule type="expression" dxfId="1822" priority="2246">
      <formula>IF(RIGHT(TEXT(AE68,"0.#"),1)=".",TRUE,FALSE)</formula>
    </cfRule>
  </conditionalFormatting>
  <conditionalFormatting sqref="AE69">
    <cfRule type="expression" dxfId="1821" priority="2243">
      <formula>IF(RIGHT(TEXT(AE69,"0.#"),1)=".",FALSE,TRUE)</formula>
    </cfRule>
    <cfRule type="expression" dxfId="1820" priority="2244">
      <formula>IF(RIGHT(TEXT(AE69,"0.#"),1)=".",TRUE,FALSE)</formula>
    </cfRule>
  </conditionalFormatting>
  <conditionalFormatting sqref="AI69">
    <cfRule type="expression" dxfId="1819" priority="2241">
      <formula>IF(RIGHT(TEXT(AI69,"0.#"),1)=".",FALSE,TRUE)</formula>
    </cfRule>
    <cfRule type="expression" dxfId="1818" priority="2242">
      <formula>IF(RIGHT(TEXT(AI69,"0.#"),1)=".",TRUE,FALSE)</formula>
    </cfRule>
  </conditionalFormatting>
  <conditionalFormatting sqref="AI68">
    <cfRule type="expression" dxfId="1817" priority="2239">
      <formula>IF(RIGHT(TEXT(AI68,"0.#"),1)=".",FALSE,TRUE)</formula>
    </cfRule>
    <cfRule type="expression" dxfId="1816" priority="2240">
      <formula>IF(RIGHT(TEXT(AI68,"0.#"),1)=".",TRUE,FALSE)</formula>
    </cfRule>
  </conditionalFormatting>
  <conditionalFormatting sqref="AI67">
    <cfRule type="expression" dxfId="1815" priority="2237">
      <formula>IF(RIGHT(TEXT(AI67,"0.#"),1)=".",FALSE,TRUE)</formula>
    </cfRule>
    <cfRule type="expression" dxfId="1814" priority="2238">
      <formula>IF(RIGHT(TEXT(AI67,"0.#"),1)=".",TRUE,FALSE)</formula>
    </cfRule>
  </conditionalFormatting>
  <conditionalFormatting sqref="AM67">
    <cfRule type="expression" dxfId="1813" priority="2235">
      <formula>IF(RIGHT(TEXT(AM67,"0.#"),1)=".",FALSE,TRUE)</formula>
    </cfRule>
    <cfRule type="expression" dxfId="1812" priority="2236">
      <formula>IF(RIGHT(TEXT(AM67,"0.#"),1)=".",TRUE,FALSE)</formula>
    </cfRule>
  </conditionalFormatting>
  <conditionalFormatting sqref="AM68">
    <cfRule type="expression" dxfId="1811" priority="2233">
      <formula>IF(RIGHT(TEXT(AM68,"0.#"),1)=".",FALSE,TRUE)</formula>
    </cfRule>
    <cfRule type="expression" dxfId="1810" priority="2234">
      <formula>IF(RIGHT(TEXT(AM68,"0.#"),1)=".",TRUE,FALSE)</formula>
    </cfRule>
  </conditionalFormatting>
  <conditionalFormatting sqref="AM69">
    <cfRule type="expression" dxfId="1809" priority="2231">
      <formula>IF(RIGHT(TEXT(AM69,"0.#"),1)=".",FALSE,TRUE)</formula>
    </cfRule>
    <cfRule type="expression" dxfId="1808" priority="2232">
      <formula>IF(RIGHT(TEXT(AM69,"0.#"),1)=".",TRUE,FALSE)</formula>
    </cfRule>
  </conditionalFormatting>
  <conditionalFormatting sqref="AQ67:AQ69">
    <cfRule type="expression" dxfId="1807" priority="2229">
      <formula>IF(RIGHT(TEXT(AQ67,"0.#"),1)=".",FALSE,TRUE)</formula>
    </cfRule>
    <cfRule type="expression" dxfId="1806" priority="2230">
      <formula>IF(RIGHT(TEXT(AQ67,"0.#"),1)=".",TRUE,FALSE)</formula>
    </cfRule>
  </conditionalFormatting>
  <conditionalFormatting sqref="AU67:AU69">
    <cfRule type="expression" dxfId="1805" priority="2227">
      <formula>IF(RIGHT(TEXT(AU67,"0.#"),1)=".",FALSE,TRUE)</formula>
    </cfRule>
    <cfRule type="expression" dxfId="1804" priority="2228">
      <formula>IF(RIGHT(TEXT(AU67,"0.#"),1)=".",TRUE,FALSE)</formula>
    </cfRule>
  </conditionalFormatting>
  <conditionalFormatting sqref="AE70">
    <cfRule type="expression" dxfId="1803" priority="2225">
      <formula>IF(RIGHT(TEXT(AE70,"0.#"),1)=".",FALSE,TRUE)</formula>
    </cfRule>
    <cfRule type="expression" dxfId="1802" priority="2226">
      <formula>IF(RIGHT(TEXT(AE70,"0.#"),1)=".",TRUE,FALSE)</formula>
    </cfRule>
  </conditionalFormatting>
  <conditionalFormatting sqref="AE71">
    <cfRule type="expression" dxfId="1801" priority="2223">
      <formula>IF(RIGHT(TEXT(AE71,"0.#"),1)=".",FALSE,TRUE)</formula>
    </cfRule>
    <cfRule type="expression" dxfId="1800" priority="2224">
      <formula>IF(RIGHT(TEXT(AE71,"0.#"),1)=".",TRUE,FALSE)</formula>
    </cfRule>
  </conditionalFormatting>
  <conditionalFormatting sqref="AE72">
    <cfRule type="expression" dxfId="1799" priority="2221">
      <formula>IF(RIGHT(TEXT(AE72,"0.#"),1)=".",FALSE,TRUE)</formula>
    </cfRule>
    <cfRule type="expression" dxfId="1798" priority="2222">
      <formula>IF(RIGHT(TEXT(AE72,"0.#"),1)=".",TRUE,FALSE)</formula>
    </cfRule>
  </conditionalFormatting>
  <conditionalFormatting sqref="AI72">
    <cfRule type="expression" dxfId="1797" priority="2219">
      <formula>IF(RIGHT(TEXT(AI72,"0.#"),1)=".",FALSE,TRUE)</formula>
    </cfRule>
    <cfRule type="expression" dxfId="1796" priority="2220">
      <formula>IF(RIGHT(TEXT(AI72,"0.#"),1)=".",TRUE,FALSE)</formula>
    </cfRule>
  </conditionalFormatting>
  <conditionalFormatting sqref="AI71">
    <cfRule type="expression" dxfId="1795" priority="2217">
      <formula>IF(RIGHT(TEXT(AI71,"0.#"),1)=".",FALSE,TRUE)</formula>
    </cfRule>
    <cfRule type="expression" dxfId="1794" priority="2218">
      <formula>IF(RIGHT(TEXT(AI71,"0.#"),1)=".",TRUE,FALSE)</formula>
    </cfRule>
  </conditionalFormatting>
  <conditionalFormatting sqref="AI70">
    <cfRule type="expression" dxfId="1793" priority="2215">
      <formula>IF(RIGHT(TEXT(AI70,"0.#"),1)=".",FALSE,TRUE)</formula>
    </cfRule>
    <cfRule type="expression" dxfId="1792" priority="2216">
      <formula>IF(RIGHT(TEXT(AI70,"0.#"),1)=".",TRUE,FALSE)</formula>
    </cfRule>
  </conditionalFormatting>
  <conditionalFormatting sqref="AM70">
    <cfRule type="expression" dxfId="1791" priority="2213">
      <formula>IF(RIGHT(TEXT(AM70,"0.#"),1)=".",FALSE,TRUE)</formula>
    </cfRule>
    <cfRule type="expression" dxfId="1790" priority="2214">
      <formula>IF(RIGHT(TEXT(AM70,"0.#"),1)=".",TRUE,FALSE)</formula>
    </cfRule>
  </conditionalFormatting>
  <conditionalFormatting sqref="AM71">
    <cfRule type="expression" dxfId="1789" priority="2211">
      <formula>IF(RIGHT(TEXT(AM71,"0.#"),1)=".",FALSE,TRUE)</formula>
    </cfRule>
    <cfRule type="expression" dxfId="1788" priority="2212">
      <formula>IF(RIGHT(TEXT(AM71,"0.#"),1)=".",TRUE,FALSE)</formula>
    </cfRule>
  </conditionalFormatting>
  <conditionalFormatting sqref="AM72">
    <cfRule type="expression" dxfId="1787" priority="2209">
      <formula>IF(RIGHT(TEXT(AM72,"0.#"),1)=".",FALSE,TRUE)</formula>
    </cfRule>
    <cfRule type="expression" dxfId="1786" priority="2210">
      <formula>IF(RIGHT(TEXT(AM72,"0.#"),1)=".",TRUE,FALSE)</formula>
    </cfRule>
  </conditionalFormatting>
  <conditionalFormatting sqref="AQ70:AQ72">
    <cfRule type="expression" dxfId="1785" priority="2207">
      <formula>IF(RIGHT(TEXT(AQ70,"0.#"),1)=".",FALSE,TRUE)</formula>
    </cfRule>
    <cfRule type="expression" dxfId="1784" priority="2208">
      <formula>IF(RIGHT(TEXT(AQ70,"0.#"),1)=".",TRUE,FALSE)</formula>
    </cfRule>
  </conditionalFormatting>
  <conditionalFormatting sqref="AU70:AU72">
    <cfRule type="expression" dxfId="1783" priority="2205">
      <formula>IF(RIGHT(TEXT(AU70,"0.#"),1)=".",FALSE,TRUE)</formula>
    </cfRule>
    <cfRule type="expression" dxfId="1782" priority="2206">
      <formula>IF(RIGHT(TEXT(AU70,"0.#"),1)=".",TRUE,FALSE)</formula>
    </cfRule>
  </conditionalFormatting>
  <conditionalFormatting sqref="AU656">
    <cfRule type="expression" dxfId="1781" priority="723">
      <formula>IF(RIGHT(TEXT(AU656,"0.#"),1)=".",FALSE,TRUE)</formula>
    </cfRule>
    <cfRule type="expression" dxfId="1780" priority="724">
      <formula>IF(RIGHT(TEXT(AU656,"0.#"),1)=".",TRUE,FALSE)</formula>
    </cfRule>
  </conditionalFormatting>
  <conditionalFormatting sqref="AQ655">
    <cfRule type="expression" dxfId="1779" priority="715">
      <formula>IF(RIGHT(TEXT(AQ655,"0.#"),1)=".",FALSE,TRUE)</formula>
    </cfRule>
    <cfRule type="expression" dxfId="1778" priority="716">
      <formula>IF(RIGHT(TEXT(AQ655,"0.#"),1)=".",TRUE,FALSE)</formula>
    </cfRule>
  </conditionalFormatting>
  <conditionalFormatting sqref="AI696">
    <cfRule type="expression" dxfId="1777" priority="507">
      <formula>IF(RIGHT(TEXT(AI696,"0.#"),1)=".",FALSE,TRUE)</formula>
    </cfRule>
    <cfRule type="expression" dxfId="1776" priority="508">
      <formula>IF(RIGHT(TEXT(AI696,"0.#"),1)=".",TRUE,FALSE)</formula>
    </cfRule>
  </conditionalFormatting>
  <conditionalFormatting sqref="AQ694">
    <cfRule type="expression" dxfId="1775" priority="501">
      <formula>IF(RIGHT(TEXT(AQ694,"0.#"),1)=".",FALSE,TRUE)</formula>
    </cfRule>
    <cfRule type="expression" dxfId="1774" priority="502">
      <formula>IF(RIGHT(TEXT(AQ694,"0.#"),1)=".",TRUE,FALSE)</formula>
    </cfRule>
  </conditionalFormatting>
  <conditionalFormatting sqref="AL907:AO907">
    <cfRule type="expression" dxfId="1773" priority="2113">
      <formula>IF(AND(AL907&gt;=0, RIGHT(TEXT(AL907,"0.#"),1)&lt;&gt;"."),TRUE,FALSE)</formula>
    </cfRule>
    <cfRule type="expression" dxfId="1772" priority="2114">
      <formula>IF(AND(AL907&gt;=0, RIGHT(TEXT(AL907,"0.#"),1)="."),TRUE,FALSE)</formula>
    </cfRule>
    <cfRule type="expression" dxfId="1771" priority="2115">
      <formula>IF(AND(AL907&lt;0, RIGHT(TEXT(AL907,"0.#"),1)&lt;&gt;"."),TRUE,FALSE)</formula>
    </cfRule>
    <cfRule type="expression" dxfId="1770" priority="2116">
      <formula>IF(AND(AL907&lt;0, RIGHT(TEXT(AL907,"0.#"),1)="."),TRUE,FALSE)</formula>
    </cfRule>
  </conditionalFormatting>
  <conditionalFormatting sqref="AL913:AO940">
    <cfRule type="expression" dxfId="1769" priority="2101">
      <formula>IF(AND(AL913&gt;=0, RIGHT(TEXT(AL913,"0.#"),1)&lt;&gt;"."),TRUE,FALSE)</formula>
    </cfRule>
    <cfRule type="expression" dxfId="1768" priority="2102">
      <formula>IF(AND(AL913&gt;=0, RIGHT(TEXT(AL913,"0.#"),1)="."),TRUE,FALSE)</formula>
    </cfRule>
    <cfRule type="expression" dxfId="1767" priority="2103">
      <formula>IF(AND(AL913&lt;0, RIGHT(TEXT(AL913,"0.#"),1)&lt;&gt;"."),TRUE,FALSE)</formula>
    </cfRule>
    <cfRule type="expression" dxfId="1766" priority="2104">
      <formula>IF(AND(AL913&lt;0, RIGHT(TEXT(AL913,"0.#"),1)="."),TRUE,FALSE)</formula>
    </cfRule>
  </conditionalFormatting>
  <conditionalFormatting sqref="AL911:AO912">
    <cfRule type="expression" dxfId="1765" priority="2095">
      <formula>IF(AND(AL911&gt;=0, RIGHT(TEXT(AL911,"0.#"),1)&lt;&gt;"."),TRUE,FALSE)</formula>
    </cfRule>
    <cfRule type="expression" dxfId="1764" priority="2096">
      <formula>IF(AND(AL911&gt;=0, RIGHT(TEXT(AL911,"0.#"),1)="."),TRUE,FALSE)</formula>
    </cfRule>
    <cfRule type="expression" dxfId="1763" priority="2097">
      <formula>IF(AND(AL911&lt;0, RIGHT(TEXT(AL911,"0.#"),1)&lt;&gt;"."),TRUE,FALSE)</formula>
    </cfRule>
    <cfRule type="expression" dxfId="1762" priority="2098">
      <formula>IF(AND(AL911&lt;0, RIGHT(TEXT(AL911,"0.#"),1)="."),TRUE,FALSE)</formula>
    </cfRule>
  </conditionalFormatting>
  <conditionalFormatting sqref="AL946:AO973">
    <cfRule type="expression" dxfId="1761" priority="2089">
      <formula>IF(AND(AL946&gt;=0, RIGHT(TEXT(AL946,"0.#"),1)&lt;&gt;"."),TRUE,FALSE)</formula>
    </cfRule>
    <cfRule type="expression" dxfId="1760" priority="2090">
      <formula>IF(AND(AL946&gt;=0, RIGHT(TEXT(AL946,"0.#"),1)="."),TRUE,FALSE)</formula>
    </cfRule>
    <cfRule type="expression" dxfId="1759" priority="2091">
      <formula>IF(AND(AL946&lt;0, RIGHT(TEXT(AL946,"0.#"),1)&lt;&gt;"."),TRUE,FALSE)</formula>
    </cfRule>
    <cfRule type="expression" dxfId="1758" priority="2092">
      <formula>IF(AND(AL946&lt;0, RIGHT(TEXT(AL946,"0.#"),1)="."),TRUE,FALSE)</formula>
    </cfRule>
  </conditionalFormatting>
  <conditionalFormatting sqref="AL944:AO945">
    <cfRule type="expression" dxfId="1757" priority="2083">
      <formula>IF(AND(AL944&gt;=0, RIGHT(TEXT(AL944,"0.#"),1)&lt;&gt;"."),TRUE,FALSE)</formula>
    </cfRule>
    <cfRule type="expression" dxfId="1756" priority="2084">
      <formula>IF(AND(AL944&gt;=0, RIGHT(TEXT(AL944,"0.#"),1)="."),TRUE,FALSE)</formula>
    </cfRule>
    <cfRule type="expression" dxfId="1755" priority="2085">
      <formula>IF(AND(AL944&lt;0, RIGHT(TEXT(AL944,"0.#"),1)&lt;&gt;"."),TRUE,FALSE)</formula>
    </cfRule>
    <cfRule type="expression" dxfId="1754" priority="2086">
      <formula>IF(AND(AL944&lt;0, RIGHT(TEXT(AL944,"0.#"),1)="."),TRUE,FALSE)</formula>
    </cfRule>
  </conditionalFormatting>
  <conditionalFormatting sqref="AL979:AO1006">
    <cfRule type="expression" dxfId="1753" priority="2077">
      <formula>IF(AND(AL979&gt;=0, RIGHT(TEXT(AL979,"0.#"),1)&lt;&gt;"."),TRUE,FALSE)</formula>
    </cfRule>
    <cfRule type="expression" dxfId="1752" priority="2078">
      <formula>IF(AND(AL979&gt;=0, RIGHT(TEXT(AL979,"0.#"),1)="."),TRUE,FALSE)</formula>
    </cfRule>
    <cfRule type="expression" dxfId="1751" priority="2079">
      <formula>IF(AND(AL979&lt;0, RIGHT(TEXT(AL979,"0.#"),1)&lt;&gt;"."),TRUE,FALSE)</formula>
    </cfRule>
    <cfRule type="expression" dxfId="1750" priority="2080">
      <formula>IF(AND(AL979&lt;0, RIGHT(TEXT(AL979,"0.#"),1)="."),TRUE,FALSE)</formula>
    </cfRule>
  </conditionalFormatting>
  <conditionalFormatting sqref="AL977:AO978">
    <cfRule type="expression" dxfId="1749" priority="2071">
      <formula>IF(AND(AL977&gt;=0, RIGHT(TEXT(AL977,"0.#"),1)&lt;&gt;"."),TRUE,FALSE)</formula>
    </cfRule>
    <cfRule type="expression" dxfId="1748" priority="2072">
      <formula>IF(AND(AL977&gt;=0, RIGHT(TEXT(AL977,"0.#"),1)="."),TRUE,FALSE)</formula>
    </cfRule>
    <cfRule type="expression" dxfId="1747" priority="2073">
      <formula>IF(AND(AL977&lt;0, RIGHT(TEXT(AL977,"0.#"),1)&lt;&gt;"."),TRUE,FALSE)</formula>
    </cfRule>
    <cfRule type="expression" dxfId="1746" priority="2074">
      <formula>IF(AND(AL977&lt;0, RIGHT(TEXT(AL977,"0.#"),1)="."),TRUE,FALSE)</formula>
    </cfRule>
  </conditionalFormatting>
  <conditionalFormatting sqref="AL1012:AO1039">
    <cfRule type="expression" dxfId="1745" priority="2065">
      <formula>IF(AND(AL1012&gt;=0, RIGHT(TEXT(AL1012,"0.#"),1)&lt;&gt;"."),TRUE,FALSE)</formula>
    </cfRule>
    <cfRule type="expression" dxfId="1744" priority="2066">
      <formula>IF(AND(AL1012&gt;=0, RIGHT(TEXT(AL1012,"0.#"),1)="."),TRUE,FALSE)</formula>
    </cfRule>
    <cfRule type="expression" dxfId="1743" priority="2067">
      <formula>IF(AND(AL1012&lt;0, RIGHT(TEXT(AL1012,"0.#"),1)&lt;&gt;"."),TRUE,FALSE)</formula>
    </cfRule>
    <cfRule type="expression" dxfId="1742" priority="2068">
      <formula>IF(AND(AL1012&lt;0, RIGHT(TEXT(AL1012,"0.#"),1)="."),TRUE,FALSE)</formula>
    </cfRule>
  </conditionalFormatting>
  <conditionalFormatting sqref="AL1010:AO1011">
    <cfRule type="expression" dxfId="1741" priority="2059">
      <formula>IF(AND(AL1010&gt;=0, RIGHT(TEXT(AL1010,"0.#"),1)&lt;&gt;"."),TRUE,FALSE)</formula>
    </cfRule>
    <cfRule type="expression" dxfId="1740" priority="2060">
      <formula>IF(AND(AL1010&gt;=0, RIGHT(TEXT(AL1010,"0.#"),1)="."),TRUE,FALSE)</formula>
    </cfRule>
    <cfRule type="expression" dxfId="1739" priority="2061">
      <formula>IF(AND(AL1010&lt;0, RIGHT(TEXT(AL1010,"0.#"),1)&lt;&gt;"."),TRUE,FALSE)</formula>
    </cfRule>
    <cfRule type="expression" dxfId="1738" priority="2062">
      <formula>IF(AND(AL1010&lt;0, RIGHT(TEXT(AL1010,"0.#"),1)="."),TRUE,FALSE)</formula>
    </cfRule>
  </conditionalFormatting>
  <conditionalFormatting sqref="Y1010:Y1011">
    <cfRule type="expression" dxfId="1737" priority="2057">
      <formula>IF(RIGHT(TEXT(Y1010,"0.#"),1)=".",FALSE,TRUE)</formula>
    </cfRule>
    <cfRule type="expression" dxfId="1736" priority="2058">
      <formula>IF(RIGHT(TEXT(Y1010,"0.#"),1)=".",TRUE,FALSE)</formula>
    </cfRule>
  </conditionalFormatting>
  <conditionalFormatting sqref="AL1045:AO1072">
    <cfRule type="expression" dxfId="1735" priority="2053">
      <formula>IF(AND(AL1045&gt;=0, RIGHT(TEXT(AL1045,"0.#"),1)&lt;&gt;"."),TRUE,FALSE)</formula>
    </cfRule>
    <cfRule type="expression" dxfId="1734" priority="2054">
      <formula>IF(AND(AL1045&gt;=0, RIGHT(TEXT(AL1045,"0.#"),1)="."),TRUE,FALSE)</formula>
    </cfRule>
    <cfRule type="expression" dxfId="1733" priority="2055">
      <formula>IF(AND(AL1045&lt;0, RIGHT(TEXT(AL1045,"0.#"),1)&lt;&gt;"."),TRUE,FALSE)</formula>
    </cfRule>
    <cfRule type="expression" dxfId="1732" priority="2056">
      <formula>IF(AND(AL1045&lt;0, RIGHT(TEXT(AL1045,"0.#"),1)="."),TRUE,FALSE)</formula>
    </cfRule>
  </conditionalFormatting>
  <conditionalFormatting sqref="Y1045:Y1072">
    <cfRule type="expression" dxfId="1731" priority="2051">
      <formula>IF(RIGHT(TEXT(Y1045,"0.#"),1)=".",FALSE,TRUE)</formula>
    </cfRule>
    <cfRule type="expression" dxfId="1730" priority="2052">
      <formula>IF(RIGHT(TEXT(Y1045,"0.#"),1)=".",TRUE,FALSE)</formula>
    </cfRule>
  </conditionalFormatting>
  <conditionalFormatting sqref="AL1043:AO1044">
    <cfRule type="expression" dxfId="1729" priority="2047">
      <formula>IF(AND(AL1043&gt;=0, RIGHT(TEXT(AL1043,"0.#"),1)&lt;&gt;"."),TRUE,FALSE)</formula>
    </cfRule>
    <cfRule type="expression" dxfId="1728" priority="2048">
      <formula>IF(AND(AL1043&gt;=0, RIGHT(TEXT(AL1043,"0.#"),1)="."),TRUE,FALSE)</formula>
    </cfRule>
    <cfRule type="expression" dxfId="1727" priority="2049">
      <formula>IF(AND(AL1043&lt;0, RIGHT(TEXT(AL1043,"0.#"),1)&lt;&gt;"."),TRUE,FALSE)</formula>
    </cfRule>
    <cfRule type="expression" dxfId="1726" priority="2050">
      <formula>IF(AND(AL1043&lt;0, RIGHT(TEXT(AL1043,"0.#"),1)="."),TRUE,FALSE)</formula>
    </cfRule>
  </conditionalFormatting>
  <conditionalFormatting sqref="Y1043:Y1044">
    <cfRule type="expression" dxfId="1725" priority="2045">
      <formula>IF(RIGHT(TEXT(Y1043,"0.#"),1)=".",FALSE,TRUE)</formula>
    </cfRule>
    <cfRule type="expression" dxfId="1724" priority="2046">
      <formula>IF(RIGHT(TEXT(Y1043,"0.#"),1)=".",TRUE,FALSE)</formula>
    </cfRule>
  </conditionalFormatting>
  <conditionalFormatting sqref="AL1078:AO1105">
    <cfRule type="expression" dxfId="1723" priority="2041">
      <formula>IF(AND(AL1078&gt;=0, RIGHT(TEXT(AL1078,"0.#"),1)&lt;&gt;"."),TRUE,FALSE)</formula>
    </cfRule>
    <cfRule type="expression" dxfId="1722" priority="2042">
      <formula>IF(AND(AL1078&gt;=0, RIGHT(TEXT(AL1078,"0.#"),1)="."),TRUE,FALSE)</formula>
    </cfRule>
    <cfRule type="expression" dxfId="1721" priority="2043">
      <formula>IF(AND(AL1078&lt;0, RIGHT(TEXT(AL1078,"0.#"),1)&lt;&gt;"."),TRUE,FALSE)</formula>
    </cfRule>
    <cfRule type="expression" dxfId="1720" priority="2044">
      <formula>IF(AND(AL1078&lt;0, RIGHT(TEXT(AL1078,"0.#"),1)="."),TRUE,FALSE)</formula>
    </cfRule>
  </conditionalFormatting>
  <conditionalFormatting sqref="Y1078:Y1105">
    <cfRule type="expression" dxfId="1719" priority="2039">
      <formula>IF(RIGHT(TEXT(Y1078,"0.#"),1)=".",FALSE,TRUE)</formula>
    </cfRule>
    <cfRule type="expression" dxfId="1718" priority="2040">
      <formula>IF(RIGHT(TEXT(Y1078,"0.#"),1)=".",TRUE,FALSE)</formula>
    </cfRule>
  </conditionalFormatting>
  <conditionalFormatting sqref="AL1076:AO1077">
    <cfRule type="expression" dxfId="1717" priority="2035">
      <formula>IF(AND(AL1076&gt;=0, RIGHT(TEXT(AL1076,"0.#"),1)&lt;&gt;"."),TRUE,FALSE)</formula>
    </cfRule>
    <cfRule type="expression" dxfId="1716" priority="2036">
      <formula>IF(AND(AL1076&gt;=0, RIGHT(TEXT(AL1076,"0.#"),1)="."),TRUE,FALSE)</formula>
    </cfRule>
    <cfRule type="expression" dxfId="1715" priority="2037">
      <formula>IF(AND(AL1076&lt;0, RIGHT(TEXT(AL1076,"0.#"),1)&lt;&gt;"."),TRUE,FALSE)</formula>
    </cfRule>
    <cfRule type="expression" dxfId="1714" priority="2038">
      <formula>IF(AND(AL1076&lt;0, RIGHT(TEXT(AL1076,"0.#"),1)="."),TRUE,FALSE)</formula>
    </cfRule>
  </conditionalFormatting>
  <conditionalFormatting sqref="Y1076:Y1077">
    <cfRule type="expression" dxfId="1713" priority="2033">
      <formula>IF(RIGHT(TEXT(Y1076,"0.#"),1)=".",FALSE,TRUE)</formula>
    </cfRule>
    <cfRule type="expression" dxfId="1712" priority="2034">
      <formula>IF(RIGHT(TEXT(Y1076,"0.#"),1)=".",TRUE,FALSE)</formula>
    </cfRule>
  </conditionalFormatting>
  <conditionalFormatting sqref="AE39">
    <cfRule type="expression" dxfId="1711" priority="2031">
      <formula>IF(RIGHT(TEXT(AE39,"0.#"),1)=".",FALSE,TRUE)</formula>
    </cfRule>
    <cfRule type="expression" dxfId="1710" priority="2032">
      <formula>IF(RIGHT(TEXT(AE39,"0.#"),1)=".",TRUE,FALSE)</formula>
    </cfRule>
  </conditionalFormatting>
  <conditionalFormatting sqref="AM41">
    <cfRule type="expression" dxfId="1709" priority="2015">
      <formula>IF(RIGHT(TEXT(AM41,"0.#"),1)=".",FALSE,TRUE)</formula>
    </cfRule>
    <cfRule type="expression" dxfId="1708" priority="2016">
      <formula>IF(RIGHT(TEXT(AM41,"0.#"),1)=".",TRUE,FALSE)</formula>
    </cfRule>
  </conditionalFormatting>
  <conditionalFormatting sqref="AE40">
    <cfRule type="expression" dxfId="1707" priority="2029">
      <formula>IF(RIGHT(TEXT(AE40,"0.#"),1)=".",FALSE,TRUE)</formula>
    </cfRule>
    <cfRule type="expression" dxfId="1706" priority="2030">
      <formula>IF(RIGHT(TEXT(AE40,"0.#"),1)=".",TRUE,FALSE)</formula>
    </cfRule>
  </conditionalFormatting>
  <conditionalFormatting sqref="AE41">
    <cfRule type="expression" dxfId="1705" priority="2027">
      <formula>IF(RIGHT(TEXT(AE41,"0.#"),1)=".",FALSE,TRUE)</formula>
    </cfRule>
    <cfRule type="expression" dxfId="1704" priority="2028">
      <formula>IF(RIGHT(TEXT(AE41,"0.#"),1)=".",TRUE,FALSE)</formula>
    </cfRule>
  </conditionalFormatting>
  <conditionalFormatting sqref="AI41">
    <cfRule type="expression" dxfId="1703" priority="2025">
      <formula>IF(RIGHT(TEXT(AI41,"0.#"),1)=".",FALSE,TRUE)</formula>
    </cfRule>
    <cfRule type="expression" dxfId="1702" priority="2026">
      <formula>IF(RIGHT(TEXT(AI41,"0.#"),1)=".",TRUE,FALSE)</formula>
    </cfRule>
  </conditionalFormatting>
  <conditionalFormatting sqref="AI40">
    <cfRule type="expression" dxfId="1701" priority="2023">
      <formula>IF(RIGHT(TEXT(AI40,"0.#"),1)=".",FALSE,TRUE)</formula>
    </cfRule>
    <cfRule type="expression" dxfId="1700" priority="2024">
      <formula>IF(RIGHT(TEXT(AI40,"0.#"),1)=".",TRUE,FALSE)</formula>
    </cfRule>
  </conditionalFormatting>
  <conditionalFormatting sqref="AI39">
    <cfRule type="expression" dxfId="1699" priority="2021">
      <formula>IF(RIGHT(TEXT(AI39,"0.#"),1)=".",FALSE,TRUE)</formula>
    </cfRule>
    <cfRule type="expression" dxfId="1698" priority="2022">
      <formula>IF(RIGHT(TEXT(AI39,"0.#"),1)=".",TRUE,FALSE)</formula>
    </cfRule>
  </conditionalFormatting>
  <conditionalFormatting sqref="AM39">
    <cfRule type="expression" dxfId="1697" priority="2019">
      <formula>IF(RIGHT(TEXT(AM39,"0.#"),1)=".",FALSE,TRUE)</formula>
    </cfRule>
    <cfRule type="expression" dxfId="1696" priority="2020">
      <formula>IF(RIGHT(TEXT(AM39,"0.#"),1)=".",TRUE,FALSE)</formula>
    </cfRule>
  </conditionalFormatting>
  <conditionalFormatting sqref="AM40">
    <cfRule type="expression" dxfId="1695" priority="2017">
      <formula>IF(RIGHT(TEXT(AM40,"0.#"),1)=".",FALSE,TRUE)</formula>
    </cfRule>
    <cfRule type="expression" dxfId="1694" priority="2018">
      <formula>IF(RIGHT(TEXT(AM40,"0.#"),1)=".",TRUE,FALSE)</formula>
    </cfRule>
  </conditionalFormatting>
  <conditionalFormatting sqref="AQ39:AQ41">
    <cfRule type="expression" dxfId="1693" priority="2013">
      <formula>IF(RIGHT(TEXT(AQ39,"0.#"),1)=".",FALSE,TRUE)</formula>
    </cfRule>
    <cfRule type="expression" dxfId="1692" priority="2014">
      <formula>IF(RIGHT(TEXT(AQ39,"0.#"),1)=".",TRUE,FALSE)</formula>
    </cfRule>
  </conditionalFormatting>
  <conditionalFormatting sqref="AU39:AU41">
    <cfRule type="expression" dxfId="1691" priority="2011">
      <formula>IF(RIGHT(TEXT(AU39,"0.#"),1)=".",FALSE,TRUE)</formula>
    </cfRule>
    <cfRule type="expression" dxfId="1690" priority="2012">
      <formula>IF(RIGHT(TEXT(AU39,"0.#"),1)=".",TRUE,FALSE)</formula>
    </cfRule>
  </conditionalFormatting>
  <conditionalFormatting sqref="AE46">
    <cfRule type="expression" dxfId="1689" priority="2009">
      <formula>IF(RIGHT(TEXT(AE46,"0.#"),1)=".",FALSE,TRUE)</formula>
    </cfRule>
    <cfRule type="expression" dxfId="1688" priority="2010">
      <formula>IF(RIGHT(TEXT(AE46,"0.#"),1)=".",TRUE,FALSE)</formula>
    </cfRule>
  </conditionalFormatting>
  <conditionalFormatting sqref="AE47">
    <cfRule type="expression" dxfId="1687" priority="2007">
      <formula>IF(RIGHT(TEXT(AE47,"0.#"),1)=".",FALSE,TRUE)</formula>
    </cfRule>
    <cfRule type="expression" dxfId="1686" priority="2008">
      <formula>IF(RIGHT(TEXT(AE47,"0.#"),1)=".",TRUE,FALSE)</formula>
    </cfRule>
  </conditionalFormatting>
  <conditionalFormatting sqref="AE48">
    <cfRule type="expression" dxfId="1685" priority="2005">
      <formula>IF(RIGHT(TEXT(AE48,"0.#"),1)=".",FALSE,TRUE)</formula>
    </cfRule>
    <cfRule type="expression" dxfId="1684" priority="2006">
      <formula>IF(RIGHT(TEXT(AE48,"0.#"),1)=".",TRUE,FALSE)</formula>
    </cfRule>
  </conditionalFormatting>
  <conditionalFormatting sqref="AI48">
    <cfRule type="expression" dxfId="1683" priority="2003">
      <formula>IF(RIGHT(TEXT(AI48,"0.#"),1)=".",FALSE,TRUE)</formula>
    </cfRule>
    <cfRule type="expression" dxfId="1682" priority="2004">
      <formula>IF(RIGHT(TEXT(AI48,"0.#"),1)=".",TRUE,FALSE)</formula>
    </cfRule>
  </conditionalFormatting>
  <conditionalFormatting sqref="AI47">
    <cfRule type="expression" dxfId="1681" priority="2001">
      <formula>IF(RIGHT(TEXT(AI47,"0.#"),1)=".",FALSE,TRUE)</formula>
    </cfRule>
    <cfRule type="expression" dxfId="1680" priority="2002">
      <formula>IF(RIGHT(TEXT(AI47,"0.#"),1)=".",TRUE,FALSE)</formula>
    </cfRule>
  </conditionalFormatting>
  <conditionalFormatting sqref="AE448">
    <cfRule type="expression" dxfId="1679" priority="1879">
      <formula>IF(RIGHT(TEXT(AE448,"0.#"),1)=".",FALSE,TRUE)</formula>
    </cfRule>
    <cfRule type="expression" dxfId="1678" priority="1880">
      <formula>IF(RIGHT(TEXT(AE448,"0.#"),1)=".",TRUE,FALSE)</formula>
    </cfRule>
  </conditionalFormatting>
  <conditionalFormatting sqref="AM450">
    <cfRule type="expression" dxfId="1677" priority="1869">
      <formula>IF(RIGHT(TEXT(AM450,"0.#"),1)=".",FALSE,TRUE)</formula>
    </cfRule>
    <cfRule type="expression" dxfId="1676" priority="1870">
      <formula>IF(RIGHT(TEXT(AM450,"0.#"),1)=".",TRUE,FALSE)</formula>
    </cfRule>
  </conditionalFormatting>
  <conditionalFormatting sqref="AE449">
    <cfRule type="expression" dxfId="1675" priority="1877">
      <formula>IF(RIGHT(TEXT(AE449,"0.#"),1)=".",FALSE,TRUE)</formula>
    </cfRule>
    <cfRule type="expression" dxfId="1674" priority="1878">
      <formula>IF(RIGHT(TEXT(AE449,"0.#"),1)=".",TRUE,FALSE)</formula>
    </cfRule>
  </conditionalFormatting>
  <conditionalFormatting sqref="AE450">
    <cfRule type="expression" dxfId="1673" priority="1875">
      <formula>IF(RIGHT(TEXT(AE450,"0.#"),1)=".",FALSE,TRUE)</formula>
    </cfRule>
    <cfRule type="expression" dxfId="1672" priority="1876">
      <formula>IF(RIGHT(TEXT(AE450,"0.#"),1)=".",TRUE,FALSE)</formula>
    </cfRule>
  </conditionalFormatting>
  <conditionalFormatting sqref="AM448">
    <cfRule type="expression" dxfId="1671" priority="1873">
      <formula>IF(RIGHT(TEXT(AM448,"0.#"),1)=".",FALSE,TRUE)</formula>
    </cfRule>
    <cfRule type="expression" dxfId="1670" priority="1874">
      <formula>IF(RIGHT(TEXT(AM448,"0.#"),1)=".",TRUE,FALSE)</formula>
    </cfRule>
  </conditionalFormatting>
  <conditionalFormatting sqref="AM449">
    <cfRule type="expression" dxfId="1669" priority="1871">
      <formula>IF(RIGHT(TEXT(AM449,"0.#"),1)=".",FALSE,TRUE)</formula>
    </cfRule>
    <cfRule type="expression" dxfId="1668" priority="1872">
      <formula>IF(RIGHT(TEXT(AM449,"0.#"),1)=".",TRUE,FALSE)</formula>
    </cfRule>
  </conditionalFormatting>
  <conditionalFormatting sqref="AU448">
    <cfRule type="expression" dxfId="1667" priority="1867">
      <formula>IF(RIGHT(TEXT(AU448,"0.#"),1)=".",FALSE,TRUE)</formula>
    </cfRule>
    <cfRule type="expression" dxfId="1666" priority="1868">
      <formula>IF(RIGHT(TEXT(AU448,"0.#"),1)=".",TRUE,FALSE)</formula>
    </cfRule>
  </conditionalFormatting>
  <conditionalFormatting sqref="AU449">
    <cfRule type="expression" dxfId="1665" priority="1865">
      <formula>IF(RIGHT(TEXT(AU449,"0.#"),1)=".",FALSE,TRUE)</formula>
    </cfRule>
    <cfRule type="expression" dxfId="1664" priority="1866">
      <formula>IF(RIGHT(TEXT(AU449,"0.#"),1)=".",TRUE,FALSE)</formula>
    </cfRule>
  </conditionalFormatting>
  <conditionalFormatting sqref="AU450">
    <cfRule type="expression" dxfId="1663" priority="1863">
      <formula>IF(RIGHT(TEXT(AU450,"0.#"),1)=".",FALSE,TRUE)</formula>
    </cfRule>
    <cfRule type="expression" dxfId="1662" priority="1864">
      <formula>IF(RIGHT(TEXT(AU450,"0.#"),1)=".",TRUE,FALSE)</formula>
    </cfRule>
  </conditionalFormatting>
  <conditionalFormatting sqref="AI450">
    <cfRule type="expression" dxfId="1661" priority="1857">
      <formula>IF(RIGHT(TEXT(AI450,"0.#"),1)=".",FALSE,TRUE)</formula>
    </cfRule>
    <cfRule type="expression" dxfId="1660" priority="1858">
      <formula>IF(RIGHT(TEXT(AI450,"0.#"),1)=".",TRUE,FALSE)</formula>
    </cfRule>
  </conditionalFormatting>
  <conditionalFormatting sqref="AI448">
    <cfRule type="expression" dxfId="1659" priority="1861">
      <formula>IF(RIGHT(TEXT(AI448,"0.#"),1)=".",FALSE,TRUE)</formula>
    </cfRule>
    <cfRule type="expression" dxfId="1658" priority="1862">
      <formula>IF(RIGHT(TEXT(AI448,"0.#"),1)=".",TRUE,FALSE)</formula>
    </cfRule>
  </conditionalFormatting>
  <conditionalFormatting sqref="AI449">
    <cfRule type="expression" dxfId="1657" priority="1859">
      <formula>IF(RIGHT(TEXT(AI449,"0.#"),1)=".",FALSE,TRUE)</formula>
    </cfRule>
    <cfRule type="expression" dxfId="1656" priority="1860">
      <formula>IF(RIGHT(TEXT(AI449,"0.#"),1)=".",TRUE,FALSE)</formula>
    </cfRule>
  </conditionalFormatting>
  <conditionalFormatting sqref="AQ449">
    <cfRule type="expression" dxfId="1655" priority="1855">
      <formula>IF(RIGHT(TEXT(AQ449,"0.#"),1)=".",FALSE,TRUE)</formula>
    </cfRule>
    <cfRule type="expression" dxfId="1654" priority="1856">
      <formula>IF(RIGHT(TEXT(AQ449,"0.#"),1)=".",TRUE,FALSE)</formula>
    </cfRule>
  </conditionalFormatting>
  <conditionalFormatting sqref="AQ450">
    <cfRule type="expression" dxfId="1653" priority="1853">
      <formula>IF(RIGHT(TEXT(AQ450,"0.#"),1)=".",FALSE,TRUE)</formula>
    </cfRule>
    <cfRule type="expression" dxfId="1652" priority="1854">
      <formula>IF(RIGHT(TEXT(AQ450,"0.#"),1)=".",TRUE,FALSE)</formula>
    </cfRule>
  </conditionalFormatting>
  <conditionalFormatting sqref="AQ448">
    <cfRule type="expression" dxfId="1651" priority="1851">
      <formula>IF(RIGHT(TEXT(AQ448,"0.#"),1)=".",FALSE,TRUE)</formula>
    </cfRule>
    <cfRule type="expression" dxfId="1650" priority="1852">
      <formula>IF(RIGHT(TEXT(AQ448,"0.#"),1)=".",TRUE,FALSE)</formula>
    </cfRule>
  </conditionalFormatting>
  <conditionalFormatting sqref="AE453">
    <cfRule type="expression" dxfId="1649" priority="1849">
      <formula>IF(RIGHT(TEXT(AE453,"0.#"),1)=".",FALSE,TRUE)</formula>
    </cfRule>
    <cfRule type="expression" dxfId="1648" priority="1850">
      <formula>IF(RIGHT(TEXT(AE453,"0.#"),1)=".",TRUE,FALSE)</formula>
    </cfRule>
  </conditionalFormatting>
  <conditionalFormatting sqref="AM455">
    <cfRule type="expression" dxfId="1647" priority="1839">
      <formula>IF(RIGHT(TEXT(AM455,"0.#"),1)=".",FALSE,TRUE)</formula>
    </cfRule>
    <cfRule type="expression" dxfId="1646" priority="1840">
      <formula>IF(RIGHT(TEXT(AM455,"0.#"),1)=".",TRUE,FALSE)</formula>
    </cfRule>
  </conditionalFormatting>
  <conditionalFormatting sqref="AE454">
    <cfRule type="expression" dxfId="1645" priority="1847">
      <formula>IF(RIGHT(TEXT(AE454,"0.#"),1)=".",FALSE,TRUE)</formula>
    </cfRule>
    <cfRule type="expression" dxfId="1644" priority="1848">
      <formula>IF(RIGHT(TEXT(AE454,"0.#"),1)=".",TRUE,FALSE)</formula>
    </cfRule>
  </conditionalFormatting>
  <conditionalFormatting sqref="AE455">
    <cfRule type="expression" dxfId="1643" priority="1845">
      <formula>IF(RIGHT(TEXT(AE455,"0.#"),1)=".",FALSE,TRUE)</formula>
    </cfRule>
    <cfRule type="expression" dxfId="1642" priority="1846">
      <formula>IF(RIGHT(TEXT(AE455,"0.#"),1)=".",TRUE,FALSE)</formula>
    </cfRule>
  </conditionalFormatting>
  <conditionalFormatting sqref="AM453">
    <cfRule type="expression" dxfId="1641" priority="1843">
      <formula>IF(RIGHT(TEXT(AM453,"0.#"),1)=".",FALSE,TRUE)</formula>
    </cfRule>
    <cfRule type="expression" dxfId="1640" priority="1844">
      <formula>IF(RIGHT(TEXT(AM453,"0.#"),1)=".",TRUE,FALSE)</formula>
    </cfRule>
  </conditionalFormatting>
  <conditionalFormatting sqref="AM454">
    <cfRule type="expression" dxfId="1639" priority="1841">
      <formula>IF(RIGHT(TEXT(AM454,"0.#"),1)=".",FALSE,TRUE)</formula>
    </cfRule>
    <cfRule type="expression" dxfId="1638" priority="1842">
      <formula>IF(RIGHT(TEXT(AM454,"0.#"),1)=".",TRUE,FALSE)</formula>
    </cfRule>
  </conditionalFormatting>
  <conditionalFormatting sqref="AU453">
    <cfRule type="expression" dxfId="1637" priority="1837">
      <formula>IF(RIGHT(TEXT(AU453,"0.#"),1)=".",FALSE,TRUE)</formula>
    </cfRule>
    <cfRule type="expression" dxfId="1636" priority="1838">
      <formula>IF(RIGHT(TEXT(AU453,"0.#"),1)=".",TRUE,FALSE)</formula>
    </cfRule>
  </conditionalFormatting>
  <conditionalFormatting sqref="AU454">
    <cfRule type="expression" dxfId="1635" priority="1835">
      <formula>IF(RIGHT(TEXT(AU454,"0.#"),1)=".",FALSE,TRUE)</formula>
    </cfRule>
    <cfRule type="expression" dxfId="1634" priority="1836">
      <formula>IF(RIGHT(TEXT(AU454,"0.#"),1)=".",TRUE,FALSE)</formula>
    </cfRule>
  </conditionalFormatting>
  <conditionalFormatting sqref="AU455">
    <cfRule type="expression" dxfId="1633" priority="1833">
      <formula>IF(RIGHT(TEXT(AU455,"0.#"),1)=".",FALSE,TRUE)</formula>
    </cfRule>
    <cfRule type="expression" dxfId="1632" priority="1834">
      <formula>IF(RIGHT(TEXT(AU455,"0.#"),1)=".",TRUE,FALSE)</formula>
    </cfRule>
  </conditionalFormatting>
  <conditionalFormatting sqref="AI455">
    <cfRule type="expression" dxfId="1631" priority="1827">
      <formula>IF(RIGHT(TEXT(AI455,"0.#"),1)=".",FALSE,TRUE)</formula>
    </cfRule>
    <cfRule type="expression" dxfId="1630" priority="1828">
      <formula>IF(RIGHT(TEXT(AI455,"0.#"),1)=".",TRUE,FALSE)</formula>
    </cfRule>
  </conditionalFormatting>
  <conditionalFormatting sqref="AI453">
    <cfRule type="expression" dxfId="1629" priority="1831">
      <formula>IF(RIGHT(TEXT(AI453,"0.#"),1)=".",FALSE,TRUE)</formula>
    </cfRule>
    <cfRule type="expression" dxfId="1628" priority="1832">
      <formula>IF(RIGHT(TEXT(AI453,"0.#"),1)=".",TRUE,FALSE)</formula>
    </cfRule>
  </conditionalFormatting>
  <conditionalFormatting sqref="AI454">
    <cfRule type="expression" dxfId="1627" priority="1829">
      <formula>IF(RIGHT(TEXT(AI454,"0.#"),1)=".",FALSE,TRUE)</formula>
    </cfRule>
    <cfRule type="expression" dxfId="1626" priority="1830">
      <formula>IF(RIGHT(TEXT(AI454,"0.#"),1)=".",TRUE,FALSE)</formula>
    </cfRule>
  </conditionalFormatting>
  <conditionalFormatting sqref="AQ454">
    <cfRule type="expression" dxfId="1625" priority="1825">
      <formula>IF(RIGHT(TEXT(AQ454,"0.#"),1)=".",FALSE,TRUE)</formula>
    </cfRule>
    <cfRule type="expression" dxfId="1624" priority="1826">
      <formula>IF(RIGHT(TEXT(AQ454,"0.#"),1)=".",TRUE,FALSE)</formula>
    </cfRule>
  </conditionalFormatting>
  <conditionalFormatting sqref="AQ455">
    <cfRule type="expression" dxfId="1623" priority="1823">
      <formula>IF(RIGHT(TEXT(AQ455,"0.#"),1)=".",FALSE,TRUE)</formula>
    </cfRule>
    <cfRule type="expression" dxfId="1622" priority="1824">
      <formula>IF(RIGHT(TEXT(AQ455,"0.#"),1)=".",TRUE,FALSE)</formula>
    </cfRule>
  </conditionalFormatting>
  <conditionalFormatting sqref="AQ453">
    <cfRule type="expression" dxfId="1621" priority="1821">
      <formula>IF(RIGHT(TEXT(AQ453,"0.#"),1)=".",FALSE,TRUE)</formula>
    </cfRule>
    <cfRule type="expression" dxfId="1620" priority="1822">
      <formula>IF(RIGHT(TEXT(AQ453,"0.#"),1)=".",TRUE,FALSE)</formula>
    </cfRule>
  </conditionalFormatting>
  <conditionalFormatting sqref="AE487">
    <cfRule type="expression" dxfId="1619" priority="1699">
      <formula>IF(RIGHT(TEXT(AE487,"0.#"),1)=".",FALSE,TRUE)</formula>
    </cfRule>
    <cfRule type="expression" dxfId="1618" priority="1700">
      <formula>IF(RIGHT(TEXT(AE487,"0.#"),1)=".",TRUE,FALSE)</formula>
    </cfRule>
  </conditionalFormatting>
  <conditionalFormatting sqref="AE488">
    <cfRule type="expression" dxfId="1617" priority="1697">
      <formula>IF(RIGHT(TEXT(AE488,"0.#"),1)=".",FALSE,TRUE)</formula>
    </cfRule>
    <cfRule type="expression" dxfId="1616" priority="1698">
      <formula>IF(RIGHT(TEXT(AE488,"0.#"),1)=".",TRUE,FALSE)</formula>
    </cfRule>
  </conditionalFormatting>
  <conditionalFormatting sqref="AE489">
    <cfRule type="expression" dxfId="1615" priority="1695">
      <formula>IF(RIGHT(TEXT(AE489,"0.#"),1)=".",FALSE,TRUE)</formula>
    </cfRule>
    <cfRule type="expression" dxfId="1614" priority="1696">
      <formula>IF(RIGHT(TEXT(AE489,"0.#"),1)=".",TRUE,FALSE)</formula>
    </cfRule>
  </conditionalFormatting>
  <conditionalFormatting sqref="AU487">
    <cfRule type="expression" dxfId="1613" priority="1687">
      <formula>IF(RIGHT(TEXT(AU487,"0.#"),1)=".",FALSE,TRUE)</formula>
    </cfRule>
    <cfRule type="expression" dxfId="1612" priority="1688">
      <formula>IF(RIGHT(TEXT(AU487,"0.#"),1)=".",TRUE,FALSE)</formula>
    </cfRule>
  </conditionalFormatting>
  <conditionalFormatting sqref="AU488">
    <cfRule type="expression" dxfId="1611" priority="1685">
      <formula>IF(RIGHT(TEXT(AU488,"0.#"),1)=".",FALSE,TRUE)</formula>
    </cfRule>
    <cfRule type="expression" dxfId="1610" priority="1686">
      <formula>IF(RIGHT(TEXT(AU488,"0.#"),1)=".",TRUE,FALSE)</formula>
    </cfRule>
  </conditionalFormatting>
  <conditionalFormatting sqref="AU489">
    <cfRule type="expression" dxfId="1609" priority="1683">
      <formula>IF(RIGHT(TEXT(AU489,"0.#"),1)=".",FALSE,TRUE)</formula>
    </cfRule>
    <cfRule type="expression" dxfId="1608" priority="1684">
      <formula>IF(RIGHT(TEXT(AU489,"0.#"),1)=".",TRUE,FALSE)</formula>
    </cfRule>
  </conditionalFormatting>
  <conditionalFormatting sqref="AQ488">
    <cfRule type="expression" dxfId="1607" priority="1675">
      <formula>IF(RIGHT(TEXT(AQ488,"0.#"),1)=".",FALSE,TRUE)</formula>
    </cfRule>
    <cfRule type="expression" dxfId="1606" priority="1676">
      <formula>IF(RIGHT(TEXT(AQ488,"0.#"),1)=".",TRUE,FALSE)</formula>
    </cfRule>
  </conditionalFormatting>
  <conditionalFormatting sqref="AQ489">
    <cfRule type="expression" dxfId="1605" priority="1673">
      <formula>IF(RIGHT(TEXT(AQ489,"0.#"),1)=".",FALSE,TRUE)</formula>
    </cfRule>
    <cfRule type="expression" dxfId="1604" priority="1674">
      <formula>IF(RIGHT(TEXT(AQ489,"0.#"),1)=".",TRUE,FALSE)</formula>
    </cfRule>
  </conditionalFormatting>
  <conditionalFormatting sqref="AQ487">
    <cfRule type="expression" dxfId="1603" priority="1671">
      <formula>IF(RIGHT(TEXT(AQ487,"0.#"),1)=".",FALSE,TRUE)</formula>
    </cfRule>
    <cfRule type="expression" dxfId="1602" priority="1672">
      <formula>IF(RIGHT(TEXT(AQ487,"0.#"),1)=".",TRUE,FALSE)</formula>
    </cfRule>
  </conditionalFormatting>
  <conditionalFormatting sqref="AE512">
    <cfRule type="expression" dxfId="1601" priority="1669">
      <formula>IF(RIGHT(TEXT(AE512,"0.#"),1)=".",FALSE,TRUE)</formula>
    </cfRule>
    <cfRule type="expression" dxfId="1600" priority="1670">
      <formula>IF(RIGHT(TEXT(AE512,"0.#"),1)=".",TRUE,FALSE)</formula>
    </cfRule>
  </conditionalFormatting>
  <conditionalFormatting sqref="AE513">
    <cfRule type="expression" dxfId="1599" priority="1667">
      <formula>IF(RIGHT(TEXT(AE513,"0.#"),1)=".",FALSE,TRUE)</formula>
    </cfRule>
    <cfRule type="expression" dxfId="1598" priority="1668">
      <formula>IF(RIGHT(TEXT(AE513,"0.#"),1)=".",TRUE,FALSE)</formula>
    </cfRule>
  </conditionalFormatting>
  <conditionalFormatting sqref="AE514">
    <cfRule type="expression" dxfId="1597" priority="1665">
      <formula>IF(RIGHT(TEXT(AE514,"0.#"),1)=".",FALSE,TRUE)</formula>
    </cfRule>
    <cfRule type="expression" dxfId="1596" priority="1666">
      <formula>IF(RIGHT(TEXT(AE514,"0.#"),1)=".",TRUE,FALSE)</formula>
    </cfRule>
  </conditionalFormatting>
  <conditionalFormatting sqref="AU512">
    <cfRule type="expression" dxfId="1595" priority="1657">
      <formula>IF(RIGHT(TEXT(AU512,"0.#"),1)=".",FALSE,TRUE)</formula>
    </cfRule>
    <cfRule type="expression" dxfId="1594" priority="1658">
      <formula>IF(RIGHT(TEXT(AU512,"0.#"),1)=".",TRUE,FALSE)</formula>
    </cfRule>
  </conditionalFormatting>
  <conditionalFormatting sqref="AU513">
    <cfRule type="expression" dxfId="1593" priority="1655">
      <formula>IF(RIGHT(TEXT(AU513,"0.#"),1)=".",FALSE,TRUE)</formula>
    </cfRule>
    <cfRule type="expression" dxfId="1592" priority="1656">
      <formula>IF(RIGHT(TEXT(AU513,"0.#"),1)=".",TRUE,FALSE)</formula>
    </cfRule>
  </conditionalFormatting>
  <conditionalFormatting sqref="AU514">
    <cfRule type="expression" dxfId="1591" priority="1653">
      <formula>IF(RIGHT(TEXT(AU514,"0.#"),1)=".",FALSE,TRUE)</formula>
    </cfRule>
    <cfRule type="expression" dxfId="1590" priority="1654">
      <formula>IF(RIGHT(TEXT(AU514,"0.#"),1)=".",TRUE,FALSE)</formula>
    </cfRule>
  </conditionalFormatting>
  <conditionalFormatting sqref="AQ513">
    <cfRule type="expression" dxfId="1589" priority="1645">
      <formula>IF(RIGHT(TEXT(AQ513,"0.#"),1)=".",FALSE,TRUE)</formula>
    </cfRule>
    <cfRule type="expression" dxfId="1588" priority="1646">
      <formula>IF(RIGHT(TEXT(AQ513,"0.#"),1)=".",TRUE,FALSE)</formula>
    </cfRule>
  </conditionalFormatting>
  <conditionalFormatting sqref="AQ514">
    <cfRule type="expression" dxfId="1587" priority="1643">
      <formula>IF(RIGHT(TEXT(AQ514,"0.#"),1)=".",FALSE,TRUE)</formula>
    </cfRule>
    <cfRule type="expression" dxfId="1586" priority="1644">
      <formula>IF(RIGHT(TEXT(AQ514,"0.#"),1)=".",TRUE,FALSE)</formula>
    </cfRule>
  </conditionalFormatting>
  <conditionalFormatting sqref="AQ512">
    <cfRule type="expression" dxfId="1585" priority="1641">
      <formula>IF(RIGHT(TEXT(AQ512,"0.#"),1)=".",FALSE,TRUE)</formula>
    </cfRule>
    <cfRule type="expression" dxfId="1584" priority="1642">
      <formula>IF(RIGHT(TEXT(AQ512,"0.#"),1)=".",TRUE,FALSE)</formula>
    </cfRule>
  </conditionalFormatting>
  <conditionalFormatting sqref="AE517">
    <cfRule type="expression" dxfId="1583" priority="1519">
      <formula>IF(RIGHT(TEXT(AE517,"0.#"),1)=".",FALSE,TRUE)</formula>
    </cfRule>
    <cfRule type="expression" dxfId="1582" priority="1520">
      <formula>IF(RIGHT(TEXT(AE517,"0.#"),1)=".",TRUE,FALSE)</formula>
    </cfRule>
  </conditionalFormatting>
  <conditionalFormatting sqref="AE518">
    <cfRule type="expression" dxfId="1581" priority="1517">
      <formula>IF(RIGHT(TEXT(AE518,"0.#"),1)=".",FALSE,TRUE)</formula>
    </cfRule>
    <cfRule type="expression" dxfId="1580" priority="1518">
      <formula>IF(RIGHT(TEXT(AE518,"0.#"),1)=".",TRUE,FALSE)</formula>
    </cfRule>
  </conditionalFormatting>
  <conditionalFormatting sqref="AE519">
    <cfRule type="expression" dxfId="1579" priority="1515">
      <formula>IF(RIGHT(TEXT(AE519,"0.#"),1)=".",FALSE,TRUE)</formula>
    </cfRule>
    <cfRule type="expression" dxfId="1578" priority="1516">
      <formula>IF(RIGHT(TEXT(AE519,"0.#"),1)=".",TRUE,FALSE)</formula>
    </cfRule>
  </conditionalFormatting>
  <conditionalFormatting sqref="AU517">
    <cfRule type="expression" dxfId="1577" priority="1507">
      <formula>IF(RIGHT(TEXT(AU517,"0.#"),1)=".",FALSE,TRUE)</formula>
    </cfRule>
    <cfRule type="expression" dxfId="1576" priority="1508">
      <formula>IF(RIGHT(TEXT(AU517,"0.#"),1)=".",TRUE,FALSE)</formula>
    </cfRule>
  </conditionalFormatting>
  <conditionalFormatting sqref="AU519">
    <cfRule type="expression" dxfId="1575" priority="1503">
      <formula>IF(RIGHT(TEXT(AU519,"0.#"),1)=".",FALSE,TRUE)</formula>
    </cfRule>
    <cfRule type="expression" dxfId="1574" priority="1504">
      <formula>IF(RIGHT(TEXT(AU519,"0.#"),1)=".",TRUE,FALSE)</formula>
    </cfRule>
  </conditionalFormatting>
  <conditionalFormatting sqref="AQ518">
    <cfRule type="expression" dxfId="1573" priority="1495">
      <formula>IF(RIGHT(TEXT(AQ518,"0.#"),1)=".",FALSE,TRUE)</formula>
    </cfRule>
    <cfRule type="expression" dxfId="1572" priority="1496">
      <formula>IF(RIGHT(TEXT(AQ518,"0.#"),1)=".",TRUE,FALSE)</formula>
    </cfRule>
  </conditionalFormatting>
  <conditionalFormatting sqref="AQ519">
    <cfRule type="expression" dxfId="1571" priority="1493">
      <formula>IF(RIGHT(TEXT(AQ519,"0.#"),1)=".",FALSE,TRUE)</formula>
    </cfRule>
    <cfRule type="expression" dxfId="1570" priority="1494">
      <formula>IF(RIGHT(TEXT(AQ519,"0.#"),1)=".",TRUE,FALSE)</formula>
    </cfRule>
  </conditionalFormatting>
  <conditionalFormatting sqref="AQ517">
    <cfRule type="expression" dxfId="1569" priority="1491">
      <formula>IF(RIGHT(TEXT(AQ517,"0.#"),1)=".",FALSE,TRUE)</formula>
    </cfRule>
    <cfRule type="expression" dxfId="1568" priority="1492">
      <formula>IF(RIGHT(TEXT(AQ517,"0.#"),1)=".",TRUE,FALSE)</formula>
    </cfRule>
  </conditionalFormatting>
  <conditionalFormatting sqref="AE522">
    <cfRule type="expression" dxfId="1567" priority="1489">
      <formula>IF(RIGHT(TEXT(AE522,"0.#"),1)=".",FALSE,TRUE)</formula>
    </cfRule>
    <cfRule type="expression" dxfId="1566" priority="1490">
      <formula>IF(RIGHT(TEXT(AE522,"0.#"),1)=".",TRUE,FALSE)</formula>
    </cfRule>
  </conditionalFormatting>
  <conditionalFormatting sqref="AE523">
    <cfRule type="expression" dxfId="1565" priority="1487">
      <formula>IF(RIGHT(TEXT(AE523,"0.#"),1)=".",FALSE,TRUE)</formula>
    </cfRule>
    <cfRule type="expression" dxfId="1564" priority="1488">
      <formula>IF(RIGHT(TEXT(AE523,"0.#"),1)=".",TRUE,FALSE)</formula>
    </cfRule>
  </conditionalFormatting>
  <conditionalFormatting sqref="AE524">
    <cfRule type="expression" dxfId="1563" priority="1485">
      <formula>IF(RIGHT(TEXT(AE524,"0.#"),1)=".",FALSE,TRUE)</formula>
    </cfRule>
    <cfRule type="expression" dxfId="1562" priority="1486">
      <formula>IF(RIGHT(TEXT(AE524,"0.#"),1)=".",TRUE,FALSE)</formula>
    </cfRule>
  </conditionalFormatting>
  <conditionalFormatting sqref="AU522">
    <cfRule type="expression" dxfId="1561" priority="1477">
      <formula>IF(RIGHT(TEXT(AU522,"0.#"),1)=".",FALSE,TRUE)</formula>
    </cfRule>
    <cfRule type="expression" dxfId="1560" priority="1478">
      <formula>IF(RIGHT(TEXT(AU522,"0.#"),1)=".",TRUE,FALSE)</formula>
    </cfRule>
  </conditionalFormatting>
  <conditionalFormatting sqref="AU523">
    <cfRule type="expression" dxfId="1559" priority="1475">
      <formula>IF(RIGHT(TEXT(AU523,"0.#"),1)=".",FALSE,TRUE)</formula>
    </cfRule>
    <cfRule type="expression" dxfId="1558" priority="1476">
      <formula>IF(RIGHT(TEXT(AU523,"0.#"),1)=".",TRUE,FALSE)</formula>
    </cfRule>
  </conditionalFormatting>
  <conditionalFormatting sqref="AU524">
    <cfRule type="expression" dxfId="1557" priority="1473">
      <formula>IF(RIGHT(TEXT(AU524,"0.#"),1)=".",FALSE,TRUE)</formula>
    </cfRule>
    <cfRule type="expression" dxfId="1556" priority="1474">
      <formula>IF(RIGHT(TEXT(AU524,"0.#"),1)=".",TRUE,FALSE)</formula>
    </cfRule>
  </conditionalFormatting>
  <conditionalFormatting sqref="AQ523">
    <cfRule type="expression" dxfId="1555" priority="1465">
      <formula>IF(RIGHT(TEXT(AQ523,"0.#"),1)=".",FALSE,TRUE)</formula>
    </cfRule>
    <cfRule type="expression" dxfId="1554" priority="1466">
      <formula>IF(RIGHT(TEXT(AQ523,"0.#"),1)=".",TRUE,FALSE)</formula>
    </cfRule>
  </conditionalFormatting>
  <conditionalFormatting sqref="AQ524">
    <cfRule type="expression" dxfId="1553" priority="1463">
      <formula>IF(RIGHT(TEXT(AQ524,"0.#"),1)=".",FALSE,TRUE)</formula>
    </cfRule>
    <cfRule type="expression" dxfId="1552" priority="1464">
      <formula>IF(RIGHT(TEXT(AQ524,"0.#"),1)=".",TRUE,FALSE)</formula>
    </cfRule>
  </conditionalFormatting>
  <conditionalFormatting sqref="AQ522">
    <cfRule type="expression" dxfId="1551" priority="1461">
      <formula>IF(RIGHT(TEXT(AQ522,"0.#"),1)=".",FALSE,TRUE)</formula>
    </cfRule>
    <cfRule type="expression" dxfId="1550" priority="1462">
      <formula>IF(RIGHT(TEXT(AQ522,"0.#"),1)=".",TRUE,FALSE)</formula>
    </cfRule>
  </conditionalFormatting>
  <conditionalFormatting sqref="AE527">
    <cfRule type="expression" dxfId="1549" priority="1459">
      <formula>IF(RIGHT(TEXT(AE527,"0.#"),1)=".",FALSE,TRUE)</formula>
    </cfRule>
    <cfRule type="expression" dxfId="1548" priority="1460">
      <formula>IF(RIGHT(TEXT(AE527,"0.#"),1)=".",TRUE,FALSE)</formula>
    </cfRule>
  </conditionalFormatting>
  <conditionalFormatting sqref="AE528">
    <cfRule type="expression" dxfId="1547" priority="1457">
      <formula>IF(RIGHT(TEXT(AE528,"0.#"),1)=".",FALSE,TRUE)</formula>
    </cfRule>
    <cfRule type="expression" dxfId="1546" priority="1458">
      <formula>IF(RIGHT(TEXT(AE528,"0.#"),1)=".",TRUE,FALSE)</formula>
    </cfRule>
  </conditionalFormatting>
  <conditionalFormatting sqref="AE529">
    <cfRule type="expression" dxfId="1545" priority="1455">
      <formula>IF(RIGHT(TEXT(AE529,"0.#"),1)=".",FALSE,TRUE)</formula>
    </cfRule>
    <cfRule type="expression" dxfId="1544" priority="1456">
      <formula>IF(RIGHT(TEXT(AE529,"0.#"),1)=".",TRUE,FALSE)</formula>
    </cfRule>
  </conditionalFormatting>
  <conditionalFormatting sqref="AU527">
    <cfRule type="expression" dxfId="1543" priority="1447">
      <formula>IF(RIGHT(TEXT(AU527,"0.#"),1)=".",FALSE,TRUE)</formula>
    </cfRule>
    <cfRule type="expression" dxfId="1542" priority="1448">
      <formula>IF(RIGHT(TEXT(AU527,"0.#"),1)=".",TRUE,FALSE)</formula>
    </cfRule>
  </conditionalFormatting>
  <conditionalFormatting sqref="AU528">
    <cfRule type="expression" dxfId="1541" priority="1445">
      <formula>IF(RIGHT(TEXT(AU528,"0.#"),1)=".",FALSE,TRUE)</formula>
    </cfRule>
    <cfRule type="expression" dxfId="1540" priority="1446">
      <formula>IF(RIGHT(TEXT(AU528,"0.#"),1)=".",TRUE,FALSE)</formula>
    </cfRule>
  </conditionalFormatting>
  <conditionalFormatting sqref="AU529">
    <cfRule type="expression" dxfId="1539" priority="1443">
      <formula>IF(RIGHT(TEXT(AU529,"0.#"),1)=".",FALSE,TRUE)</formula>
    </cfRule>
    <cfRule type="expression" dxfId="1538" priority="1444">
      <formula>IF(RIGHT(TEXT(AU529,"0.#"),1)=".",TRUE,FALSE)</formula>
    </cfRule>
  </conditionalFormatting>
  <conditionalFormatting sqref="AQ528">
    <cfRule type="expression" dxfId="1537" priority="1435">
      <formula>IF(RIGHT(TEXT(AQ528,"0.#"),1)=".",FALSE,TRUE)</formula>
    </cfRule>
    <cfRule type="expression" dxfId="1536" priority="1436">
      <formula>IF(RIGHT(TEXT(AQ528,"0.#"),1)=".",TRUE,FALSE)</formula>
    </cfRule>
  </conditionalFormatting>
  <conditionalFormatting sqref="AQ529">
    <cfRule type="expression" dxfId="1535" priority="1433">
      <formula>IF(RIGHT(TEXT(AQ529,"0.#"),1)=".",FALSE,TRUE)</formula>
    </cfRule>
    <cfRule type="expression" dxfId="1534" priority="1434">
      <formula>IF(RIGHT(TEXT(AQ529,"0.#"),1)=".",TRUE,FALSE)</formula>
    </cfRule>
  </conditionalFormatting>
  <conditionalFormatting sqref="AQ527">
    <cfRule type="expression" dxfId="1533" priority="1431">
      <formula>IF(RIGHT(TEXT(AQ527,"0.#"),1)=".",FALSE,TRUE)</formula>
    </cfRule>
    <cfRule type="expression" dxfId="1532" priority="1432">
      <formula>IF(RIGHT(TEXT(AQ527,"0.#"),1)=".",TRUE,FALSE)</formula>
    </cfRule>
  </conditionalFormatting>
  <conditionalFormatting sqref="AE532">
    <cfRule type="expression" dxfId="1531" priority="1429">
      <formula>IF(RIGHT(TEXT(AE532,"0.#"),1)=".",FALSE,TRUE)</formula>
    </cfRule>
    <cfRule type="expression" dxfId="1530" priority="1430">
      <formula>IF(RIGHT(TEXT(AE532,"0.#"),1)=".",TRUE,FALSE)</formula>
    </cfRule>
  </conditionalFormatting>
  <conditionalFormatting sqref="AM534">
    <cfRule type="expression" dxfId="1529" priority="1419">
      <formula>IF(RIGHT(TEXT(AM534,"0.#"),1)=".",FALSE,TRUE)</formula>
    </cfRule>
    <cfRule type="expression" dxfId="1528" priority="1420">
      <formula>IF(RIGHT(TEXT(AM534,"0.#"),1)=".",TRUE,FALSE)</formula>
    </cfRule>
  </conditionalFormatting>
  <conditionalFormatting sqref="AE533">
    <cfRule type="expression" dxfId="1527" priority="1427">
      <formula>IF(RIGHT(TEXT(AE533,"0.#"),1)=".",FALSE,TRUE)</formula>
    </cfRule>
    <cfRule type="expression" dxfId="1526" priority="1428">
      <formula>IF(RIGHT(TEXT(AE533,"0.#"),1)=".",TRUE,FALSE)</formula>
    </cfRule>
  </conditionalFormatting>
  <conditionalFormatting sqref="AE534">
    <cfRule type="expression" dxfId="1525" priority="1425">
      <formula>IF(RIGHT(TEXT(AE534,"0.#"),1)=".",FALSE,TRUE)</formula>
    </cfRule>
    <cfRule type="expression" dxfId="1524" priority="1426">
      <formula>IF(RIGHT(TEXT(AE534,"0.#"),1)=".",TRUE,FALSE)</formula>
    </cfRule>
  </conditionalFormatting>
  <conditionalFormatting sqref="AM532">
    <cfRule type="expression" dxfId="1523" priority="1423">
      <formula>IF(RIGHT(TEXT(AM532,"0.#"),1)=".",FALSE,TRUE)</formula>
    </cfRule>
    <cfRule type="expression" dxfId="1522" priority="1424">
      <formula>IF(RIGHT(TEXT(AM532,"0.#"),1)=".",TRUE,FALSE)</formula>
    </cfRule>
  </conditionalFormatting>
  <conditionalFormatting sqref="AM533">
    <cfRule type="expression" dxfId="1521" priority="1421">
      <formula>IF(RIGHT(TEXT(AM533,"0.#"),1)=".",FALSE,TRUE)</formula>
    </cfRule>
    <cfRule type="expression" dxfId="1520" priority="1422">
      <formula>IF(RIGHT(TEXT(AM533,"0.#"),1)=".",TRUE,FALSE)</formula>
    </cfRule>
  </conditionalFormatting>
  <conditionalFormatting sqref="AU532">
    <cfRule type="expression" dxfId="1519" priority="1417">
      <formula>IF(RIGHT(TEXT(AU532,"0.#"),1)=".",FALSE,TRUE)</formula>
    </cfRule>
    <cfRule type="expression" dxfId="1518" priority="1418">
      <formula>IF(RIGHT(TEXT(AU532,"0.#"),1)=".",TRUE,FALSE)</formula>
    </cfRule>
  </conditionalFormatting>
  <conditionalFormatting sqref="AU533">
    <cfRule type="expression" dxfId="1517" priority="1415">
      <formula>IF(RIGHT(TEXT(AU533,"0.#"),1)=".",FALSE,TRUE)</formula>
    </cfRule>
    <cfRule type="expression" dxfId="1516" priority="1416">
      <formula>IF(RIGHT(TEXT(AU533,"0.#"),1)=".",TRUE,FALSE)</formula>
    </cfRule>
  </conditionalFormatting>
  <conditionalFormatting sqref="AU534">
    <cfRule type="expression" dxfId="1515" priority="1413">
      <formula>IF(RIGHT(TEXT(AU534,"0.#"),1)=".",FALSE,TRUE)</formula>
    </cfRule>
    <cfRule type="expression" dxfId="1514" priority="1414">
      <formula>IF(RIGHT(TEXT(AU534,"0.#"),1)=".",TRUE,FALSE)</formula>
    </cfRule>
  </conditionalFormatting>
  <conditionalFormatting sqref="AI534">
    <cfRule type="expression" dxfId="1513" priority="1407">
      <formula>IF(RIGHT(TEXT(AI534,"0.#"),1)=".",FALSE,TRUE)</formula>
    </cfRule>
    <cfRule type="expression" dxfId="1512" priority="1408">
      <formula>IF(RIGHT(TEXT(AI534,"0.#"),1)=".",TRUE,FALSE)</formula>
    </cfRule>
  </conditionalFormatting>
  <conditionalFormatting sqref="AI532">
    <cfRule type="expression" dxfId="1511" priority="1411">
      <formula>IF(RIGHT(TEXT(AI532,"0.#"),1)=".",FALSE,TRUE)</formula>
    </cfRule>
    <cfRule type="expression" dxfId="1510" priority="1412">
      <formula>IF(RIGHT(TEXT(AI532,"0.#"),1)=".",TRUE,FALSE)</formula>
    </cfRule>
  </conditionalFormatting>
  <conditionalFormatting sqref="AI533">
    <cfRule type="expression" dxfId="1509" priority="1409">
      <formula>IF(RIGHT(TEXT(AI533,"0.#"),1)=".",FALSE,TRUE)</formula>
    </cfRule>
    <cfRule type="expression" dxfId="1508" priority="1410">
      <formula>IF(RIGHT(TEXT(AI533,"0.#"),1)=".",TRUE,FALSE)</formula>
    </cfRule>
  </conditionalFormatting>
  <conditionalFormatting sqref="AQ533">
    <cfRule type="expression" dxfId="1507" priority="1405">
      <formula>IF(RIGHT(TEXT(AQ533,"0.#"),1)=".",FALSE,TRUE)</formula>
    </cfRule>
    <cfRule type="expression" dxfId="1506" priority="1406">
      <formula>IF(RIGHT(TEXT(AQ533,"0.#"),1)=".",TRUE,FALSE)</formula>
    </cfRule>
  </conditionalFormatting>
  <conditionalFormatting sqref="AQ534">
    <cfRule type="expression" dxfId="1505" priority="1403">
      <formula>IF(RIGHT(TEXT(AQ534,"0.#"),1)=".",FALSE,TRUE)</formula>
    </cfRule>
    <cfRule type="expression" dxfId="1504" priority="1404">
      <formula>IF(RIGHT(TEXT(AQ534,"0.#"),1)=".",TRUE,FALSE)</formula>
    </cfRule>
  </conditionalFormatting>
  <conditionalFormatting sqref="AQ532">
    <cfRule type="expression" dxfId="1503" priority="1401">
      <formula>IF(RIGHT(TEXT(AQ532,"0.#"),1)=".",FALSE,TRUE)</formula>
    </cfRule>
    <cfRule type="expression" dxfId="1502" priority="1402">
      <formula>IF(RIGHT(TEXT(AQ532,"0.#"),1)=".",TRUE,FALSE)</formula>
    </cfRule>
  </conditionalFormatting>
  <conditionalFormatting sqref="AE541">
    <cfRule type="expression" dxfId="1501" priority="1399">
      <formula>IF(RIGHT(TEXT(AE541,"0.#"),1)=".",FALSE,TRUE)</formula>
    </cfRule>
    <cfRule type="expression" dxfId="1500" priority="1400">
      <formula>IF(RIGHT(TEXT(AE541,"0.#"),1)=".",TRUE,FALSE)</formula>
    </cfRule>
  </conditionalFormatting>
  <conditionalFormatting sqref="AE542">
    <cfRule type="expression" dxfId="1499" priority="1397">
      <formula>IF(RIGHT(TEXT(AE542,"0.#"),1)=".",FALSE,TRUE)</formula>
    </cfRule>
    <cfRule type="expression" dxfId="1498" priority="1398">
      <formula>IF(RIGHT(TEXT(AE542,"0.#"),1)=".",TRUE,FALSE)</formula>
    </cfRule>
  </conditionalFormatting>
  <conditionalFormatting sqref="AE543">
    <cfRule type="expression" dxfId="1497" priority="1395">
      <formula>IF(RIGHT(TEXT(AE543,"0.#"),1)=".",FALSE,TRUE)</formula>
    </cfRule>
    <cfRule type="expression" dxfId="1496" priority="1396">
      <formula>IF(RIGHT(TEXT(AE543,"0.#"),1)=".",TRUE,FALSE)</formula>
    </cfRule>
  </conditionalFormatting>
  <conditionalFormatting sqref="AU541">
    <cfRule type="expression" dxfId="1495" priority="1387">
      <formula>IF(RIGHT(TEXT(AU541,"0.#"),1)=".",FALSE,TRUE)</formula>
    </cfRule>
    <cfRule type="expression" dxfId="1494" priority="1388">
      <formula>IF(RIGHT(TEXT(AU541,"0.#"),1)=".",TRUE,FALSE)</formula>
    </cfRule>
  </conditionalFormatting>
  <conditionalFormatting sqref="AU542">
    <cfRule type="expression" dxfId="1493" priority="1385">
      <formula>IF(RIGHT(TEXT(AU542,"0.#"),1)=".",FALSE,TRUE)</formula>
    </cfRule>
    <cfRule type="expression" dxfId="1492" priority="1386">
      <formula>IF(RIGHT(TEXT(AU542,"0.#"),1)=".",TRUE,FALSE)</formula>
    </cfRule>
  </conditionalFormatting>
  <conditionalFormatting sqref="AU543">
    <cfRule type="expression" dxfId="1491" priority="1383">
      <formula>IF(RIGHT(TEXT(AU543,"0.#"),1)=".",FALSE,TRUE)</formula>
    </cfRule>
    <cfRule type="expression" dxfId="1490" priority="1384">
      <formula>IF(RIGHT(TEXT(AU543,"0.#"),1)=".",TRUE,FALSE)</formula>
    </cfRule>
  </conditionalFormatting>
  <conditionalFormatting sqref="AQ542">
    <cfRule type="expression" dxfId="1489" priority="1375">
      <formula>IF(RIGHT(TEXT(AQ542,"0.#"),1)=".",FALSE,TRUE)</formula>
    </cfRule>
    <cfRule type="expression" dxfId="1488" priority="1376">
      <formula>IF(RIGHT(TEXT(AQ542,"0.#"),1)=".",TRUE,FALSE)</formula>
    </cfRule>
  </conditionalFormatting>
  <conditionalFormatting sqref="AQ543">
    <cfRule type="expression" dxfId="1487" priority="1373">
      <formula>IF(RIGHT(TEXT(AQ543,"0.#"),1)=".",FALSE,TRUE)</formula>
    </cfRule>
    <cfRule type="expression" dxfId="1486" priority="1374">
      <formula>IF(RIGHT(TEXT(AQ543,"0.#"),1)=".",TRUE,FALSE)</formula>
    </cfRule>
  </conditionalFormatting>
  <conditionalFormatting sqref="AQ541">
    <cfRule type="expression" dxfId="1485" priority="1371">
      <formula>IF(RIGHT(TEXT(AQ541,"0.#"),1)=".",FALSE,TRUE)</formula>
    </cfRule>
    <cfRule type="expression" dxfId="1484" priority="1372">
      <formula>IF(RIGHT(TEXT(AQ541,"0.#"),1)=".",TRUE,FALSE)</formula>
    </cfRule>
  </conditionalFormatting>
  <conditionalFormatting sqref="AE566">
    <cfRule type="expression" dxfId="1483" priority="1369">
      <formula>IF(RIGHT(TEXT(AE566,"0.#"),1)=".",FALSE,TRUE)</formula>
    </cfRule>
    <cfRule type="expression" dxfId="1482" priority="1370">
      <formula>IF(RIGHT(TEXT(AE566,"0.#"),1)=".",TRUE,FALSE)</formula>
    </cfRule>
  </conditionalFormatting>
  <conditionalFormatting sqref="AE567">
    <cfRule type="expression" dxfId="1481" priority="1367">
      <formula>IF(RIGHT(TEXT(AE567,"0.#"),1)=".",FALSE,TRUE)</formula>
    </cfRule>
    <cfRule type="expression" dxfId="1480" priority="1368">
      <formula>IF(RIGHT(TEXT(AE567,"0.#"),1)=".",TRUE,FALSE)</formula>
    </cfRule>
  </conditionalFormatting>
  <conditionalFormatting sqref="AE568">
    <cfRule type="expression" dxfId="1479" priority="1365">
      <formula>IF(RIGHT(TEXT(AE568,"0.#"),1)=".",FALSE,TRUE)</formula>
    </cfRule>
    <cfRule type="expression" dxfId="1478" priority="1366">
      <formula>IF(RIGHT(TEXT(AE568,"0.#"),1)=".",TRUE,FALSE)</formula>
    </cfRule>
  </conditionalFormatting>
  <conditionalFormatting sqref="AU566">
    <cfRule type="expression" dxfId="1477" priority="1357">
      <formula>IF(RIGHT(TEXT(AU566,"0.#"),1)=".",FALSE,TRUE)</formula>
    </cfRule>
    <cfRule type="expression" dxfId="1476" priority="1358">
      <formula>IF(RIGHT(TEXT(AU566,"0.#"),1)=".",TRUE,FALSE)</formula>
    </cfRule>
  </conditionalFormatting>
  <conditionalFormatting sqref="AU567">
    <cfRule type="expression" dxfId="1475" priority="1355">
      <formula>IF(RIGHT(TEXT(AU567,"0.#"),1)=".",FALSE,TRUE)</formula>
    </cfRule>
    <cfRule type="expression" dxfId="1474" priority="1356">
      <formula>IF(RIGHT(TEXT(AU567,"0.#"),1)=".",TRUE,FALSE)</formula>
    </cfRule>
  </conditionalFormatting>
  <conditionalFormatting sqref="AU568">
    <cfRule type="expression" dxfId="1473" priority="1353">
      <formula>IF(RIGHT(TEXT(AU568,"0.#"),1)=".",FALSE,TRUE)</formula>
    </cfRule>
    <cfRule type="expression" dxfId="1472" priority="1354">
      <formula>IF(RIGHT(TEXT(AU568,"0.#"),1)=".",TRUE,FALSE)</formula>
    </cfRule>
  </conditionalFormatting>
  <conditionalFormatting sqref="AQ567">
    <cfRule type="expression" dxfId="1471" priority="1345">
      <formula>IF(RIGHT(TEXT(AQ567,"0.#"),1)=".",FALSE,TRUE)</formula>
    </cfRule>
    <cfRule type="expression" dxfId="1470" priority="1346">
      <formula>IF(RIGHT(TEXT(AQ567,"0.#"),1)=".",TRUE,FALSE)</formula>
    </cfRule>
  </conditionalFormatting>
  <conditionalFormatting sqref="AQ568">
    <cfRule type="expression" dxfId="1469" priority="1343">
      <formula>IF(RIGHT(TEXT(AQ568,"0.#"),1)=".",FALSE,TRUE)</formula>
    </cfRule>
    <cfRule type="expression" dxfId="1468" priority="1344">
      <formula>IF(RIGHT(TEXT(AQ568,"0.#"),1)=".",TRUE,FALSE)</formula>
    </cfRule>
  </conditionalFormatting>
  <conditionalFormatting sqref="AQ566">
    <cfRule type="expression" dxfId="1467" priority="1341">
      <formula>IF(RIGHT(TEXT(AQ566,"0.#"),1)=".",FALSE,TRUE)</formula>
    </cfRule>
    <cfRule type="expression" dxfId="1466" priority="1342">
      <formula>IF(RIGHT(TEXT(AQ566,"0.#"),1)=".",TRUE,FALSE)</formula>
    </cfRule>
  </conditionalFormatting>
  <conditionalFormatting sqref="AE546">
    <cfRule type="expression" dxfId="1465" priority="1339">
      <formula>IF(RIGHT(TEXT(AE546,"0.#"),1)=".",FALSE,TRUE)</formula>
    </cfRule>
    <cfRule type="expression" dxfId="1464" priority="1340">
      <formula>IF(RIGHT(TEXT(AE546,"0.#"),1)=".",TRUE,FALSE)</formula>
    </cfRule>
  </conditionalFormatting>
  <conditionalFormatting sqref="AE547">
    <cfRule type="expression" dxfId="1463" priority="1337">
      <formula>IF(RIGHT(TEXT(AE547,"0.#"),1)=".",FALSE,TRUE)</formula>
    </cfRule>
    <cfRule type="expression" dxfId="1462" priority="1338">
      <formula>IF(RIGHT(TEXT(AE547,"0.#"),1)=".",TRUE,FALSE)</formula>
    </cfRule>
  </conditionalFormatting>
  <conditionalFormatting sqref="AE548">
    <cfRule type="expression" dxfId="1461" priority="1335">
      <formula>IF(RIGHT(TEXT(AE548,"0.#"),1)=".",FALSE,TRUE)</formula>
    </cfRule>
    <cfRule type="expression" dxfId="1460" priority="1336">
      <formula>IF(RIGHT(TEXT(AE548,"0.#"),1)=".",TRUE,FALSE)</formula>
    </cfRule>
  </conditionalFormatting>
  <conditionalFormatting sqref="AU546">
    <cfRule type="expression" dxfId="1459" priority="1327">
      <formula>IF(RIGHT(TEXT(AU546,"0.#"),1)=".",FALSE,TRUE)</formula>
    </cfRule>
    <cfRule type="expression" dxfId="1458" priority="1328">
      <formula>IF(RIGHT(TEXT(AU546,"0.#"),1)=".",TRUE,FALSE)</formula>
    </cfRule>
  </conditionalFormatting>
  <conditionalFormatting sqref="AU547">
    <cfRule type="expression" dxfId="1457" priority="1325">
      <formula>IF(RIGHT(TEXT(AU547,"0.#"),1)=".",FALSE,TRUE)</formula>
    </cfRule>
    <cfRule type="expression" dxfId="1456" priority="1326">
      <formula>IF(RIGHT(TEXT(AU547,"0.#"),1)=".",TRUE,FALSE)</formula>
    </cfRule>
  </conditionalFormatting>
  <conditionalFormatting sqref="AU548">
    <cfRule type="expression" dxfId="1455" priority="1323">
      <formula>IF(RIGHT(TEXT(AU548,"0.#"),1)=".",FALSE,TRUE)</formula>
    </cfRule>
    <cfRule type="expression" dxfId="1454" priority="1324">
      <formula>IF(RIGHT(TEXT(AU548,"0.#"),1)=".",TRUE,FALSE)</formula>
    </cfRule>
  </conditionalFormatting>
  <conditionalFormatting sqref="AQ547">
    <cfRule type="expression" dxfId="1453" priority="1315">
      <formula>IF(RIGHT(TEXT(AQ547,"0.#"),1)=".",FALSE,TRUE)</formula>
    </cfRule>
    <cfRule type="expression" dxfId="1452" priority="1316">
      <formula>IF(RIGHT(TEXT(AQ547,"0.#"),1)=".",TRUE,FALSE)</formula>
    </cfRule>
  </conditionalFormatting>
  <conditionalFormatting sqref="AQ546">
    <cfRule type="expression" dxfId="1451" priority="1311">
      <formula>IF(RIGHT(TEXT(AQ546,"0.#"),1)=".",FALSE,TRUE)</formula>
    </cfRule>
    <cfRule type="expression" dxfId="1450" priority="1312">
      <formula>IF(RIGHT(TEXT(AQ546,"0.#"),1)=".",TRUE,FALSE)</formula>
    </cfRule>
  </conditionalFormatting>
  <conditionalFormatting sqref="AE551">
    <cfRule type="expression" dxfId="1449" priority="1309">
      <formula>IF(RIGHT(TEXT(AE551,"0.#"),1)=".",FALSE,TRUE)</formula>
    </cfRule>
    <cfRule type="expression" dxfId="1448" priority="1310">
      <formula>IF(RIGHT(TEXT(AE551,"0.#"),1)=".",TRUE,FALSE)</formula>
    </cfRule>
  </conditionalFormatting>
  <conditionalFormatting sqref="AE553">
    <cfRule type="expression" dxfId="1447" priority="1305">
      <formula>IF(RIGHT(TEXT(AE553,"0.#"),1)=".",FALSE,TRUE)</formula>
    </cfRule>
    <cfRule type="expression" dxfId="1446" priority="1306">
      <formula>IF(RIGHT(TEXT(AE553,"0.#"),1)=".",TRUE,FALSE)</formula>
    </cfRule>
  </conditionalFormatting>
  <conditionalFormatting sqref="AU551">
    <cfRule type="expression" dxfId="1445" priority="1297">
      <formula>IF(RIGHT(TEXT(AU551,"0.#"),1)=".",FALSE,TRUE)</formula>
    </cfRule>
    <cfRule type="expression" dxfId="1444" priority="1298">
      <formula>IF(RIGHT(TEXT(AU551,"0.#"),1)=".",TRUE,FALSE)</formula>
    </cfRule>
  </conditionalFormatting>
  <conditionalFormatting sqref="AU553">
    <cfRule type="expression" dxfId="1443" priority="1293">
      <formula>IF(RIGHT(TEXT(AU553,"0.#"),1)=".",FALSE,TRUE)</formula>
    </cfRule>
    <cfRule type="expression" dxfId="1442" priority="1294">
      <formula>IF(RIGHT(TEXT(AU553,"0.#"),1)=".",TRUE,FALSE)</formula>
    </cfRule>
  </conditionalFormatting>
  <conditionalFormatting sqref="AQ552">
    <cfRule type="expression" dxfId="1441" priority="1285">
      <formula>IF(RIGHT(TEXT(AQ552,"0.#"),1)=".",FALSE,TRUE)</formula>
    </cfRule>
    <cfRule type="expression" dxfId="1440" priority="1286">
      <formula>IF(RIGHT(TEXT(AQ552,"0.#"),1)=".",TRUE,FALSE)</formula>
    </cfRule>
  </conditionalFormatting>
  <conditionalFormatting sqref="AU561">
    <cfRule type="expression" dxfId="1439" priority="1237">
      <formula>IF(RIGHT(TEXT(AU561,"0.#"),1)=".",FALSE,TRUE)</formula>
    </cfRule>
    <cfRule type="expression" dxfId="1438" priority="1238">
      <formula>IF(RIGHT(TEXT(AU561,"0.#"),1)=".",TRUE,FALSE)</formula>
    </cfRule>
  </conditionalFormatting>
  <conditionalFormatting sqref="AU562">
    <cfRule type="expression" dxfId="1437" priority="1235">
      <formula>IF(RIGHT(TEXT(AU562,"0.#"),1)=".",FALSE,TRUE)</formula>
    </cfRule>
    <cfRule type="expression" dxfId="1436" priority="1236">
      <formula>IF(RIGHT(TEXT(AU562,"0.#"),1)=".",TRUE,FALSE)</formula>
    </cfRule>
  </conditionalFormatting>
  <conditionalFormatting sqref="AU563">
    <cfRule type="expression" dxfId="1435" priority="1233">
      <formula>IF(RIGHT(TEXT(AU563,"0.#"),1)=".",FALSE,TRUE)</formula>
    </cfRule>
    <cfRule type="expression" dxfId="1434" priority="1234">
      <formula>IF(RIGHT(TEXT(AU563,"0.#"),1)=".",TRUE,FALSE)</formula>
    </cfRule>
  </conditionalFormatting>
  <conditionalFormatting sqref="AQ562">
    <cfRule type="expression" dxfId="1433" priority="1225">
      <formula>IF(RIGHT(TEXT(AQ562,"0.#"),1)=".",FALSE,TRUE)</formula>
    </cfRule>
    <cfRule type="expression" dxfId="1432" priority="1226">
      <formula>IF(RIGHT(TEXT(AQ562,"0.#"),1)=".",TRUE,FALSE)</formula>
    </cfRule>
  </conditionalFormatting>
  <conditionalFormatting sqref="AQ563">
    <cfRule type="expression" dxfId="1431" priority="1223">
      <formula>IF(RIGHT(TEXT(AQ563,"0.#"),1)=".",FALSE,TRUE)</formula>
    </cfRule>
    <cfRule type="expression" dxfId="1430" priority="1224">
      <formula>IF(RIGHT(TEXT(AQ563,"0.#"),1)=".",TRUE,FALSE)</formula>
    </cfRule>
  </conditionalFormatting>
  <conditionalFormatting sqref="AQ561">
    <cfRule type="expression" dxfId="1429" priority="1221">
      <formula>IF(RIGHT(TEXT(AQ561,"0.#"),1)=".",FALSE,TRUE)</formula>
    </cfRule>
    <cfRule type="expression" dxfId="1428" priority="1222">
      <formula>IF(RIGHT(TEXT(AQ561,"0.#"),1)=".",TRUE,FALSE)</formula>
    </cfRule>
  </conditionalFormatting>
  <conditionalFormatting sqref="AE571">
    <cfRule type="expression" dxfId="1427" priority="1219">
      <formula>IF(RIGHT(TEXT(AE571,"0.#"),1)=".",FALSE,TRUE)</formula>
    </cfRule>
    <cfRule type="expression" dxfId="1426" priority="1220">
      <formula>IF(RIGHT(TEXT(AE571,"0.#"),1)=".",TRUE,FALSE)</formula>
    </cfRule>
  </conditionalFormatting>
  <conditionalFormatting sqref="AE572">
    <cfRule type="expression" dxfId="1425" priority="1217">
      <formula>IF(RIGHT(TEXT(AE572,"0.#"),1)=".",FALSE,TRUE)</formula>
    </cfRule>
    <cfRule type="expression" dxfId="1424" priority="1218">
      <formula>IF(RIGHT(TEXT(AE572,"0.#"),1)=".",TRUE,FALSE)</formula>
    </cfRule>
  </conditionalFormatting>
  <conditionalFormatting sqref="AE573">
    <cfRule type="expression" dxfId="1423" priority="1215">
      <formula>IF(RIGHT(TEXT(AE573,"0.#"),1)=".",FALSE,TRUE)</formula>
    </cfRule>
    <cfRule type="expression" dxfId="1422" priority="1216">
      <formula>IF(RIGHT(TEXT(AE573,"0.#"),1)=".",TRUE,FALSE)</formula>
    </cfRule>
  </conditionalFormatting>
  <conditionalFormatting sqref="AU571">
    <cfRule type="expression" dxfId="1421" priority="1207">
      <formula>IF(RIGHT(TEXT(AU571,"0.#"),1)=".",FALSE,TRUE)</formula>
    </cfRule>
    <cfRule type="expression" dxfId="1420" priority="1208">
      <formula>IF(RIGHT(TEXT(AU571,"0.#"),1)=".",TRUE,FALSE)</formula>
    </cfRule>
  </conditionalFormatting>
  <conditionalFormatting sqref="AU572">
    <cfRule type="expression" dxfId="1419" priority="1205">
      <formula>IF(RIGHT(TEXT(AU572,"0.#"),1)=".",FALSE,TRUE)</formula>
    </cfRule>
    <cfRule type="expression" dxfId="1418" priority="1206">
      <formula>IF(RIGHT(TEXT(AU572,"0.#"),1)=".",TRUE,FALSE)</formula>
    </cfRule>
  </conditionalFormatting>
  <conditionalFormatting sqref="AU573">
    <cfRule type="expression" dxfId="1417" priority="1203">
      <formula>IF(RIGHT(TEXT(AU573,"0.#"),1)=".",FALSE,TRUE)</formula>
    </cfRule>
    <cfRule type="expression" dxfId="1416" priority="1204">
      <formula>IF(RIGHT(TEXT(AU573,"0.#"),1)=".",TRUE,FALSE)</formula>
    </cfRule>
  </conditionalFormatting>
  <conditionalFormatting sqref="AQ572">
    <cfRule type="expression" dxfId="1415" priority="1195">
      <formula>IF(RIGHT(TEXT(AQ572,"0.#"),1)=".",FALSE,TRUE)</formula>
    </cfRule>
    <cfRule type="expression" dxfId="1414" priority="1196">
      <formula>IF(RIGHT(TEXT(AQ572,"0.#"),1)=".",TRUE,FALSE)</formula>
    </cfRule>
  </conditionalFormatting>
  <conditionalFormatting sqref="AQ573">
    <cfRule type="expression" dxfId="1413" priority="1193">
      <formula>IF(RIGHT(TEXT(AQ573,"0.#"),1)=".",FALSE,TRUE)</formula>
    </cfRule>
    <cfRule type="expression" dxfId="1412" priority="1194">
      <formula>IF(RIGHT(TEXT(AQ573,"0.#"),1)=".",TRUE,FALSE)</formula>
    </cfRule>
  </conditionalFormatting>
  <conditionalFormatting sqref="AQ571">
    <cfRule type="expression" dxfId="1411" priority="1191">
      <formula>IF(RIGHT(TEXT(AQ571,"0.#"),1)=".",FALSE,TRUE)</formula>
    </cfRule>
    <cfRule type="expression" dxfId="1410" priority="1192">
      <formula>IF(RIGHT(TEXT(AQ571,"0.#"),1)=".",TRUE,FALSE)</formula>
    </cfRule>
  </conditionalFormatting>
  <conditionalFormatting sqref="AE576">
    <cfRule type="expression" dxfId="1409" priority="1189">
      <formula>IF(RIGHT(TEXT(AE576,"0.#"),1)=".",FALSE,TRUE)</formula>
    </cfRule>
    <cfRule type="expression" dxfId="1408" priority="1190">
      <formula>IF(RIGHT(TEXT(AE576,"0.#"),1)=".",TRUE,FALSE)</formula>
    </cfRule>
  </conditionalFormatting>
  <conditionalFormatting sqref="AE577">
    <cfRule type="expression" dxfId="1407" priority="1187">
      <formula>IF(RIGHT(TEXT(AE577,"0.#"),1)=".",FALSE,TRUE)</formula>
    </cfRule>
    <cfRule type="expression" dxfId="1406" priority="1188">
      <formula>IF(RIGHT(TEXT(AE577,"0.#"),1)=".",TRUE,FALSE)</formula>
    </cfRule>
  </conditionalFormatting>
  <conditionalFormatting sqref="AE578">
    <cfRule type="expression" dxfId="1405" priority="1185">
      <formula>IF(RIGHT(TEXT(AE578,"0.#"),1)=".",FALSE,TRUE)</formula>
    </cfRule>
    <cfRule type="expression" dxfId="1404" priority="1186">
      <formula>IF(RIGHT(TEXT(AE578,"0.#"),1)=".",TRUE,FALSE)</formula>
    </cfRule>
  </conditionalFormatting>
  <conditionalFormatting sqref="AU576">
    <cfRule type="expression" dxfId="1403" priority="1177">
      <formula>IF(RIGHT(TEXT(AU576,"0.#"),1)=".",FALSE,TRUE)</formula>
    </cfRule>
    <cfRule type="expression" dxfId="1402" priority="1178">
      <formula>IF(RIGHT(TEXT(AU576,"0.#"),1)=".",TRUE,FALSE)</formula>
    </cfRule>
  </conditionalFormatting>
  <conditionalFormatting sqref="AU577">
    <cfRule type="expression" dxfId="1401" priority="1175">
      <formula>IF(RIGHT(TEXT(AU577,"0.#"),1)=".",FALSE,TRUE)</formula>
    </cfRule>
    <cfRule type="expression" dxfId="1400" priority="1176">
      <formula>IF(RIGHT(TEXT(AU577,"0.#"),1)=".",TRUE,FALSE)</formula>
    </cfRule>
  </conditionalFormatting>
  <conditionalFormatting sqref="AU578">
    <cfRule type="expression" dxfId="1399" priority="1173">
      <formula>IF(RIGHT(TEXT(AU578,"0.#"),1)=".",FALSE,TRUE)</formula>
    </cfRule>
    <cfRule type="expression" dxfId="1398" priority="1174">
      <formula>IF(RIGHT(TEXT(AU578,"0.#"),1)=".",TRUE,FALSE)</formula>
    </cfRule>
  </conditionalFormatting>
  <conditionalFormatting sqref="AQ577">
    <cfRule type="expression" dxfId="1397" priority="1165">
      <formula>IF(RIGHT(TEXT(AQ577,"0.#"),1)=".",FALSE,TRUE)</formula>
    </cfRule>
    <cfRule type="expression" dxfId="1396" priority="1166">
      <formula>IF(RIGHT(TEXT(AQ577,"0.#"),1)=".",TRUE,FALSE)</formula>
    </cfRule>
  </conditionalFormatting>
  <conditionalFormatting sqref="AQ578">
    <cfRule type="expression" dxfId="1395" priority="1163">
      <formula>IF(RIGHT(TEXT(AQ578,"0.#"),1)=".",FALSE,TRUE)</formula>
    </cfRule>
    <cfRule type="expression" dxfId="1394" priority="1164">
      <formula>IF(RIGHT(TEXT(AQ578,"0.#"),1)=".",TRUE,FALSE)</formula>
    </cfRule>
  </conditionalFormatting>
  <conditionalFormatting sqref="AQ576">
    <cfRule type="expression" dxfId="1393" priority="1161">
      <formula>IF(RIGHT(TEXT(AQ576,"0.#"),1)=".",FALSE,TRUE)</formula>
    </cfRule>
    <cfRule type="expression" dxfId="1392" priority="1162">
      <formula>IF(RIGHT(TEXT(AQ576,"0.#"),1)=".",TRUE,FALSE)</formula>
    </cfRule>
  </conditionalFormatting>
  <conditionalFormatting sqref="AE581">
    <cfRule type="expression" dxfId="1391" priority="1159">
      <formula>IF(RIGHT(TEXT(AE581,"0.#"),1)=".",FALSE,TRUE)</formula>
    </cfRule>
    <cfRule type="expression" dxfId="1390" priority="1160">
      <formula>IF(RIGHT(TEXT(AE581,"0.#"),1)=".",TRUE,FALSE)</formula>
    </cfRule>
  </conditionalFormatting>
  <conditionalFormatting sqref="AE582">
    <cfRule type="expression" dxfId="1389" priority="1157">
      <formula>IF(RIGHT(TEXT(AE582,"0.#"),1)=".",FALSE,TRUE)</formula>
    </cfRule>
    <cfRule type="expression" dxfId="1388" priority="1158">
      <formula>IF(RIGHT(TEXT(AE582,"0.#"),1)=".",TRUE,FALSE)</formula>
    </cfRule>
  </conditionalFormatting>
  <conditionalFormatting sqref="AE583">
    <cfRule type="expression" dxfId="1387" priority="1155">
      <formula>IF(RIGHT(TEXT(AE583,"0.#"),1)=".",FALSE,TRUE)</formula>
    </cfRule>
    <cfRule type="expression" dxfId="1386" priority="1156">
      <formula>IF(RIGHT(TEXT(AE583,"0.#"),1)=".",TRUE,FALSE)</formula>
    </cfRule>
  </conditionalFormatting>
  <conditionalFormatting sqref="AU581">
    <cfRule type="expression" dxfId="1385" priority="1147">
      <formula>IF(RIGHT(TEXT(AU581,"0.#"),1)=".",FALSE,TRUE)</formula>
    </cfRule>
    <cfRule type="expression" dxfId="1384" priority="1148">
      <formula>IF(RIGHT(TEXT(AU581,"0.#"),1)=".",TRUE,FALSE)</formula>
    </cfRule>
  </conditionalFormatting>
  <conditionalFormatting sqref="AQ582">
    <cfRule type="expression" dxfId="1383" priority="1135">
      <formula>IF(RIGHT(TEXT(AQ582,"0.#"),1)=".",FALSE,TRUE)</formula>
    </cfRule>
    <cfRule type="expression" dxfId="1382" priority="1136">
      <formula>IF(RIGHT(TEXT(AQ582,"0.#"),1)=".",TRUE,FALSE)</formula>
    </cfRule>
  </conditionalFormatting>
  <conditionalFormatting sqref="AQ583">
    <cfRule type="expression" dxfId="1381" priority="1133">
      <formula>IF(RIGHT(TEXT(AQ583,"0.#"),1)=".",FALSE,TRUE)</formula>
    </cfRule>
    <cfRule type="expression" dxfId="1380" priority="1134">
      <formula>IF(RIGHT(TEXT(AQ583,"0.#"),1)=".",TRUE,FALSE)</formula>
    </cfRule>
  </conditionalFormatting>
  <conditionalFormatting sqref="AQ581">
    <cfRule type="expression" dxfId="1379" priority="1131">
      <formula>IF(RIGHT(TEXT(AQ581,"0.#"),1)=".",FALSE,TRUE)</formula>
    </cfRule>
    <cfRule type="expression" dxfId="1378" priority="1132">
      <formula>IF(RIGHT(TEXT(AQ581,"0.#"),1)=".",TRUE,FALSE)</formula>
    </cfRule>
  </conditionalFormatting>
  <conditionalFormatting sqref="AE586">
    <cfRule type="expression" dxfId="1377" priority="1129">
      <formula>IF(RIGHT(TEXT(AE586,"0.#"),1)=".",FALSE,TRUE)</formula>
    </cfRule>
    <cfRule type="expression" dxfId="1376" priority="1130">
      <formula>IF(RIGHT(TEXT(AE586,"0.#"),1)=".",TRUE,FALSE)</formula>
    </cfRule>
  </conditionalFormatting>
  <conditionalFormatting sqref="AM588">
    <cfRule type="expression" dxfId="1375" priority="1119">
      <formula>IF(RIGHT(TEXT(AM588,"0.#"),1)=".",FALSE,TRUE)</formula>
    </cfRule>
    <cfRule type="expression" dxfId="1374" priority="1120">
      <formula>IF(RIGHT(TEXT(AM588,"0.#"),1)=".",TRUE,FALSE)</formula>
    </cfRule>
  </conditionalFormatting>
  <conditionalFormatting sqref="AE587">
    <cfRule type="expression" dxfId="1373" priority="1127">
      <formula>IF(RIGHT(TEXT(AE587,"0.#"),1)=".",FALSE,TRUE)</formula>
    </cfRule>
    <cfRule type="expression" dxfId="1372" priority="1128">
      <formula>IF(RIGHT(TEXT(AE587,"0.#"),1)=".",TRUE,FALSE)</formula>
    </cfRule>
  </conditionalFormatting>
  <conditionalFormatting sqref="AE588">
    <cfRule type="expression" dxfId="1371" priority="1125">
      <formula>IF(RIGHT(TEXT(AE588,"0.#"),1)=".",FALSE,TRUE)</formula>
    </cfRule>
    <cfRule type="expression" dxfId="1370" priority="1126">
      <formula>IF(RIGHT(TEXT(AE588,"0.#"),1)=".",TRUE,FALSE)</formula>
    </cfRule>
  </conditionalFormatting>
  <conditionalFormatting sqref="AM586">
    <cfRule type="expression" dxfId="1369" priority="1123">
      <formula>IF(RIGHT(TEXT(AM586,"0.#"),1)=".",FALSE,TRUE)</formula>
    </cfRule>
    <cfRule type="expression" dxfId="1368" priority="1124">
      <formula>IF(RIGHT(TEXT(AM586,"0.#"),1)=".",TRUE,FALSE)</formula>
    </cfRule>
  </conditionalFormatting>
  <conditionalFormatting sqref="AM587">
    <cfRule type="expression" dxfId="1367" priority="1121">
      <formula>IF(RIGHT(TEXT(AM587,"0.#"),1)=".",FALSE,TRUE)</formula>
    </cfRule>
    <cfRule type="expression" dxfId="1366" priority="1122">
      <formula>IF(RIGHT(TEXT(AM587,"0.#"),1)=".",TRUE,FALSE)</formula>
    </cfRule>
  </conditionalFormatting>
  <conditionalFormatting sqref="AU586">
    <cfRule type="expression" dxfId="1365" priority="1117">
      <formula>IF(RIGHT(TEXT(AU586,"0.#"),1)=".",FALSE,TRUE)</formula>
    </cfRule>
    <cfRule type="expression" dxfId="1364" priority="1118">
      <formula>IF(RIGHT(TEXT(AU586,"0.#"),1)=".",TRUE,FALSE)</formula>
    </cfRule>
  </conditionalFormatting>
  <conditionalFormatting sqref="AU587">
    <cfRule type="expression" dxfId="1363" priority="1115">
      <formula>IF(RIGHT(TEXT(AU587,"0.#"),1)=".",FALSE,TRUE)</formula>
    </cfRule>
    <cfRule type="expression" dxfId="1362" priority="1116">
      <formula>IF(RIGHT(TEXT(AU587,"0.#"),1)=".",TRUE,FALSE)</formula>
    </cfRule>
  </conditionalFormatting>
  <conditionalFormatting sqref="AU588">
    <cfRule type="expression" dxfId="1361" priority="1113">
      <formula>IF(RIGHT(TEXT(AU588,"0.#"),1)=".",FALSE,TRUE)</formula>
    </cfRule>
    <cfRule type="expression" dxfId="1360" priority="1114">
      <formula>IF(RIGHT(TEXT(AU588,"0.#"),1)=".",TRUE,FALSE)</formula>
    </cfRule>
  </conditionalFormatting>
  <conditionalFormatting sqref="AI588">
    <cfRule type="expression" dxfId="1359" priority="1107">
      <formula>IF(RIGHT(TEXT(AI588,"0.#"),1)=".",FALSE,TRUE)</formula>
    </cfRule>
    <cfRule type="expression" dxfId="1358" priority="1108">
      <formula>IF(RIGHT(TEXT(AI588,"0.#"),1)=".",TRUE,FALSE)</formula>
    </cfRule>
  </conditionalFormatting>
  <conditionalFormatting sqref="AI586">
    <cfRule type="expression" dxfId="1357" priority="1111">
      <formula>IF(RIGHT(TEXT(AI586,"0.#"),1)=".",FALSE,TRUE)</formula>
    </cfRule>
    <cfRule type="expression" dxfId="1356" priority="1112">
      <formula>IF(RIGHT(TEXT(AI586,"0.#"),1)=".",TRUE,FALSE)</formula>
    </cfRule>
  </conditionalFormatting>
  <conditionalFormatting sqref="AI587">
    <cfRule type="expression" dxfId="1355" priority="1109">
      <formula>IF(RIGHT(TEXT(AI587,"0.#"),1)=".",FALSE,TRUE)</formula>
    </cfRule>
    <cfRule type="expression" dxfId="1354" priority="1110">
      <formula>IF(RIGHT(TEXT(AI587,"0.#"),1)=".",TRUE,FALSE)</formula>
    </cfRule>
  </conditionalFormatting>
  <conditionalFormatting sqref="AQ587">
    <cfRule type="expression" dxfId="1353" priority="1105">
      <formula>IF(RIGHT(TEXT(AQ587,"0.#"),1)=".",FALSE,TRUE)</formula>
    </cfRule>
    <cfRule type="expression" dxfId="1352" priority="1106">
      <formula>IF(RIGHT(TEXT(AQ587,"0.#"),1)=".",TRUE,FALSE)</formula>
    </cfRule>
  </conditionalFormatting>
  <conditionalFormatting sqref="AQ588">
    <cfRule type="expression" dxfId="1351" priority="1103">
      <formula>IF(RIGHT(TEXT(AQ588,"0.#"),1)=".",FALSE,TRUE)</formula>
    </cfRule>
    <cfRule type="expression" dxfId="1350" priority="1104">
      <formula>IF(RIGHT(TEXT(AQ588,"0.#"),1)=".",TRUE,FALSE)</formula>
    </cfRule>
  </conditionalFormatting>
  <conditionalFormatting sqref="AQ586">
    <cfRule type="expression" dxfId="1349" priority="1101">
      <formula>IF(RIGHT(TEXT(AQ586,"0.#"),1)=".",FALSE,TRUE)</formula>
    </cfRule>
    <cfRule type="expression" dxfId="1348" priority="1102">
      <formula>IF(RIGHT(TEXT(AQ586,"0.#"),1)=".",TRUE,FALSE)</formula>
    </cfRule>
  </conditionalFormatting>
  <conditionalFormatting sqref="AE595">
    <cfRule type="expression" dxfId="1347" priority="1099">
      <formula>IF(RIGHT(TEXT(AE595,"0.#"),1)=".",FALSE,TRUE)</formula>
    </cfRule>
    <cfRule type="expression" dxfId="1346" priority="1100">
      <formula>IF(RIGHT(TEXT(AE595,"0.#"),1)=".",TRUE,FALSE)</formula>
    </cfRule>
  </conditionalFormatting>
  <conditionalFormatting sqref="AE596">
    <cfRule type="expression" dxfId="1345" priority="1097">
      <formula>IF(RIGHT(TEXT(AE596,"0.#"),1)=".",FALSE,TRUE)</formula>
    </cfRule>
    <cfRule type="expression" dxfId="1344" priority="1098">
      <formula>IF(RIGHT(TEXT(AE596,"0.#"),1)=".",TRUE,FALSE)</formula>
    </cfRule>
  </conditionalFormatting>
  <conditionalFormatting sqref="AE597">
    <cfRule type="expression" dxfId="1343" priority="1095">
      <formula>IF(RIGHT(TEXT(AE597,"0.#"),1)=".",FALSE,TRUE)</formula>
    </cfRule>
    <cfRule type="expression" dxfId="1342" priority="1096">
      <formula>IF(RIGHT(TEXT(AE597,"0.#"),1)=".",TRUE,FALSE)</formula>
    </cfRule>
  </conditionalFormatting>
  <conditionalFormatting sqref="AU595">
    <cfRule type="expression" dxfId="1341" priority="1087">
      <formula>IF(RIGHT(TEXT(AU595,"0.#"),1)=".",FALSE,TRUE)</formula>
    </cfRule>
    <cfRule type="expression" dxfId="1340" priority="1088">
      <formula>IF(RIGHT(TEXT(AU595,"0.#"),1)=".",TRUE,FALSE)</formula>
    </cfRule>
  </conditionalFormatting>
  <conditionalFormatting sqref="AU596">
    <cfRule type="expression" dxfId="1339" priority="1085">
      <formula>IF(RIGHT(TEXT(AU596,"0.#"),1)=".",FALSE,TRUE)</formula>
    </cfRule>
    <cfRule type="expression" dxfId="1338" priority="1086">
      <formula>IF(RIGHT(TEXT(AU596,"0.#"),1)=".",TRUE,FALSE)</formula>
    </cfRule>
  </conditionalFormatting>
  <conditionalFormatting sqref="AU597">
    <cfRule type="expression" dxfId="1337" priority="1083">
      <formula>IF(RIGHT(TEXT(AU597,"0.#"),1)=".",FALSE,TRUE)</formula>
    </cfRule>
    <cfRule type="expression" dxfId="1336" priority="1084">
      <formula>IF(RIGHT(TEXT(AU597,"0.#"),1)=".",TRUE,FALSE)</formula>
    </cfRule>
  </conditionalFormatting>
  <conditionalFormatting sqref="AQ596">
    <cfRule type="expression" dxfId="1335" priority="1075">
      <formula>IF(RIGHT(TEXT(AQ596,"0.#"),1)=".",FALSE,TRUE)</formula>
    </cfRule>
    <cfRule type="expression" dxfId="1334" priority="1076">
      <formula>IF(RIGHT(TEXT(AQ596,"0.#"),1)=".",TRUE,FALSE)</formula>
    </cfRule>
  </conditionalFormatting>
  <conditionalFormatting sqref="AQ597">
    <cfRule type="expression" dxfId="1333" priority="1073">
      <formula>IF(RIGHT(TEXT(AQ597,"0.#"),1)=".",FALSE,TRUE)</formula>
    </cfRule>
    <cfRule type="expression" dxfId="1332" priority="1074">
      <formula>IF(RIGHT(TEXT(AQ597,"0.#"),1)=".",TRUE,FALSE)</formula>
    </cfRule>
  </conditionalFormatting>
  <conditionalFormatting sqref="AQ595">
    <cfRule type="expression" dxfId="1331" priority="1071">
      <formula>IF(RIGHT(TEXT(AQ595,"0.#"),1)=".",FALSE,TRUE)</formula>
    </cfRule>
    <cfRule type="expression" dxfId="1330" priority="1072">
      <formula>IF(RIGHT(TEXT(AQ595,"0.#"),1)=".",TRUE,FALSE)</formula>
    </cfRule>
  </conditionalFormatting>
  <conditionalFormatting sqref="AE620">
    <cfRule type="expression" dxfId="1329" priority="1069">
      <formula>IF(RIGHT(TEXT(AE620,"0.#"),1)=".",FALSE,TRUE)</formula>
    </cfRule>
    <cfRule type="expression" dxfId="1328" priority="1070">
      <formula>IF(RIGHT(TEXT(AE620,"0.#"),1)=".",TRUE,FALSE)</formula>
    </cfRule>
  </conditionalFormatting>
  <conditionalFormatting sqref="AE621">
    <cfRule type="expression" dxfId="1327" priority="1067">
      <formula>IF(RIGHT(TEXT(AE621,"0.#"),1)=".",FALSE,TRUE)</formula>
    </cfRule>
    <cfRule type="expression" dxfId="1326" priority="1068">
      <formula>IF(RIGHT(TEXT(AE621,"0.#"),1)=".",TRUE,FALSE)</formula>
    </cfRule>
  </conditionalFormatting>
  <conditionalFormatting sqref="AE622">
    <cfRule type="expression" dxfId="1325" priority="1065">
      <formula>IF(RIGHT(TEXT(AE622,"0.#"),1)=".",FALSE,TRUE)</formula>
    </cfRule>
    <cfRule type="expression" dxfId="1324" priority="1066">
      <formula>IF(RIGHT(TEXT(AE622,"0.#"),1)=".",TRUE,FALSE)</formula>
    </cfRule>
  </conditionalFormatting>
  <conditionalFormatting sqref="AU620">
    <cfRule type="expression" dxfId="1323" priority="1057">
      <formula>IF(RIGHT(TEXT(AU620,"0.#"),1)=".",FALSE,TRUE)</formula>
    </cfRule>
    <cfRule type="expression" dxfId="1322" priority="1058">
      <formula>IF(RIGHT(TEXT(AU620,"0.#"),1)=".",TRUE,FALSE)</formula>
    </cfRule>
  </conditionalFormatting>
  <conditionalFormatting sqref="AU621">
    <cfRule type="expression" dxfId="1321" priority="1055">
      <formula>IF(RIGHT(TEXT(AU621,"0.#"),1)=".",FALSE,TRUE)</formula>
    </cfRule>
    <cfRule type="expression" dxfId="1320" priority="1056">
      <formula>IF(RIGHT(TEXT(AU621,"0.#"),1)=".",TRUE,FALSE)</formula>
    </cfRule>
  </conditionalFormatting>
  <conditionalFormatting sqref="AU622">
    <cfRule type="expression" dxfId="1319" priority="1053">
      <formula>IF(RIGHT(TEXT(AU622,"0.#"),1)=".",FALSE,TRUE)</formula>
    </cfRule>
    <cfRule type="expression" dxfId="1318" priority="1054">
      <formula>IF(RIGHT(TEXT(AU622,"0.#"),1)=".",TRUE,FALSE)</formula>
    </cfRule>
  </conditionalFormatting>
  <conditionalFormatting sqref="AQ621">
    <cfRule type="expression" dxfId="1317" priority="1045">
      <formula>IF(RIGHT(TEXT(AQ621,"0.#"),1)=".",FALSE,TRUE)</formula>
    </cfRule>
    <cfRule type="expression" dxfId="1316" priority="1046">
      <formula>IF(RIGHT(TEXT(AQ621,"0.#"),1)=".",TRUE,FALSE)</formula>
    </cfRule>
  </conditionalFormatting>
  <conditionalFormatting sqref="AQ622">
    <cfRule type="expression" dxfId="1315" priority="1043">
      <formula>IF(RIGHT(TEXT(AQ622,"0.#"),1)=".",FALSE,TRUE)</formula>
    </cfRule>
    <cfRule type="expression" dxfId="1314" priority="1044">
      <formula>IF(RIGHT(TEXT(AQ622,"0.#"),1)=".",TRUE,FALSE)</formula>
    </cfRule>
  </conditionalFormatting>
  <conditionalFormatting sqref="AQ620">
    <cfRule type="expression" dxfId="1313" priority="1041">
      <formula>IF(RIGHT(TEXT(AQ620,"0.#"),1)=".",FALSE,TRUE)</formula>
    </cfRule>
    <cfRule type="expression" dxfId="1312" priority="1042">
      <formula>IF(RIGHT(TEXT(AQ620,"0.#"),1)=".",TRUE,FALSE)</formula>
    </cfRule>
  </conditionalFormatting>
  <conditionalFormatting sqref="AE600">
    <cfRule type="expression" dxfId="1311" priority="1039">
      <formula>IF(RIGHT(TEXT(AE600,"0.#"),1)=".",FALSE,TRUE)</formula>
    </cfRule>
    <cfRule type="expression" dxfId="1310" priority="1040">
      <formula>IF(RIGHT(TEXT(AE600,"0.#"),1)=".",TRUE,FALSE)</formula>
    </cfRule>
  </conditionalFormatting>
  <conditionalFormatting sqref="AE601">
    <cfRule type="expression" dxfId="1309" priority="1037">
      <formula>IF(RIGHT(TEXT(AE601,"0.#"),1)=".",FALSE,TRUE)</formula>
    </cfRule>
    <cfRule type="expression" dxfId="1308" priority="1038">
      <formula>IF(RIGHT(TEXT(AE601,"0.#"),1)=".",TRUE,FALSE)</formula>
    </cfRule>
  </conditionalFormatting>
  <conditionalFormatting sqref="AE602">
    <cfRule type="expression" dxfId="1307" priority="1035">
      <formula>IF(RIGHT(TEXT(AE602,"0.#"),1)=".",FALSE,TRUE)</formula>
    </cfRule>
    <cfRule type="expression" dxfId="1306" priority="1036">
      <formula>IF(RIGHT(TEXT(AE602,"0.#"),1)=".",TRUE,FALSE)</formula>
    </cfRule>
  </conditionalFormatting>
  <conditionalFormatting sqref="AU600">
    <cfRule type="expression" dxfId="1305" priority="1027">
      <formula>IF(RIGHT(TEXT(AU600,"0.#"),1)=".",FALSE,TRUE)</formula>
    </cfRule>
    <cfRule type="expression" dxfId="1304" priority="1028">
      <formula>IF(RIGHT(TEXT(AU600,"0.#"),1)=".",TRUE,FALSE)</formula>
    </cfRule>
  </conditionalFormatting>
  <conditionalFormatting sqref="AU601">
    <cfRule type="expression" dxfId="1303" priority="1025">
      <formula>IF(RIGHT(TEXT(AU601,"0.#"),1)=".",FALSE,TRUE)</formula>
    </cfRule>
    <cfRule type="expression" dxfId="1302" priority="1026">
      <formula>IF(RIGHT(TEXT(AU601,"0.#"),1)=".",TRUE,FALSE)</formula>
    </cfRule>
  </conditionalFormatting>
  <conditionalFormatting sqref="AU602">
    <cfRule type="expression" dxfId="1301" priority="1023">
      <formula>IF(RIGHT(TEXT(AU602,"0.#"),1)=".",FALSE,TRUE)</formula>
    </cfRule>
    <cfRule type="expression" dxfId="1300" priority="1024">
      <formula>IF(RIGHT(TEXT(AU602,"0.#"),1)=".",TRUE,FALSE)</formula>
    </cfRule>
  </conditionalFormatting>
  <conditionalFormatting sqref="AQ601">
    <cfRule type="expression" dxfId="1299" priority="1015">
      <formula>IF(RIGHT(TEXT(AQ601,"0.#"),1)=".",FALSE,TRUE)</formula>
    </cfRule>
    <cfRule type="expression" dxfId="1298" priority="1016">
      <formula>IF(RIGHT(TEXT(AQ601,"0.#"),1)=".",TRUE,FALSE)</formula>
    </cfRule>
  </conditionalFormatting>
  <conditionalFormatting sqref="AQ602">
    <cfRule type="expression" dxfId="1297" priority="1013">
      <formula>IF(RIGHT(TEXT(AQ602,"0.#"),1)=".",FALSE,TRUE)</formula>
    </cfRule>
    <cfRule type="expression" dxfId="1296" priority="1014">
      <formula>IF(RIGHT(TEXT(AQ602,"0.#"),1)=".",TRUE,FALSE)</formula>
    </cfRule>
  </conditionalFormatting>
  <conditionalFormatting sqref="AQ600">
    <cfRule type="expression" dxfId="1295" priority="1011">
      <formula>IF(RIGHT(TEXT(AQ600,"0.#"),1)=".",FALSE,TRUE)</formula>
    </cfRule>
    <cfRule type="expression" dxfId="1294" priority="1012">
      <formula>IF(RIGHT(TEXT(AQ600,"0.#"),1)=".",TRUE,FALSE)</formula>
    </cfRule>
  </conditionalFormatting>
  <conditionalFormatting sqref="AE605">
    <cfRule type="expression" dxfId="1293" priority="1009">
      <formula>IF(RIGHT(TEXT(AE605,"0.#"),1)=".",FALSE,TRUE)</formula>
    </cfRule>
    <cfRule type="expression" dxfId="1292" priority="1010">
      <formula>IF(RIGHT(TEXT(AE605,"0.#"),1)=".",TRUE,FALSE)</formula>
    </cfRule>
  </conditionalFormatting>
  <conditionalFormatting sqref="AE606">
    <cfRule type="expression" dxfId="1291" priority="1007">
      <formula>IF(RIGHT(TEXT(AE606,"0.#"),1)=".",FALSE,TRUE)</formula>
    </cfRule>
    <cfRule type="expression" dxfId="1290" priority="1008">
      <formula>IF(RIGHT(TEXT(AE606,"0.#"),1)=".",TRUE,FALSE)</formula>
    </cfRule>
  </conditionalFormatting>
  <conditionalFormatting sqref="AE607">
    <cfRule type="expression" dxfId="1289" priority="1005">
      <formula>IF(RIGHT(TEXT(AE607,"0.#"),1)=".",FALSE,TRUE)</formula>
    </cfRule>
    <cfRule type="expression" dxfId="1288" priority="1006">
      <formula>IF(RIGHT(TEXT(AE607,"0.#"),1)=".",TRUE,FALSE)</formula>
    </cfRule>
  </conditionalFormatting>
  <conditionalFormatting sqref="AU605">
    <cfRule type="expression" dxfId="1287" priority="997">
      <formula>IF(RIGHT(TEXT(AU605,"0.#"),1)=".",FALSE,TRUE)</formula>
    </cfRule>
    <cfRule type="expression" dxfId="1286" priority="998">
      <formula>IF(RIGHT(TEXT(AU605,"0.#"),1)=".",TRUE,FALSE)</formula>
    </cfRule>
  </conditionalFormatting>
  <conditionalFormatting sqref="AU606">
    <cfRule type="expression" dxfId="1285" priority="995">
      <formula>IF(RIGHT(TEXT(AU606,"0.#"),1)=".",FALSE,TRUE)</formula>
    </cfRule>
    <cfRule type="expression" dxfId="1284" priority="996">
      <formula>IF(RIGHT(TEXT(AU606,"0.#"),1)=".",TRUE,FALSE)</formula>
    </cfRule>
  </conditionalFormatting>
  <conditionalFormatting sqref="AU607">
    <cfRule type="expression" dxfId="1283" priority="993">
      <formula>IF(RIGHT(TEXT(AU607,"0.#"),1)=".",FALSE,TRUE)</formula>
    </cfRule>
    <cfRule type="expression" dxfId="1282" priority="994">
      <formula>IF(RIGHT(TEXT(AU607,"0.#"),1)=".",TRUE,FALSE)</formula>
    </cfRule>
  </conditionalFormatting>
  <conditionalFormatting sqref="AQ606">
    <cfRule type="expression" dxfId="1281" priority="985">
      <formula>IF(RIGHT(TEXT(AQ606,"0.#"),1)=".",FALSE,TRUE)</formula>
    </cfRule>
    <cfRule type="expression" dxfId="1280" priority="986">
      <formula>IF(RIGHT(TEXT(AQ606,"0.#"),1)=".",TRUE,FALSE)</formula>
    </cfRule>
  </conditionalFormatting>
  <conditionalFormatting sqref="AQ607">
    <cfRule type="expression" dxfId="1279" priority="983">
      <formula>IF(RIGHT(TEXT(AQ607,"0.#"),1)=".",FALSE,TRUE)</formula>
    </cfRule>
    <cfRule type="expression" dxfId="1278" priority="984">
      <formula>IF(RIGHT(TEXT(AQ607,"0.#"),1)=".",TRUE,FALSE)</formula>
    </cfRule>
  </conditionalFormatting>
  <conditionalFormatting sqref="AQ605">
    <cfRule type="expression" dxfId="1277" priority="981">
      <formula>IF(RIGHT(TEXT(AQ605,"0.#"),1)=".",FALSE,TRUE)</formula>
    </cfRule>
    <cfRule type="expression" dxfId="1276" priority="982">
      <formula>IF(RIGHT(TEXT(AQ605,"0.#"),1)=".",TRUE,FALSE)</formula>
    </cfRule>
  </conditionalFormatting>
  <conditionalFormatting sqref="AE610">
    <cfRule type="expression" dxfId="1275" priority="979">
      <formula>IF(RIGHT(TEXT(AE610,"0.#"),1)=".",FALSE,TRUE)</formula>
    </cfRule>
    <cfRule type="expression" dxfId="1274" priority="980">
      <formula>IF(RIGHT(TEXT(AE610,"0.#"),1)=".",TRUE,FALSE)</formula>
    </cfRule>
  </conditionalFormatting>
  <conditionalFormatting sqref="AE611">
    <cfRule type="expression" dxfId="1273" priority="977">
      <formula>IF(RIGHT(TEXT(AE611,"0.#"),1)=".",FALSE,TRUE)</formula>
    </cfRule>
    <cfRule type="expression" dxfId="1272" priority="978">
      <formula>IF(RIGHT(TEXT(AE611,"0.#"),1)=".",TRUE,FALSE)</formula>
    </cfRule>
  </conditionalFormatting>
  <conditionalFormatting sqref="AE612">
    <cfRule type="expression" dxfId="1271" priority="975">
      <formula>IF(RIGHT(TEXT(AE612,"0.#"),1)=".",FALSE,TRUE)</formula>
    </cfRule>
    <cfRule type="expression" dxfId="1270" priority="976">
      <formula>IF(RIGHT(TEXT(AE612,"0.#"),1)=".",TRUE,FALSE)</formula>
    </cfRule>
  </conditionalFormatting>
  <conditionalFormatting sqref="AU610">
    <cfRule type="expression" dxfId="1269" priority="967">
      <formula>IF(RIGHT(TEXT(AU610,"0.#"),1)=".",FALSE,TRUE)</formula>
    </cfRule>
    <cfRule type="expression" dxfId="1268" priority="968">
      <formula>IF(RIGHT(TEXT(AU610,"0.#"),1)=".",TRUE,FALSE)</formula>
    </cfRule>
  </conditionalFormatting>
  <conditionalFormatting sqref="AU611">
    <cfRule type="expression" dxfId="1267" priority="965">
      <formula>IF(RIGHT(TEXT(AU611,"0.#"),1)=".",FALSE,TRUE)</formula>
    </cfRule>
    <cfRule type="expression" dxfId="1266" priority="966">
      <formula>IF(RIGHT(TEXT(AU611,"0.#"),1)=".",TRUE,FALSE)</formula>
    </cfRule>
  </conditionalFormatting>
  <conditionalFormatting sqref="AU612">
    <cfRule type="expression" dxfId="1265" priority="963">
      <formula>IF(RIGHT(TEXT(AU612,"0.#"),1)=".",FALSE,TRUE)</formula>
    </cfRule>
    <cfRule type="expression" dxfId="1264" priority="964">
      <formula>IF(RIGHT(TEXT(AU612,"0.#"),1)=".",TRUE,FALSE)</formula>
    </cfRule>
  </conditionalFormatting>
  <conditionalFormatting sqref="AQ611">
    <cfRule type="expression" dxfId="1263" priority="955">
      <formula>IF(RIGHT(TEXT(AQ611,"0.#"),1)=".",FALSE,TRUE)</formula>
    </cfRule>
    <cfRule type="expression" dxfId="1262" priority="956">
      <formula>IF(RIGHT(TEXT(AQ611,"0.#"),1)=".",TRUE,FALSE)</formula>
    </cfRule>
  </conditionalFormatting>
  <conditionalFormatting sqref="AQ612">
    <cfRule type="expression" dxfId="1261" priority="953">
      <formula>IF(RIGHT(TEXT(AQ612,"0.#"),1)=".",FALSE,TRUE)</formula>
    </cfRule>
    <cfRule type="expression" dxfId="1260" priority="954">
      <formula>IF(RIGHT(TEXT(AQ612,"0.#"),1)=".",TRUE,FALSE)</formula>
    </cfRule>
  </conditionalFormatting>
  <conditionalFormatting sqref="AQ610">
    <cfRule type="expression" dxfId="1259" priority="951">
      <formula>IF(RIGHT(TEXT(AQ610,"0.#"),1)=".",FALSE,TRUE)</formula>
    </cfRule>
    <cfRule type="expression" dxfId="1258" priority="952">
      <formula>IF(RIGHT(TEXT(AQ610,"0.#"),1)=".",TRUE,FALSE)</formula>
    </cfRule>
  </conditionalFormatting>
  <conditionalFormatting sqref="AE615">
    <cfRule type="expression" dxfId="1257" priority="949">
      <formula>IF(RIGHT(TEXT(AE615,"0.#"),1)=".",FALSE,TRUE)</formula>
    </cfRule>
    <cfRule type="expression" dxfId="1256" priority="950">
      <formula>IF(RIGHT(TEXT(AE615,"0.#"),1)=".",TRUE,FALSE)</formula>
    </cfRule>
  </conditionalFormatting>
  <conditionalFormatting sqref="AE616">
    <cfRule type="expression" dxfId="1255" priority="947">
      <formula>IF(RIGHT(TEXT(AE616,"0.#"),1)=".",FALSE,TRUE)</formula>
    </cfRule>
    <cfRule type="expression" dxfId="1254" priority="948">
      <formula>IF(RIGHT(TEXT(AE616,"0.#"),1)=".",TRUE,FALSE)</formula>
    </cfRule>
  </conditionalFormatting>
  <conditionalFormatting sqref="AE617">
    <cfRule type="expression" dxfId="1253" priority="945">
      <formula>IF(RIGHT(TEXT(AE617,"0.#"),1)=".",FALSE,TRUE)</formula>
    </cfRule>
    <cfRule type="expression" dxfId="1252" priority="946">
      <formula>IF(RIGHT(TEXT(AE617,"0.#"),1)=".",TRUE,FALSE)</formula>
    </cfRule>
  </conditionalFormatting>
  <conditionalFormatting sqref="AU615">
    <cfRule type="expression" dxfId="1251" priority="937">
      <formula>IF(RIGHT(TEXT(AU615,"0.#"),1)=".",FALSE,TRUE)</formula>
    </cfRule>
    <cfRule type="expression" dxfId="1250" priority="938">
      <formula>IF(RIGHT(TEXT(AU615,"0.#"),1)=".",TRUE,FALSE)</formula>
    </cfRule>
  </conditionalFormatting>
  <conditionalFormatting sqref="AU616">
    <cfRule type="expression" dxfId="1249" priority="935">
      <formula>IF(RIGHT(TEXT(AU616,"0.#"),1)=".",FALSE,TRUE)</formula>
    </cfRule>
    <cfRule type="expression" dxfId="1248" priority="936">
      <formula>IF(RIGHT(TEXT(AU616,"0.#"),1)=".",TRUE,FALSE)</formula>
    </cfRule>
  </conditionalFormatting>
  <conditionalFormatting sqref="AU617">
    <cfRule type="expression" dxfId="1247" priority="933">
      <formula>IF(RIGHT(TEXT(AU617,"0.#"),1)=".",FALSE,TRUE)</formula>
    </cfRule>
    <cfRule type="expression" dxfId="1246" priority="934">
      <formula>IF(RIGHT(TEXT(AU617,"0.#"),1)=".",TRUE,FALSE)</formula>
    </cfRule>
  </conditionalFormatting>
  <conditionalFormatting sqref="AQ616">
    <cfRule type="expression" dxfId="1245" priority="925">
      <formula>IF(RIGHT(TEXT(AQ616,"0.#"),1)=".",FALSE,TRUE)</formula>
    </cfRule>
    <cfRule type="expression" dxfId="1244" priority="926">
      <formula>IF(RIGHT(TEXT(AQ616,"0.#"),1)=".",TRUE,FALSE)</formula>
    </cfRule>
  </conditionalFormatting>
  <conditionalFormatting sqref="AQ617">
    <cfRule type="expression" dxfId="1243" priority="923">
      <formula>IF(RIGHT(TEXT(AQ617,"0.#"),1)=".",FALSE,TRUE)</formula>
    </cfRule>
    <cfRule type="expression" dxfId="1242" priority="924">
      <formula>IF(RIGHT(TEXT(AQ617,"0.#"),1)=".",TRUE,FALSE)</formula>
    </cfRule>
  </conditionalFormatting>
  <conditionalFormatting sqref="AQ615">
    <cfRule type="expression" dxfId="1241" priority="921">
      <formula>IF(RIGHT(TEXT(AQ615,"0.#"),1)=".",FALSE,TRUE)</formula>
    </cfRule>
    <cfRule type="expression" dxfId="1240" priority="922">
      <formula>IF(RIGHT(TEXT(AQ615,"0.#"),1)=".",TRUE,FALSE)</formula>
    </cfRule>
  </conditionalFormatting>
  <conditionalFormatting sqref="AE625">
    <cfRule type="expression" dxfId="1239" priority="919">
      <formula>IF(RIGHT(TEXT(AE625,"0.#"),1)=".",FALSE,TRUE)</formula>
    </cfRule>
    <cfRule type="expression" dxfId="1238" priority="920">
      <formula>IF(RIGHT(TEXT(AE625,"0.#"),1)=".",TRUE,FALSE)</formula>
    </cfRule>
  </conditionalFormatting>
  <conditionalFormatting sqref="AE626">
    <cfRule type="expression" dxfId="1237" priority="917">
      <formula>IF(RIGHT(TEXT(AE626,"0.#"),1)=".",FALSE,TRUE)</formula>
    </cfRule>
    <cfRule type="expression" dxfId="1236" priority="918">
      <formula>IF(RIGHT(TEXT(AE626,"0.#"),1)=".",TRUE,FALSE)</formula>
    </cfRule>
  </conditionalFormatting>
  <conditionalFormatting sqref="AE627">
    <cfRule type="expression" dxfId="1235" priority="915">
      <formula>IF(RIGHT(TEXT(AE627,"0.#"),1)=".",FALSE,TRUE)</formula>
    </cfRule>
    <cfRule type="expression" dxfId="1234" priority="916">
      <formula>IF(RIGHT(TEXT(AE627,"0.#"),1)=".",TRUE,FALSE)</formula>
    </cfRule>
  </conditionalFormatting>
  <conditionalFormatting sqref="AU625">
    <cfRule type="expression" dxfId="1233" priority="907">
      <formula>IF(RIGHT(TEXT(AU625,"0.#"),1)=".",FALSE,TRUE)</formula>
    </cfRule>
    <cfRule type="expression" dxfId="1232" priority="908">
      <formula>IF(RIGHT(TEXT(AU625,"0.#"),1)=".",TRUE,FALSE)</formula>
    </cfRule>
  </conditionalFormatting>
  <conditionalFormatting sqref="AU626">
    <cfRule type="expression" dxfId="1231" priority="905">
      <formula>IF(RIGHT(TEXT(AU626,"0.#"),1)=".",FALSE,TRUE)</formula>
    </cfRule>
    <cfRule type="expression" dxfId="1230" priority="906">
      <formula>IF(RIGHT(TEXT(AU626,"0.#"),1)=".",TRUE,FALSE)</formula>
    </cfRule>
  </conditionalFormatting>
  <conditionalFormatting sqref="AU627">
    <cfRule type="expression" dxfId="1229" priority="903">
      <formula>IF(RIGHT(TEXT(AU627,"0.#"),1)=".",FALSE,TRUE)</formula>
    </cfRule>
    <cfRule type="expression" dxfId="1228" priority="904">
      <formula>IF(RIGHT(TEXT(AU627,"0.#"),1)=".",TRUE,FALSE)</formula>
    </cfRule>
  </conditionalFormatting>
  <conditionalFormatting sqref="AQ626">
    <cfRule type="expression" dxfId="1227" priority="895">
      <formula>IF(RIGHT(TEXT(AQ626,"0.#"),1)=".",FALSE,TRUE)</formula>
    </cfRule>
    <cfRule type="expression" dxfId="1226" priority="896">
      <formula>IF(RIGHT(TEXT(AQ626,"0.#"),1)=".",TRUE,FALSE)</formula>
    </cfRule>
  </conditionalFormatting>
  <conditionalFormatting sqref="AQ627">
    <cfRule type="expression" dxfId="1225" priority="893">
      <formula>IF(RIGHT(TEXT(AQ627,"0.#"),1)=".",FALSE,TRUE)</formula>
    </cfRule>
    <cfRule type="expression" dxfId="1224" priority="894">
      <formula>IF(RIGHT(TEXT(AQ627,"0.#"),1)=".",TRUE,FALSE)</formula>
    </cfRule>
  </conditionalFormatting>
  <conditionalFormatting sqref="AQ625">
    <cfRule type="expression" dxfId="1223" priority="891">
      <formula>IF(RIGHT(TEXT(AQ625,"0.#"),1)=".",FALSE,TRUE)</formula>
    </cfRule>
    <cfRule type="expression" dxfId="1222" priority="892">
      <formula>IF(RIGHT(TEXT(AQ625,"0.#"),1)=".",TRUE,FALSE)</formula>
    </cfRule>
  </conditionalFormatting>
  <conditionalFormatting sqref="AE630">
    <cfRule type="expression" dxfId="1221" priority="889">
      <formula>IF(RIGHT(TEXT(AE630,"0.#"),1)=".",FALSE,TRUE)</formula>
    </cfRule>
    <cfRule type="expression" dxfId="1220" priority="890">
      <formula>IF(RIGHT(TEXT(AE630,"0.#"),1)=".",TRUE,FALSE)</formula>
    </cfRule>
  </conditionalFormatting>
  <conditionalFormatting sqref="AE631">
    <cfRule type="expression" dxfId="1219" priority="887">
      <formula>IF(RIGHT(TEXT(AE631,"0.#"),1)=".",FALSE,TRUE)</formula>
    </cfRule>
    <cfRule type="expression" dxfId="1218" priority="888">
      <formula>IF(RIGHT(TEXT(AE631,"0.#"),1)=".",TRUE,FALSE)</formula>
    </cfRule>
  </conditionalFormatting>
  <conditionalFormatting sqref="AE632">
    <cfRule type="expression" dxfId="1217" priority="885">
      <formula>IF(RIGHT(TEXT(AE632,"0.#"),1)=".",FALSE,TRUE)</formula>
    </cfRule>
    <cfRule type="expression" dxfId="1216" priority="886">
      <formula>IF(RIGHT(TEXT(AE632,"0.#"),1)=".",TRUE,FALSE)</formula>
    </cfRule>
  </conditionalFormatting>
  <conditionalFormatting sqref="AU630">
    <cfRule type="expression" dxfId="1215" priority="877">
      <formula>IF(RIGHT(TEXT(AU630,"0.#"),1)=".",FALSE,TRUE)</formula>
    </cfRule>
    <cfRule type="expression" dxfId="1214" priority="878">
      <formula>IF(RIGHT(TEXT(AU630,"0.#"),1)=".",TRUE,FALSE)</formula>
    </cfRule>
  </conditionalFormatting>
  <conditionalFormatting sqref="AU631">
    <cfRule type="expression" dxfId="1213" priority="875">
      <formula>IF(RIGHT(TEXT(AU631,"0.#"),1)=".",FALSE,TRUE)</formula>
    </cfRule>
    <cfRule type="expression" dxfId="1212" priority="876">
      <formula>IF(RIGHT(TEXT(AU631,"0.#"),1)=".",TRUE,FALSE)</formula>
    </cfRule>
  </conditionalFormatting>
  <conditionalFormatting sqref="AU632">
    <cfRule type="expression" dxfId="1211" priority="873">
      <formula>IF(RIGHT(TEXT(AU632,"0.#"),1)=".",FALSE,TRUE)</formula>
    </cfRule>
    <cfRule type="expression" dxfId="1210" priority="874">
      <formula>IF(RIGHT(TEXT(AU632,"0.#"),1)=".",TRUE,FALSE)</formula>
    </cfRule>
  </conditionalFormatting>
  <conditionalFormatting sqref="AQ631">
    <cfRule type="expression" dxfId="1209" priority="865">
      <formula>IF(RIGHT(TEXT(AQ631,"0.#"),1)=".",FALSE,TRUE)</formula>
    </cfRule>
    <cfRule type="expression" dxfId="1208" priority="866">
      <formula>IF(RIGHT(TEXT(AQ631,"0.#"),1)=".",TRUE,FALSE)</formula>
    </cfRule>
  </conditionalFormatting>
  <conditionalFormatting sqref="AQ632">
    <cfRule type="expression" dxfId="1207" priority="863">
      <formula>IF(RIGHT(TEXT(AQ632,"0.#"),1)=".",FALSE,TRUE)</formula>
    </cfRule>
    <cfRule type="expression" dxfId="1206" priority="864">
      <formula>IF(RIGHT(TEXT(AQ632,"0.#"),1)=".",TRUE,FALSE)</formula>
    </cfRule>
  </conditionalFormatting>
  <conditionalFormatting sqref="AQ630">
    <cfRule type="expression" dxfId="1205" priority="861">
      <formula>IF(RIGHT(TEXT(AQ630,"0.#"),1)=".",FALSE,TRUE)</formula>
    </cfRule>
    <cfRule type="expression" dxfId="1204" priority="862">
      <formula>IF(RIGHT(TEXT(AQ630,"0.#"),1)=".",TRUE,FALSE)</formula>
    </cfRule>
  </conditionalFormatting>
  <conditionalFormatting sqref="AE635">
    <cfRule type="expression" dxfId="1203" priority="859">
      <formula>IF(RIGHT(TEXT(AE635,"0.#"),1)=".",FALSE,TRUE)</formula>
    </cfRule>
    <cfRule type="expression" dxfId="1202" priority="860">
      <formula>IF(RIGHT(TEXT(AE635,"0.#"),1)=".",TRUE,FALSE)</formula>
    </cfRule>
  </conditionalFormatting>
  <conditionalFormatting sqref="AE636">
    <cfRule type="expression" dxfId="1201" priority="857">
      <formula>IF(RIGHT(TEXT(AE636,"0.#"),1)=".",FALSE,TRUE)</formula>
    </cfRule>
    <cfRule type="expression" dxfId="1200" priority="858">
      <formula>IF(RIGHT(TEXT(AE636,"0.#"),1)=".",TRUE,FALSE)</formula>
    </cfRule>
  </conditionalFormatting>
  <conditionalFormatting sqref="AE637">
    <cfRule type="expression" dxfId="1199" priority="855">
      <formula>IF(RIGHT(TEXT(AE637,"0.#"),1)=".",FALSE,TRUE)</formula>
    </cfRule>
    <cfRule type="expression" dxfId="1198" priority="856">
      <formula>IF(RIGHT(TEXT(AE637,"0.#"),1)=".",TRUE,FALSE)</formula>
    </cfRule>
  </conditionalFormatting>
  <conditionalFormatting sqref="AU635">
    <cfRule type="expression" dxfId="1197" priority="847">
      <formula>IF(RIGHT(TEXT(AU635,"0.#"),1)=".",FALSE,TRUE)</formula>
    </cfRule>
    <cfRule type="expression" dxfId="1196" priority="848">
      <formula>IF(RIGHT(TEXT(AU635,"0.#"),1)=".",TRUE,FALSE)</formula>
    </cfRule>
  </conditionalFormatting>
  <conditionalFormatting sqref="AU636">
    <cfRule type="expression" dxfId="1195" priority="845">
      <formula>IF(RIGHT(TEXT(AU636,"0.#"),1)=".",FALSE,TRUE)</formula>
    </cfRule>
    <cfRule type="expression" dxfId="1194" priority="846">
      <formula>IF(RIGHT(TEXT(AU636,"0.#"),1)=".",TRUE,FALSE)</formula>
    </cfRule>
  </conditionalFormatting>
  <conditionalFormatting sqref="AU637">
    <cfRule type="expression" dxfId="1193" priority="843">
      <formula>IF(RIGHT(TEXT(AU637,"0.#"),1)=".",FALSE,TRUE)</formula>
    </cfRule>
    <cfRule type="expression" dxfId="1192" priority="844">
      <formula>IF(RIGHT(TEXT(AU637,"0.#"),1)=".",TRUE,FALSE)</formula>
    </cfRule>
  </conditionalFormatting>
  <conditionalFormatting sqref="AQ636">
    <cfRule type="expression" dxfId="1191" priority="835">
      <formula>IF(RIGHT(TEXT(AQ636,"0.#"),1)=".",FALSE,TRUE)</formula>
    </cfRule>
    <cfRule type="expression" dxfId="1190" priority="836">
      <formula>IF(RIGHT(TEXT(AQ636,"0.#"),1)=".",TRUE,FALSE)</formula>
    </cfRule>
  </conditionalFormatting>
  <conditionalFormatting sqref="AQ637">
    <cfRule type="expression" dxfId="1189" priority="833">
      <formula>IF(RIGHT(TEXT(AQ637,"0.#"),1)=".",FALSE,TRUE)</formula>
    </cfRule>
    <cfRule type="expression" dxfId="1188" priority="834">
      <formula>IF(RIGHT(TEXT(AQ637,"0.#"),1)=".",TRUE,FALSE)</formula>
    </cfRule>
  </conditionalFormatting>
  <conditionalFormatting sqref="AQ635">
    <cfRule type="expression" dxfId="1187" priority="831">
      <formula>IF(RIGHT(TEXT(AQ635,"0.#"),1)=".",FALSE,TRUE)</formula>
    </cfRule>
    <cfRule type="expression" dxfId="1186" priority="832">
      <formula>IF(RIGHT(TEXT(AQ635,"0.#"),1)=".",TRUE,FALSE)</formula>
    </cfRule>
  </conditionalFormatting>
  <conditionalFormatting sqref="AE640">
    <cfRule type="expression" dxfId="1185" priority="829">
      <formula>IF(RIGHT(TEXT(AE640,"0.#"),1)=".",FALSE,TRUE)</formula>
    </cfRule>
    <cfRule type="expression" dxfId="1184" priority="830">
      <formula>IF(RIGHT(TEXT(AE640,"0.#"),1)=".",TRUE,FALSE)</formula>
    </cfRule>
  </conditionalFormatting>
  <conditionalFormatting sqref="AM642">
    <cfRule type="expression" dxfId="1183" priority="819">
      <formula>IF(RIGHT(TEXT(AM642,"0.#"),1)=".",FALSE,TRUE)</formula>
    </cfRule>
    <cfRule type="expression" dxfId="1182" priority="820">
      <formula>IF(RIGHT(TEXT(AM642,"0.#"),1)=".",TRUE,FALSE)</formula>
    </cfRule>
  </conditionalFormatting>
  <conditionalFormatting sqref="AE641">
    <cfRule type="expression" dxfId="1181" priority="827">
      <formula>IF(RIGHT(TEXT(AE641,"0.#"),1)=".",FALSE,TRUE)</formula>
    </cfRule>
    <cfRule type="expression" dxfId="1180" priority="828">
      <formula>IF(RIGHT(TEXT(AE641,"0.#"),1)=".",TRUE,FALSE)</formula>
    </cfRule>
  </conditionalFormatting>
  <conditionalFormatting sqref="AE642">
    <cfRule type="expression" dxfId="1179" priority="825">
      <formula>IF(RIGHT(TEXT(AE642,"0.#"),1)=".",FALSE,TRUE)</formula>
    </cfRule>
    <cfRule type="expression" dxfId="1178" priority="826">
      <formula>IF(RIGHT(TEXT(AE642,"0.#"),1)=".",TRUE,FALSE)</formula>
    </cfRule>
  </conditionalFormatting>
  <conditionalFormatting sqref="AM640">
    <cfRule type="expression" dxfId="1177" priority="823">
      <formula>IF(RIGHT(TEXT(AM640,"0.#"),1)=".",FALSE,TRUE)</formula>
    </cfRule>
    <cfRule type="expression" dxfId="1176" priority="824">
      <formula>IF(RIGHT(TEXT(AM640,"0.#"),1)=".",TRUE,FALSE)</formula>
    </cfRule>
  </conditionalFormatting>
  <conditionalFormatting sqref="AM641">
    <cfRule type="expression" dxfId="1175" priority="821">
      <formula>IF(RIGHT(TEXT(AM641,"0.#"),1)=".",FALSE,TRUE)</formula>
    </cfRule>
    <cfRule type="expression" dxfId="1174" priority="822">
      <formula>IF(RIGHT(TEXT(AM641,"0.#"),1)=".",TRUE,FALSE)</formula>
    </cfRule>
  </conditionalFormatting>
  <conditionalFormatting sqref="AU640">
    <cfRule type="expression" dxfId="1173" priority="817">
      <formula>IF(RIGHT(TEXT(AU640,"0.#"),1)=".",FALSE,TRUE)</formula>
    </cfRule>
    <cfRule type="expression" dxfId="1172" priority="818">
      <formula>IF(RIGHT(TEXT(AU640,"0.#"),1)=".",TRUE,FALSE)</formula>
    </cfRule>
  </conditionalFormatting>
  <conditionalFormatting sqref="AU641">
    <cfRule type="expression" dxfId="1171" priority="815">
      <formula>IF(RIGHT(TEXT(AU641,"0.#"),1)=".",FALSE,TRUE)</formula>
    </cfRule>
    <cfRule type="expression" dxfId="1170" priority="816">
      <formula>IF(RIGHT(TEXT(AU641,"0.#"),1)=".",TRUE,FALSE)</formula>
    </cfRule>
  </conditionalFormatting>
  <conditionalFormatting sqref="AU642">
    <cfRule type="expression" dxfId="1169" priority="813">
      <formula>IF(RIGHT(TEXT(AU642,"0.#"),1)=".",FALSE,TRUE)</formula>
    </cfRule>
    <cfRule type="expression" dxfId="1168" priority="814">
      <formula>IF(RIGHT(TEXT(AU642,"0.#"),1)=".",TRUE,FALSE)</formula>
    </cfRule>
  </conditionalFormatting>
  <conditionalFormatting sqref="AI642">
    <cfRule type="expression" dxfId="1167" priority="807">
      <formula>IF(RIGHT(TEXT(AI642,"0.#"),1)=".",FALSE,TRUE)</formula>
    </cfRule>
    <cfRule type="expression" dxfId="1166" priority="808">
      <formula>IF(RIGHT(TEXT(AI642,"0.#"),1)=".",TRUE,FALSE)</formula>
    </cfRule>
  </conditionalFormatting>
  <conditionalFormatting sqref="AI640">
    <cfRule type="expression" dxfId="1165" priority="811">
      <formula>IF(RIGHT(TEXT(AI640,"0.#"),1)=".",FALSE,TRUE)</formula>
    </cfRule>
    <cfRule type="expression" dxfId="1164" priority="812">
      <formula>IF(RIGHT(TEXT(AI640,"0.#"),1)=".",TRUE,FALSE)</formula>
    </cfRule>
  </conditionalFormatting>
  <conditionalFormatting sqref="AI641">
    <cfRule type="expression" dxfId="1163" priority="809">
      <formula>IF(RIGHT(TEXT(AI641,"0.#"),1)=".",FALSE,TRUE)</formula>
    </cfRule>
    <cfRule type="expression" dxfId="1162" priority="810">
      <formula>IF(RIGHT(TEXT(AI641,"0.#"),1)=".",TRUE,FALSE)</formula>
    </cfRule>
  </conditionalFormatting>
  <conditionalFormatting sqref="AQ641">
    <cfRule type="expression" dxfId="1161" priority="805">
      <formula>IF(RIGHT(TEXT(AQ641,"0.#"),1)=".",FALSE,TRUE)</formula>
    </cfRule>
    <cfRule type="expression" dxfId="1160" priority="806">
      <formula>IF(RIGHT(TEXT(AQ641,"0.#"),1)=".",TRUE,FALSE)</formula>
    </cfRule>
  </conditionalFormatting>
  <conditionalFormatting sqref="AQ642">
    <cfRule type="expression" dxfId="1159" priority="803">
      <formula>IF(RIGHT(TEXT(AQ642,"0.#"),1)=".",FALSE,TRUE)</formula>
    </cfRule>
    <cfRule type="expression" dxfId="1158" priority="804">
      <formula>IF(RIGHT(TEXT(AQ642,"0.#"),1)=".",TRUE,FALSE)</formula>
    </cfRule>
  </conditionalFormatting>
  <conditionalFormatting sqref="AQ640">
    <cfRule type="expression" dxfId="1157" priority="801">
      <formula>IF(RIGHT(TEXT(AQ640,"0.#"),1)=".",FALSE,TRUE)</formula>
    </cfRule>
    <cfRule type="expression" dxfId="1156" priority="802">
      <formula>IF(RIGHT(TEXT(AQ640,"0.#"),1)=".",TRUE,FALSE)</formula>
    </cfRule>
  </conditionalFormatting>
  <conditionalFormatting sqref="AE649">
    <cfRule type="expression" dxfId="1155" priority="799">
      <formula>IF(RIGHT(TEXT(AE649,"0.#"),1)=".",FALSE,TRUE)</formula>
    </cfRule>
    <cfRule type="expression" dxfId="1154" priority="800">
      <formula>IF(RIGHT(TEXT(AE649,"0.#"),1)=".",TRUE,FALSE)</formula>
    </cfRule>
  </conditionalFormatting>
  <conditionalFormatting sqref="AE650">
    <cfRule type="expression" dxfId="1153" priority="797">
      <formula>IF(RIGHT(TEXT(AE650,"0.#"),1)=".",FALSE,TRUE)</formula>
    </cfRule>
    <cfRule type="expression" dxfId="1152" priority="798">
      <formula>IF(RIGHT(TEXT(AE650,"0.#"),1)=".",TRUE,FALSE)</formula>
    </cfRule>
  </conditionalFormatting>
  <conditionalFormatting sqref="AE651">
    <cfRule type="expression" dxfId="1151" priority="795">
      <formula>IF(RIGHT(TEXT(AE651,"0.#"),1)=".",FALSE,TRUE)</formula>
    </cfRule>
    <cfRule type="expression" dxfId="1150" priority="796">
      <formula>IF(RIGHT(TEXT(AE651,"0.#"),1)=".",TRUE,FALSE)</formula>
    </cfRule>
  </conditionalFormatting>
  <conditionalFormatting sqref="AU649">
    <cfRule type="expression" dxfId="1149" priority="787">
      <formula>IF(RIGHT(TEXT(AU649,"0.#"),1)=".",FALSE,TRUE)</formula>
    </cfRule>
    <cfRule type="expression" dxfId="1148" priority="788">
      <formula>IF(RIGHT(TEXT(AU649,"0.#"),1)=".",TRUE,FALSE)</formula>
    </cfRule>
  </conditionalFormatting>
  <conditionalFormatting sqref="AU650">
    <cfRule type="expression" dxfId="1147" priority="785">
      <formula>IF(RIGHT(TEXT(AU650,"0.#"),1)=".",FALSE,TRUE)</formula>
    </cfRule>
    <cfRule type="expression" dxfId="1146" priority="786">
      <formula>IF(RIGHT(TEXT(AU650,"0.#"),1)=".",TRUE,FALSE)</formula>
    </cfRule>
  </conditionalFormatting>
  <conditionalFormatting sqref="AU651">
    <cfRule type="expression" dxfId="1145" priority="783">
      <formula>IF(RIGHT(TEXT(AU651,"0.#"),1)=".",FALSE,TRUE)</formula>
    </cfRule>
    <cfRule type="expression" dxfId="1144" priority="784">
      <formula>IF(RIGHT(TEXT(AU651,"0.#"),1)=".",TRUE,FALSE)</formula>
    </cfRule>
  </conditionalFormatting>
  <conditionalFormatting sqref="AQ650">
    <cfRule type="expression" dxfId="1143" priority="775">
      <formula>IF(RIGHT(TEXT(AQ650,"0.#"),1)=".",FALSE,TRUE)</formula>
    </cfRule>
    <cfRule type="expression" dxfId="1142" priority="776">
      <formula>IF(RIGHT(TEXT(AQ650,"0.#"),1)=".",TRUE,FALSE)</formula>
    </cfRule>
  </conditionalFormatting>
  <conditionalFormatting sqref="AQ651">
    <cfRule type="expression" dxfId="1141" priority="773">
      <formula>IF(RIGHT(TEXT(AQ651,"0.#"),1)=".",FALSE,TRUE)</formula>
    </cfRule>
    <cfRule type="expression" dxfId="1140" priority="774">
      <formula>IF(RIGHT(TEXT(AQ651,"0.#"),1)=".",TRUE,FALSE)</formula>
    </cfRule>
  </conditionalFormatting>
  <conditionalFormatting sqref="AQ649">
    <cfRule type="expression" dxfId="1139" priority="771">
      <formula>IF(RIGHT(TEXT(AQ649,"0.#"),1)=".",FALSE,TRUE)</formula>
    </cfRule>
    <cfRule type="expression" dxfId="1138" priority="772">
      <formula>IF(RIGHT(TEXT(AQ649,"0.#"),1)=".",TRUE,FALSE)</formula>
    </cfRule>
  </conditionalFormatting>
  <conditionalFormatting sqref="AE674">
    <cfRule type="expression" dxfId="1137" priority="769">
      <formula>IF(RIGHT(TEXT(AE674,"0.#"),1)=".",FALSE,TRUE)</formula>
    </cfRule>
    <cfRule type="expression" dxfId="1136" priority="770">
      <formula>IF(RIGHT(TEXT(AE674,"0.#"),1)=".",TRUE,FALSE)</formula>
    </cfRule>
  </conditionalFormatting>
  <conditionalFormatting sqref="AE675">
    <cfRule type="expression" dxfId="1135" priority="767">
      <formula>IF(RIGHT(TEXT(AE675,"0.#"),1)=".",FALSE,TRUE)</formula>
    </cfRule>
    <cfRule type="expression" dxfId="1134" priority="768">
      <formula>IF(RIGHT(TEXT(AE675,"0.#"),1)=".",TRUE,FALSE)</formula>
    </cfRule>
  </conditionalFormatting>
  <conditionalFormatting sqref="AE676">
    <cfRule type="expression" dxfId="1133" priority="765">
      <formula>IF(RIGHT(TEXT(AE676,"0.#"),1)=".",FALSE,TRUE)</formula>
    </cfRule>
    <cfRule type="expression" dxfId="1132" priority="766">
      <formula>IF(RIGHT(TEXT(AE676,"0.#"),1)=".",TRUE,FALSE)</formula>
    </cfRule>
  </conditionalFormatting>
  <conditionalFormatting sqref="AU674">
    <cfRule type="expression" dxfId="1131" priority="757">
      <formula>IF(RIGHT(TEXT(AU674,"0.#"),1)=".",FALSE,TRUE)</formula>
    </cfRule>
    <cfRule type="expression" dxfId="1130" priority="758">
      <formula>IF(RIGHT(TEXT(AU674,"0.#"),1)=".",TRUE,FALSE)</formula>
    </cfRule>
  </conditionalFormatting>
  <conditionalFormatting sqref="AU675">
    <cfRule type="expression" dxfId="1129" priority="755">
      <formula>IF(RIGHT(TEXT(AU675,"0.#"),1)=".",FALSE,TRUE)</formula>
    </cfRule>
    <cfRule type="expression" dxfId="1128" priority="756">
      <formula>IF(RIGHT(TEXT(AU675,"0.#"),1)=".",TRUE,FALSE)</formula>
    </cfRule>
  </conditionalFormatting>
  <conditionalFormatting sqref="AU676">
    <cfRule type="expression" dxfId="1127" priority="753">
      <formula>IF(RIGHT(TEXT(AU676,"0.#"),1)=".",FALSE,TRUE)</formula>
    </cfRule>
    <cfRule type="expression" dxfId="1126" priority="754">
      <formula>IF(RIGHT(TEXT(AU676,"0.#"),1)=".",TRUE,FALSE)</formula>
    </cfRule>
  </conditionalFormatting>
  <conditionalFormatting sqref="AQ675">
    <cfRule type="expression" dxfId="1125" priority="745">
      <formula>IF(RIGHT(TEXT(AQ675,"0.#"),1)=".",FALSE,TRUE)</formula>
    </cfRule>
    <cfRule type="expression" dxfId="1124" priority="746">
      <formula>IF(RIGHT(TEXT(AQ675,"0.#"),1)=".",TRUE,FALSE)</formula>
    </cfRule>
  </conditionalFormatting>
  <conditionalFormatting sqref="AQ676">
    <cfRule type="expression" dxfId="1123" priority="743">
      <formula>IF(RIGHT(TEXT(AQ676,"0.#"),1)=".",FALSE,TRUE)</formula>
    </cfRule>
    <cfRule type="expression" dxfId="1122" priority="744">
      <formula>IF(RIGHT(TEXT(AQ676,"0.#"),1)=".",TRUE,FALSE)</formula>
    </cfRule>
  </conditionalFormatting>
  <conditionalFormatting sqref="AQ674">
    <cfRule type="expression" dxfId="1121" priority="741">
      <formula>IF(RIGHT(TEXT(AQ674,"0.#"),1)=".",FALSE,TRUE)</formula>
    </cfRule>
    <cfRule type="expression" dxfId="1120" priority="742">
      <formula>IF(RIGHT(TEXT(AQ674,"0.#"),1)=".",TRUE,FALSE)</formula>
    </cfRule>
  </conditionalFormatting>
  <conditionalFormatting sqref="AE654">
    <cfRule type="expression" dxfId="1119" priority="739">
      <formula>IF(RIGHT(TEXT(AE654,"0.#"),1)=".",FALSE,TRUE)</formula>
    </cfRule>
    <cfRule type="expression" dxfId="1118" priority="740">
      <formula>IF(RIGHT(TEXT(AE654,"0.#"),1)=".",TRUE,FALSE)</formula>
    </cfRule>
  </conditionalFormatting>
  <conditionalFormatting sqref="AE655">
    <cfRule type="expression" dxfId="1117" priority="737">
      <formula>IF(RIGHT(TEXT(AE655,"0.#"),1)=".",FALSE,TRUE)</formula>
    </cfRule>
    <cfRule type="expression" dxfId="1116" priority="738">
      <formula>IF(RIGHT(TEXT(AE655,"0.#"),1)=".",TRUE,FALSE)</formula>
    </cfRule>
  </conditionalFormatting>
  <conditionalFormatting sqref="AE656">
    <cfRule type="expression" dxfId="1115" priority="735">
      <formula>IF(RIGHT(TEXT(AE656,"0.#"),1)=".",FALSE,TRUE)</formula>
    </cfRule>
    <cfRule type="expression" dxfId="1114" priority="736">
      <formula>IF(RIGHT(TEXT(AE656,"0.#"),1)=".",TRUE,FALSE)</formula>
    </cfRule>
  </conditionalFormatting>
  <conditionalFormatting sqref="AU654">
    <cfRule type="expression" dxfId="1113" priority="727">
      <formula>IF(RIGHT(TEXT(AU654,"0.#"),1)=".",FALSE,TRUE)</formula>
    </cfRule>
    <cfRule type="expression" dxfId="1112" priority="728">
      <formula>IF(RIGHT(TEXT(AU654,"0.#"),1)=".",TRUE,FALSE)</formula>
    </cfRule>
  </conditionalFormatting>
  <conditionalFormatting sqref="AU655">
    <cfRule type="expression" dxfId="1111" priority="725">
      <formula>IF(RIGHT(TEXT(AU655,"0.#"),1)=".",FALSE,TRUE)</formula>
    </cfRule>
    <cfRule type="expression" dxfId="1110" priority="726">
      <formula>IF(RIGHT(TEXT(AU655,"0.#"),1)=".",TRUE,FALSE)</formula>
    </cfRule>
  </conditionalFormatting>
  <conditionalFormatting sqref="AQ656">
    <cfRule type="expression" dxfId="1109" priority="713">
      <formula>IF(RIGHT(TEXT(AQ656,"0.#"),1)=".",FALSE,TRUE)</formula>
    </cfRule>
    <cfRule type="expression" dxfId="1108" priority="714">
      <formula>IF(RIGHT(TEXT(AQ656,"0.#"),1)=".",TRUE,FALSE)</formula>
    </cfRule>
  </conditionalFormatting>
  <conditionalFormatting sqref="AQ654">
    <cfRule type="expression" dxfId="1107" priority="711">
      <formula>IF(RIGHT(TEXT(AQ654,"0.#"),1)=".",FALSE,TRUE)</formula>
    </cfRule>
    <cfRule type="expression" dxfId="1106" priority="712">
      <formula>IF(RIGHT(TEXT(AQ654,"0.#"),1)=".",TRUE,FALSE)</formula>
    </cfRule>
  </conditionalFormatting>
  <conditionalFormatting sqref="AE659">
    <cfRule type="expression" dxfId="1105" priority="709">
      <formula>IF(RIGHT(TEXT(AE659,"0.#"),1)=".",FALSE,TRUE)</formula>
    </cfRule>
    <cfRule type="expression" dxfId="1104" priority="710">
      <formula>IF(RIGHT(TEXT(AE659,"0.#"),1)=".",TRUE,FALSE)</formula>
    </cfRule>
  </conditionalFormatting>
  <conditionalFormatting sqref="AE660">
    <cfRule type="expression" dxfId="1103" priority="707">
      <formula>IF(RIGHT(TEXT(AE660,"0.#"),1)=".",FALSE,TRUE)</formula>
    </cfRule>
    <cfRule type="expression" dxfId="1102" priority="708">
      <formula>IF(RIGHT(TEXT(AE660,"0.#"),1)=".",TRUE,FALSE)</formula>
    </cfRule>
  </conditionalFormatting>
  <conditionalFormatting sqref="AE661">
    <cfRule type="expression" dxfId="1101" priority="705">
      <formula>IF(RIGHT(TEXT(AE661,"0.#"),1)=".",FALSE,TRUE)</formula>
    </cfRule>
    <cfRule type="expression" dxfId="1100" priority="706">
      <formula>IF(RIGHT(TEXT(AE661,"0.#"),1)=".",TRUE,FALSE)</formula>
    </cfRule>
  </conditionalFormatting>
  <conditionalFormatting sqref="AU659">
    <cfRule type="expression" dxfId="1099" priority="697">
      <formula>IF(RIGHT(TEXT(AU659,"0.#"),1)=".",FALSE,TRUE)</formula>
    </cfRule>
    <cfRule type="expression" dxfId="1098" priority="698">
      <formula>IF(RIGHT(TEXT(AU659,"0.#"),1)=".",TRUE,FALSE)</formula>
    </cfRule>
  </conditionalFormatting>
  <conditionalFormatting sqref="AU660">
    <cfRule type="expression" dxfId="1097" priority="695">
      <formula>IF(RIGHT(TEXT(AU660,"0.#"),1)=".",FALSE,TRUE)</formula>
    </cfRule>
    <cfRule type="expression" dxfId="1096" priority="696">
      <formula>IF(RIGHT(TEXT(AU660,"0.#"),1)=".",TRUE,FALSE)</formula>
    </cfRule>
  </conditionalFormatting>
  <conditionalFormatting sqref="AU661">
    <cfRule type="expression" dxfId="1095" priority="693">
      <formula>IF(RIGHT(TEXT(AU661,"0.#"),1)=".",FALSE,TRUE)</formula>
    </cfRule>
    <cfRule type="expression" dxfId="1094" priority="694">
      <formula>IF(RIGHT(TEXT(AU661,"0.#"),1)=".",TRUE,FALSE)</formula>
    </cfRule>
  </conditionalFormatting>
  <conditionalFormatting sqref="AQ660">
    <cfRule type="expression" dxfId="1093" priority="685">
      <formula>IF(RIGHT(TEXT(AQ660,"0.#"),1)=".",FALSE,TRUE)</formula>
    </cfRule>
    <cfRule type="expression" dxfId="1092" priority="686">
      <formula>IF(RIGHT(TEXT(AQ660,"0.#"),1)=".",TRUE,FALSE)</formula>
    </cfRule>
  </conditionalFormatting>
  <conditionalFormatting sqref="AQ661">
    <cfRule type="expression" dxfId="1091" priority="683">
      <formula>IF(RIGHT(TEXT(AQ661,"0.#"),1)=".",FALSE,TRUE)</formula>
    </cfRule>
    <cfRule type="expression" dxfId="1090" priority="684">
      <formula>IF(RIGHT(TEXT(AQ661,"0.#"),1)=".",TRUE,FALSE)</formula>
    </cfRule>
  </conditionalFormatting>
  <conditionalFormatting sqref="AQ659">
    <cfRule type="expression" dxfId="1089" priority="681">
      <formula>IF(RIGHT(TEXT(AQ659,"0.#"),1)=".",FALSE,TRUE)</formula>
    </cfRule>
    <cfRule type="expression" dxfId="1088" priority="682">
      <formula>IF(RIGHT(TEXT(AQ659,"0.#"),1)=".",TRUE,FALSE)</formula>
    </cfRule>
  </conditionalFormatting>
  <conditionalFormatting sqref="AE664">
    <cfRule type="expression" dxfId="1087" priority="679">
      <formula>IF(RIGHT(TEXT(AE664,"0.#"),1)=".",FALSE,TRUE)</formula>
    </cfRule>
    <cfRule type="expression" dxfId="1086" priority="680">
      <formula>IF(RIGHT(TEXT(AE664,"0.#"),1)=".",TRUE,FALSE)</formula>
    </cfRule>
  </conditionalFormatting>
  <conditionalFormatting sqref="AE665">
    <cfRule type="expression" dxfId="1085" priority="677">
      <formula>IF(RIGHT(TEXT(AE665,"0.#"),1)=".",FALSE,TRUE)</formula>
    </cfRule>
    <cfRule type="expression" dxfId="1084" priority="678">
      <formula>IF(RIGHT(TEXT(AE665,"0.#"),1)=".",TRUE,FALSE)</formula>
    </cfRule>
  </conditionalFormatting>
  <conditionalFormatting sqref="AE666">
    <cfRule type="expression" dxfId="1083" priority="675">
      <formula>IF(RIGHT(TEXT(AE666,"0.#"),1)=".",FALSE,TRUE)</formula>
    </cfRule>
    <cfRule type="expression" dxfId="1082" priority="676">
      <formula>IF(RIGHT(TEXT(AE666,"0.#"),1)=".",TRUE,FALSE)</formula>
    </cfRule>
  </conditionalFormatting>
  <conditionalFormatting sqref="AU664">
    <cfRule type="expression" dxfId="1081" priority="667">
      <formula>IF(RIGHT(TEXT(AU664,"0.#"),1)=".",FALSE,TRUE)</formula>
    </cfRule>
    <cfRule type="expression" dxfId="1080" priority="668">
      <formula>IF(RIGHT(TEXT(AU664,"0.#"),1)=".",TRUE,FALSE)</formula>
    </cfRule>
  </conditionalFormatting>
  <conditionalFormatting sqref="AU665">
    <cfRule type="expression" dxfId="1079" priority="665">
      <formula>IF(RIGHT(TEXT(AU665,"0.#"),1)=".",FALSE,TRUE)</formula>
    </cfRule>
    <cfRule type="expression" dxfId="1078" priority="666">
      <formula>IF(RIGHT(TEXT(AU665,"0.#"),1)=".",TRUE,FALSE)</formula>
    </cfRule>
  </conditionalFormatting>
  <conditionalFormatting sqref="AU666">
    <cfRule type="expression" dxfId="1077" priority="663">
      <formula>IF(RIGHT(TEXT(AU666,"0.#"),1)=".",FALSE,TRUE)</formula>
    </cfRule>
    <cfRule type="expression" dxfId="1076" priority="664">
      <formula>IF(RIGHT(TEXT(AU666,"0.#"),1)=".",TRUE,FALSE)</formula>
    </cfRule>
  </conditionalFormatting>
  <conditionalFormatting sqref="AQ665">
    <cfRule type="expression" dxfId="1075" priority="655">
      <formula>IF(RIGHT(TEXT(AQ665,"0.#"),1)=".",FALSE,TRUE)</formula>
    </cfRule>
    <cfRule type="expression" dxfId="1074" priority="656">
      <formula>IF(RIGHT(TEXT(AQ665,"0.#"),1)=".",TRUE,FALSE)</formula>
    </cfRule>
  </conditionalFormatting>
  <conditionalFormatting sqref="AQ666">
    <cfRule type="expression" dxfId="1073" priority="653">
      <formula>IF(RIGHT(TEXT(AQ666,"0.#"),1)=".",FALSE,TRUE)</formula>
    </cfRule>
    <cfRule type="expression" dxfId="1072" priority="654">
      <formula>IF(RIGHT(TEXT(AQ666,"0.#"),1)=".",TRUE,FALSE)</formula>
    </cfRule>
  </conditionalFormatting>
  <conditionalFormatting sqref="AQ664">
    <cfRule type="expression" dxfId="1071" priority="651">
      <formula>IF(RIGHT(TEXT(AQ664,"0.#"),1)=".",FALSE,TRUE)</formula>
    </cfRule>
    <cfRule type="expression" dxfId="1070" priority="652">
      <formula>IF(RIGHT(TEXT(AQ664,"0.#"),1)=".",TRUE,FALSE)</formula>
    </cfRule>
  </conditionalFormatting>
  <conditionalFormatting sqref="AE669">
    <cfRule type="expression" dxfId="1069" priority="649">
      <formula>IF(RIGHT(TEXT(AE669,"0.#"),1)=".",FALSE,TRUE)</formula>
    </cfRule>
    <cfRule type="expression" dxfId="1068" priority="650">
      <formula>IF(RIGHT(TEXT(AE669,"0.#"),1)=".",TRUE,FALSE)</formula>
    </cfRule>
  </conditionalFormatting>
  <conditionalFormatting sqref="AE670">
    <cfRule type="expression" dxfId="1067" priority="647">
      <formula>IF(RIGHT(TEXT(AE670,"0.#"),1)=".",FALSE,TRUE)</formula>
    </cfRule>
    <cfRule type="expression" dxfId="1066" priority="648">
      <formula>IF(RIGHT(TEXT(AE670,"0.#"),1)=".",TRUE,FALSE)</formula>
    </cfRule>
  </conditionalFormatting>
  <conditionalFormatting sqref="AE671">
    <cfRule type="expression" dxfId="1065" priority="645">
      <formula>IF(RIGHT(TEXT(AE671,"0.#"),1)=".",FALSE,TRUE)</formula>
    </cfRule>
    <cfRule type="expression" dxfId="1064" priority="646">
      <formula>IF(RIGHT(TEXT(AE671,"0.#"),1)=".",TRUE,FALSE)</formula>
    </cfRule>
  </conditionalFormatting>
  <conditionalFormatting sqref="AU669">
    <cfRule type="expression" dxfId="1063" priority="637">
      <formula>IF(RIGHT(TEXT(AU669,"0.#"),1)=".",FALSE,TRUE)</formula>
    </cfRule>
    <cfRule type="expression" dxfId="1062" priority="638">
      <formula>IF(RIGHT(TEXT(AU669,"0.#"),1)=".",TRUE,FALSE)</formula>
    </cfRule>
  </conditionalFormatting>
  <conditionalFormatting sqref="AU670">
    <cfRule type="expression" dxfId="1061" priority="635">
      <formula>IF(RIGHT(TEXT(AU670,"0.#"),1)=".",FALSE,TRUE)</formula>
    </cfRule>
    <cfRule type="expression" dxfId="1060" priority="636">
      <formula>IF(RIGHT(TEXT(AU670,"0.#"),1)=".",TRUE,FALSE)</formula>
    </cfRule>
  </conditionalFormatting>
  <conditionalFormatting sqref="AU671">
    <cfRule type="expression" dxfId="1059" priority="633">
      <formula>IF(RIGHT(TEXT(AU671,"0.#"),1)=".",FALSE,TRUE)</formula>
    </cfRule>
    <cfRule type="expression" dxfId="1058" priority="634">
      <formula>IF(RIGHT(TEXT(AU671,"0.#"),1)=".",TRUE,FALSE)</formula>
    </cfRule>
  </conditionalFormatting>
  <conditionalFormatting sqref="AQ670">
    <cfRule type="expression" dxfId="1057" priority="625">
      <formula>IF(RIGHT(TEXT(AQ670,"0.#"),1)=".",FALSE,TRUE)</formula>
    </cfRule>
    <cfRule type="expression" dxfId="1056" priority="626">
      <formula>IF(RIGHT(TEXT(AQ670,"0.#"),1)=".",TRUE,FALSE)</formula>
    </cfRule>
  </conditionalFormatting>
  <conditionalFormatting sqref="AQ671">
    <cfRule type="expression" dxfId="1055" priority="623">
      <formula>IF(RIGHT(TEXT(AQ671,"0.#"),1)=".",FALSE,TRUE)</formula>
    </cfRule>
    <cfRule type="expression" dxfId="1054" priority="624">
      <formula>IF(RIGHT(TEXT(AQ671,"0.#"),1)=".",TRUE,FALSE)</formula>
    </cfRule>
  </conditionalFormatting>
  <conditionalFormatting sqref="AQ669">
    <cfRule type="expression" dxfId="1053" priority="621">
      <formula>IF(RIGHT(TEXT(AQ669,"0.#"),1)=".",FALSE,TRUE)</formula>
    </cfRule>
    <cfRule type="expression" dxfId="1052" priority="622">
      <formula>IF(RIGHT(TEXT(AQ669,"0.#"),1)=".",TRUE,FALSE)</formula>
    </cfRule>
  </conditionalFormatting>
  <conditionalFormatting sqref="AE679">
    <cfRule type="expression" dxfId="1051" priority="619">
      <formula>IF(RIGHT(TEXT(AE679,"0.#"),1)=".",FALSE,TRUE)</formula>
    </cfRule>
    <cfRule type="expression" dxfId="1050" priority="620">
      <formula>IF(RIGHT(TEXT(AE679,"0.#"),1)=".",TRUE,FALSE)</formula>
    </cfRule>
  </conditionalFormatting>
  <conditionalFormatting sqref="AE680">
    <cfRule type="expression" dxfId="1049" priority="617">
      <formula>IF(RIGHT(TEXT(AE680,"0.#"),1)=".",FALSE,TRUE)</formula>
    </cfRule>
    <cfRule type="expression" dxfId="1048" priority="618">
      <formula>IF(RIGHT(TEXT(AE680,"0.#"),1)=".",TRUE,FALSE)</formula>
    </cfRule>
  </conditionalFormatting>
  <conditionalFormatting sqref="AE681">
    <cfRule type="expression" dxfId="1047" priority="615">
      <formula>IF(RIGHT(TEXT(AE681,"0.#"),1)=".",FALSE,TRUE)</formula>
    </cfRule>
    <cfRule type="expression" dxfId="1046" priority="616">
      <formula>IF(RIGHT(TEXT(AE681,"0.#"),1)=".",TRUE,FALSE)</formula>
    </cfRule>
  </conditionalFormatting>
  <conditionalFormatting sqref="AU679">
    <cfRule type="expression" dxfId="1045" priority="607">
      <formula>IF(RIGHT(TEXT(AU679,"0.#"),1)=".",FALSE,TRUE)</formula>
    </cfRule>
    <cfRule type="expression" dxfId="1044" priority="608">
      <formula>IF(RIGHT(TEXT(AU679,"0.#"),1)=".",TRUE,FALSE)</formula>
    </cfRule>
  </conditionalFormatting>
  <conditionalFormatting sqref="AU680">
    <cfRule type="expression" dxfId="1043" priority="605">
      <formula>IF(RIGHT(TEXT(AU680,"0.#"),1)=".",FALSE,TRUE)</formula>
    </cfRule>
    <cfRule type="expression" dxfId="1042" priority="606">
      <formula>IF(RIGHT(TEXT(AU680,"0.#"),1)=".",TRUE,FALSE)</formula>
    </cfRule>
  </conditionalFormatting>
  <conditionalFormatting sqref="AU681">
    <cfRule type="expression" dxfId="1041" priority="603">
      <formula>IF(RIGHT(TEXT(AU681,"0.#"),1)=".",FALSE,TRUE)</formula>
    </cfRule>
    <cfRule type="expression" dxfId="1040" priority="604">
      <formula>IF(RIGHT(TEXT(AU681,"0.#"),1)=".",TRUE,FALSE)</formula>
    </cfRule>
  </conditionalFormatting>
  <conditionalFormatting sqref="AQ680">
    <cfRule type="expression" dxfId="1039" priority="595">
      <formula>IF(RIGHT(TEXT(AQ680,"0.#"),1)=".",FALSE,TRUE)</formula>
    </cfRule>
    <cfRule type="expression" dxfId="1038" priority="596">
      <formula>IF(RIGHT(TEXT(AQ680,"0.#"),1)=".",TRUE,FALSE)</formula>
    </cfRule>
  </conditionalFormatting>
  <conditionalFormatting sqref="AQ681">
    <cfRule type="expression" dxfId="1037" priority="593">
      <formula>IF(RIGHT(TEXT(AQ681,"0.#"),1)=".",FALSE,TRUE)</formula>
    </cfRule>
    <cfRule type="expression" dxfId="1036" priority="594">
      <formula>IF(RIGHT(TEXT(AQ681,"0.#"),1)=".",TRUE,FALSE)</formula>
    </cfRule>
  </conditionalFormatting>
  <conditionalFormatting sqref="AQ679">
    <cfRule type="expression" dxfId="1035" priority="591">
      <formula>IF(RIGHT(TEXT(AQ679,"0.#"),1)=".",FALSE,TRUE)</formula>
    </cfRule>
    <cfRule type="expression" dxfId="1034" priority="592">
      <formula>IF(RIGHT(TEXT(AQ679,"0.#"),1)=".",TRUE,FALSE)</formula>
    </cfRule>
  </conditionalFormatting>
  <conditionalFormatting sqref="AE684">
    <cfRule type="expression" dxfId="1033" priority="589">
      <formula>IF(RIGHT(TEXT(AE684,"0.#"),1)=".",FALSE,TRUE)</formula>
    </cfRule>
    <cfRule type="expression" dxfId="1032" priority="590">
      <formula>IF(RIGHT(TEXT(AE684,"0.#"),1)=".",TRUE,FALSE)</formula>
    </cfRule>
  </conditionalFormatting>
  <conditionalFormatting sqref="AE685">
    <cfRule type="expression" dxfId="1031" priority="587">
      <formula>IF(RIGHT(TEXT(AE685,"0.#"),1)=".",FALSE,TRUE)</formula>
    </cfRule>
    <cfRule type="expression" dxfId="1030" priority="588">
      <formula>IF(RIGHT(TEXT(AE685,"0.#"),1)=".",TRUE,FALSE)</formula>
    </cfRule>
  </conditionalFormatting>
  <conditionalFormatting sqref="AE686">
    <cfRule type="expression" dxfId="1029" priority="585">
      <formula>IF(RIGHT(TEXT(AE686,"0.#"),1)=".",FALSE,TRUE)</formula>
    </cfRule>
    <cfRule type="expression" dxfId="1028" priority="586">
      <formula>IF(RIGHT(TEXT(AE686,"0.#"),1)=".",TRUE,FALSE)</formula>
    </cfRule>
  </conditionalFormatting>
  <conditionalFormatting sqref="AU684">
    <cfRule type="expression" dxfId="1027" priority="577">
      <formula>IF(RIGHT(TEXT(AU684,"0.#"),1)=".",FALSE,TRUE)</formula>
    </cfRule>
    <cfRule type="expression" dxfId="1026" priority="578">
      <formula>IF(RIGHT(TEXT(AU684,"0.#"),1)=".",TRUE,FALSE)</formula>
    </cfRule>
  </conditionalFormatting>
  <conditionalFormatting sqref="AU685">
    <cfRule type="expression" dxfId="1025" priority="575">
      <formula>IF(RIGHT(TEXT(AU685,"0.#"),1)=".",FALSE,TRUE)</formula>
    </cfRule>
    <cfRule type="expression" dxfId="1024" priority="576">
      <formula>IF(RIGHT(TEXT(AU685,"0.#"),1)=".",TRUE,FALSE)</formula>
    </cfRule>
  </conditionalFormatting>
  <conditionalFormatting sqref="AU686">
    <cfRule type="expression" dxfId="1023" priority="573">
      <formula>IF(RIGHT(TEXT(AU686,"0.#"),1)=".",FALSE,TRUE)</formula>
    </cfRule>
    <cfRule type="expression" dxfId="1022" priority="574">
      <formula>IF(RIGHT(TEXT(AU686,"0.#"),1)=".",TRUE,FALSE)</formula>
    </cfRule>
  </conditionalFormatting>
  <conditionalFormatting sqref="AQ685">
    <cfRule type="expression" dxfId="1021" priority="565">
      <formula>IF(RIGHT(TEXT(AQ685,"0.#"),1)=".",FALSE,TRUE)</formula>
    </cfRule>
    <cfRule type="expression" dxfId="1020" priority="566">
      <formula>IF(RIGHT(TEXT(AQ685,"0.#"),1)=".",TRUE,FALSE)</formula>
    </cfRule>
  </conditionalFormatting>
  <conditionalFormatting sqref="AQ686">
    <cfRule type="expression" dxfId="1019" priority="563">
      <formula>IF(RIGHT(TEXT(AQ686,"0.#"),1)=".",FALSE,TRUE)</formula>
    </cfRule>
    <cfRule type="expression" dxfId="1018" priority="564">
      <formula>IF(RIGHT(TEXT(AQ686,"0.#"),1)=".",TRUE,FALSE)</formula>
    </cfRule>
  </conditionalFormatting>
  <conditionalFormatting sqref="AQ684">
    <cfRule type="expression" dxfId="1017" priority="561">
      <formula>IF(RIGHT(TEXT(AQ684,"0.#"),1)=".",FALSE,TRUE)</formula>
    </cfRule>
    <cfRule type="expression" dxfId="1016" priority="562">
      <formula>IF(RIGHT(TEXT(AQ684,"0.#"),1)=".",TRUE,FALSE)</formula>
    </cfRule>
  </conditionalFormatting>
  <conditionalFormatting sqref="AE689">
    <cfRule type="expression" dxfId="1015" priority="559">
      <formula>IF(RIGHT(TEXT(AE689,"0.#"),1)=".",FALSE,TRUE)</formula>
    </cfRule>
    <cfRule type="expression" dxfId="1014" priority="560">
      <formula>IF(RIGHT(TEXT(AE689,"0.#"),1)=".",TRUE,FALSE)</formula>
    </cfRule>
  </conditionalFormatting>
  <conditionalFormatting sqref="AE690">
    <cfRule type="expression" dxfId="1013" priority="557">
      <formula>IF(RIGHT(TEXT(AE690,"0.#"),1)=".",FALSE,TRUE)</formula>
    </cfRule>
    <cfRule type="expression" dxfId="1012" priority="558">
      <formula>IF(RIGHT(TEXT(AE690,"0.#"),1)=".",TRUE,FALSE)</formula>
    </cfRule>
  </conditionalFormatting>
  <conditionalFormatting sqref="AE691">
    <cfRule type="expression" dxfId="1011" priority="555">
      <formula>IF(RIGHT(TEXT(AE691,"0.#"),1)=".",FALSE,TRUE)</formula>
    </cfRule>
    <cfRule type="expression" dxfId="1010" priority="556">
      <formula>IF(RIGHT(TEXT(AE691,"0.#"),1)=".",TRUE,FALSE)</formula>
    </cfRule>
  </conditionalFormatting>
  <conditionalFormatting sqref="AU689">
    <cfRule type="expression" dxfId="1009" priority="547">
      <formula>IF(RIGHT(TEXT(AU689,"0.#"),1)=".",FALSE,TRUE)</formula>
    </cfRule>
    <cfRule type="expression" dxfId="1008" priority="548">
      <formula>IF(RIGHT(TEXT(AU689,"0.#"),1)=".",TRUE,FALSE)</formula>
    </cfRule>
  </conditionalFormatting>
  <conditionalFormatting sqref="AU690">
    <cfRule type="expression" dxfId="1007" priority="545">
      <formula>IF(RIGHT(TEXT(AU690,"0.#"),1)=".",FALSE,TRUE)</formula>
    </cfRule>
    <cfRule type="expression" dxfId="1006" priority="546">
      <formula>IF(RIGHT(TEXT(AU690,"0.#"),1)=".",TRUE,FALSE)</formula>
    </cfRule>
  </conditionalFormatting>
  <conditionalFormatting sqref="AU691">
    <cfRule type="expression" dxfId="1005" priority="543">
      <formula>IF(RIGHT(TEXT(AU691,"0.#"),1)=".",FALSE,TRUE)</formula>
    </cfRule>
    <cfRule type="expression" dxfId="1004" priority="544">
      <formula>IF(RIGHT(TEXT(AU691,"0.#"),1)=".",TRUE,FALSE)</formula>
    </cfRule>
  </conditionalFormatting>
  <conditionalFormatting sqref="AQ690">
    <cfRule type="expression" dxfId="1003" priority="535">
      <formula>IF(RIGHT(TEXT(AQ690,"0.#"),1)=".",FALSE,TRUE)</formula>
    </cfRule>
    <cfRule type="expression" dxfId="1002" priority="536">
      <formula>IF(RIGHT(TEXT(AQ690,"0.#"),1)=".",TRUE,FALSE)</formula>
    </cfRule>
  </conditionalFormatting>
  <conditionalFormatting sqref="AQ691">
    <cfRule type="expression" dxfId="1001" priority="533">
      <formula>IF(RIGHT(TEXT(AQ691,"0.#"),1)=".",FALSE,TRUE)</formula>
    </cfRule>
    <cfRule type="expression" dxfId="1000" priority="534">
      <formula>IF(RIGHT(TEXT(AQ691,"0.#"),1)=".",TRUE,FALSE)</formula>
    </cfRule>
  </conditionalFormatting>
  <conditionalFormatting sqref="AQ689">
    <cfRule type="expression" dxfId="999" priority="531">
      <formula>IF(RIGHT(TEXT(AQ689,"0.#"),1)=".",FALSE,TRUE)</formula>
    </cfRule>
    <cfRule type="expression" dxfId="998" priority="532">
      <formula>IF(RIGHT(TEXT(AQ689,"0.#"),1)=".",TRUE,FALSE)</formula>
    </cfRule>
  </conditionalFormatting>
  <conditionalFormatting sqref="AE694">
    <cfRule type="expression" dxfId="997" priority="529">
      <formula>IF(RIGHT(TEXT(AE694,"0.#"),1)=".",FALSE,TRUE)</formula>
    </cfRule>
    <cfRule type="expression" dxfId="996" priority="530">
      <formula>IF(RIGHT(TEXT(AE694,"0.#"),1)=".",TRUE,FALSE)</formula>
    </cfRule>
  </conditionalFormatting>
  <conditionalFormatting sqref="AM696">
    <cfRule type="expression" dxfId="995" priority="519">
      <formula>IF(RIGHT(TEXT(AM696,"0.#"),1)=".",FALSE,TRUE)</formula>
    </cfRule>
    <cfRule type="expression" dxfId="994" priority="520">
      <formula>IF(RIGHT(TEXT(AM696,"0.#"),1)=".",TRUE,FALSE)</formula>
    </cfRule>
  </conditionalFormatting>
  <conditionalFormatting sqref="AE695">
    <cfRule type="expression" dxfId="993" priority="527">
      <formula>IF(RIGHT(TEXT(AE695,"0.#"),1)=".",FALSE,TRUE)</formula>
    </cfRule>
    <cfRule type="expression" dxfId="992" priority="528">
      <formula>IF(RIGHT(TEXT(AE695,"0.#"),1)=".",TRUE,FALSE)</formula>
    </cfRule>
  </conditionalFormatting>
  <conditionalFormatting sqref="AE696">
    <cfRule type="expression" dxfId="991" priority="525">
      <formula>IF(RIGHT(TEXT(AE696,"0.#"),1)=".",FALSE,TRUE)</formula>
    </cfRule>
    <cfRule type="expression" dxfId="990" priority="526">
      <formula>IF(RIGHT(TEXT(AE696,"0.#"),1)=".",TRUE,FALSE)</formula>
    </cfRule>
  </conditionalFormatting>
  <conditionalFormatting sqref="AM694">
    <cfRule type="expression" dxfId="989" priority="523">
      <formula>IF(RIGHT(TEXT(AM694,"0.#"),1)=".",FALSE,TRUE)</formula>
    </cfRule>
    <cfRule type="expression" dxfId="988" priority="524">
      <formula>IF(RIGHT(TEXT(AM694,"0.#"),1)=".",TRUE,FALSE)</formula>
    </cfRule>
  </conditionalFormatting>
  <conditionalFormatting sqref="AM695">
    <cfRule type="expression" dxfId="987" priority="521">
      <formula>IF(RIGHT(TEXT(AM695,"0.#"),1)=".",FALSE,TRUE)</formula>
    </cfRule>
    <cfRule type="expression" dxfId="986" priority="522">
      <formula>IF(RIGHT(TEXT(AM695,"0.#"),1)=".",TRUE,FALSE)</formula>
    </cfRule>
  </conditionalFormatting>
  <conditionalFormatting sqref="AU694">
    <cfRule type="expression" dxfId="985" priority="517">
      <formula>IF(RIGHT(TEXT(AU694,"0.#"),1)=".",FALSE,TRUE)</formula>
    </cfRule>
    <cfRule type="expression" dxfId="984" priority="518">
      <formula>IF(RIGHT(TEXT(AU694,"0.#"),1)=".",TRUE,FALSE)</formula>
    </cfRule>
  </conditionalFormatting>
  <conditionalFormatting sqref="AU695">
    <cfRule type="expression" dxfId="983" priority="515">
      <formula>IF(RIGHT(TEXT(AU695,"0.#"),1)=".",FALSE,TRUE)</formula>
    </cfRule>
    <cfRule type="expression" dxfId="982" priority="516">
      <formula>IF(RIGHT(TEXT(AU695,"0.#"),1)=".",TRUE,FALSE)</formula>
    </cfRule>
  </conditionalFormatting>
  <conditionalFormatting sqref="AU696">
    <cfRule type="expression" dxfId="981" priority="513">
      <formula>IF(RIGHT(TEXT(AU696,"0.#"),1)=".",FALSE,TRUE)</formula>
    </cfRule>
    <cfRule type="expression" dxfId="980" priority="514">
      <formula>IF(RIGHT(TEXT(AU696,"0.#"),1)=".",TRUE,FALSE)</formula>
    </cfRule>
  </conditionalFormatting>
  <conditionalFormatting sqref="AI694">
    <cfRule type="expression" dxfId="979" priority="511">
      <formula>IF(RIGHT(TEXT(AI694,"0.#"),1)=".",FALSE,TRUE)</formula>
    </cfRule>
    <cfRule type="expression" dxfId="978" priority="512">
      <formula>IF(RIGHT(TEXT(AI694,"0.#"),1)=".",TRUE,FALSE)</formula>
    </cfRule>
  </conditionalFormatting>
  <conditionalFormatting sqref="AI695">
    <cfRule type="expression" dxfId="977" priority="509">
      <formula>IF(RIGHT(TEXT(AI695,"0.#"),1)=".",FALSE,TRUE)</formula>
    </cfRule>
    <cfRule type="expression" dxfId="976" priority="510">
      <formula>IF(RIGHT(TEXT(AI695,"0.#"),1)=".",TRUE,FALSE)</formula>
    </cfRule>
  </conditionalFormatting>
  <conditionalFormatting sqref="AQ695">
    <cfRule type="expression" dxfId="975" priority="505">
      <formula>IF(RIGHT(TEXT(AQ695,"0.#"),1)=".",FALSE,TRUE)</formula>
    </cfRule>
    <cfRule type="expression" dxfId="974" priority="506">
      <formula>IF(RIGHT(TEXT(AQ695,"0.#"),1)=".",TRUE,FALSE)</formula>
    </cfRule>
  </conditionalFormatting>
  <conditionalFormatting sqref="AQ696">
    <cfRule type="expression" dxfId="973" priority="503">
      <formula>IF(RIGHT(TEXT(AQ696,"0.#"),1)=".",FALSE,TRUE)</formula>
    </cfRule>
    <cfRule type="expression" dxfId="972" priority="504">
      <formula>IF(RIGHT(TEXT(AQ696,"0.#"),1)=".",TRUE,FALSE)</formula>
    </cfRule>
  </conditionalFormatting>
  <conditionalFormatting sqref="AU101">
    <cfRule type="expression" dxfId="971" priority="499">
      <formula>IF(RIGHT(TEXT(AU101,"0.#"),1)=".",FALSE,TRUE)</formula>
    </cfRule>
    <cfRule type="expression" dxfId="970" priority="500">
      <formula>IF(RIGHT(TEXT(AU101,"0.#"),1)=".",TRUE,FALSE)</formula>
    </cfRule>
  </conditionalFormatting>
  <conditionalFormatting sqref="AU102">
    <cfRule type="expression" dxfId="969" priority="497">
      <formula>IF(RIGHT(TEXT(AU102,"0.#"),1)=".",FALSE,TRUE)</formula>
    </cfRule>
    <cfRule type="expression" dxfId="968" priority="498">
      <formula>IF(RIGHT(TEXT(AU102,"0.#"),1)=".",TRUE,FALSE)</formula>
    </cfRule>
  </conditionalFormatting>
  <conditionalFormatting sqref="AU104">
    <cfRule type="expression" dxfId="967" priority="493">
      <formula>IF(RIGHT(TEXT(AU104,"0.#"),1)=".",FALSE,TRUE)</formula>
    </cfRule>
    <cfRule type="expression" dxfId="966" priority="494">
      <formula>IF(RIGHT(TEXT(AU104,"0.#"),1)=".",TRUE,FALSE)</formula>
    </cfRule>
  </conditionalFormatting>
  <conditionalFormatting sqref="AU105">
    <cfRule type="expression" dxfId="965" priority="491">
      <formula>IF(RIGHT(TEXT(AU105,"0.#"),1)=".",FALSE,TRUE)</formula>
    </cfRule>
    <cfRule type="expression" dxfId="964" priority="492">
      <formula>IF(RIGHT(TEXT(AU105,"0.#"),1)=".",TRUE,FALSE)</formula>
    </cfRule>
  </conditionalFormatting>
  <conditionalFormatting sqref="AU107">
    <cfRule type="expression" dxfId="963" priority="487">
      <formula>IF(RIGHT(TEXT(AU107,"0.#"),1)=".",FALSE,TRUE)</formula>
    </cfRule>
    <cfRule type="expression" dxfId="962" priority="488">
      <formula>IF(RIGHT(TEXT(AU107,"0.#"),1)=".",TRUE,FALSE)</formula>
    </cfRule>
  </conditionalFormatting>
  <conditionalFormatting sqref="AU108">
    <cfRule type="expression" dxfId="961" priority="485">
      <formula>IF(RIGHT(TEXT(AU108,"0.#"),1)=".",FALSE,TRUE)</formula>
    </cfRule>
    <cfRule type="expression" dxfId="960" priority="486">
      <formula>IF(RIGHT(TEXT(AU108,"0.#"),1)=".",TRUE,FALSE)</formula>
    </cfRule>
  </conditionalFormatting>
  <conditionalFormatting sqref="AU110">
    <cfRule type="expression" dxfId="959" priority="483">
      <formula>IF(RIGHT(TEXT(AU110,"0.#"),1)=".",FALSE,TRUE)</formula>
    </cfRule>
    <cfRule type="expression" dxfId="958" priority="484">
      <formula>IF(RIGHT(TEXT(AU110,"0.#"),1)=".",TRUE,FALSE)</formula>
    </cfRule>
  </conditionalFormatting>
  <conditionalFormatting sqref="AU111">
    <cfRule type="expression" dxfId="957" priority="481">
      <formula>IF(RIGHT(TEXT(AU111,"0.#"),1)=".",FALSE,TRUE)</formula>
    </cfRule>
    <cfRule type="expression" dxfId="956" priority="482">
      <formula>IF(RIGHT(TEXT(AU111,"0.#"),1)=".",TRUE,FALSE)</formula>
    </cfRule>
  </conditionalFormatting>
  <conditionalFormatting sqref="AU113">
    <cfRule type="expression" dxfId="955" priority="479">
      <formula>IF(RIGHT(TEXT(AU113,"0.#"),1)=".",FALSE,TRUE)</formula>
    </cfRule>
    <cfRule type="expression" dxfId="954" priority="480">
      <formula>IF(RIGHT(TEXT(AU113,"0.#"),1)=".",TRUE,FALSE)</formula>
    </cfRule>
  </conditionalFormatting>
  <conditionalFormatting sqref="AU114">
    <cfRule type="expression" dxfId="953" priority="477">
      <formula>IF(RIGHT(TEXT(AU114,"0.#"),1)=".",FALSE,TRUE)</formula>
    </cfRule>
    <cfRule type="expression" dxfId="952" priority="478">
      <formula>IF(RIGHT(TEXT(AU114,"0.#"),1)=".",TRUE,FALSE)</formula>
    </cfRule>
  </conditionalFormatting>
  <conditionalFormatting sqref="AM489">
    <cfRule type="expression" dxfId="951" priority="471">
      <formula>IF(RIGHT(TEXT(AM489,"0.#"),1)=".",FALSE,TRUE)</formula>
    </cfRule>
    <cfRule type="expression" dxfId="950" priority="472">
      <formula>IF(RIGHT(TEXT(AM489,"0.#"),1)=".",TRUE,FALSE)</formula>
    </cfRule>
  </conditionalFormatting>
  <conditionalFormatting sqref="AM487">
    <cfRule type="expression" dxfId="949" priority="475">
      <formula>IF(RIGHT(TEXT(AM487,"0.#"),1)=".",FALSE,TRUE)</formula>
    </cfRule>
    <cfRule type="expression" dxfId="948" priority="476">
      <formula>IF(RIGHT(TEXT(AM487,"0.#"),1)=".",TRUE,FALSE)</formula>
    </cfRule>
  </conditionalFormatting>
  <conditionalFormatting sqref="AM488">
    <cfRule type="expression" dxfId="947" priority="473">
      <formula>IF(RIGHT(TEXT(AM488,"0.#"),1)=".",FALSE,TRUE)</formula>
    </cfRule>
    <cfRule type="expression" dxfId="946" priority="474">
      <formula>IF(RIGHT(TEXT(AM488,"0.#"),1)=".",TRUE,FALSE)</formula>
    </cfRule>
  </conditionalFormatting>
  <conditionalFormatting sqref="AI489">
    <cfRule type="expression" dxfId="945" priority="465">
      <formula>IF(RIGHT(TEXT(AI489,"0.#"),1)=".",FALSE,TRUE)</formula>
    </cfRule>
    <cfRule type="expression" dxfId="944" priority="466">
      <formula>IF(RIGHT(TEXT(AI489,"0.#"),1)=".",TRUE,FALSE)</formula>
    </cfRule>
  </conditionalFormatting>
  <conditionalFormatting sqref="AI487">
    <cfRule type="expression" dxfId="943" priority="469">
      <formula>IF(RIGHT(TEXT(AI487,"0.#"),1)=".",FALSE,TRUE)</formula>
    </cfRule>
    <cfRule type="expression" dxfId="942" priority="470">
      <formula>IF(RIGHT(TEXT(AI487,"0.#"),1)=".",TRUE,FALSE)</formula>
    </cfRule>
  </conditionalFormatting>
  <conditionalFormatting sqref="AI488">
    <cfRule type="expression" dxfId="941" priority="467">
      <formula>IF(RIGHT(TEXT(AI488,"0.#"),1)=".",FALSE,TRUE)</formula>
    </cfRule>
    <cfRule type="expression" dxfId="940" priority="468">
      <formula>IF(RIGHT(TEXT(AI488,"0.#"),1)=".",TRUE,FALSE)</formula>
    </cfRule>
  </conditionalFormatting>
  <conditionalFormatting sqref="AM514">
    <cfRule type="expression" dxfId="939" priority="459">
      <formula>IF(RIGHT(TEXT(AM514,"0.#"),1)=".",FALSE,TRUE)</formula>
    </cfRule>
    <cfRule type="expression" dxfId="938" priority="460">
      <formula>IF(RIGHT(TEXT(AM514,"0.#"),1)=".",TRUE,FALSE)</formula>
    </cfRule>
  </conditionalFormatting>
  <conditionalFormatting sqref="AM512">
    <cfRule type="expression" dxfId="937" priority="463">
      <formula>IF(RIGHT(TEXT(AM512,"0.#"),1)=".",FALSE,TRUE)</formula>
    </cfRule>
    <cfRule type="expression" dxfId="936" priority="464">
      <formula>IF(RIGHT(TEXT(AM512,"0.#"),1)=".",TRUE,FALSE)</formula>
    </cfRule>
  </conditionalFormatting>
  <conditionalFormatting sqref="AM513">
    <cfRule type="expression" dxfId="935" priority="461">
      <formula>IF(RIGHT(TEXT(AM513,"0.#"),1)=".",FALSE,TRUE)</formula>
    </cfRule>
    <cfRule type="expression" dxfId="934" priority="462">
      <formula>IF(RIGHT(TEXT(AM513,"0.#"),1)=".",TRUE,FALSE)</formula>
    </cfRule>
  </conditionalFormatting>
  <conditionalFormatting sqref="AI514">
    <cfRule type="expression" dxfId="933" priority="453">
      <formula>IF(RIGHT(TEXT(AI514,"0.#"),1)=".",FALSE,TRUE)</formula>
    </cfRule>
    <cfRule type="expression" dxfId="932" priority="454">
      <formula>IF(RIGHT(TEXT(AI514,"0.#"),1)=".",TRUE,FALSE)</formula>
    </cfRule>
  </conditionalFormatting>
  <conditionalFormatting sqref="AI512">
    <cfRule type="expression" dxfId="931" priority="457">
      <formula>IF(RIGHT(TEXT(AI512,"0.#"),1)=".",FALSE,TRUE)</formula>
    </cfRule>
    <cfRule type="expression" dxfId="930" priority="458">
      <formula>IF(RIGHT(TEXT(AI512,"0.#"),1)=".",TRUE,FALSE)</formula>
    </cfRule>
  </conditionalFormatting>
  <conditionalFormatting sqref="AI513">
    <cfRule type="expression" dxfId="929" priority="455">
      <formula>IF(RIGHT(TEXT(AI513,"0.#"),1)=".",FALSE,TRUE)</formula>
    </cfRule>
    <cfRule type="expression" dxfId="928" priority="456">
      <formula>IF(RIGHT(TEXT(AI513,"0.#"),1)=".",TRUE,FALSE)</formula>
    </cfRule>
  </conditionalFormatting>
  <conditionalFormatting sqref="AM519">
    <cfRule type="expression" dxfId="927" priority="399">
      <formula>IF(RIGHT(TEXT(AM519,"0.#"),1)=".",FALSE,TRUE)</formula>
    </cfRule>
    <cfRule type="expression" dxfId="926" priority="400">
      <formula>IF(RIGHT(TEXT(AM519,"0.#"),1)=".",TRUE,FALSE)</formula>
    </cfRule>
  </conditionalFormatting>
  <conditionalFormatting sqref="AM517">
    <cfRule type="expression" dxfId="925" priority="403">
      <formula>IF(RIGHT(TEXT(AM517,"0.#"),1)=".",FALSE,TRUE)</formula>
    </cfRule>
    <cfRule type="expression" dxfId="924" priority="404">
      <formula>IF(RIGHT(TEXT(AM517,"0.#"),1)=".",TRUE,FALSE)</formula>
    </cfRule>
  </conditionalFormatting>
  <conditionalFormatting sqref="AM518">
    <cfRule type="expression" dxfId="923" priority="401">
      <formula>IF(RIGHT(TEXT(AM518,"0.#"),1)=".",FALSE,TRUE)</formula>
    </cfRule>
    <cfRule type="expression" dxfId="922" priority="402">
      <formula>IF(RIGHT(TEXT(AM518,"0.#"),1)=".",TRUE,FALSE)</formula>
    </cfRule>
  </conditionalFormatting>
  <conditionalFormatting sqref="AI519">
    <cfRule type="expression" dxfId="921" priority="393">
      <formula>IF(RIGHT(TEXT(AI519,"0.#"),1)=".",FALSE,TRUE)</formula>
    </cfRule>
    <cfRule type="expression" dxfId="920" priority="394">
      <formula>IF(RIGHT(TEXT(AI519,"0.#"),1)=".",TRUE,FALSE)</formula>
    </cfRule>
  </conditionalFormatting>
  <conditionalFormatting sqref="AI517">
    <cfRule type="expression" dxfId="919" priority="397">
      <formula>IF(RIGHT(TEXT(AI517,"0.#"),1)=".",FALSE,TRUE)</formula>
    </cfRule>
    <cfRule type="expression" dxfId="918" priority="398">
      <formula>IF(RIGHT(TEXT(AI517,"0.#"),1)=".",TRUE,FALSE)</formula>
    </cfRule>
  </conditionalFormatting>
  <conditionalFormatting sqref="AI518">
    <cfRule type="expression" dxfId="917" priority="395">
      <formula>IF(RIGHT(TEXT(AI518,"0.#"),1)=".",FALSE,TRUE)</formula>
    </cfRule>
    <cfRule type="expression" dxfId="916" priority="396">
      <formula>IF(RIGHT(TEXT(AI518,"0.#"),1)=".",TRUE,FALSE)</formula>
    </cfRule>
  </conditionalFormatting>
  <conditionalFormatting sqref="AM524">
    <cfRule type="expression" dxfId="915" priority="387">
      <formula>IF(RIGHT(TEXT(AM524,"0.#"),1)=".",FALSE,TRUE)</formula>
    </cfRule>
    <cfRule type="expression" dxfId="914" priority="388">
      <formula>IF(RIGHT(TEXT(AM524,"0.#"),1)=".",TRUE,FALSE)</formula>
    </cfRule>
  </conditionalFormatting>
  <conditionalFormatting sqref="AM522">
    <cfRule type="expression" dxfId="913" priority="391">
      <formula>IF(RIGHT(TEXT(AM522,"0.#"),1)=".",FALSE,TRUE)</formula>
    </cfRule>
    <cfRule type="expression" dxfId="912" priority="392">
      <formula>IF(RIGHT(TEXT(AM522,"0.#"),1)=".",TRUE,FALSE)</formula>
    </cfRule>
  </conditionalFormatting>
  <conditionalFormatting sqref="AM523">
    <cfRule type="expression" dxfId="911" priority="389">
      <formula>IF(RIGHT(TEXT(AM523,"0.#"),1)=".",FALSE,TRUE)</formula>
    </cfRule>
    <cfRule type="expression" dxfId="910" priority="390">
      <formula>IF(RIGHT(TEXT(AM523,"0.#"),1)=".",TRUE,FALSE)</formula>
    </cfRule>
  </conditionalFormatting>
  <conditionalFormatting sqref="AI524">
    <cfRule type="expression" dxfId="909" priority="381">
      <formula>IF(RIGHT(TEXT(AI524,"0.#"),1)=".",FALSE,TRUE)</formula>
    </cfRule>
    <cfRule type="expression" dxfId="908" priority="382">
      <formula>IF(RIGHT(TEXT(AI524,"0.#"),1)=".",TRUE,FALSE)</formula>
    </cfRule>
  </conditionalFormatting>
  <conditionalFormatting sqref="AI522">
    <cfRule type="expression" dxfId="907" priority="385">
      <formula>IF(RIGHT(TEXT(AI522,"0.#"),1)=".",FALSE,TRUE)</formula>
    </cfRule>
    <cfRule type="expression" dxfId="906" priority="386">
      <formula>IF(RIGHT(TEXT(AI522,"0.#"),1)=".",TRUE,FALSE)</formula>
    </cfRule>
  </conditionalFormatting>
  <conditionalFormatting sqref="AI523">
    <cfRule type="expression" dxfId="905" priority="383">
      <formula>IF(RIGHT(TEXT(AI523,"0.#"),1)=".",FALSE,TRUE)</formula>
    </cfRule>
    <cfRule type="expression" dxfId="904" priority="384">
      <formula>IF(RIGHT(TEXT(AI523,"0.#"),1)=".",TRUE,FALSE)</formula>
    </cfRule>
  </conditionalFormatting>
  <conditionalFormatting sqref="AM529">
    <cfRule type="expression" dxfId="903" priority="375">
      <formula>IF(RIGHT(TEXT(AM529,"0.#"),1)=".",FALSE,TRUE)</formula>
    </cfRule>
    <cfRule type="expression" dxfId="902" priority="376">
      <formula>IF(RIGHT(TEXT(AM529,"0.#"),1)=".",TRUE,FALSE)</formula>
    </cfRule>
  </conditionalFormatting>
  <conditionalFormatting sqref="AM527">
    <cfRule type="expression" dxfId="901" priority="379">
      <formula>IF(RIGHT(TEXT(AM527,"0.#"),1)=".",FALSE,TRUE)</formula>
    </cfRule>
    <cfRule type="expression" dxfId="900" priority="380">
      <formula>IF(RIGHT(TEXT(AM527,"0.#"),1)=".",TRUE,FALSE)</formula>
    </cfRule>
  </conditionalFormatting>
  <conditionalFormatting sqref="AM528">
    <cfRule type="expression" dxfId="899" priority="377">
      <formula>IF(RIGHT(TEXT(AM528,"0.#"),1)=".",FALSE,TRUE)</formula>
    </cfRule>
    <cfRule type="expression" dxfId="898" priority="378">
      <formula>IF(RIGHT(TEXT(AM528,"0.#"),1)=".",TRUE,FALSE)</formula>
    </cfRule>
  </conditionalFormatting>
  <conditionalFormatting sqref="AI529">
    <cfRule type="expression" dxfId="897" priority="369">
      <formula>IF(RIGHT(TEXT(AI529,"0.#"),1)=".",FALSE,TRUE)</formula>
    </cfRule>
    <cfRule type="expression" dxfId="896" priority="370">
      <formula>IF(RIGHT(TEXT(AI529,"0.#"),1)=".",TRUE,FALSE)</formula>
    </cfRule>
  </conditionalFormatting>
  <conditionalFormatting sqref="AI527">
    <cfRule type="expression" dxfId="895" priority="373">
      <formula>IF(RIGHT(TEXT(AI527,"0.#"),1)=".",FALSE,TRUE)</formula>
    </cfRule>
    <cfRule type="expression" dxfId="894" priority="374">
      <formula>IF(RIGHT(TEXT(AI527,"0.#"),1)=".",TRUE,FALSE)</formula>
    </cfRule>
  </conditionalFormatting>
  <conditionalFormatting sqref="AI528">
    <cfRule type="expression" dxfId="893" priority="371">
      <formula>IF(RIGHT(TEXT(AI528,"0.#"),1)=".",FALSE,TRUE)</formula>
    </cfRule>
    <cfRule type="expression" dxfId="892" priority="372">
      <formula>IF(RIGHT(TEXT(AI528,"0.#"),1)=".",TRUE,FALSE)</formula>
    </cfRule>
  </conditionalFormatting>
  <conditionalFormatting sqref="AM494">
    <cfRule type="expression" dxfId="891" priority="447">
      <formula>IF(RIGHT(TEXT(AM494,"0.#"),1)=".",FALSE,TRUE)</formula>
    </cfRule>
    <cfRule type="expression" dxfId="890" priority="448">
      <formula>IF(RIGHT(TEXT(AM494,"0.#"),1)=".",TRUE,FALSE)</formula>
    </cfRule>
  </conditionalFormatting>
  <conditionalFormatting sqref="AM492">
    <cfRule type="expression" dxfId="889" priority="451">
      <formula>IF(RIGHT(TEXT(AM492,"0.#"),1)=".",FALSE,TRUE)</formula>
    </cfRule>
    <cfRule type="expression" dxfId="888" priority="452">
      <formula>IF(RIGHT(TEXT(AM492,"0.#"),1)=".",TRUE,FALSE)</formula>
    </cfRule>
  </conditionalFormatting>
  <conditionalFormatting sqref="AM493">
    <cfRule type="expression" dxfId="887" priority="449">
      <formula>IF(RIGHT(TEXT(AM493,"0.#"),1)=".",FALSE,TRUE)</formula>
    </cfRule>
    <cfRule type="expression" dxfId="886" priority="450">
      <formula>IF(RIGHT(TEXT(AM493,"0.#"),1)=".",TRUE,FALSE)</formula>
    </cfRule>
  </conditionalFormatting>
  <conditionalFormatting sqref="AI494">
    <cfRule type="expression" dxfId="885" priority="441">
      <formula>IF(RIGHT(TEXT(AI494,"0.#"),1)=".",FALSE,TRUE)</formula>
    </cfRule>
    <cfRule type="expression" dxfId="884" priority="442">
      <formula>IF(RIGHT(TEXT(AI494,"0.#"),1)=".",TRUE,FALSE)</formula>
    </cfRule>
  </conditionalFormatting>
  <conditionalFormatting sqref="AI492">
    <cfRule type="expression" dxfId="883" priority="445">
      <formula>IF(RIGHT(TEXT(AI492,"0.#"),1)=".",FALSE,TRUE)</formula>
    </cfRule>
    <cfRule type="expression" dxfId="882" priority="446">
      <formula>IF(RIGHT(TEXT(AI492,"0.#"),1)=".",TRUE,FALSE)</formula>
    </cfRule>
  </conditionalFormatting>
  <conditionalFormatting sqref="AI493">
    <cfRule type="expression" dxfId="881" priority="443">
      <formula>IF(RIGHT(TEXT(AI493,"0.#"),1)=".",FALSE,TRUE)</formula>
    </cfRule>
    <cfRule type="expression" dxfId="880" priority="444">
      <formula>IF(RIGHT(TEXT(AI493,"0.#"),1)=".",TRUE,FALSE)</formula>
    </cfRule>
  </conditionalFormatting>
  <conditionalFormatting sqref="AM499">
    <cfRule type="expression" dxfId="879" priority="435">
      <formula>IF(RIGHT(TEXT(AM499,"0.#"),1)=".",FALSE,TRUE)</formula>
    </cfRule>
    <cfRule type="expression" dxfId="878" priority="436">
      <formula>IF(RIGHT(TEXT(AM499,"0.#"),1)=".",TRUE,FALSE)</formula>
    </cfRule>
  </conditionalFormatting>
  <conditionalFormatting sqref="AM497">
    <cfRule type="expression" dxfId="877" priority="439">
      <formula>IF(RIGHT(TEXT(AM497,"0.#"),1)=".",FALSE,TRUE)</formula>
    </cfRule>
    <cfRule type="expression" dxfId="876" priority="440">
      <formula>IF(RIGHT(TEXT(AM497,"0.#"),1)=".",TRUE,FALSE)</formula>
    </cfRule>
  </conditionalFormatting>
  <conditionalFormatting sqref="AM498">
    <cfRule type="expression" dxfId="875" priority="437">
      <formula>IF(RIGHT(TEXT(AM498,"0.#"),1)=".",FALSE,TRUE)</formula>
    </cfRule>
    <cfRule type="expression" dxfId="874" priority="438">
      <formula>IF(RIGHT(TEXT(AM498,"0.#"),1)=".",TRUE,FALSE)</formula>
    </cfRule>
  </conditionalFormatting>
  <conditionalFormatting sqref="AI499">
    <cfRule type="expression" dxfId="873" priority="429">
      <formula>IF(RIGHT(TEXT(AI499,"0.#"),1)=".",FALSE,TRUE)</formula>
    </cfRule>
    <cfRule type="expression" dxfId="872" priority="430">
      <formula>IF(RIGHT(TEXT(AI499,"0.#"),1)=".",TRUE,FALSE)</formula>
    </cfRule>
  </conditionalFormatting>
  <conditionalFormatting sqref="AI497">
    <cfRule type="expression" dxfId="871" priority="433">
      <formula>IF(RIGHT(TEXT(AI497,"0.#"),1)=".",FALSE,TRUE)</formula>
    </cfRule>
    <cfRule type="expression" dxfId="870" priority="434">
      <formula>IF(RIGHT(TEXT(AI497,"0.#"),1)=".",TRUE,FALSE)</formula>
    </cfRule>
  </conditionalFormatting>
  <conditionalFormatting sqref="AI498">
    <cfRule type="expression" dxfId="869" priority="431">
      <formula>IF(RIGHT(TEXT(AI498,"0.#"),1)=".",FALSE,TRUE)</formula>
    </cfRule>
    <cfRule type="expression" dxfId="868" priority="432">
      <formula>IF(RIGHT(TEXT(AI498,"0.#"),1)=".",TRUE,FALSE)</formula>
    </cfRule>
  </conditionalFormatting>
  <conditionalFormatting sqref="AM504">
    <cfRule type="expression" dxfId="867" priority="423">
      <formula>IF(RIGHT(TEXT(AM504,"0.#"),1)=".",FALSE,TRUE)</formula>
    </cfRule>
    <cfRule type="expression" dxfId="866" priority="424">
      <formula>IF(RIGHT(TEXT(AM504,"0.#"),1)=".",TRUE,FALSE)</formula>
    </cfRule>
  </conditionalFormatting>
  <conditionalFormatting sqref="AM502">
    <cfRule type="expression" dxfId="865" priority="427">
      <formula>IF(RIGHT(TEXT(AM502,"0.#"),1)=".",FALSE,TRUE)</formula>
    </cfRule>
    <cfRule type="expression" dxfId="864" priority="428">
      <formula>IF(RIGHT(TEXT(AM502,"0.#"),1)=".",TRUE,FALSE)</formula>
    </cfRule>
  </conditionalFormatting>
  <conditionalFormatting sqref="AM503">
    <cfRule type="expression" dxfId="863" priority="425">
      <formula>IF(RIGHT(TEXT(AM503,"0.#"),1)=".",FALSE,TRUE)</formula>
    </cfRule>
    <cfRule type="expression" dxfId="862" priority="426">
      <formula>IF(RIGHT(TEXT(AM503,"0.#"),1)=".",TRUE,FALSE)</formula>
    </cfRule>
  </conditionalFormatting>
  <conditionalFormatting sqref="AI504">
    <cfRule type="expression" dxfId="861" priority="417">
      <formula>IF(RIGHT(TEXT(AI504,"0.#"),1)=".",FALSE,TRUE)</formula>
    </cfRule>
    <cfRule type="expression" dxfId="860" priority="418">
      <formula>IF(RIGHT(TEXT(AI504,"0.#"),1)=".",TRUE,FALSE)</formula>
    </cfRule>
  </conditionalFormatting>
  <conditionalFormatting sqref="AI502">
    <cfRule type="expression" dxfId="859" priority="421">
      <formula>IF(RIGHT(TEXT(AI502,"0.#"),1)=".",FALSE,TRUE)</formula>
    </cfRule>
    <cfRule type="expression" dxfId="858" priority="422">
      <formula>IF(RIGHT(TEXT(AI502,"0.#"),1)=".",TRUE,FALSE)</formula>
    </cfRule>
  </conditionalFormatting>
  <conditionalFormatting sqref="AI503">
    <cfRule type="expression" dxfId="857" priority="419">
      <formula>IF(RIGHT(TEXT(AI503,"0.#"),1)=".",FALSE,TRUE)</formula>
    </cfRule>
    <cfRule type="expression" dxfId="856" priority="420">
      <formula>IF(RIGHT(TEXT(AI503,"0.#"),1)=".",TRUE,FALSE)</formula>
    </cfRule>
  </conditionalFormatting>
  <conditionalFormatting sqref="AM509">
    <cfRule type="expression" dxfId="855" priority="411">
      <formula>IF(RIGHT(TEXT(AM509,"0.#"),1)=".",FALSE,TRUE)</formula>
    </cfRule>
    <cfRule type="expression" dxfId="854" priority="412">
      <formula>IF(RIGHT(TEXT(AM509,"0.#"),1)=".",TRUE,FALSE)</formula>
    </cfRule>
  </conditionalFormatting>
  <conditionalFormatting sqref="AM507">
    <cfRule type="expression" dxfId="853" priority="415">
      <formula>IF(RIGHT(TEXT(AM507,"0.#"),1)=".",FALSE,TRUE)</formula>
    </cfRule>
    <cfRule type="expression" dxfId="852" priority="416">
      <formula>IF(RIGHT(TEXT(AM507,"0.#"),1)=".",TRUE,FALSE)</formula>
    </cfRule>
  </conditionalFormatting>
  <conditionalFormatting sqref="AM508">
    <cfRule type="expression" dxfId="851" priority="413">
      <formula>IF(RIGHT(TEXT(AM508,"0.#"),1)=".",FALSE,TRUE)</formula>
    </cfRule>
    <cfRule type="expression" dxfId="850" priority="414">
      <formula>IF(RIGHT(TEXT(AM508,"0.#"),1)=".",TRUE,FALSE)</formula>
    </cfRule>
  </conditionalFormatting>
  <conditionalFormatting sqref="AI509">
    <cfRule type="expression" dxfId="849" priority="405">
      <formula>IF(RIGHT(TEXT(AI509,"0.#"),1)=".",FALSE,TRUE)</formula>
    </cfRule>
    <cfRule type="expression" dxfId="848" priority="406">
      <formula>IF(RIGHT(TEXT(AI509,"0.#"),1)=".",TRUE,FALSE)</formula>
    </cfRule>
  </conditionalFormatting>
  <conditionalFormatting sqref="AI507">
    <cfRule type="expression" dxfId="847" priority="409">
      <formula>IF(RIGHT(TEXT(AI507,"0.#"),1)=".",FALSE,TRUE)</formula>
    </cfRule>
    <cfRule type="expression" dxfId="846" priority="410">
      <formula>IF(RIGHT(TEXT(AI507,"0.#"),1)=".",TRUE,FALSE)</formula>
    </cfRule>
  </conditionalFormatting>
  <conditionalFormatting sqref="AI508">
    <cfRule type="expression" dxfId="845" priority="407">
      <formula>IF(RIGHT(TEXT(AI508,"0.#"),1)=".",FALSE,TRUE)</formula>
    </cfRule>
    <cfRule type="expression" dxfId="844" priority="408">
      <formula>IF(RIGHT(TEXT(AI508,"0.#"),1)=".",TRUE,FALSE)</formula>
    </cfRule>
  </conditionalFormatting>
  <conditionalFormatting sqref="AM543">
    <cfRule type="expression" dxfId="843" priority="363">
      <formula>IF(RIGHT(TEXT(AM543,"0.#"),1)=".",FALSE,TRUE)</formula>
    </cfRule>
    <cfRule type="expression" dxfId="842" priority="364">
      <formula>IF(RIGHT(TEXT(AM543,"0.#"),1)=".",TRUE,FALSE)</formula>
    </cfRule>
  </conditionalFormatting>
  <conditionalFormatting sqref="AM541">
    <cfRule type="expression" dxfId="841" priority="367">
      <formula>IF(RIGHT(TEXT(AM541,"0.#"),1)=".",FALSE,TRUE)</formula>
    </cfRule>
    <cfRule type="expression" dxfId="840" priority="368">
      <formula>IF(RIGHT(TEXT(AM541,"0.#"),1)=".",TRUE,FALSE)</formula>
    </cfRule>
  </conditionalFormatting>
  <conditionalFormatting sqref="AM542">
    <cfRule type="expression" dxfId="839" priority="365">
      <formula>IF(RIGHT(TEXT(AM542,"0.#"),1)=".",FALSE,TRUE)</formula>
    </cfRule>
    <cfRule type="expression" dxfId="838" priority="366">
      <formula>IF(RIGHT(TEXT(AM542,"0.#"),1)=".",TRUE,FALSE)</formula>
    </cfRule>
  </conditionalFormatting>
  <conditionalFormatting sqref="AI543">
    <cfRule type="expression" dxfId="837" priority="357">
      <formula>IF(RIGHT(TEXT(AI543,"0.#"),1)=".",FALSE,TRUE)</formula>
    </cfRule>
    <cfRule type="expression" dxfId="836" priority="358">
      <formula>IF(RIGHT(TEXT(AI543,"0.#"),1)=".",TRUE,FALSE)</formula>
    </cfRule>
  </conditionalFormatting>
  <conditionalFormatting sqref="AI541">
    <cfRule type="expression" dxfId="835" priority="361">
      <formula>IF(RIGHT(TEXT(AI541,"0.#"),1)=".",FALSE,TRUE)</formula>
    </cfRule>
    <cfRule type="expression" dxfId="834" priority="362">
      <formula>IF(RIGHT(TEXT(AI541,"0.#"),1)=".",TRUE,FALSE)</formula>
    </cfRule>
  </conditionalFormatting>
  <conditionalFormatting sqref="AI542">
    <cfRule type="expression" dxfId="833" priority="359">
      <formula>IF(RIGHT(TEXT(AI542,"0.#"),1)=".",FALSE,TRUE)</formula>
    </cfRule>
    <cfRule type="expression" dxfId="832" priority="360">
      <formula>IF(RIGHT(TEXT(AI542,"0.#"),1)=".",TRUE,FALSE)</formula>
    </cfRule>
  </conditionalFormatting>
  <conditionalFormatting sqref="AM568">
    <cfRule type="expression" dxfId="831" priority="351">
      <formula>IF(RIGHT(TEXT(AM568,"0.#"),1)=".",FALSE,TRUE)</formula>
    </cfRule>
    <cfRule type="expression" dxfId="830" priority="352">
      <formula>IF(RIGHT(TEXT(AM568,"0.#"),1)=".",TRUE,FALSE)</formula>
    </cfRule>
  </conditionalFormatting>
  <conditionalFormatting sqref="AM566">
    <cfRule type="expression" dxfId="829" priority="355">
      <formula>IF(RIGHT(TEXT(AM566,"0.#"),1)=".",FALSE,TRUE)</formula>
    </cfRule>
    <cfRule type="expression" dxfId="828" priority="356">
      <formula>IF(RIGHT(TEXT(AM566,"0.#"),1)=".",TRUE,FALSE)</formula>
    </cfRule>
  </conditionalFormatting>
  <conditionalFormatting sqref="AM567">
    <cfRule type="expression" dxfId="827" priority="353">
      <formula>IF(RIGHT(TEXT(AM567,"0.#"),1)=".",FALSE,TRUE)</formula>
    </cfRule>
    <cfRule type="expression" dxfId="826" priority="354">
      <formula>IF(RIGHT(TEXT(AM567,"0.#"),1)=".",TRUE,FALSE)</formula>
    </cfRule>
  </conditionalFormatting>
  <conditionalFormatting sqref="AI568">
    <cfRule type="expression" dxfId="825" priority="345">
      <formula>IF(RIGHT(TEXT(AI568,"0.#"),1)=".",FALSE,TRUE)</formula>
    </cfRule>
    <cfRule type="expression" dxfId="824" priority="346">
      <formula>IF(RIGHT(TEXT(AI568,"0.#"),1)=".",TRUE,FALSE)</formula>
    </cfRule>
  </conditionalFormatting>
  <conditionalFormatting sqref="AI566">
    <cfRule type="expression" dxfId="823" priority="349">
      <formula>IF(RIGHT(TEXT(AI566,"0.#"),1)=".",FALSE,TRUE)</formula>
    </cfRule>
    <cfRule type="expression" dxfId="822" priority="350">
      <formula>IF(RIGHT(TEXT(AI566,"0.#"),1)=".",TRUE,FALSE)</formula>
    </cfRule>
  </conditionalFormatting>
  <conditionalFormatting sqref="AI567">
    <cfRule type="expression" dxfId="821" priority="347">
      <formula>IF(RIGHT(TEXT(AI567,"0.#"),1)=".",FALSE,TRUE)</formula>
    </cfRule>
    <cfRule type="expression" dxfId="820" priority="348">
      <formula>IF(RIGHT(TEXT(AI567,"0.#"),1)=".",TRUE,FALSE)</formula>
    </cfRule>
  </conditionalFormatting>
  <conditionalFormatting sqref="AM573">
    <cfRule type="expression" dxfId="819" priority="291">
      <formula>IF(RIGHT(TEXT(AM573,"0.#"),1)=".",FALSE,TRUE)</formula>
    </cfRule>
    <cfRule type="expression" dxfId="818" priority="292">
      <formula>IF(RIGHT(TEXT(AM573,"0.#"),1)=".",TRUE,FALSE)</formula>
    </cfRule>
  </conditionalFormatting>
  <conditionalFormatting sqref="AM571">
    <cfRule type="expression" dxfId="817" priority="295">
      <formula>IF(RIGHT(TEXT(AM571,"0.#"),1)=".",FALSE,TRUE)</formula>
    </cfRule>
    <cfRule type="expression" dxfId="816" priority="296">
      <formula>IF(RIGHT(TEXT(AM571,"0.#"),1)=".",TRUE,FALSE)</formula>
    </cfRule>
  </conditionalFormatting>
  <conditionalFormatting sqref="AM572">
    <cfRule type="expression" dxfId="815" priority="293">
      <formula>IF(RIGHT(TEXT(AM572,"0.#"),1)=".",FALSE,TRUE)</formula>
    </cfRule>
    <cfRule type="expression" dxfId="814" priority="294">
      <formula>IF(RIGHT(TEXT(AM572,"0.#"),1)=".",TRUE,FALSE)</formula>
    </cfRule>
  </conditionalFormatting>
  <conditionalFormatting sqref="AI573">
    <cfRule type="expression" dxfId="813" priority="285">
      <formula>IF(RIGHT(TEXT(AI573,"0.#"),1)=".",FALSE,TRUE)</formula>
    </cfRule>
    <cfRule type="expression" dxfId="812" priority="286">
      <formula>IF(RIGHT(TEXT(AI573,"0.#"),1)=".",TRUE,FALSE)</formula>
    </cfRule>
  </conditionalFormatting>
  <conditionalFormatting sqref="AI571">
    <cfRule type="expression" dxfId="811" priority="289">
      <formula>IF(RIGHT(TEXT(AI571,"0.#"),1)=".",FALSE,TRUE)</formula>
    </cfRule>
    <cfRule type="expression" dxfId="810" priority="290">
      <formula>IF(RIGHT(TEXT(AI571,"0.#"),1)=".",TRUE,FALSE)</formula>
    </cfRule>
  </conditionalFormatting>
  <conditionalFormatting sqref="AI572">
    <cfRule type="expression" dxfId="809" priority="287">
      <formula>IF(RIGHT(TEXT(AI572,"0.#"),1)=".",FALSE,TRUE)</formula>
    </cfRule>
    <cfRule type="expression" dxfId="808" priority="288">
      <formula>IF(RIGHT(TEXT(AI572,"0.#"),1)=".",TRUE,FALSE)</formula>
    </cfRule>
  </conditionalFormatting>
  <conditionalFormatting sqref="AM578">
    <cfRule type="expression" dxfId="807" priority="279">
      <formula>IF(RIGHT(TEXT(AM578,"0.#"),1)=".",FALSE,TRUE)</formula>
    </cfRule>
    <cfRule type="expression" dxfId="806" priority="280">
      <formula>IF(RIGHT(TEXT(AM578,"0.#"),1)=".",TRUE,FALSE)</formula>
    </cfRule>
  </conditionalFormatting>
  <conditionalFormatting sqref="AM576">
    <cfRule type="expression" dxfId="805" priority="283">
      <formula>IF(RIGHT(TEXT(AM576,"0.#"),1)=".",FALSE,TRUE)</formula>
    </cfRule>
    <cfRule type="expression" dxfId="804" priority="284">
      <formula>IF(RIGHT(TEXT(AM576,"0.#"),1)=".",TRUE,FALSE)</formula>
    </cfRule>
  </conditionalFormatting>
  <conditionalFormatting sqref="AM577">
    <cfRule type="expression" dxfId="803" priority="281">
      <formula>IF(RIGHT(TEXT(AM577,"0.#"),1)=".",FALSE,TRUE)</formula>
    </cfRule>
    <cfRule type="expression" dxfId="802" priority="282">
      <formula>IF(RIGHT(TEXT(AM577,"0.#"),1)=".",TRUE,FALSE)</formula>
    </cfRule>
  </conditionalFormatting>
  <conditionalFormatting sqref="AI578">
    <cfRule type="expression" dxfId="801" priority="273">
      <formula>IF(RIGHT(TEXT(AI578,"0.#"),1)=".",FALSE,TRUE)</formula>
    </cfRule>
    <cfRule type="expression" dxfId="800" priority="274">
      <formula>IF(RIGHT(TEXT(AI578,"0.#"),1)=".",TRUE,FALSE)</formula>
    </cfRule>
  </conditionalFormatting>
  <conditionalFormatting sqref="AI576">
    <cfRule type="expression" dxfId="799" priority="277">
      <formula>IF(RIGHT(TEXT(AI576,"0.#"),1)=".",FALSE,TRUE)</formula>
    </cfRule>
    <cfRule type="expression" dxfId="798" priority="278">
      <formula>IF(RIGHT(TEXT(AI576,"0.#"),1)=".",TRUE,FALSE)</formula>
    </cfRule>
  </conditionalFormatting>
  <conditionalFormatting sqref="AI577">
    <cfRule type="expression" dxfId="797" priority="275">
      <formula>IF(RIGHT(TEXT(AI577,"0.#"),1)=".",FALSE,TRUE)</formula>
    </cfRule>
    <cfRule type="expression" dxfId="796" priority="276">
      <formula>IF(RIGHT(TEXT(AI577,"0.#"),1)=".",TRUE,FALSE)</formula>
    </cfRule>
  </conditionalFormatting>
  <conditionalFormatting sqref="AM583">
    <cfRule type="expression" dxfId="795" priority="267">
      <formula>IF(RIGHT(TEXT(AM583,"0.#"),1)=".",FALSE,TRUE)</formula>
    </cfRule>
    <cfRule type="expression" dxfId="794" priority="268">
      <formula>IF(RIGHT(TEXT(AM583,"0.#"),1)=".",TRUE,FALSE)</formula>
    </cfRule>
  </conditionalFormatting>
  <conditionalFormatting sqref="AM581">
    <cfRule type="expression" dxfId="793" priority="271">
      <formula>IF(RIGHT(TEXT(AM581,"0.#"),1)=".",FALSE,TRUE)</formula>
    </cfRule>
    <cfRule type="expression" dxfId="792" priority="272">
      <formula>IF(RIGHT(TEXT(AM581,"0.#"),1)=".",TRUE,FALSE)</formula>
    </cfRule>
  </conditionalFormatting>
  <conditionalFormatting sqref="AM582">
    <cfRule type="expression" dxfId="791" priority="269">
      <formula>IF(RIGHT(TEXT(AM582,"0.#"),1)=".",FALSE,TRUE)</formula>
    </cfRule>
    <cfRule type="expression" dxfId="790" priority="270">
      <formula>IF(RIGHT(TEXT(AM582,"0.#"),1)=".",TRUE,FALSE)</formula>
    </cfRule>
  </conditionalFormatting>
  <conditionalFormatting sqref="AI583">
    <cfRule type="expression" dxfId="789" priority="261">
      <formula>IF(RIGHT(TEXT(AI583,"0.#"),1)=".",FALSE,TRUE)</formula>
    </cfRule>
    <cfRule type="expression" dxfId="788" priority="262">
      <formula>IF(RIGHT(TEXT(AI583,"0.#"),1)=".",TRUE,FALSE)</formula>
    </cfRule>
  </conditionalFormatting>
  <conditionalFormatting sqref="AI581">
    <cfRule type="expression" dxfId="787" priority="265">
      <formula>IF(RIGHT(TEXT(AI581,"0.#"),1)=".",FALSE,TRUE)</formula>
    </cfRule>
    <cfRule type="expression" dxfId="786" priority="266">
      <formula>IF(RIGHT(TEXT(AI581,"0.#"),1)=".",TRUE,FALSE)</formula>
    </cfRule>
  </conditionalFormatting>
  <conditionalFormatting sqref="AI582">
    <cfRule type="expression" dxfId="785" priority="263">
      <formula>IF(RIGHT(TEXT(AI582,"0.#"),1)=".",FALSE,TRUE)</formula>
    </cfRule>
    <cfRule type="expression" dxfId="784" priority="264">
      <formula>IF(RIGHT(TEXT(AI582,"0.#"),1)=".",TRUE,FALSE)</formula>
    </cfRule>
  </conditionalFormatting>
  <conditionalFormatting sqref="AM548">
    <cfRule type="expression" dxfId="783" priority="339">
      <formula>IF(RIGHT(TEXT(AM548,"0.#"),1)=".",FALSE,TRUE)</formula>
    </cfRule>
    <cfRule type="expression" dxfId="782" priority="340">
      <formula>IF(RIGHT(TEXT(AM548,"0.#"),1)=".",TRUE,FALSE)</formula>
    </cfRule>
  </conditionalFormatting>
  <conditionalFormatting sqref="AM546">
    <cfRule type="expression" dxfId="781" priority="343">
      <formula>IF(RIGHT(TEXT(AM546,"0.#"),1)=".",FALSE,TRUE)</formula>
    </cfRule>
    <cfRule type="expression" dxfId="780" priority="344">
      <formula>IF(RIGHT(TEXT(AM546,"0.#"),1)=".",TRUE,FALSE)</formula>
    </cfRule>
  </conditionalFormatting>
  <conditionalFormatting sqref="AM547">
    <cfRule type="expression" dxfId="779" priority="341">
      <formula>IF(RIGHT(TEXT(AM547,"0.#"),1)=".",FALSE,TRUE)</formula>
    </cfRule>
    <cfRule type="expression" dxfId="778" priority="342">
      <formula>IF(RIGHT(TEXT(AM547,"0.#"),1)=".",TRUE,FALSE)</formula>
    </cfRule>
  </conditionalFormatting>
  <conditionalFormatting sqref="AI548">
    <cfRule type="expression" dxfId="777" priority="333">
      <formula>IF(RIGHT(TEXT(AI548,"0.#"),1)=".",FALSE,TRUE)</formula>
    </cfRule>
    <cfRule type="expression" dxfId="776" priority="334">
      <formula>IF(RIGHT(TEXT(AI548,"0.#"),1)=".",TRUE,FALSE)</formula>
    </cfRule>
  </conditionalFormatting>
  <conditionalFormatting sqref="AI546">
    <cfRule type="expression" dxfId="775" priority="337">
      <formula>IF(RIGHT(TEXT(AI546,"0.#"),1)=".",FALSE,TRUE)</formula>
    </cfRule>
    <cfRule type="expression" dxfId="774" priority="338">
      <formula>IF(RIGHT(TEXT(AI546,"0.#"),1)=".",TRUE,FALSE)</formula>
    </cfRule>
  </conditionalFormatting>
  <conditionalFormatting sqref="AI547">
    <cfRule type="expression" dxfId="773" priority="335">
      <formula>IF(RIGHT(TEXT(AI547,"0.#"),1)=".",FALSE,TRUE)</formula>
    </cfRule>
    <cfRule type="expression" dxfId="772" priority="336">
      <formula>IF(RIGHT(TEXT(AI547,"0.#"),1)=".",TRUE,FALSE)</formula>
    </cfRule>
  </conditionalFormatting>
  <conditionalFormatting sqref="AM553">
    <cfRule type="expression" dxfId="771" priority="327">
      <formula>IF(RIGHT(TEXT(AM553,"0.#"),1)=".",FALSE,TRUE)</formula>
    </cfRule>
    <cfRule type="expression" dxfId="770" priority="328">
      <formula>IF(RIGHT(TEXT(AM553,"0.#"),1)=".",TRUE,FALSE)</formula>
    </cfRule>
  </conditionalFormatting>
  <conditionalFormatting sqref="AM551">
    <cfRule type="expression" dxfId="769" priority="331">
      <formula>IF(RIGHT(TEXT(AM551,"0.#"),1)=".",FALSE,TRUE)</formula>
    </cfRule>
    <cfRule type="expression" dxfId="768" priority="332">
      <formula>IF(RIGHT(TEXT(AM551,"0.#"),1)=".",TRUE,FALSE)</formula>
    </cfRule>
  </conditionalFormatting>
  <conditionalFormatting sqref="AM552">
    <cfRule type="expression" dxfId="767" priority="329">
      <formula>IF(RIGHT(TEXT(AM552,"0.#"),1)=".",FALSE,TRUE)</formula>
    </cfRule>
    <cfRule type="expression" dxfId="766" priority="330">
      <formula>IF(RIGHT(TEXT(AM552,"0.#"),1)=".",TRUE,FALSE)</formula>
    </cfRule>
  </conditionalFormatting>
  <conditionalFormatting sqref="AI553">
    <cfRule type="expression" dxfId="765" priority="321">
      <formula>IF(RIGHT(TEXT(AI553,"0.#"),1)=".",FALSE,TRUE)</formula>
    </cfRule>
    <cfRule type="expression" dxfId="764" priority="322">
      <formula>IF(RIGHT(TEXT(AI553,"0.#"),1)=".",TRUE,FALSE)</formula>
    </cfRule>
  </conditionalFormatting>
  <conditionalFormatting sqref="AI551">
    <cfRule type="expression" dxfId="763" priority="325">
      <formula>IF(RIGHT(TEXT(AI551,"0.#"),1)=".",FALSE,TRUE)</formula>
    </cfRule>
    <cfRule type="expression" dxfId="762" priority="326">
      <formula>IF(RIGHT(TEXT(AI551,"0.#"),1)=".",TRUE,FALSE)</formula>
    </cfRule>
  </conditionalFormatting>
  <conditionalFormatting sqref="AI552">
    <cfRule type="expression" dxfId="761" priority="323">
      <formula>IF(RIGHT(TEXT(AI552,"0.#"),1)=".",FALSE,TRUE)</formula>
    </cfRule>
    <cfRule type="expression" dxfId="760" priority="324">
      <formula>IF(RIGHT(TEXT(AI552,"0.#"),1)=".",TRUE,FALSE)</formula>
    </cfRule>
  </conditionalFormatting>
  <conditionalFormatting sqref="AM558">
    <cfRule type="expression" dxfId="759" priority="315">
      <formula>IF(RIGHT(TEXT(AM558,"0.#"),1)=".",FALSE,TRUE)</formula>
    </cfRule>
    <cfRule type="expression" dxfId="758" priority="316">
      <formula>IF(RIGHT(TEXT(AM558,"0.#"),1)=".",TRUE,FALSE)</formula>
    </cfRule>
  </conditionalFormatting>
  <conditionalFormatting sqref="AM556">
    <cfRule type="expression" dxfId="757" priority="319">
      <formula>IF(RIGHT(TEXT(AM556,"0.#"),1)=".",FALSE,TRUE)</formula>
    </cfRule>
    <cfRule type="expression" dxfId="756" priority="320">
      <formula>IF(RIGHT(TEXT(AM556,"0.#"),1)=".",TRUE,FALSE)</formula>
    </cfRule>
  </conditionalFormatting>
  <conditionalFormatting sqref="AM557">
    <cfRule type="expression" dxfId="755" priority="317">
      <formula>IF(RIGHT(TEXT(AM557,"0.#"),1)=".",FALSE,TRUE)</formula>
    </cfRule>
    <cfRule type="expression" dxfId="754" priority="318">
      <formula>IF(RIGHT(TEXT(AM557,"0.#"),1)=".",TRUE,FALSE)</formula>
    </cfRule>
  </conditionalFormatting>
  <conditionalFormatting sqref="AI558">
    <cfRule type="expression" dxfId="753" priority="309">
      <formula>IF(RIGHT(TEXT(AI558,"0.#"),1)=".",FALSE,TRUE)</formula>
    </cfRule>
    <cfRule type="expression" dxfId="752" priority="310">
      <formula>IF(RIGHT(TEXT(AI558,"0.#"),1)=".",TRUE,FALSE)</formula>
    </cfRule>
  </conditionalFormatting>
  <conditionalFormatting sqref="AI556">
    <cfRule type="expression" dxfId="751" priority="313">
      <formula>IF(RIGHT(TEXT(AI556,"0.#"),1)=".",FALSE,TRUE)</formula>
    </cfRule>
    <cfRule type="expression" dxfId="750" priority="314">
      <formula>IF(RIGHT(TEXT(AI556,"0.#"),1)=".",TRUE,FALSE)</formula>
    </cfRule>
  </conditionalFormatting>
  <conditionalFormatting sqref="AI557">
    <cfRule type="expression" dxfId="749" priority="311">
      <formula>IF(RIGHT(TEXT(AI557,"0.#"),1)=".",FALSE,TRUE)</formula>
    </cfRule>
    <cfRule type="expression" dxfId="748" priority="312">
      <formula>IF(RIGHT(TEXT(AI557,"0.#"),1)=".",TRUE,FALSE)</formula>
    </cfRule>
  </conditionalFormatting>
  <conditionalFormatting sqref="AM563">
    <cfRule type="expression" dxfId="747" priority="303">
      <formula>IF(RIGHT(TEXT(AM563,"0.#"),1)=".",FALSE,TRUE)</formula>
    </cfRule>
    <cfRule type="expression" dxfId="746" priority="304">
      <formula>IF(RIGHT(TEXT(AM563,"0.#"),1)=".",TRUE,FALSE)</formula>
    </cfRule>
  </conditionalFormatting>
  <conditionalFormatting sqref="AM561">
    <cfRule type="expression" dxfId="745" priority="307">
      <formula>IF(RIGHT(TEXT(AM561,"0.#"),1)=".",FALSE,TRUE)</formula>
    </cfRule>
    <cfRule type="expression" dxfId="744" priority="308">
      <formula>IF(RIGHT(TEXT(AM561,"0.#"),1)=".",TRUE,FALSE)</formula>
    </cfRule>
  </conditionalFormatting>
  <conditionalFormatting sqref="AM562">
    <cfRule type="expression" dxfId="743" priority="305">
      <formula>IF(RIGHT(TEXT(AM562,"0.#"),1)=".",FALSE,TRUE)</formula>
    </cfRule>
    <cfRule type="expression" dxfId="742" priority="306">
      <formula>IF(RIGHT(TEXT(AM562,"0.#"),1)=".",TRUE,FALSE)</formula>
    </cfRule>
  </conditionalFormatting>
  <conditionalFormatting sqref="AI563">
    <cfRule type="expression" dxfId="741" priority="297">
      <formula>IF(RIGHT(TEXT(AI563,"0.#"),1)=".",FALSE,TRUE)</formula>
    </cfRule>
    <cfRule type="expression" dxfId="740" priority="298">
      <formula>IF(RIGHT(TEXT(AI563,"0.#"),1)=".",TRUE,FALSE)</formula>
    </cfRule>
  </conditionalFormatting>
  <conditionalFormatting sqref="AI561">
    <cfRule type="expression" dxfId="739" priority="301">
      <formula>IF(RIGHT(TEXT(AI561,"0.#"),1)=".",FALSE,TRUE)</formula>
    </cfRule>
    <cfRule type="expression" dxfId="738" priority="302">
      <formula>IF(RIGHT(TEXT(AI561,"0.#"),1)=".",TRUE,FALSE)</formula>
    </cfRule>
  </conditionalFormatting>
  <conditionalFormatting sqref="AI562">
    <cfRule type="expression" dxfId="737" priority="299">
      <formula>IF(RIGHT(TEXT(AI562,"0.#"),1)=".",FALSE,TRUE)</formula>
    </cfRule>
    <cfRule type="expression" dxfId="736" priority="300">
      <formula>IF(RIGHT(TEXT(AI562,"0.#"),1)=".",TRUE,FALSE)</formula>
    </cfRule>
  </conditionalFormatting>
  <conditionalFormatting sqref="AM597">
    <cfRule type="expression" dxfId="735" priority="255">
      <formula>IF(RIGHT(TEXT(AM597,"0.#"),1)=".",FALSE,TRUE)</formula>
    </cfRule>
    <cfRule type="expression" dxfId="734" priority="256">
      <formula>IF(RIGHT(TEXT(AM597,"0.#"),1)=".",TRUE,FALSE)</formula>
    </cfRule>
  </conditionalFormatting>
  <conditionalFormatting sqref="AM595">
    <cfRule type="expression" dxfId="733" priority="259">
      <formula>IF(RIGHT(TEXT(AM595,"0.#"),1)=".",FALSE,TRUE)</formula>
    </cfRule>
    <cfRule type="expression" dxfId="732" priority="260">
      <formula>IF(RIGHT(TEXT(AM595,"0.#"),1)=".",TRUE,FALSE)</formula>
    </cfRule>
  </conditionalFormatting>
  <conditionalFormatting sqref="AM596">
    <cfRule type="expression" dxfId="731" priority="257">
      <formula>IF(RIGHT(TEXT(AM596,"0.#"),1)=".",FALSE,TRUE)</formula>
    </cfRule>
    <cfRule type="expression" dxfId="730" priority="258">
      <formula>IF(RIGHT(TEXT(AM596,"0.#"),1)=".",TRUE,FALSE)</formula>
    </cfRule>
  </conditionalFormatting>
  <conditionalFormatting sqref="AI597">
    <cfRule type="expression" dxfId="729" priority="249">
      <formula>IF(RIGHT(TEXT(AI597,"0.#"),1)=".",FALSE,TRUE)</formula>
    </cfRule>
    <cfRule type="expression" dxfId="728" priority="250">
      <formula>IF(RIGHT(TEXT(AI597,"0.#"),1)=".",TRUE,FALSE)</formula>
    </cfRule>
  </conditionalFormatting>
  <conditionalFormatting sqref="AI595">
    <cfRule type="expression" dxfId="727" priority="253">
      <formula>IF(RIGHT(TEXT(AI595,"0.#"),1)=".",FALSE,TRUE)</formula>
    </cfRule>
    <cfRule type="expression" dxfId="726" priority="254">
      <formula>IF(RIGHT(TEXT(AI595,"0.#"),1)=".",TRUE,FALSE)</formula>
    </cfRule>
  </conditionalFormatting>
  <conditionalFormatting sqref="AI596">
    <cfRule type="expression" dxfId="725" priority="251">
      <formula>IF(RIGHT(TEXT(AI596,"0.#"),1)=".",FALSE,TRUE)</formula>
    </cfRule>
    <cfRule type="expression" dxfId="724" priority="252">
      <formula>IF(RIGHT(TEXT(AI596,"0.#"),1)=".",TRUE,FALSE)</formula>
    </cfRule>
  </conditionalFormatting>
  <conditionalFormatting sqref="AM622">
    <cfRule type="expression" dxfId="723" priority="243">
      <formula>IF(RIGHT(TEXT(AM622,"0.#"),1)=".",FALSE,TRUE)</formula>
    </cfRule>
    <cfRule type="expression" dxfId="722" priority="244">
      <formula>IF(RIGHT(TEXT(AM622,"0.#"),1)=".",TRUE,FALSE)</formula>
    </cfRule>
  </conditionalFormatting>
  <conditionalFormatting sqref="AM620">
    <cfRule type="expression" dxfId="721" priority="247">
      <formula>IF(RIGHT(TEXT(AM620,"0.#"),1)=".",FALSE,TRUE)</formula>
    </cfRule>
    <cfRule type="expression" dxfId="720" priority="248">
      <formula>IF(RIGHT(TEXT(AM620,"0.#"),1)=".",TRUE,FALSE)</formula>
    </cfRule>
  </conditionalFormatting>
  <conditionalFormatting sqref="AM621">
    <cfRule type="expression" dxfId="719" priority="245">
      <formula>IF(RIGHT(TEXT(AM621,"0.#"),1)=".",FALSE,TRUE)</formula>
    </cfRule>
    <cfRule type="expression" dxfId="718" priority="246">
      <formula>IF(RIGHT(TEXT(AM621,"0.#"),1)=".",TRUE,FALSE)</formula>
    </cfRule>
  </conditionalFormatting>
  <conditionalFormatting sqref="AI622">
    <cfRule type="expression" dxfId="717" priority="237">
      <formula>IF(RIGHT(TEXT(AI622,"0.#"),1)=".",FALSE,TRUE)</formula>
    </cfRule>
    <cfRule type="expression" dxfId="716" priority="238">
      <formula>IF(RIGHT(TEXT(AI622,"0.#"),1)=".",TRUE,FALSE)</formula>
    </cfRule>
  </conditionalFormatting>
  <conditionalFormatting sqref="AI620">
    <cfRule type="expression" dxfId="715" priority="241">
      <formula>IF(RIGHT(TEXT(AI620,"0.#"),1)=".",FALSE,TRUE)</formula>
    </cfRule>
    <cfRule type="expression" dxfId="714" priority="242">
      <formula>IF(RIGHT(TEXT(AI620,"0.#"),1)=".",TRUE,FALSE)</formula>
    </cfRule>
  </conditionalFormatting>
  <conditionalFormatting sqref="AI621">
    <cfRule type="expression" dxfId="713" priority="239">
      <formula>IF(RIGHT(TEXT(AI621,"0.#"),1)=".",FALSE,TRUE)</formula>
    </cfRule>
    <cfRule type="expression" dxfId="712" priority="240">
      <formula>IF(RIGHT(TEXT(AI621,"0.#"),1)=".",TRUE,FALSE)</formula>
    </cfRule>
  </conditionalFormatting>
  <conditionalFormatting sqref="AM627">
    <cfRule type="expression" dxfId="711" priority="183">
      <formula>IF(RIGHT(TEXT(AM627,"0.#"),1)=".",FALSE,TRUE)</formula>
    </cfRule>
    <cfRule type="expression" dxfId="710" priority="184">
      <formula>IF(RIGHT(TEXT(AM627,"0.#"),1)=".",TRUE,FALSE)</formula>
    </cfRule>
  </conditionalFormatting>
  <conditionalFormatting sqref="AM625">
    <cfRule type="expression" dxfId="709" priority="187">
      <formula>IF(RIGHT(TEXT(AM625,"0.#"),1)=".",FALSE,TRUE)</formula>
    </cfRule>
    <cfRule type="expression" dxfId="708" priority="188">
      <formula>IF(RIGHT(TEXT(AM625,"0.#"),1)=".",TRUE,FALSE)</formula>
    </cfRule>
  </conditionalFormatting>
  <conditionalFormatting sqref="AM626">
    <cfRule type="expression" dxfId="707" priority="185">
      <formula>IF(RIGHT(TEXT(AM626,"0.#"),1)=".",FALSE,TRUE)</formula>
    </cfRule>
    <cfRule type="expression" dxfId="706" priority="186">
      <formula>IF(RIGHT(TEXT(AM626,"0.#"),1)=".",TRUE,FALSE)</formula>
    </cfRule>
  </conditionalFormatting>
  <conditionalFormatting sqref="AI627">
    <cfRule type="expression" dxfId="705" priority="177">
      <formula>IF(RIGHT(TEXT(AI627,"0.#"),1)=".",FALSE,TRUE)</formula>
    </cfRule>
    <cfRule type="expression" dxfId="704" priority="178">
      <formula>IF(RIGHT(TEXT(AI627,"0.#"),1)=".",TRUE,FALSE)</formula>
    </cfRule>
  </conditionalFormatting>
  <conditionalFormatting sqref="AI625">
    <cfRule type="expression" dxfId="703" priority="181">
      <formula>IF(RIGHT(TEXT(AI625,"0.#"),1)=".",FALSE,TRUE)</formula>
    </cfRule>
    <cfRule type="expression" dxfId="702" priority="182">
      <formula>IF(RIGHT(TEXT(AI625,"0.#"),1)=".",TRUE,FALSE)</formula>
    </cfRule>
  </conditionalFormatting>
  <conditionalFormatting sqref="AI626">
    <cfRule type="expression" dxfId="701" priority="179">
      <formula>IF(RIGHT(TEXT(AI626,"0.#"),1)=".",FALSE,TRUE)</formula>
    </cfRule>
    <cfRule type="expression" dxfId="700" priority="180">
      <formula>IF(RIGHT(TEXT(AI626,"0.#"),1)=".",TRUE,FALSE)</formula>
    </cfRule>
  </conditionalFormatting>
  <conditionalFormatting sqref="AM632">
    <cfRule type="expression" dxfId="699" priority="171">
      <formula>IF(RIGHT(TEXT(AM632,"0.#"),1)=".",FALSE,TRUE)</formula>
    </cfRule>
    <cfRule type="expression" dxfId="698" priority="172">
      <formula>IF(RIGHT(TEXT(AM632,"0.#"),1)=".",TRUE,FALSE)</formula>
    </cfRule>
  </conditionalFormatting>
  <conditionalFormatting sqref="AM630">
    <cfRule type="expression" dxfId="697" priority="175">
      <formula>IF(RIGHT(TEXT(AM630,"0.#"),1)=".",FALSE,TRUE)</formula>
    </cfRule>
    <cfRule type="expression" dxfId="696" priority="176">
      <formula>IF(RIGHT(TEXT(AM630,"0.#"),1)=".",TRUE,FALSE)</formula>
    </cfRule>
  </conditionalFormatting>
  <conditionalFormatting sqref="AM631">
    <cfRule type="expression" dxfId="695" priority="173">
      <formula>IF(RIGHT(TEXT(AM631,"0.#"),1)=".",FALSE,TRUE)</formula>
    </cfRule>
    <cfRule type="expression" dxfId="694" priority="174">
      <formula>IF(RIGHT(TEXT(AM631,"0.#"),1)=".",TRUE,FALSE)</formula>
    </cfRule>
  </conditionalFormatting>
  <conditionalFormatting sqref="AI632">
    <cfRule type="expression" dxfId="693" priority="165">
      <formula>IF(RIGHT(TEXT(AI632,"0.#"),1)=".",FALSE,TRUE)</formula>
    </cfRule>
    <cfRule type="expression" dxfId="692" priority="166">
      <formula>IF(RIGHT(TEXT(AI632,"0.#"),1)=".",TRUE,FALSE)</formula>
    </cfRule>
  </conditionalFormatting>
  <conditionalFormatting sqref="AI630">
    <cfRule type="expression" dxfId="691" priority="169">
      <formula>IF(RIGHT(TEXT(AI630,"0.#"),1)=".",FALSE,TRUE)</formula>
    </cfRule>
    <cfRule type="expression" dxfId="690" priority="170">
      <formula>IF(RIGHT(TEXT(AI630,"0.#"),1)=".",TRUE,FALSE)</formula>
    </cfRule>
  </conditionalFormatting>
  <conditionalFormatting sqref="AI631">
    <cfRule type="expression" dxfId="689" priority="167">
      <formula>IF(RIGHT(TEXT(AI631,"0.#"),1)=".",FALSE,TRUE)</formula>
    </cfRule>
    <cfRule type="expression" dxfId="688" priority="168">
      <formula>IF(RIGHT(TEXT(AI631,"0.#"),1)=".",TRUE,FALSE)</formula>
    </cfRule>
  </conditionalFormatting>
  <conditionalFormatting sqref="AM637">
    <cfRule type="expression" dxfId="687" priority="159">
      <formula>IF(RIGHT(TEXT(AM637,"0.#"),1)=".",FALSE,TRUE)</formula>
    </cfRule>
    <cfRule type="expression" dxfId="686" priority="160">
      <formula>IF(RIGHT(TEXT(AM637,"0.#"),1)=".",TRUE,FALSE)</formula>
    </cfRule>
  </conditionalFormatting>
  <conditionalFormatting sqref="AM635">
    <cfRule type="expression" dxfId="685" priority="163">
      <formula>IF(RIGHT(TEXT(AM635,"0.#"),1)=".",FALSE,TRUE)</formula>
    </cfRule>
    <cfRule type="expression" dxfId="684" priority="164">
      <formula>IF(RIGHT(TEXT(AM635,"0.#"),1)=".",TRUE,FALSE)</formula>
    </cfRule>
  </conditionalFormatting>
  <conditionalFormatting sqref="AM636">
    <cfRule type="expression" dxfId="683" priority="161">
      <formula>IF(RIGHT(TEXT(AM636,"0.#"),1)=".",FALSE,TRUE)</formula>
    </cfRule>
    <cfRule type="expression" dxfId="682" priority="162">
      <formula>IF(RIGHT(TEXT(AM636,"0.#"),1)=".",TRUE,FALSE)</formula>
    </cfRule>
  </conditionalFormatting>
  <conditionalFormatting sqref="AI637">
    <cfRule type="expression" dxfId="681" priority="153">
      <formula>IF(RIGHT(TEXT(AI637,"0.#"),1)=".",FALSE,TRUE)</formula>
    </cfRule>
    <cfRule type="expression" dxfId="680" priority="154">
      <formula>IF(RIGHT(TEXT(AI637,"0.#"),1)=".",TRUE,FALSE)</formula>
    </cfRule>
  </conditionalFormatting>
  <conditionalFormatting sqref="AI635">
    <cfRule type="expression" dxfId="679" priority="157">
      <formula>IF(RIGHT(TEXT(AI635,"0.#"),1)=".",FALSE,TRUE)</formula>
    </cfRule>
    <cfRule type="expression" dxfId="678" priority="158">
      <formula>IF(RIGHT(TEXT(AI635,"0.#"),1)=".",TRUE,FALSE)</formula>
    </cfRule>
  </conditionalFormatting>
  <conditionalFormatting sqref="AI636">
    <cfRule type="expression" dxfId="677" priority="155">
      <formula>IF(RIGHT(TEXT(AI636,"0.#"),1)=".",FALSE,TRUE)</formula>
    </cfRule>
    <cfRule type="expression" dxfId="676" priority="156">
      <formula>IF(RIGHT(TEXT(AI636,"0.#"),1)=".",TRUE,FALSE)</formula>
    </cfRule>
  </conditionalFormatting>
  <conditionalFormatting sqref="AM602">
    <cfRule type="expression" dxfId="675" priority="231">
      <formula>IF(RIGHT(TEXT(AM602,"0.#"),1)=".",FALSE,TRUE)</formula>
    </cfRule>
    <cfRule type="expression" dxfId="674" priority="232">
      <formula>IF(RIGHT(TEXT(AM602,"0.#"),1)=".",TRUE,FALSE)</formula>
    </cfRule>
  </conditionalFormatting>
  <conditionalFormatting sqref="AM600">
    <cfRule type="expression" dxfId="673" priority="235">
      <formula>IF(RIGHT(TEXT(AM600,"0.#"),1)=".",FALSE,TRUE)</formula>
    </cfRule>
    <cfRule type="expression" dxfId="672" priority="236">
      <formula>IF(RIGHT(TEXT(AM600,"0.#"),1)=".",TRUE,FALSE)</formula>
    </cfRule>
  </conditionalFormatting>
  <conditionalFormatting sqref="AM601">
    <cfRule type="expression" dxfId="671" priority="233">
      <formula>IF(RIGHT(TEXT(AM601,"0.#"),1)=".",FALSE,TRUE)</formula>
    </cfRule>
    <cfRule type="expression" dxfId="670" priority="234">
      <formula>IF(RIGHT(TEXT(AM601,"0.#"),1)=".",TRUE,FALSE)</formula>
    </cfRule>
  </conditionalFormatting>
  <conditionalFormatting sqref="AI602">
    <cfRule type="expression" dxfId="669" priority="225">
      <formula>IF(RIGHT(TEXT(AI602,"0.#"),1)=".",FALSE,TRUE)</formula>
    </cfRule>
    <cfRule type="expression" dxfId="668" priority="226">
      <formula>IF(RIGHT(TEXT(AI602,"0.#"),1)=".",TRUE,FALSE)</formula>
    </cfRule>
  </conditionalFormatting>
  <conditionalFormatting sqref="AI600">
    <cfRule type="expression" dxfId="667" priority="229">
      <formula>IF(RIGHT(TEXT(AI600,"0.#"),1)=".",FALSE,TRUE)</formula>
    </cfRule>
    <cfRule type="expression" dxfId="666" priority="230">
      <formula>IF(RIGHT(TEXT(AI600,"0.#"),1)=".",TRUE,FALSE)</formula>
    </cfRule>
  </conditionalFormatting>
  <conditionalFormatting sqref="AI601">
    <cfRule type="expression" dxfId="665" priority="227">
      <formula>IF(RIGHT(TEXT(AI601,"0.#"),1)=".",FALSE,TRUE)</formula>
    </cfRule>
    <cfRule type="expression" dxfId="664" priority="228">
      <formula>IF(RIGHT(TEXT(AI601,"0.#"),1)=".",TRUE,FALSE)</formula>
    </cfRule>
  </conditionalFormatting>
  <conditionalFormatting sqref="AM607">
    <cfRule type="expression" dxfId="663" priority="219">
      <formula>IF(RIGHT(TEXT(AM607,"0.#"),1)=".",FALSE,TRUE)</formula>
    </cfRule>
    <cfRule type="expression" dxfId="662" priority="220">
      <formula>IF(RIGHT(TEXT(AM607,"0.#"),1)=".",TRUE,FALSE)</formula>
    </cfRule>
  </conditionalFormatting>
  <conditionalFormatting sqref="AM605">
    <cfRule type="expression" dxfId="661" priority="223">
      <formula>IF(RIGHT(TEXT(AM605,"0.#"),1)=".",FALSE,TRUE)</formula>
    </cfRule>
    <cfRule type="expression" dxfId="660" priority="224">
      <formula>IF(RIGHT(TEXT(AM605,"0.#"),1)=".",TRUE,FALSE)</formula>
    </cfRule>
  </conditionalFormatting>
  <conditionalFormatting sqref="AM606">
    <cfRule type="expression" dxfId="659" priority="221">
      <formula>IF(RIGHT(TEXT(AM606,"0.#"),1)=".",FALSE,TRUE)</formula>
    </cfRule>
    <cfRule type="expression" dxfId="658" priority="222">
      <formula>IF(RIGHT(TEXT(AM606,"0.#"),1)=".",TRUE,FALSE)</formula>
    </cfRule>
  </conditionalFormatting>
  <conditionalFormatting sqref="AI607">
    <cfRule type="expression" dxfId="657" priority="213">
      <formula>IF(RIGHT(TEXT(AI607,"0.#"),1)=".",FALSE,TRUE)</formula>
    </cfRule>
    <cfRule type="expression" dxfId="656" priority="214">
      <formula>IF(RIGHT(TEXT(AI607,"0.#"),1)=".",TRUE,FALSE)</formula>
    </cfRule>
  </conditionalFormatting>
  <conditionalFormatting sqref="AI605">
    <cfRule type="expression" dxfId="655" priority="217">
      <formula>IF(RIGHT(TEXT(AI605,"0.#"),1)=".",FALSE,TRUE)</formula>
    </cfRule>
    <cfRule type="expression" dxfId="654" priority="218">
      <formula>IF(RIGHT(TEXT(AI605,"0.#"),1)=".",TRUE,FALSE)</formula>
    </cfRule>
  </conditionalFormatting>
  <conditionalFormatting sqref="AI606">
    <cfRule type="expression" dxfId="653" priority="215">
      <formula>IF(RIGHT(TEXT(AI606,"0.#"),1)=".",FALSE,TRUE)</formula>
    </cfRule>
    <cfRule type="expression" dxfId="652" priority="216">
      <formula>IF(RIGHT(TEXT(AI606,"0.#"),1)=".",TRUE,FALSE)</formula>
    </cfRule>
  </conditionalFormatting>
  <conditionalFormatting sqref="AM612">
    <cfRule type="expression" dxfId="651" priority="207">
      <formula>IF(RIGHT(TEXT(AM612,"0.#"),1)=".",FALSE,TRUE)</formula>
    </cfRule>
    <cfRule type="expression" dxfId="650" priority="208">
      <formula>IF(RIGHT(TEXT(AM612,"0.#"),1)=".",TRUE,FALSE)</formula>
    </cfRule>
  </conditionalFormatting>
  <conditionalFormatting sqref="AM610">
    <cfRule type="expression" dxfId="649" priority="211">
      <formula>IF(RIGHT(TEXT(AM610,"0.#"),1)=".",FALSE,TRUE)</formula>
    </cfRule>
    <cfRule type="expression" dxfId="648" priority="212">
      <formula>IF(RIGHT(TEXT(AM610,"0.#"),1)=".",TRUE,FALSE)</formula>
    </cfRule>
  </conditionalFormatting>
  <conditionalFormatting sqref="AM611">
    <cfRule type="expression" dxfId="647" priority="209">
      <formula>IF(RIGHT(TEXT(AM611,"0.#"),1)=".",FALSE,TRUE)</formula>
    </cfRule>
    <cfRule type="expression" dxfId="646" priority="210">
      <formula>IF(RIGHT(TEXT(AM611,"0.#"),1)=".",TRUE,FALSE)</formula>
    </cfRule>
  </conditionalFormatting>
  <conditionalFormatting sqref="AI612">
    <cfRule type="expression" dxfId="645" priority="201">
      <formula>IF(RIGHT(TEXT(AI612,"0.#"),1)=".",FALSE,TRUE)</formula>
    </cfRule>
    <cfRule type="expression" dxfId="644" priority="202">
      <formula>IF(RIGHT(TEXT(AI612,"0.#"),1)=".",TRUE,FALSE)</formula>
    </cfRule>
  </conditionalFormatting>
  <conditionalFormatting sqref="AI610">
    <cfRule type="expression" dxfId="643" priority="205">
      <formula>IF(RIGHT(TEXT(AI610,"0.#"),1)=".",FALSE,TRUE)</formula>
    </cfRule>
    <cfRule type="expression" dxfId="642" priority="206">
      <formula>IF(RIGHT(TEXT(AI610,"0.#"),1)=".",TRUE,FALSE)</formula>
    </cfRule>
  </conditionalFormatting>
  <conditionalFormatting sqref="AI611">
    <cfRule type="expression" dxfId="641" priority="203">
      <formula>IF(RIGHT(TEXT(AI611,"0.#"),1)=".",FALSE,TRUE)</formula>
    </cfRule>
    <cfRule type="expression" dxfId="640" priority="204">
      <formula>IF(RIGHT(TEXT(AI611,"0.#"),1)=".",TRUE,FALSE)</formula>
    </cfRule>
  </conditionalFormatting>
  <conditionalFormatting sqref="AM617">
    <cfRule type="expression" dxfId="639" priority="195">
      <formula>IF(RIGHT(TEXT(AM617,"0.#"),1)=".",FALSE,TRUE)</formula>
    </cfRule>
    <cfRule type="expression" dxfId="638" priority="196">
      <formula>IF(RIGHT(TEXT(AM617,"0.#"),1)=".",TRUE,FALSE)</formula>
    </cfRule>
  </conditionalFormatting>
  <conditionalFormatting sqref="AM615">
    <cfRule type="expression" dxfId="637" priority="199">
      <formula>IF(RIGHT(TEXT(AM615,"0.#"),1)=".",FALSE,TRUE)</formula>
    </cfRule>
    <cfRule type="expression" dxfId="636" priority="200">
      <formula>IF(RIGHT(TEXT(AM615,"0.#"),1)=".",TRUE,FALSE)</formula>
    </cfRule>
  </conditionalFormatting>
  <conditionalFormatting sqref="AM616">
    <cfRule type="expression" dxfId="635" priority="197">
      <formula>IF(RIGHT(TEXT(AM616,"0.#"),1)=".",FALSE,TRUE)</formula>
    </cfRule>
    <cfRule type="expression" dxfId="634" priority="198">
      <formula>IF(RIGHT(TEXT(AM616,"0.#"),1)=".",TRUE,FALSE)</formula>
    </cfRule>
  </conditionalFormatting>
  <conditionalFormatting sqref="AI617">
    <cfRule type="expression" dxfId="633" priority="189">
      <formula>IF(RIGHT(TEXT(AI617,"0.#"),1)=".",FALSE,TRUE)</formula>
    </cfRule>
    <cfRule type="expression" dxfId="632" priority="190">
      <formula>IF(RIGHT(TEXT(AI617,"0.#"),1)=".",TRUE,FALSE)</formula>
    </cfRule>
  </conditionalFormatting>
  <conditionalFormatting sqref="AI615">
    <cfRule type="expression" dxfId="631" priority="193">
      <formula>IF(RIGHT(TEXT(AI615,"0.#"),1)=".",FALSE,TRUE)</formula>
    </cfRule>
    <cfRule type="expression" dxfId="630" priority="194">
      <formula>IF(RIGHT(TEXT(AI615,"0.#"),1)=".",TRUE,FALSE)</formula>
    </cfRule>
  </conditionalFormatting>
  <conditionalFormatting sqref="AI616">
    <cfRule type="expression" dxfId="629" priority="191">
      <formula>IF(RIGHT(TEXT(AI616,"0.#"),1)=".",FALSE,TRUE)</formula>
    </cfRule>
    <cfRule type="expression" dxfId="628" priority="192">
      <formula>IF(RIGHT(TEXT(AI616,"0.#"),1)=".",TRUE,FALSE)</formula>
    </cfRule>
  </conditionalFormatting>
  <conditionalFormatting sqref="AM651">
    <cfRule type="expression" dxfId="627" priority="147">
      <formula>IF(RIGHT(TEXT(AM651,"0.#"),1)=".",FALSE,TRUE)</formula>
    </cfRule>
    <cfRule type="expression" dxfId="626" priority="148">
      <formula>IF(RIGHT(TEXT(AM651,"0.#"),1)=".",TRUE,FALSE)</formula>
    </cfRule>
  </conditionalFormatting>
  <conditionalFormatting sqref="AM649">
    <cfRule type="expression" dxfId="625" priority="151">
      <formula>IF(RIGHT(TEXT(AM649,"0.#"),1)=".",FALSE,TRUE)</formula>
    </cfRule>
    <cfRule type="expression" dxfId="624" priority="152">
      <formula>IF(RIGHT(TEXT(AM649,"0.#"),1)=".",TRUE,FALSE)</formula>
    </cfRule>
  </conditionalFormatting>
  <conditionalFormatting sqref="AM650">
    <cfRule type="expression" dxfId="623" priority="149">
      <formula>IF(RIGHT(TEXT(AM650,"0.#"),1)=".",FALSE,TRUE)</formula>
    </cfRule>
    <cfRule type="expression" dxfId="622" priority="150">
      <formula>IF(RIGHT(TEXT(AM650,"0.#"),1)=".",TRUE,FALSE)</formula>
    </cfRule>
  </conditionalFormatting>
  <conditionalFormatting sqref="AI651">
    <cfRule type="expression" dxfId="621" priority="141">
      <formula>IF(RIGHT(TEXT(AI651,"0.#"),1)=".",FALSE,TRUE)</formula>
    </cfRule>
    <cfRule type="expression" dxfId="620" priority="142">
      <formula>IF(RIGHT(TEXT(AI651,"0.#"),1)=".",TRUE,FALSE)</formula>
    </cfRule>
  </conditionalFormatting>
  <conditionalFormatting sqref="AI649">
    <cfRule type="expression" dxfId="619" priority="145">
      <formula>IF(RIGHT(TEXT(AI649,"0.#"),1)=".",FALSE,TRUE)</formula>
    </cfRule>
    <cfRule type="expression" dxfId="618" priority="146">
      <formula>IF(RIGHT(TEXT(AI649,"0.#"),1)=".",TRUE,FALSE)</formula>
    </cfRule>
  </conditionalFormatting>
  <conditionalFormatting sqref="AI650">
    <cfRule type="expression" dxfId="617" priority="143">
      <formula>IF(RIGHT(TEXT(AI650,"0.#"),1)=".",FALSE,TRUE)</formula>
    </cfRule>
    <cfRule type="expression" dxfId="616" priority="144">
      <formula>IF(RIGHT(TEXT(AI650,"0.#"),1)=".",TRUE,FALSE)</formula>
    </cfRule>
  </conditionalFormatting>
  <conditionalFormatting sqref="AM676">
    <cfRule type="expression" dxfId="615" priority="135">
      <formula>IF(RIGHT(TEXT(AM676,"0.#"),1)=".",FALSE,TRUE)</formula>
    </cfRule>
    <cfRule type="expression" dxfId="614" priority="136">
      <formula>IF(RIGHT(TEXT(AM676,"0.#"),1)=".",TRUE,FALSE)</formula>
    </cfRule>
  </conditionalFormatting>
  <conditionalFormatting sqref="AM674">
    <cfRule type="expression" dxfId="613" priority="139">
      <formula>IF(RIGHT(TEXT(AM674,"0.#"),1)=".",FALSE,TRUE)</formula>
    </cfRule>
    <cfRule type="expression" dxfId="612" priority="140">
      <formula>IF(RIGHT(TEXT(AM674,"0.#"),1)=".",TRUE,FALSE)</formula>
    </cfRule>
  </conditionalFormatting>
  <conditionalFormatting sqref="AM675">
    <cfRule type="expression" dxfId="611" priority="137">
      <formula>IF(RIGHT(TEXT(AM675,"0.#"),1)=".",FALSE,TRUE)</formula>
    </cfRule>
    <cfRule type="expression" dxfId="610" priority="138">
      <formula>IF(RIGHT(TEXT(AM675,"0.#"),1)=".",TRUE,FALSE)</formula>
    </cfRule>
  </conditionalFormatting>
  <conditionalFormatting sqref="AI676">
    <cfRule type="expression" dxfId="609" priority="129">
      <formula>IF(RIGHT(TEXT(AI676,"0.#"),1)=".",FALSE,TRUE)</formula>
    </cfRule>
    <cfRule type="expression" dxfId="608" priority="130">
      <formula>IF(RIGHT(TEXT(AI676,"0.#"),1)=".",TRUE,FALSE)</formula>
    </cfRule>
  </conditionalFormatting>
  <conditionalFormatting sqref="AI674">
    <cfRule type="expression" dxfId="607" priority="133">
      <formula>IF(RIGHT(TEXT(AI674,"0.#"),1)=".",FALSE,TRUE)</formula>
    </cfRule>
    <cfRule type="expression" dxfId="606" priority="134">
      <formula>IF(RIGHT(TEXT(AI674,"0.#"),1)=".",TRUE,FALSE)</formula>
    </cfRule>
  </conditionalFormatting>
  <conditionalFormatting sqref="AI675">
    <cfRule type="expression" dxfId="605" priority="131">
      <formula>IF(RIGHT(TEXT(AI675,"0.#"),1)=".",FALSE,TRUE)</formula>
    </cfRule>
    <cfRule type="expression" dxfId="604" priority="132">
      <formula>IF(RIGHT(TEXT(AI675,"0.#"),1)=".",TRUE,FALSE)</formula>
    </cfRule>
  </conditionalFormatting>
  <conditionalFormatting sqref="AM681">
    <cfRule type="expression" dxfId="603" priority="75">
      <formula>IF(RIGHT(TEXT(AM681,"0.#"),1)=".",FALSE,TRUE)</formula>
    </cfRule>
    <cfRule type="expression" dxfId="602" priority="76">
      <formula>IF(RIGHT(TEXT(AM681,"0.#"),1)=".",TRUE,FALSE)</formula>
    </cfRule>
  </conditionalFormatting>
  <conditionalFormatting sqref="AM679">
    <cfRule type="expression" dxfId="601" priority="79">
      <formula>IF(RIGHT(TEXT(AM679,"0.#"),1)=".",FALSE,TRUE)</formula>
    </cfRule>
    <cfRule type="expression" dxfId="600" priority="80">
      <formula>IF(RIGHT(TEXT(AM679,"0.#"),1)=".",TRUE,FALSE)</formula>
    </cfRule>
  </conditionalFormatting>
  <conditionalFormatting sqref="AM680">
    <cfRule type="expression" dxfId="599" priority="77">
      <formula>IF(RIGHT(TEXT(AM680,"0.#"),1)=".",FALSE,TRUE)</formula>
    </cfRule>
    <cfRule type="expression" dxfId="598" priority="78">
      <formula>IF(RIGHT(TEXT(AM680,"0.#"),1)=".",TRUE,FALSE)</formula>
    </cfRule>
  </conditionalFormatting>
  <conditionalFormatting sqref="AI681">
    <cfRule type="expression" dxfId="597" priority="69">
      <formula>IF(RIGHT(TEXT(AI681,"0.#"),1)=".",FALSE,TRUE)</formula>
    </cfRule>
    <cfRule type="expression" dxfId="596" priority="70">
      <formula>IF(RIGHT(TEXT(AI681,"0.#"),1)=".",TRUE,FALSE)</formula>
    </cfRule>
  </conditionalFormatting>
  <conditionalFormatting sqref="AI679">
    <cfRule type="expression" dxfId="595" priority="73">
      <formula>IF(RIGHT(TEXT(AI679,"0.#"),1)=".",FALSE,TRUE)</formula>
    </cfRule>
    <cfRule type="expression" dxfId="594" priority="74">
      <formula>IF(RIGHT(TEXT(AI679,"0.#"),1)=".",TRUE,FALSE)</formula>
    </cfRule>
  </conditionalFormatting>
  <conditionalFormatting sqref="AI680">
    <cfRule type="expression" dxfId="593" priority="71">
      <formula>IF(RIGHT(TEXT(AI680,"0.#"),1)=".",FALSE,TRUE)</formula>
    </cfRule>
    <cfRule type="expression" dxfId="592" priority="72">
      <formula>IF(RIGHT(TEXT(AI680,"0.#"),1)=".",TRUE,FALSE)</formula>
    </cfRule>
  </conditionalFormatting>
  <conditionalFormatting sqref="AM686">
    <cfRule type="expression" dxfId="591" priority="63">
      <formula>IF(RIGHT(TEXT(AM686,"0.#"),1)=".",FALSE,TRUE)</formula>
    </cfRule>
    <cfRule type="expression" dxfId="590" priority="64">
      <formula>IF(RIGHT(TEXT(AM686,"0.#"),1)=".",TRUE,FALSE)</formula>
    </cfRule>
  </conditionalFormatting>
  <conditionalFormatting sqref="AM684">
    <cfRule type="expression" dxfId="589" priority="67">
      <formula>IF(RIGHT(TEXT(AM684,"0.#"),1)=".",FALSE,TRUE)</formula>
    </cfRule>
    <cfRule type="expression" dxfId="588" priority="68">
      <formula>IF(RIGHT(TEXT(AM684,"0.#"),1)=".",TRUE,FALSE)</formula>
    </cfRule>
  </conditionalFormatting>
  <conditionalFormatting sqref="AM685">
    <cfRule type="expression" dxfId="587" priority="65">
      <formula>IF(RIGHT(TEXT(AM685,"0.#"),1)=".",FALSE,TRUE)</formula>
    </cfRule>
    <cfRule type="expression" dxfId="586" priority="66">
      <formula>IF(RIGHT(TEXT(AM685,"0.#"),1)=".",TRUE,FALSE)</formula>
    </cfRule>
  </conditionalFormatting>
  <conditionalFormatting sqref="AI686">
    <cfRule type="expression" dxfId="585" priority="57">
      <formula>IF(RIGHT(TEXT(AI686,"0.#"),1)=".",FALSE,TRUE)</formula>
    </cfRule>
    <cfRule type="expression" dxfId="584" priority="58">
      <formula>IF(RIGHT(TEXT(AI686,"0.#"),1)=".",TRUE,FALSE)</formula>
    </cfRule>
  </conditionalFormatting>
  <conditionalFormatting sqref="AI684">
    <cfRule type="expression" dxfId="583" priority="61">
      <formula>IF(RIGHT(TEXT(AI684,"0.#"),1)=".",FALSE,TRUE)</formula>
    </cfRule>
    <cfRule type="expression" dxfId="582" priority="62">
      <formula>IF(RIGHT(TEXT(AI684,"0.#"),1)=".",TRUE,FALSE)</formula>
    </cfRule>
  </conditionalFormatting>
  <conditionalFormatting sqref="AI685">
    <cfRule type="expression" dxfId="581" priority="59">
      <formula>IF(RIGHT(TEXT(AI685,"0.#"),1)=".",FALSE,TRUE)</formula>
    </cfRule>
    <cfRule type="expression" dxfId="580" priority="60">
      <formula>IF(RIGHT(TEXT(AI685,"0.#"),1)=".",TRUE,FALSE)</formula>
    </cfRule>
  </conditionalFormatting>
  <conditionalFormatting sqref="AM691">
    <cfRule type="expression" dxfId="579" priority="51">
      <formula>IF(RIGHT(TEXT(AM691,"0.#"),1)=".",FALSE,TRUE)</formula>
    </cfRule>
    <cfRule type="expression" dxfId="578" priority="52">
      <formula>IF(RIGHT(TEXT(AM691,"0.#"),1)=".",TRUE,FALSE)</formula>
    </cfRule>
  </conditionalFormatting>
  <conditionalFormatting sqref="AM689">
    <cfRule type="expression" dxfId="577" priority="55">
      <formula>IF(RIGHT(TEXT(AM689,"0.#"),1)=".",FALSE,TRUE)</formula>
    </cfRule>
    <cfRule type="expression" dxfId="576" priority="56">
      <formula>IF(RIGHT(TEXT(AM689,"0.#"),1)=".",TRUE,FALSE)</formula>
    </cfRule>
  </conditionalFormatting>
  <conditionalFormatting sqref="AM690">
    <cfRule type="expression" dxfId="575" priority="53">
      <formula>IF(RIGHT(TEXT(AM690,"0.#"),1)=".",FALSE,TRUE)</formula>
    </cfRule>
    <cfRule type="expression" dxfId="574" priority="54">
      <formula>IF(RIGHT(TEXT(AM690,"0.#"),1)=".",TRUE,FALSE)</formula>
    </cfRule>
  </conditionalFormatting>
  <conditionalFormatting sqref="AI691">
    <cfRule type="expression" dxfId="573" priority="45">
      <formula>IF(RIGHT(TEXT(AI691,"0.#"),1)=".",FALSE,TRUE)</formula>
    </cfRule>
    <cfRule type="expression" dxfId="572" priority="46">
      <formula>IF(RIGHT(TEXT(AI691,"0.#"),1)=".",TRUE,FALSE)</formula>
    </cfRule>
  </conditionalFormatting>
  <conditionalFormatting sqref="AI689">
    <cfRule type="expression" dxfId="571" priority="49">
      <formula>IF(RIGHT(TEXT(AI689,"0.#"),1)=".",FALSE,TRUE)</formula>
    </cfRule>
    <cfRule type="expression" dxfId="570" priority="50">
      <formula>IF(RIGHT(TEXT(AI689,"0.#"),1)=".",TRUE,FALSE)</formula>
    </cfRule>
  </conditionalFormatting>
  <conditionalFormatting sqref="AI690">
    <cfRule type="expression" dxfId="569" priority="47">
      <formula>IF(RIGHT(TEXT(AI690,"0.#"),1)=".",FALSE,TRUE)</formula>
    </cfRule>
    <cfRule type="expression" dxfId="568" priority="48">
      <formula>IF(RIGHT(TEXT(AI690,"0.#"),1)=".",TRUE,FALSE)</formula>
    </cfRule>
  </conditionalFormatting>
  <conditionalFormatting sqref="AM656">
    <cfRule type="expression" dxfId="567" priority="123">
      <formula>IF(RIGHT(TEXT(AM656,"0.#"),1)=".",FALSE,TRUE)</formula>
    </cfRule>
    <cfRule type="expression" dxfId="566" priority="124">
      <formula>IF(RIGHT(TEXT(AM656,"0.#"),1)=".",TRUE,FALSE)</formula>
    </cfRule>
  </conditionalFormatting>
  <conditionalFormatting sqref="AM654">
    <cfRule type="expression" dxfId="565" priority="127">
      <formula>IF(RIGHT(TEXT(AM654,"0.#"),1)=".",FALSE,TRUE)</formula>
    </cfRule>
    <cfRule type="expression" dxfId="564" priority="128">
      <formula>IF(RIGHT(TEXT(AM654,"0.#"),1)=".",TRUE,FALSE)</formula>
    </cfRule>
  </conditionalFormatting>
  <conditionalFormatting sqref="AM655">
    <cfRule type="expression" dxfId="563" priority="125">
      <formula>IF(RIGHT(TEXT(AM655,"0.#"),1)=".",FALSE,TRUE)</formula>
    </cfRule>
    <cfRule type="expression" dxfId="562" priority="126">
      <formula>IF(RIGHT(TEXT(AM655,"0.#"),1)=".",TRUE,FALSE)</formula>
    </cfRule>
  </conditionalFormatting>
  <conditionalFormatting sqref="AI656">
    <cfRule type="expression" dxfId="561" priority="117">
      <formula>IF(RIGHT(TEXT(AI656,"0.#"),1)=".",FALSE,TRUE)</formula>
    </cfRule>
    <cfRule type="expression" dxfId="560" priority="118">
      <formula>IF(RIGHT(TEXT(AI656,"0.#"),1)=".",TRUE,FALSE)</formula>
    </cfRule>
  </conditionalFormatting>
  <conditionalFormatting sqref="AI654">
    <cfRule type="expression" dxfId="559" priority="121">
      <formula>IF(RIGHT(TEXT(AI654,"0.#"),1)=".",FALSE,TRUE)</formula>
    </cfRule>
    <cfRule type="expression" dxfId="558" priority="122">
      <formula>IF(RIGHT(TEXT(AI654,"0.#"),1)=".",TRUE,FALSE)</formula>
    </cfRule>
  </conditionalFormatting>
  <conditionalFormatting sqref="AI655">
    <cfRule type="expression" dxfId="557" priority="119">
      <formula>IF(RIGHT(TEXT(AI655,"0.#"),1)=".",FALSE,TRUE)</formula>
    </cfRule>
    <cfRule type="expression" dxfId="556" priority="120">
      <formula>IF(RIGHT(TEXT(AI655,"0.#"),1)=".",TRUE,FALSE)</formula>
    </cfRule>
  </conditionalFormatting>
  <conditionalFormatting sqref="AM661">
    <cfRule type="expression" dxfId="555" priority="111">
      <formula>IF(RIGHT(TEXT(AM661,"0.#"),1)=".",FALSE,TRUE)</formula>
    </cfRule>
    <cfRule type="expression" dxfId="554" priority="112">
      <formula>IF(RIGHT(TEXT(AM661,"0.#"),1)=".",TRUE,FALSE)</formula>
    </cfRule>
  </conditionalFormatting>
  <conditionalFormatting sqref="AM659">
    <cfRule type="expression" dxfId="553" priority="115">
      <formula>IF(RIGHT(TEXT(AM659,"0.#"),1)=".",FALSE,TRUE)</formula>
    </cfRule>
    <cfRule type="expression" dxfId="552" priority="116">
      <formula>IF(RIGHT(TEXT(AM659,"0.#"),1)=".",TRUE,FALSE)</formula>
    </cfRule>
  </conditionalFormatting>
  <conditionalFormatting sqref="AM660">
    <cfRule type="expression" dxfId="551" priority="113">
      <formula>IF(RIGHT(TEXT(AM660,"0.#"),1)=".",FALSE,TRUE)</formula>
    </cfRule>
    <cfRule type="expression" dxfId="550" priority="114">
      <formula>IF(RIGHT(TEXT(AM660,"0.#"),1)=".",TRUE,FALSE)</formula>
    </cfRule>
  </conditionalFormatting>
  <conditionalFormatting sqref="AI661">
    <cfRule type="expression" dxfId="549" priority="105">
      <formula>IF(RIGHT(TEXT(AI661,"0.#"),1)=".",FALSE,TRUE)</formula>
    </cfRule>
    <cfRule type="expression" dxfId="548" priority="106">
      <formula>IF(RIGHT(TEXT(AI661,"0.#"),1)=".",TRUE,FALSE)</formula>
    </cfRule>
  </conditionalFormatting>
  <conditionalFormatting sqref="AI659">
    <cfRule type="expression" dxfId="547" priority="109">
      <formula>IF(RIGHT(TEXT(AI659,"0.#"),1)=".",FALSE,TRUE)</formula>
    </cfRule>
    <cfRule type="expression" dxfId="546" priority="110">
      <formula>IF(RIGHT(TEXT(AI659,"0.#"),1)=".",TRUE,FALSE)</formula>
    </cfRule>
  </conditionalFormatting>
  <conditionalFormatting sqref="AI660">
    <cfRule type="expression" dxfId="545" priority="107">
      <formula>IF(RIGHT(TEXT(AI660,"0.#"),1)=".",FALSE,TRUE)</formula>
    </cfRule>
    <cfRule type="expression" dxfId="544" priority="108">
      <formula>IF(RIGHT(TEXT(AI660,"0.#"),1)=".",TRUE,FALSE)</formula>
    </cfRule>
  </conditionalFormatting>
  <conditionalFormatting sqref="AM666">
    <cfRule type="expression" dxfId="543" priority="99">
      <formula>IF(RIGHT(TEXT(AM666,"0.#"),1)=".",FALSE,TRUE)</formula>
    </cfRule>
    <cfRule type="expression" dxfId="542" priority="100">
      <formula>IF(RIGHT(TEXT(AM666,"0.#"),1)=".",TRUE,FALSE)</formula>
    </cfRule>
  </conditionalFormatting>
  <conditionalFormatting sqref="AM664">
    <cfRule type="expression" dxfId="541" priority="103">
      <formula>IF(RIGHT(TEXT(AM664,"0.#"),1)=".",FALSE,TRUE)</formula>
    </cfRule>
    <cfRule type="expression" dxfId="540" priority="104">
      <formula>IF(RIGHT(TEXT(AM664,"0.#"),1)=".",TRUE,FALSE)</formula>
    </cfRule>
  </conditionalFormatting>
  <conditionalFormatting sqref="AM665">
    <cfRule type="expression" dxfId="539" priority="101">
      <formula>IF(RIGHT(TEXT(AM665,"0.#"),1)=".",FALSE,TRUE)</formula>
    </cfRule>
    <cfRule type="expression" dxfId="538" priority="102">
      <formula>IF(RIGHT(TEXT(AM665,"0.#"),1)=".",TRUE,FALSE)</formula>
    </cfRule>
  </conditionalFormatting>
  <conditionalFormatting sqref="AI666">
    <cfRule type="expression" dxfId="537" priority="93">
      <formula>IF(RIGHT(TEXT(AI666,"0.#"),1)=".",FALSE,TRUE)</formula>
    </cfRule>
    <cfRule type="expression" dxfId="536" priority="94">
      <formula>IF(RIGHT(TEXT(AI666,"0.#"),1)=".",TRUE,FALSE)</formula>
    </cfRule>
  </conditionalFormatting>
  <conditionalFormatting sqref="AI664">
    <cfRule type="expression" dxfId="535" priority="97">
      <formula>IF(RIGHT(TEXT(AI664,"0.#"),1)=".",FALSE,TRUE)</formula>
    </cfRule>
    <cfRule type="expression" dxfId="534" priority="98">
      <formula>IF(RIGHT(TEXT(AI664,"0.#"),1)=".",TRUE,FALSE)</formula>
    </cfRule>
  </conditionalFormatting>
  <conditionalFormatting sqref="AI665">
    <cfRule type="expression" dxfId="533" priority="95">
      <formula>IF(RIGHT(TEXT(AI665,"0.#"),1)=".",FALSE,TRUE)</formula>
    </cfRule>
    <cfRule type="expression" dxfId="532" priority="96">
      <formula>IF(RIGHT(TEXT(AI665,"0.#"),1)=".",TRUE,FALSE)</formula>
    </cfRule>
  </conditionalFormatting>
  <conditionalFormatting sqref="AM671">
    <cfRule type="expression" dxfId="531" priority="87">
      <formula>IF(RIGHT(TEXT(AM671,"0.#"),1)=".",FALSE,TRUE)</formula>
    </cfRule>
    <cfRule type="expression" dxfId="530" priority="88">
      <formula>IF(RIGHT(TEXT(AM671,"0.#"),1)=".",TRUE,FALSE)</formula>
    </cfRule>
  </conditionalFormatting>
  <conditionalFormatting sqref="AM669">
    <cfRule type="expression" dxfId="529" priority="91">
      <formula>IF(RIGHT(TEXT(AM669,"0.#"),1)=".",FALSE,TRUE)</formula>
    </cfRule>
    <cfRule type="expression" dxfId="528" priority="92">
      <formula>IF(RIGHT(TEXT(AM669,"0.#"),1)=".",TRUE,FALSE)</formula>
    </cfRule>
  </conditionalFormatting>
  <conditionalFormatting sqref="AM670">
    <cfRule type="expression" dxfId="527" priority="89">
      <formula>IF(RIGHT(TEXT(AM670,"0.#"),1)=".",FALSE,TRUE)</formula>
    </cfRule>
    <cfRule type="expression" dxfId="526" priority="90">
      <formula>IF(RIGHT(TEXT(AM670,"0.#"),1)=".",TRUE,FALSE)</formula>
    </cfRule>
  </conditionalFormatting>
  <conditionalFormatting sqref="AI671">
    <cfRule type="expression" dxfId="525" priority="81">
      <formula>IF(RIGHT(TEXT(AI671,"0.#"),1)=".",FALSE,TRUE)</formula>
    </cfRule>
    <cfRule type="expression" dxfId="524" priority="82">
      <formula>IF(RIGHT(TEXT(AI671,"0.#"),1)=".",TRUE,FALSE)</formula>
    </cfRule>
  </conditionalFormatting>
  <conditionalFormatting sqref="AI669">
    <cfRule type="expression" dxfId="523" priority="85">
      <formula>IF(RIGHT(TEXT(AI669,"0.#"),1)=".",FALSE,TRUE)</formula>
    </cfRule>
    <cfRule type="expression" dxfId="522" priority="86">
      <formula>IF(RIGHT(TEXT(AI669,"0.#"),1)=".",TRUE,FALSE)</formula>
    </cfRule>
  </conditionalFormatting>
  <conditionalFormatting sqref="AI670">
    <cfRule type="expression" dxfId="521" priority="83">
      <formula>IF(RIGHT(TEXT(AI670,"0.#"),1)=".",FALSE,TRUE)</formula>
    </cfRule>
    <cfRule type="expression" dxfId="520" priority="84">
      <formula>IF(RIGHT(TEXT(AI670,"0.#"),1)=".",TRUE,FALSE)</formula>
    </cfRule>
  </conditionalFormatting>
  <conditionalFormatting sqref="P29:AC29">
    <cfRule type="expression" dxfId="519" priority="43">
      <formula>IF(RIGHT(TEXT(P29,"0.#"),1)=".",FALSE,TRUE)</formula>
    </cfRule>
    <cfRule type="expression" dxfId="518" priority="44">
      <formula>IF(RIGHT(TEXT(P29,"0.#"),1)=".",TRUE,FALSE)</formula>
    </cfRule>
  </conditionalFormatting>
  <conditionalFormatting sqref="Y790">
    <cfRule type="expression" dxfId="517" priority="41">
      <formula>IF(RIGHT(TEXT(Y790,"0.#"),1)=".",FALSE,TRUE)</formula>
    </cfRule>
    <cfRule type="expression" dxfId="516" priority="42">
      <formula>IF(RIGHT(TEXT(Y790,"0.#"),1)=".",TRUE,FALSE)</formula>
    </cfRule>
  </conditionalFormatting>
  <conditionalFormatting sqref="Y791:Y795 Y789">
    <cfRule type="expression" dxfId="515" priority="39">
      <formula>IF(RIGHT(TEXT(Y789,"0.#"),1)=".",FALSE,TRUE)</formula>
    </cfRule>
    <cfRule type="expression" dxfId="514" priority="40">
      <formula>IF(RIGHT(TEXT(Y789,"0.#"),1)=".",TRUE,FALSE)</formula>
    </cfRule>
  </conditionalFormatting>
  <conditionalFormatting sqref="AU794:AU795">
    <cfRule type="expression" dxfId="513" priority="35">
      <formula>IF(RIGHT(TEXT(AU794,"0.#"),1)=".",FALSE,TRUE)</formula>
    </cfRule>
    <cfRule type="expression" dxfId="512" priority="36">
      <formula>IF(RIGHT(TEXT(AU794,"0.#"),1)=".",TRUE,FALSE)</formula>
    </cfRule>
  </conditionalFormatting>
  <conditionalFormatting sqref="AU793">
    <cfRule type="expression" dxfId="511" priority="33">
      <formula>IF(RIGHT(TEXT(AU793,"0.#"),1)=".",FALSE,TRUE)</formula>
    </cfRule>
    <cfRule type="expression" dxfId="510" priority="34">
      <formula>IF(RIGHT(TEXT(AU793,"0.#"),1)=".",TRUE,FALSE)</formula>
    </cfRule>
  </conditionalFormatting>
  <conditionalFormatting sqref="AU792">
    <cfRule type="expression" dxfId="509" priority="31">
      <formula>IF(RIGHT(TEXT(AU792,"0.#"),1)=".",FALSE,TRUE)</formula>
    </cfRule>
    <cfRule type="expression" dxfId="508" priority="32">
      <formula>IF(RIGHT(TEXT(AU792,"0.#"),1)=".",TRUE,FALSE)</formula>
    </cfRule>
  </conditionalFormatting>
  <conditionalFormatting sqref="AU791">
    <cfRule type="expression" dxfId="507" priority="29">
      <formula>IF(RIGHT(TEXT(AU791,"0.#"),1)=".",FALSE,TRUE)</formula>
    </cfRule>
    <cfRule type="expression" dxfId="506" priority="30">
      <formula>IF(RIGHT(TEXT(AU791,"0.#"),1)=".",TRUE,FALSE)</formula>
    </cfRule>
  </conditionalFormatting>
  <conditionalFormatting sqref="AU791">
    <cfRule type="expression" dxfId="505" priority="27">
      <formula>IF(RIGHT(TEXT(AU791,"0.#"),1)=".",FALSE,TRUE)</formula>
    </cfRule>
    <cfRule type="expression" dxfId="504" priority="28">
      <formula>IF(RIGHT(TEXT(AU791,"0.#"),1)=".",TRUE,FALSE)</formula>
    </cfRule>
  </conditionalFormatting>
  <conditionalFormatting sqref="Y880:Y889 Y896:Y906 Y891:Y894">
    <cfRule type="expression" dxfId="503" priority="19">
      <formula>IF(RIGHT(TEXT(Y880,"0.#"),1)=".",FALSE,TRUE)</formula>
    </cfRule>
    <cfRule type="expression" dxfId="502" priority="20">
      <formula>IF(RIGHT(TEXT(Y880,"0.#"),1)=".",TRUE,FALSE)</formula>
    </cfRule>
  </conditionalFormatting>
  <conditionalFormatting sqref="Y878:Y879">
    <cfRule type="expression" dxfId="501" priority="13">
      <formula>IF(RIGHT(TEXT(Y878,"0.#"),1)=".",FALSE,TRUE)</formula>
    </cfRule>
    <cfRule type="expression" dxfId="500" priority="14">
      <formula>IF(RIGHT(TEXT(Y878,"0.#"),1)=".",TRUE,FALSE)</formula>
    </cfRule>
  </conditionalFormatting>
  <conditionalFormatting sqref="AL881:AO906">
    <cfRule type="expression" dxfId="499" priority="21">
      <formula>IF(AND(AL881&gt;=0, RIGHT(TEXT(AL881,"0.#"),1)&lt;&gt;"."),TRUE,FALSE)</formula>
    </cfRule>
    <cfRule type="expression" dxfId="498" priority="22">
      <formula>IF(AND(AL881&gt;=0, RIGHT(TEXT(AL881,"0.#"),1)="."),TRUE,FALSE)</formula>
    </cfRule>
    <cfRule type="expression" dxfId="497" priority="23">
      <formula>IF(AND(AL881&lt;0, RIGHT(TEXT(AL881,"0.#"),1)&lt;&gt;"."),TRUE,FALSE)</formula>
    </cfRule>
    <cfRule type="expression" dxfId="496" priority="24">
      <formula>IF(AND(AL881&lt;0, RIGHT(TEXT(AL881,"0.#"),1)="."),TRUE,FALSE)</formula>
    </cfRule>
  </conditionalFormatting>
  <conditionalFormatting sqref="AL878:AO880">
    <cfRule type="expression" dxfId="495" priority="15">
      <formula>IF(AND(AL878&gt;=0, RIGHT(TEXT(AL878,"0.#"),1)&lt;&gt;"."),TRUE,FALSE)</formula>
    </cfRule>
    <cfRule type="expression" dxfId="494" priority="16">
      <formula>IF(AND(AL878&gt;=0, RIGHT(TEXT(AL878,"0.#"),1)="."),TRUE,FALSE)</formula>
    </cfRule>
    <cfRule type="expression" dxfId="493" priority="17">
      <formula>IF(AND(AL878&lt;0, RIGHT(TEXT(AL878,"0.#"),1)&lt;&gt;"."),TRUE,FALSE)</formula>
    </cfRule>
    <cfRule type="expression" dxfId="492" priority="18">
      <formula>IF(AND(AL878&lt;0, RIGHT(TEXT(AL878,"0.#"),1)="."),TRUE,FALSE)</formula>
    </cfRule>
  </conditionalFormatting>
  <conditionalFormatting sqref="Y895">
    <cfRule type="expression" dxfId="491" priority="11">
      <formula>IF(RIGHT(TEXT(Y895,"0.#"),1)=".",FALSE,TRUE)</formula>
    </cfRule>
    <cfRule type="expression" dxfId="490" priority="12">
      <formula>IF(RIGHT(TEXT(Y895,"0.#"),1)=".",TRUE,FALSE)</formula>
    </cfRule>
  </conditionalFormatting>
  <conditionalFormatting sqref="Y890">
    <cfRule type="expression" dxfId="489" priority="9">
      <formula>IF(RIGHT(TEXT(Y890,"0.#"),1)=".",FALSE,TRUE)</formula>
    </cfRule>
    <cfRule type="expression" dxfId="488" priority="10">
      <formula>IF(RIGHT(TEXT(Y890,"0.#"),1)=".",TRUE,FALSE)</formula>
    </cfRule>
  </conditionalFormatting>
  <conditionalFormatting sqref="AI135">
    <cfRule type="expression" dxfId="487" priority="7">
      <formula>IF(RIGHT(TEXT(AI135,"0.#"),1)=".",FALSE,TRUE)</formula>
    </cfRule>
    <cfRule type="expression" dxfId="486" priority="8">
      <formula>IF(RIGHT(TEXT(AI135,"0.#"),1)=".",TRUE,FALSE)</formula>
    </cfRule>
  </conditionalFormatting>
  <conditionalFormatting sqref="AM135">
    <cfRule type="expression" dxfId="485" priority="5">
      <formula>IF(RIGHT(TEXT(AM135,"0.#"),1)=".",FALSE,TRUE)</formula>
    </cfRule>
    <cfRule type="expression" dxfId="484" priority="6">
      <formula>IF(RIGHT(TEXT(AM135,"0.#"),1)=".",TRUE,FALSE)</formula>
    </cfRule>
  </conditionalFormatting>
  <conditionalFormatting sqref="AU790">
    <cfRule type="expression" dxfId="483" priority="3">
      <formula>IF(RIGHT(TEXT(AU790,"0.#"),1)=".",FALSE,TRUE)</formula>
    </cfRule>
    <cfRule type="expression" dxfId="482" priority="4">
      <formula>IF(RIGHT(TEXT(AU790,"0.#"),1)=".",TRUE,FALSE)</formula>
    </cfRule>
  </conditionalFormatting>
  <conditionalFormatting sqref="AU789">
    <cfRule type="expression" dxfId="481" priority="1">
      <formula>IF(RIGHT(TEXT(AU789,"0.#"),1)=".",FALSE,TRUE)</formula>
    </cfRule>
    <cfRule type="expression" dxfId="48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189"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tabSelected="1" view="pageBreakPreview" zoomScale="70" zoomScaleNormal="75" zoomScaleSheetLayoutView="70" zoomScalePageLayoutView="70" workbookViewId="0">
      <selection activeCell="AQ4" sqref="AQ4:AX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2" t="s">
        <v>28</v>
      </c>
      <c r="B2" s="1003"/>
      <c r="C2" s="1003"/>
      <c r="D2" s="1003"/>
      <c r="E2" s="1003"/>
      <c r="F2" s="1004"/>
      <c r="G2" s="441" t="s">
        <v>923</v>
      </c>
      <c r="H2" s="442"/>
      <c r="I2" s="442"/>
      <c r="J2" s="442"/>
      <c r="K2" s="442"/>
      <c r="L2" s="442"/>
      <c r="M2" s="442"/>
      <c r="N2" s="442"/>
      <c r="O2" s="442"/>
      <c r="P2" s="442"/>
      <c r="Q2" s="442"/>
      <c r="R2" s="442"/>
      <c r="S2" s="442"/>
      <c r="T2" s="442"/>
      <c r="U2" s="442"/>
      <c r="V2" s="442"/>
      <c r="W2" s="442"/>
      <c r="X2" s="442"/>
      <c r="Y2" s="442"/>
      <c r="Z2" s="442"/>
      <c r="AA2" s="442"/>
      <c r="AB2" s="443"/>
      <c r="AC2" s="441" t="s">
        <v>925</v>
      </c>
      <c r="AD2" s="1011"/>
      <c r="AE2" s="1011"/>
      <c r="AF2" s="1011"/>
      <c r="AG2" s="1011"/>
      <c r="AH2" s="1011"/>
      <c r="AI2" s="1011"/>
      <c r="AJ2" s="1011"/>
      <c r="AK2" s="1011"/>
      <c r="AL2" s="1011"/>
      <c r="AM2" s="1011"/>
      <c r="AN2" s="1011"/>
      <c r="AO2" s="1011"/>
      <c r="AP2" s="1011"/>
      <c r="AQ2" s="1011"/>
      <c r="AR2" s="1011"/>
      <c r="AS2" s="1011"/>
      <c r="AT2" s="1011"/>
      <c r="AU2" s="1011"/>
      <c r="AV2" s="1011"/>
      <c r="AW2" s="1011"/>
      <c r="AX2" s="1012"/>
      <c r="AY2">
        <f>COUNTA($G$4,$AC$4)</f>
        <v>2</v>
      </c>
    </row>
    <row r="3" spans="1:51" ht="24.75" customHeight="1" x14ac:dyDescent="0.15">
      <c r="A3" s="1005"/>
      <c r="B3" s="1006"/>
      <c r="C3" s="1006"/>
      <c r="D3" s="1006"/>
      <c r="E3" s="1006"/>
      <c r="F3" s="100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2</v>
      </c>
    </row>
    <row r="4" spans="1:51" ht="24.75" customHeight="1" x14ac:dyDescent="0.15">
      <c r="A4" s="1005"/>
      <c r="B4" s="1006"/>
      <c r="C4" s="1006"/>
      <c r="D4" s="1006"/>
      <c r="E4" s="1006"/>
      <c r="F4" s="1007"/>
      <c r="G4" s="451" t="s">
        <v>80</v>
      </c>
      <c r="H4" s="452"/>
      <c r="I4" s="452"/>
      <c r="J4" s="452"/>
      <c r="K4" s="453"/>
      <c r="L4" s="454" t="s">
        <v>924</v>
      </c>
      <c r="M4" s="455"/>
      <c r="N4" s="455"/>
      <c r="O4" s="455"/>
      <c r="P4" s="455"/>
      <c r="Q4" s="455"/>
      <c r="R4" s="455"/>
      <c r="S4" s="455"/>
      <c r="T4" s="455"/>
      <c r="U4" s="455"/>
      <c r="V4" s="455"/>
      <c r="W4" s="455"/>
      <c r="X4" s="456"/>
      <c r="Y4" s="457">
        <v>2.7</v>
      </c>
      <c r="Z4" s="458"/>
      <c r="AA4" s="458"/>
      <c r="AB4" s="559"/>
      <c r="AC4" s="451" t="s">
        <v>80</v>
      </c>
      <c r="AD4" s="452"/>
      <c r="AE4" s="452"/>
      <c r="AF4" s="452"/>
      <c r="AG4" s="453"/>
      <c r="AH4" s="454" t="s">
        <v>926</v>
      </c>
      <c r="AI4" s="455"/>
      <c r="AJ4" s="455"/>
      <c r="AK4" s="455"/>
      <c r="AL4" s="455"/>
      <c r="AM4" s="455"/>
      <c r="AN4" s="455"/>
      <c r="AO4" s="455"/>
      <c r="AP4" s="455"/>
      <c r="AQ4" s="455"/>
      <c r="AR4" s="455"/>
      <c r="AS4" s="455"/>
      <c r="AT4" s="456"/>
      <c r="AU4" s="457">
        <v>0.6</v>
      </c>
      <c r="AV4" s="458"/>
      <c r="AW4" s="458"/>
      <c r="AX4" s="459"/>
      <c r="AY4" s="34">
        <f t="shared" ref="AY4:AY14" si="0">$AY$2</f>
        <v>2</v>
      </c>
    </row>
    <row r="5" spans="1:51" ht="24.75" customHeight="1" x14ac:dyDescent="0.15">
      <c r="A5" s="1005"/>
      <c r="B5" s="1006"/>
      <c r="C5" s="1006"/>
      <c r="D5" s="1006"/>
      <c r="E5" s="1006"/>
      <c r="F5" s="100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2</v>
      </c>
    </row>
    <row r="6" spans="1:51" ht="24.75" customHeight="1" x14ac:dyDescent="0.15">
      <c r="A6" s="1005"/>
      <c r="B6" s="1006"/>
      <c r="C6" s="1006"/>
      <c r="D6" s="1006"/>
      <c r="E6" s="1006"/>
      <c r="F6" s="100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customHeight="1" x14ac:dyDescent="0.15">
      <c r="A7" s="1005"/>
      <c r="B7" s="1006"/>
      <c r="C7" s="1006"/>
      <c r="D7" s="1006"/>
      <c r="E7" s="1006"/>
      <c r="F7" s="100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customHeight="1" x14ac:dyDescent="0.15">
      <c r="A8" s="1005"/>
      <c r="B8" s="1006"/>
      <c r="C8" s="1006"/>
      <c r="D8" s="1006"/>
      <c r="E8" s="1006"/>
      <c r="F8" s="100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customHeight="1" x14ac:dyDescent="0.15">
      <c r="A9" s="1005"/>
      <c r="B9" s="1006"/>
      <c r="C9" s="1006"/>
      <c r="D9" s="1006"/>
      <c r="E9" s="1006"/>
      <c r="F9" s="100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customHeight="1" x14ac:dyDescent="0.15">
      <c r="A10" s="1005"/>
      <c r="B10" s="1006"/>
      <c r="C10" s="1006"/>
      <c r="D10" s="1006"/>
      <c r="E10" s="1006"/>
      <c r="F10" s="100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customHeight="1" x14ac:dyDescent="0.15">
      <c r="A11" s="1005"/>
      <c r="B11" s="1006"/>
      <c r="C11" s="1006"/>
      <c r="D11" s="1006"/>
      <c r="E11" s="1006"/>
      <c r="F11" s="100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customHeight="1" x14ac:dyDescent="0.15">
      <c r="A12" s="1005"/>
      <c r="B12" s="1006"/>
      <c r="C12" s="1006"/>
      <c r="D12" s="1006"/>
      <c r="E12" s="1006"/>
      <c r="F12" s="100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customHeight="1" x14ac:dyDescent="0.15">
      <c r="A13" s="1005"/>
      <c r="B13" s="1006"/>
      <c r="C13" s="1006"/>
      <c r="D13" s="1006"/>
      <c r="E13" s="1006"/>
      <c r="F13" s="100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x14ac:dyDescent="0.2">
      <c r="A14" s="1005"/>
      <c r="B14" s="1006"/>
      <c r="C14" s="1006"/>
      <c r="D14" s="1006"/>
      <c r="E14" s="1006"/>
      <c r="F14" s="1007"/>
      <c r="G14" s="406" t="s">
        <v>20</v>
      </c>
      <c r="H14" s="407"/>
      <c r="I14" s="407"/>
      <c r="J14" s="407"/>
      <c r="K14" s="407"/>
      <c r="L14" s="408"/>
      <c r="M14" s="409"/>
      <c r="N14" s="409"/>
      <c r="O14" s="409"/>
      <c r="P14" s="409"/>
      <c r="Q14" s="409"/>
      <c r="R14" s="409"/>
      <c r="S14" s="409"/>
      <c r="T14" s="409"/>
      <c r="U14" s="409"/>
      <c r="V14" s="409"/>
      <c r="W14" s="409"/>
      <c r="X14" s="410"/>
      <c r="Y14" s="411">
        <f>SUM(Y4:AB13)</f>
        <v>2.7</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0.6</v>
      </c>
      <c r="AV14" s="412"/>
      <c r="AW14" s="412"/>
      <c r="AX14" s="414"/>
      <c r="AY14" s="34">
        <f t="shared" si="0"/>
        <v>2</v>
      </c>
    </row>
    <row r="15" spans="1:51" ht="30" customHeight="1" x14ac:dyDescent="0.15">
      <c r="A15" s="1005"/>
      <c r="B15" s="1006"/>
      <c r="C15" s="1006"/>
      <c r="D15" s="1006"/>
      <c r="E15" s="1006"/>
      <c r="F15" s="1007"/>
      <c r="G15" s="441" t="s">
        <v>927</v>
      </c>
      <c r="H15" s="442"/>
      <c r="I15" s="442"/>
      <c r="J15" s="442"/>
      <c r="K15" s="442"/>
      <c r="L15" s="442"/>
      <c r="M15" s="442"/>
      <c r="N15" s="442"/>
      <c r="O15" s="442"/>
      <c r="P15" s="442"/>
      <c r="Q15" s="442"/>
      <c r="R15" s="442"/>
      <c r="S15" s="442"/>
      <c r="T15" s="442"/>
      <c r="U15" s="442"/>
      <c r="V15" s="442"/>
      <c r="W15" s="442"/>
      <c r="X15" s="442"/>
      <c r="Y15" s="442"/>
      <c r="Z15" s="442"/>
      <c r="AA15" s="442"/>
      <c r="AB15" s="443"/>
      <c r="AC15" s="441" t="s">
        <v>928</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2</v>
      </c>
    </row>
    <row r="16" spans="1:51" ht="25.5" customHeight="1" x14ac:dyDescent="0.15">
      <c r="A16" s="1005"/>
      <c r="B16" s="1006"/>
      <c r="C16" s="1006"/>
      <c r="D16" s="1006"/>
      <c r="E16" s="1006"/>
      <c r="F16" s="100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2</v>
      </c>
    </row>
    <row r="17" spans="1:51" ht="24.75" customHeight="1" x14ac:dyDescent="0.15">
      <c r="A17" s="1005"/>
      <c r="B17" s="1006"/>
      <c r="C17" s="1006"/>
      <c r="D17" s="1006"/>
      <c r="E17" s="1006"/>
      <c r="F17" s="1007"/>
      <c r="G17" s="451" t="s">
        <v>80</v>
      </c>
      <c r="H17" s="452"/>
      <c r="I17" s="452"/>
      <c r="J17" s="452"/>
      <c r="K17" s="453"/>
      <c r="L17" s="454" t="s">
        <v>885</v>
      </c>
      <c r="M17" s="455"/>
      <c r="N17" s="455"/>
      <c r="O17" s="455"/>
      <c r="P17" s="455"/>
      <c r="Q17" s="455"/>
      <c r="R17" s="455"/>
      <c r="S17" s="455"/>
      <c r="T17" s="455"/>
      <c r="U17" s="455"/>
      <c r="V17" s="455"/>
      <c r="W17" s="455"/>
      <c r="X17" s="456"/>
      <c r="Y17" s="457">
        <v>15</v>
      </c>
      <c r="Z17" s="458"/>
      <c r="AA17" s="458"/>
      <c r="AB17" s="559"/>
      <c r="AC17" s="451" t="s">
        <v>80</v>
      </c>
      <c r="AD17" s="452"/>
      <c r="AE17" s="452"/>
      <c r="AF17" s="452"/>
      <c r="AG17" s="453"/>
      <c r="AH17" s="454" t="s">
        <v>929</v>
      </c>
      <c r="AI17" s="455"/>
      <c r="AJ17" s="455"/>
      <c r="AK17" s="455"/>
      <c r="AL17" s="455"/>
      <c r="AM17" s="455"/>
      <c r="AN17" s="455"/>
      <c r="AO17" s="455"/>
      <c r="AP17" s="455"/>
      <c r="AQ17" s="455"/>
      <c r="AR17" s="455"/>
      <c r="AS17" s="455"/>
      <c r="AT17" s="456"/>
      <c r="AU17" s="457">
        <v>11</v>
      </c>
      <c r="AV17" s="458"/>
      <c r="AW17" s="458"/>
      <c r="AX17" s="459"/>
      <c r="AY17" s="34">
        <f t="shared" ref="AY17:AY27" si="1">$AY$15</f>
        <v>2</v>
      </c>
    </row>
    <row r="18" spans="1:51" ht="24.75" customHeight="1" x14ac:dyDescent="0.15">
      <c r="A18" s="1005"/>
      <c r="B18" s="1006"/>
      <c r="C18" s="1006"/>
      <c r="D18" s="1006"/>
      <c r="E18" s="1006"/>
      <c r="F18" s="100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t="s">
        <v>80</v>
      </c>
      <c r="AD18" s="349"/>
      <c r="AE18" s="349"/>
      <c r="AF18" s="349"/>
      <c r="AG18" s="350"/>
      <c r="AH18" s="398" t="s">
        <v>930</v>
      </c>
      <c r="AI18" s="399"/>
      <c r="AJ18" s="399"/>
      <c r="AK18" s="399"/>
      <c r="AL18" s="399"/>
      <c r="AM18" s="399"/>
      <c r="AN18" s="399"/>
      <c r="AO18" s="399"/>
      <c r="AP18" s="399"/>
      <c r="AQ18" s="399"/>
      <c r="AR18" s="399"/>
      <c r="AS18" s="399"/>
      <c r="AT18" s="400"/>
      <c r="AU18" s="395">
        <v>2</v>
      </c>
      <c r="AV18" s="396"/>
      <c r="AW18" s="396"/>
      <c r="AX18" s="397"/>
      <c r="AY18" s="34">
        <f t="shared" si="1"/>
        <v>2</v>
      </c>
    </row>
    <row r="19" spans="1:51" ht="24.75" customHeight="1" x14ac:dyDescent="0.15">
      <c r="A19" s="1005"/>
      <c r="B19" s="1006"/>
      <c r="C19" s="1006"/>
      <c r="D19" s="1006"/>
      <c r="E19" s="1006"/>
      <c r="F19" s="100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2</v>
      </c>
    </row>
    <row r="20" spans="1:51" ht="24.75" customHeight="1" x14ac:dyDescent="0.15">
      <c r="A20" s="1005"/>
      <c r="B20" s="1006"/>
      <c r="C20" s="1006"/>
      <c r="D20" s="1006"/>
      <c r="E20" s="1006"/>
      <c r="F20" s="100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2</v>
      </c>
    </row>
    <row r="21" spans="1:51" ht="24.75" customHeight="1" x14ac:dyDescent="0.15">
      <c r="A21" s="1005"/>
      <c r="B21" s="1006"/>
      <c r="C21" s="1006"/>
      <c r="D21" s="1006"/>
      <c r="E21" s="1006"/>
      <c r="F21" s="100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2</v>
      </c>
    </row>
    <row r="22" spans="1:51" ht="24.75" customHeight="1" x14ac:dyDescent="0.15">
      <c r="A22" s="1005"/>
      <c r="B22" s="1006"/>
      <c r="C22" s="1006"/>
      <c r="D22" s="1006"/>
      <c r="E22" s="1006"/>
      <c r="F22" s="100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2</v>
      </c>
    </row>
    <row r="23" spans="1:51" ht="24.75" customHeight="1" x14ac:dyDescent="0.15">
      <c r="A23" s="1005"/>
      <c r="B23" s="1006"/>
      <c r="C23" s="1006"/>
      <c r="D23" s="1006"/>
      <c r="E23" s="1006"/>
      <c r="F23" s="100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2</v>
      </c>
    </row>
    <row r="24" spans="1:51" ht="24.75" customHeight="1" x14ac:dyDescent="0.15">
      <c r="A24" s="1005"/>
      <c r="B24" s="1006"/>
      <c r="C24" s="1006"/>
      <c r="D24" s="1006"/>
      <c r="E24" s="1006"/>
      <c r="F24" s="100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2</v>
      </c>
    </row>
    <row r="25" spans="1:51" ht="24.75" customHeight="1" x14ac:dyDescent="0.15">
      <c r="A25" s="1005"/>
      <c r="B25" s="1006"/>
      <c r="C25" s="1006"/>
      <c r="D25" s="1006"/>
      <c r="E25" s="1006"/>
      <c r="F25" s="100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2</v>
      </c>
    </row>
    <row r="26" spans="1:51" ht="24.75" customHeight="1" x14ac:dyDescent="0.15">
      <c r="A26" s="1005"/>
      <c r="B26" s="1006"/>
      <c r="C26" s="1006"/>
      <c r="D26" s="1006"/>
      <c r="E26" s="1006"/>
      <c r="F26" s="100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2</v>
      </c>
    </row>
    <row r="27" spans="1:51" ht="24.75" customHeight="1" x14ac:dyDescent="0.15">
      <c r="A27" s="1005"/>
      <c r="B27" s="1006"/>
      <c r="C27" s="1006"/>
      <c r="D27" s="1006"/>
      <c r="E27" s="1006"/>
      <c r="F27" s="1007"/>
      <c r="G27" s="406" t="s">
        <v>20</v>
      </c>
      <c r="H27" s="407"/>
      <c r="I27" s="407"/>
      <c r="J27" s="407"/>
      <c r="K27" s="407"/>
      <c r="L27" s="408"/>
      <c r="M27" s="409"/>
      <c r="N27" s="409"/>
      <c r="O27" s="409"/>
      <c r="P27" s="409"/>
      <c r="Q27" s="409"/>
      <c r="R27" s="409"/>
      <c r="S27" s="409"/>
      <c r="T27" s="409"/>
      <c r="U27" s="409"/>
      <c r="V27" s="409"/>
      <c r="W27" s="409"/>
      <c r="X27" s="410"/>
      <c r="Y27" s="411">
        <f>SUM(Y17:AB26)</f>
        <v>15</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13</v>
      </c>
      <c r="AV27" s="412"/>
      <c r="AW27" s="412"/>
      <c r="AX27" s="414"/>
      <c r="AY27" s="34">
        <f t="shared" si="1"/>
        <v>2</v>
      </c>
    </row>
    <row r="28" spans="1:51" ht="30" hidden="1" customHeight="1" x14ac:dyDescent="0.15">
      <c r="A28" s="1005"/>
      <c r="B28" s="1006"/>
      <c r="C28" s="1006"/>
      <c r="D28" s="1006"/>
      <c r="E28" s="1006"/>
      <c r="F28" s="1007"/>
      <c r="G28" s="441" t="s">
        <v>265</v>
      </c>
      <c r="H28" s="442"/>
      <c r="I28" s="442"/>
      <c r="J28" s="442"/>
      <c r="K28" s="442"/>
      <c r="L28" s="442"/>
      <c r="M28" s="442"/>
      <c r="N28" s="442"/>
      <c r="O28" s="442"/>
      <c r="P28" s="442"/>
      <c r="Q28" s="442"/>
      <c r="R28" s="442"/>
      <c r="S28" s="442"/>
      <c r="T28" s="442"/>
      <c r="U28" s="442"/>
      <c r="V28" s="442"/>
      <c r="W28" s="442"/>
      <c r="X28" s="442"/>
      <c r="Y28" s="442"/>
      <c r="Z28" s="442"/>
      <c r="AA28" s="442"/>
      <c r="AB28" s="443"/>
      <c r="AC28" s="441" t="s">
        <v>266</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hidden="1" customHeight="1" x14ac:dyDescent="0.15">
      <c r="A29" s="1005"/>
      <c r="B29" s="1006"/>
      <c r="C29" s="1006"/>
      <c r="D29" s="1006"/>
      <c r="E29" s="1006"/>
      <c r="F29" s="100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hidden="1" customHeight="1" x14ac:dyDescent="0.15">
      <c r="A30" s="1005"/>
      <c r="B30" s="1006"/>
      <c r="C30" s="1006"/>
      <c r="D30" s="1006"/>
      <c r="E30" s="1006"/>
      <c r="F30" s="1007"/>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hidden="1" customHeight="1" x14ac:dyDescent="0.15">
      <c r="A31" s="1005"/>
      <c r="B31" s="1006"/>
      <c r="C31" s="1006"/>
      <c r="D31" s="1006"/>
      <c r="E31" s="1006"/>
      <c r="F31" s="100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1005"/>
      <c r="B32" s="1006"/>
      <c r="C32" s="1006"/>
      <c r="D32" s="1006"/>
      <c r="E32" s="1006"/>
      <c r="F32" s="100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1005"/>
      <c r="B33" s="1006"/>
      <c r="C33" s="1006"/>
      <c r="D33" s="1006"/>
      <c r="E33" s="1006"/>
      <c r="F33" s="100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1005"/>
      <c r="B34" s="1006"/>
      <c r="C34" s="1006"/>
      <c r="D34" s="1006"/>
      <c r="E34" s="1006"/>
      <c r="F34" s="100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1005"/>
      <c r="B35" s="1006"/>
      <c r="C35" s="1006"/>
      <c r="D35" s="1006"/>
      <c r="E35" s="1006"/>
      <c r="F35" s="100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1005"/>
      <c r="B36" s="1006"/>
      <c r="C36" s="1006"/>
      <c r="D36" s="1006"/>
      <c r="E36" s="1006"/>
      <c r="F36" s="100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1005"/>
      <c r="B37" s="1006"/>
      <c r="C37" s="1006"/>
      <c r="D37" s="1006"/>
      <c r="E37" s="1006"/>
      <c r="F37" s="100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1005"/>
      <c r="B38" s="1006"/>
      <c r="C38" s="1006"/>
      <c r="D38" s="1006"/>
      <c r="E38" s="1006"/>
      <c r="F38" s="100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1005"/>
      <c r="B39" s="1006"/>
      <c r="C39" s="1006"/>
      <c r="D39" s="1006"/>
      <c r="E39" s="1006"/>
      <c r="F39" s="100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1005"/>
      <c r="B40" s="1006"/>
      <c r="C40" s="1006"/>
      <c r="D40" s="1006"/>
      <c r="E40" s="1006"/>
      <c r="F40" s="100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1005"/>
      <c r="B41" s="1006"/>
      <c r="C41" s="1006"/>
      <c r="D41" s="1006"/>
      <c r="E41" s="1006"/>
      <c r="F41" s="1007"/>
      <c r="G41" s="441" t="s">
        <v>311</v>
      </c>
      <c r="H41" s="442"/>
      <c r="I41" s="442"/>
      <c r="J41" s="442"/>
      <c r="K41" s="442"/>
      <c r="L41" s="442"/>
      <c r="M41" s="442"/>
      <c r="N41" s="442"/>
      <c r="O41" s="442"/>
      <c r="P41" s="442"/>
      <c r="Q41" s="442"/>
      <c r="R41" s="442"/>
      <c r="S41" s="442"/>
      <c r="T41" s="442"/>
      <c r="U41" s="442"/>
      <c r="V41" s="442"/>
      <c r="W41" s="442"/>
      <c r="X41" s="442"/>
      <c r="Y41" s="442"/>
      <c r="Z41" s="442"/>
      <c r="AA41" s="442"/>
      <c r="AB41" s="443"/>
      <c r="AC41" s="441" t="s">
        <v>181</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hidden="1" customHeight="1" x14ac:dyDescent="0.15">
      <c r="A42" s="1005"/>
      <c r="B42" s="1006"/>
      <c r="C42" s="1006"/>
      <c r="D42" s="1006"/>
      <c r="E42" s="1006"/>
      <c r="F42" s="100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hidden="1" customHeight="1" x14ac:dyDescent="0.15">
      <c r="A43" s="1005"/>
      <c r="B43" s="1006"/>
      <c r="C43" s="1006"/>
      <c r="D43" s="1006"/>
      <c r="E43" s="1006"/>
      <c r="F43" s="1007"/>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hidden="1" customHeight="1" x14ac:dyDescent="0.15">
      <c r="A44" s="1005"/>
      <c r="B44" s="1006"/>
      <c r="C44" s="1006"/>
      <c r="D44" s="1006"/>
      <c r="E44" s="1006"/>
      <c r="F44" s="100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05"/>
      <c r="B45" s="1006"/>
      <c r="C45" s="1006"/>
      <c r="D45" s="1006"/>
      <c r="E45" s="1006"/>
      <c r="F45" s="100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05"/>
      <c r="B46" s="1006"/>
      <c r="C46" s="1006"/>
      <c r="D46" s="1006"/>
      <c r="E46" s="1006"/>
      <c r="F46" s="100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05"/>
      <c r="B47" s="1006"/>
      <c r="C47" s="1006"/>
      <c r="D47" s="1006"/>
      <c r="E47" s="1006"/>
      <c r="F47" s="100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05"/>
      <c r="B48" s="1006"/>
      <c r="C48" s="1006"/>
      <c r="D48" s="1006"/>
      <c r="E48" s="1006"/>
      <c r="F48" s="100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05"/>
      <c r="B49" s="1006"/>
      <c r="C49" s="1006"/>
      <c r="D49" s="1006"/>
      <c r="E49" s="1006"/>
      <c r="F49" s="100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05"/>
      <c r="B50" s="1006"/>
      <c r="C50" s="1006"/>
      <c r="D50" s="1006"/>
      <c r="E50" s="1006"/>
      <c r="F50" s="100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05"/>
      <c r="B51" s="1006"/>
      <c r="C51" s="1006"/>
      <c r="D51" s="1006"/>
      <c r="E51" s="1006"/>
      <c r="F51" s="100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05"/>
      <c r="B52" s="1006"/>
      <c r="C52" s="1006"/>
      <c r="D52" s="1006"/>
      <c r="E52" s="1006"/>
      <c r="F52" s="100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08"/>
      <c r="B53" s="1009"/>
      <c r="C53" s="1009"/>
      <c r="D53" s="1009"/>
      <c r="E53" s="1009"/>
      <c r="F53" s="1010"/>
      <c r="G53" s="1013" t="s">
        <v>20</v>
      </c>
      <c r="H53" s="1014"/>
      <c r="I53" s="1014"/>
      <c r="J53" s="1014"/>
      <c r="K53" s="1014"/>
      <c r="L53" s="1015"/>
      <c r="M53" s="1016"/>
      <c r="N53" s="1016"/>
      <c r="O53" s="1016"/>
      <c r="P53" s="1016"/>
      <c r="Q53" s="1016"/>
      <c r="R53" s="1016"/>
      <c r="S53" s="1016"/>
      <c r="T53" s="1016"/>
      <c r="U53" s="1016"/>
      <c r="V53" s="1016"/>
      <c r="W53" s="1016"/>
      <c r="X53" s="1017"/>
      <c r="Y53" s="1018">
        <f>SUM(Y43:AB52)</f>
        <v>0</v>
      </c>
      <c r="Z53" s="1019"/>
      <c r="AA53" s="1019"/>
      <c r="AB53" s="1020"/>
      <c r="AC53" s="1013" t="s">
        <v>20</v>
      </c>
      <c r="AD53" s="1014"/>
      <c r="AE53" s="1014"/>
      <c r="AF53" s="1014"/>
      <c r="AG53" s="1014"/>
      <c r="AH53" s="1015"/>
      <c r="AI53" s="1016"/>
      <c r="AJ53" s="1016"/>
      <c r="AK53" s="1016"/>
      <c r="AL53" s="1016"/>
      <c r="AM53" s="1016"/>
      <c r="AN53" s="1016"/>
      <c r="AO53" s="1016"/>
      <c r="AP53" s="1016"/>
      <c r="AQ53" s="1016"/>
      <c r="AR53" s="1016"/>
      <c r="AS53" s="1016"/>
      <c r="AT53" s="1017"/>
      <c r="AU53" s="1018">
        <f>SUM(AU43:AX52)</f>
        <v>0</v>
      </c>
      <c r="AV53" s="1019"/>
      <c r="AW53" s="1019"/>
      <c r="AX53" s="1021"/>
      <c r="AY53" s="34">
        <f t="shared" si="3"/>
        <v>0</v>
      </c>
    </row>
    <row r="54" spans="1:51" s="37" customFormat="1" ht="24.75" hidden="1" customHeight="1" thickBot="1" x14ac:dyDescent="0.2"/>
    <row r="55" spans="1:51" ht="30" hidden="1" customHeight="1" x14ac:dyDescent="0.15">
      <c r="A55" s="1002" t="s">
        <v>28</v>
      </c>
      <c r="B55" s="1003"/>
      <c r="C55" s="1003"/>
      <c r="D55" s="1003"/>
      <c r="E55" s="1003"/>
      <c r="F55" s="1004"/>
      <c r="G55" s="441" t="s">
        <v>182</v>
      </c>
      <c r="H55" s="442"/>
      <c r="I55" s="442"/>
      <c r="J55" s="442"/>
      <c r="K55" s="442"/>
      <c r="L55" s="442"/>
      <c r="M55" s="442"/>
      <c r="N55" s="442"/>
      <c r="O55" s="442"/>
      <c r="P55" s="442"/>
      <c r="Q55" s="442"/>
      <c r="R55" s="442"/>
      <c r="S55" s="442"/>
      <c r="T55" s="442"/>
      <c r="U55" s="442"/>
      <c r="V55" s="442"/>
      <c r="W55" s="442"/>
      <c r="X55" s="442"/>
      <c r="Y55" s="442"/>
      <c r="Z55" s="442"/>
      <c r="AA55" s="442"/>
      <c r="AB55" s="443"/>
      <c r="AC55" s="441" t="s">
        <v>267</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hidden="1" customHeight="1" x14ac:dyDescent="0.15">
      <c r="A56" s="1005"/>
      <c r="B56" s="1006"/>
      <c r="C56" s="1006"/>
      <c r="D56" s="1006"/>
      <c r="E56" s="1006"/>
      <c r="F56" s="100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hidden="1" customHeight="1" x14ac:dyDescent="0.15">
      <c r="A57" s="1005"/>
      <c r="B57" s="1006"/>
      <c r="C57" s="1006"/>
      <c r="D57" s="1006"/>
      <c r="E57" s="1006"/>
      <c r="F57" s="1007"/>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hidden="1" customHeight="1" x14ac:dyDescent="0.15">
      <c r="A58" s="1005"/>
      <c r="B58" s="1006"/>
      <c r="C58" s="1006"/>
      <c r="D58" s="1006"/>
      <c r="E58" s="1006"/>
      <c r="F58" s="100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05"/>
      <c r="B59" s="1006"/>
      <c r="C59" s="1006"/>
      <c r="D59" s="1006"/>
      <c r="E59" s="1006"/>
      <c r="F59" s="100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05"/>
      <c r="B60" s="1006"/>
      <c r="C60" s="1006"/>
      <c r="D60" s="1006"/>
      <c r="E60" s="1006"/>
      <c r="F60" s="100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05"/>
      <c r="B61" s="1006"/>
      <c r="C61" s="1006"/>
      <c r="D61" s="1006"/>
      <c r="E61" s="1006"/>
      <c r="F61" s="100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05"/>
      <c r="B62" s="1006"/>
      <c r="C62" s="1006"/>
      <c r="D62" s="1006"/>
      <c r="E62" s="1006"/>
      <c r="F62" s="100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05"/>
      <c r="B63" s="1006"/>
      <c r="C63" s="1006"/>
      <c r="D63" s="1006"/>
      <c r="E63" s="1006"/>
      <c r="F63" s="100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05"/>
      <c r="B64" s="1006"/>
      <c r="C64" s="1006"/>
      <c r="D64" s="1006"/>
      <c r="E64" s="1006"/>
      <c r="F64" s="100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05"/>
      <c r="B65" s="1006"/>
      <c r="C65" s="1006"/>
      <c r="D65" s="1006"/>
      <c r="E65" s="1006"/>
      <c r="F65" s="100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05"/>
      <c r="B66" s="1006"/>
      <c r="C66" s="1006"/>
      <c r="D66" s="1006"/>
      <c r="E66" s="1006"/>
      <c r="F66" s="100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05"/>
      <c r="B67" s="1006"/>
      <c r="C67" s="1006"/>
      <c r="D67" s="1006"/>
      <c r="E67" s="1006"/>
      <c r="F67" s="100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05"/>
      <c r="B68" s="1006"/>
      <c r="C68" s="1006"/>
      <c r="D68" s="1006"/>
      <c r="E68" s="1006"/>
      <c r="F68" s="1007"/>
      <c r="G68" s="441" t="s">
        <v>268</v>
      </c>
      <c r="H68" s="442"/>
      <c r="I68" s="442"/>
      <c r="J68" s="442"/>
      <c r="K68" s="442"/>
      <c r="L68" s="442"/>
      <c r="M68" s="442"/>
      <c r="N68" s="442"/>
      <c r="O68" s="442"/>
      <c r="P68" s="442"/>
      <c r="Q68" s="442"/>
      <c r="R68" s="442"/>
      <c r="S68" s="442"/>
      <c r="T68" s="442"/>
      <c r="U68" s="442"/>
      <c r="V68" s="442"/>
      <c r="W68" s="442"/>
      <c r="X68" s="442"/>
      <c r="Y68" s="442"/>
      <c r="Z68" s="442"/>
      <c r="AA68" s="442"/>
      <c r="AB68" s="443"/>
      <c r="AC68" s="441" t="s">
        <v>269</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hidden="1" customHeight="1" x14ac:dyDescent="0.15">
      <c r="A69" s="1005"/>
      <c r="B69" s="1006"/>
      <c r="C69" s="1006"/>
      <c r="D69" s="1006"/>
      <c r="E69" s="1006"/>
      <c r="F69" s="100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hidden="1" customHeight="1" x14ac:dyDescent="0.15">
      <c r="A70" s="1005"/>
      <c r="B70" s="1006"/>
      <c r="C70" s="1006"/>
      <c r="D70" s="1006"/>
      <c r="E70" s="1006"/>
      <c r="F70" s="1007"/>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hidden="1" customHeight="1" x14ac:dyDescent="0.15">
      <c r="A71" s="1005"/>
      <c r="B71" s="1006"/>
      <c r="C71" s="1006"/>
      <c r="D71" s="1006"/>
      <c r="E71" s="1006"/>
      <c r="F71" s="100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05"/>
      <c r="B72" s="1006"/>
      <c r="C72" s="1006"/>
      <c r="D72" s="1006"/>
      <c r="E72" s="1006"/>
      <c r="F72" s="100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05"/>
      <c r="B73" s="1006"/>
      <c r="C73" s="1006"/>
      <c r="D73" s="1006"/>
      <c r="E73" s="1006"/>
      <c r="F73" s="100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05"/>
      <c r="B74" s="1006"/>
      <c r="C74" s="1006"/>
      <c r="D74" s="1006"/>
      <c r="E74" s="1006"/>
      <c r="F74" s="100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05"/>
      <c r="B75" s="1006"/>
      <c r="C75" s="1006"/>
      <c r="D75" s="1006"/>
      <c r="E75" s="1006"/>
      <c r="F75" s="100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05"/>
      <c r="B76" s="1006"/>
      <c r="C76" s="1006"/>
      <c r="D76" s="1006"/>
      <c r="E76" s="1006"/>
      <c r="F76" s="100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05"/>
      <c r="B77" s="1006"/>
      <c r="C77" s="1006"/>
      <c r="D77" s="1006"/>
      <c r="E77" s="1006"/>
      <c r="F77" s="100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05"/>
      <c r="B78" s="1006"/>
      <c r="C78" s="1006"/>
      <c r="D78" s="1006"/>
      <c r="E78" s="1006"/>
      <c r="F78" s="100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05"/>
      <c r="B79" s="1006"/>
      <c r="C79" s="1006"/>
      <c r="D79" s="1006"/>
      <c r="E79" s="1006"/>
      <c r="F79" s="100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05"/>
      <c r="B80" s="1006"/>
      <c r="C80" s="1006"/>
      <c r="D80" s="1006"/>
      <c r="E80" s="1006"/>
      <c r="F80" s="100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05"/>
      <c r="B81" s="1006"/>
      <c r="C81" s="1006"/>
      <c r="D81" s="1006"/>
      <c r="E81" s="1006"/>
      <c r="F81" s="1007"/>
      <c r="G81" s="441" t="s">
        <v>270</v>
      </c>
      <c r="H81" s="442"/>
      <c r="I81" s="442"/>
      <c r="J81" s="442"/>
      <c r="K81" s="442"/>
      <c r="L81" s="442"/>
      <c r="M81" s="442"/>
      <c r="N81" s="442"/>
      <c r="O81" s="442"/>
      <c r="P81" s="442"/>
      <c r="Q81" s="442"/>
      <c r="R81" s="442"/>
      <c r="S81" s="442"/>
      <c r="T81" s="442"/>
      <c r="U81" s="442"/>
      <c r="V81" s="442"/>
      <c r="W81" s="442"/>
      <c r="X81" s="442"/>
      <c r="Y81" s="442"/>
      <c r="Z81" s="442"/>
      <c r="AA81" s="442"/>
      <c r="AB81" s="443"/>
      <c r="AC81" s="441" t="s">
        <v>271</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hidden="1" customHeight="1" x14ac:dyDescent="0.15">
      <c r="A82" s="1005"/>
      <c r="B82" s="1006"/>
      <c r="C82" s="1006"/>
      <c r="D82" s="1006"/>
      <c r="E82" s="1006"/>
      <c r="F82" s="100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hidden="1" customHeight="1" x14ac:dyDescent="0.15">
      <c r="A83" s="1005"/>
      <c r="B83" s="1006"/>
      <c r="C83" s="1006"/>
      <c r="D83" s="1006"/>
      <c r="E83" s="1006"/>
      <c r="F83" s="1007"/>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hidden="1" customHeight="1" x14ac:dyDescent="0.15">
      <c r="A84" s="1005"/>
      <c r="B84" s="1006"/>
      <c r="C84" s="1006"/>
      <c r="D84" s="1006"/>
      <c r="E84" s="1006"/>
      <c r="F84" s="100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05"/>
      <c r="B85" s="1006"/>
      <c r="C85" s="1006"/>
      <c r="D85" s="1006"/>
      <c r="E85" s="1006"/>
      <c r="F85" s="100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05"/>
      <c r="B86" s="1006"/>
      <c r="C86" s="1006"/>
      <c r="D86" s="1006"/>
      <c r="E86" s="1006"/>
      <c r="F86" s="100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05"/>
      <c r="B87" s="1006"/>
      <c r="C87" s="1006"/>
      <c r="D87" s="1006"/>
      <c r="E87" s="1006"/>
      <c r="F87" s="100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05"/>
      <c r="B88" s="1006"/>
      <c r="C88" s="1006"/>
      <c r="D88" s="1006"/>
      <c r="E88" s="1006"/>
      <c r="F88" s="100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05"/>
      <c r="B89" s="1006"/>
      <c r="C89" s="1006"/>
      <c r="D89" s="1006"/>
      <c r="E89" s="1006"/>
      <c r="F89" s="100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05"/>
      <c r="B90" s="1006"/>
      <c r="C90" s="1006"/>
      <c r="D90" s="1006"/>
      <c r="E90" s="1006"/>
      <c r="F90" s="100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05"/>
      <c r="B91" s="1006"/>
      <c r="C91" s="1006"/>
      <c r="D91" s="1006"/>
      <c r="E91" s="1006"/>
      <c r="F91" s="100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05"/>
      <c r="B92" s="1006"/>
      <c r="C92" s="1006"/>
      <c r="D92" s="1006"/>
      <c r="E92" s="1006"/>
      <c r="F92" s="100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05"/>
      <c r="B93" s="1006"/>
      <c r="C93" s="1006"/>
      <c r="D93" s="1006"/>
      <c r="E93" s="1006"/>
      <c r="F93" s="100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05"/>
      <c r="B94" s="1006"/>
      <c r="C94" s="1006"/>
      <c r="D94" s="1006"/>
      <c r="E94" s="1006"/>
      <c r="F94" s="1007"/>
      <c r="G94" s="441" t="s">
        <v>272</v>
      </c>
      <c r="H94" s="442"/>
      <c r="I94" s="442"/>
      <c r="J94" s="442"/>
      <c r="K94" s="442"/>
      <c r="L94" s="442"/>
      <c r="M94" s="442"/>
      <c r="N94" s="442"/>
      <c r="O94" s="442"/>
      <c r="P94" s="442"/>
      <c r="Q94" s="442"/>
      <c r="R94" s="442"/>
      <c r="S94" s="442"/>
      <c r="T94" s="442"/>
      <c r="U94" s="442"/>
      <c r="V94" s="442"/>
      <c r="W94" s="442"/>
      <c r="X94" s="442"/>
      <c r="Y94" s="442"/>
      <c r="Z94" s="442"/>
      <c r="AA94" s="442"/>
      <c r="AB94" s="443"/>
      <c r="AC94" s="441" t="s">
        <v>183</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hidden="1" customHeight="1" x14ac:dyDescent="0.15">
      <c r="A95" s="1005"/>
      <c r="B95" s="1006"/>
      <c r="C95" s="1006"/>
      <c r="D95" s="1006"/>
      <c r="E95" s="1006"/>
      <c r="F95" s="100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hidden="1" customHeight="1" x14ac:dyDescent="0.15">
      <c r="A96" s="1005"/>
      <c r="B96" s="1006"/>
      <c r="C96" s="1006"/>
      <c r="D96" s="1006"/>
      <c r="E96" s="1006"/>
      <c r="F96" s="1007"/>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hidden="1" customHeight="1" x14ac:dyDescent="0.15">
      <c r="A97" s="1005"/>
      <c r="B97" s="1006"/>
      <c r="C97" s="1006"/>
      <c r="D97" s="1006"/>
      <c r="E97" s="1006"/>
      <c r="F97" s="100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05"/>
      <c r="B98" s="1006"/>
      <c r="C98" s="1006"/>
      <c r="D98" s="1006"/>
      <c r="E98" s="1006"/>
      <c r="F98" s="100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05"/>
      <c r="B99" s="1006"/>
      <c r="C99" s="1006"/>
      <c r="D99" s="1006"/>
      <c r="E99" s="1006"/>
      <c r="F99" s="100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05"/>
      <c r="B100" s="1006"/>
      <c r="C100" s="1006"/>
      <c r="D100" s="1006"/>
      <c r="E100" s="1006"/>
      <c r="F100" s="100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05"/>
      <c r="B101" s="1006"/>
      <c r="C101" s="1006"/>
      <c r="D101" s="1006"/>
      <c r="E101" s="1006"/>
      <c r="F101" s="100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05"/>
      <c r="B102" s="1006"/>
      <c r="C102" s="1006"/>
      <c r="D102" s="1006"/>
      <c r="E102" s="1006"/>
      <c r="F102" s="100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05"/>
      <c r="B103" s="1006"/>
      <c r="C103" s="1006"/>
      <c r="D103" s="1006"/>
      <c r="E103" s="1006"/>
      <c r="F103" s="100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05"/>
      <c r="B104" s="1006"/>
      <c r="C104" s="1006"/>
      <c r="D104" s="1006"/>
      <c r="E104" s="1006"/>
      <c r="F104" s="100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05"/>
      <c r="B105" s="1006"/>
      <c r="C105" s="1006"/>
      <c r="D105" s="1006"/>
      <c r="E105" s="1006"/>
      <c r="F105" s="100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08"/>
      <c r="B106" s="1009"/>
      <c r="C106" s="1009"/>
      <c r="D106" s="1009"/>
      <c r="E106" s="1009"/>
      <c r="F106" s="1010"/>
      <c r="G106" s="1013" t="s">
        <v>20</v>
      </c>
      <c r="H106" s="1014"/>
      <c r="I106" s="1014"/>
      <c r="J106" s="1014"/>
      <c r="K106" s="1014"/>
      <c r="L106" s="1015"/>
      <c r="M106" s="1016"/>
      <c r="N106" s="1016"/>
      <c r="O106" s="1016"/>
      <c r="P106" s="1016"/>
      <c r="Q106" s="1016"/>
      <c r="R106" s="1016"/>
      <c r="S106" s="1016"/>
      <c r="T106" s="1016"/>
      <c r="U106" s="1016"/>
      <c r="V106" s="1016"/>
      <c r="W106" s="1016"/>
      <c r="X106" s="1017"/>
      <c r="Y106" s="1018">
        <f>SUM(Y96:AB105)</f>
        <v>0</v>
      </c>
      <c r="Z106" s="1019"/>
      <c r="AA106" s="1019"/>
      <c r="AB106" s="1020"/>
      <c r="AC106" s="1013" t="s">
        <v>20</v>
      </c>
      <c r="AD106" s="1014"/>
      <c r="AE106" s="1014"/>
      <c r="AF106" s="1014"/>
      <c r="AG106" s="1014"/>
      <c r="AH106" s="1015"/>
      <c r="AI106" s="1016"/>
      <c r="AJ106" s="1016"/>
      <c r="AK106" s="1016"/>
      <c r="AL106" s="1016"/>
      <c r="AM106" s="1016"/>
      <c r="AN106" s="1016"/>
      <c r="AO106" s="1016"/>
      <c r="AP106" s="1016"/>
      <c r="AQ106" s="1016"/>
      <c r="AR106" s="1016"/>
      <c r="AS106" s="1016"/>
      <c r="AT106" s="1017"/>
      <c r="AU106" s="1018">
        <f>SUM(AU96:AX105)</f>
        <v>0</v>
      </c>
      <c r="AV106" s="1019"/>
      <c r="AW106" s="1019"/>
      <c r="AX106" s="1021"/>
      <c r="AY106" s="34">
        <f t="shared" si="7"/>
        <v>0</v>
      </c>
    </row>
    <row r="107" spans="1:51" s="37" customFormat="1" ht="24.75" hidden="1" customHeight="1" thickBot="1" x14ac:dyDescent="0.2"/>
    <row r="108" spans="1:51" ht="30" hidden="1" customHeight="1" x14ac:dyDescent="0.15">
      <c r="A108" s="1002" t="s">
        <v>28</v>
      </c>
      <c r="B108" s="1003"/>
      <c r="C108" s="1003"/>
      <c r="D108" s="1003"/>
      <c r="E108" s="1003"/>
      <c r="F108" s="1004"/>
      <c r="G108" s="441" t="s">
        <v>184</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273</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hidden="1" customHeight="1" x14ac:dyDescent="0.15">
      <c r="A109" s="1005"/>
      <c r="B109" s="1006"/>
      <c r="C109" s="1006"/>
      <c r="D109" s="1006"/>
      <c r="E109" s="1006"/>
      <c r="F109" s="100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hidden="1" customHeight="1" x14ac:dyDescent="0.15">
      <c r="A110" s="1005"/>
      <c r="B110" s="1006"/>
      <c r="C110" s="1006"/>
      <c r="D110" s="1006"/>
      <c r="E110" s="1006"/>
      <c r="F110" s="100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hidden="1" customHeight="1" x14ac:dyDescent="0.15">
      <c r="A111" s="1005"/>
      <c r="B111" s="1006"/>
      <c r="C111" s="1006"/>
      <c r="D111" s="1006"/>
      <c r="E111" s="1006"/>
      <c r="F111" s="100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05"/>
      <c r="B112" s="1006"/>
      <c r="C112" s="1006"/>
      <c r="D112" s="1006"/>
      <c r="E112" s="1006"/>
      <c r="F112" s="100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05"/>
      <c r="B113" s="1006"/>
      <c r="C113" s="1006"/>
      <c r="D113" s="1006"/>
      <c r="E113" s="1006"/>
      <c r="F113" s="100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05"/>
      <c r="B114" s="1006"/>
      <c r="C114" s="1006"/>
      <c r="D114" s="1006"/>
      <c r="E114" s="1006"/>
      <c r="F114" s="100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05"/>
      <c r="B115" s="1006"/>
      <c r="C115" s="1006"/>
      <c r="D115" s="1006"/>
      <c r="E115" s="1006"/>
      <c r="F115" s="100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05"/>
      <c r="B116" s="1006"/>
      <c r="C116" s="1006"/>
      <c r="D116" s="1006"/>
      <c r="E116" s="1006"/>
      <c r="F116" s="100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05"/>
      <c r="B117" s="1006"/>
      <c r="C117" s="1006"/>
      <c r="D117" s="1006"/>
      <c r="E117" s="1006"/>
      <c r="F117" s="100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05"/>
      <c r="B118" s="1006"/>
      <c r="C118" s="1006"/>
      <c r="D118" s="1006"/>
      <c r="E118" s="1006"/>
      <c r="F118" s="100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05"/>
      <c r="B119" s="1006"/>
      <c r="C119" s="1006"/>
      <c r="D119" s="1006"/>
      <c r="E119" s="1006"/>
      <c r="F119" s="100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05"/>
      <c r="B120" s="1006"/>
      <c r="C120" s="1006"/>
      <c r="D120" s="1006"/>
      <c r="E120" s="1006"/>
      <c r="F120" s="100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05"/>
      <c r="B121" s="1006"/>
      <c r="C121" s="1006"/>
      <c r="D121" s="1006"/>
      <c r="E121" s="1006"/>
      <c r="F121" s="1007"/>
      <c r="G121" s="441" t="s">
        <v>274</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275</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hidden="1" customHeight="1" x14ac:dyDescent="0.15">
      <c r="A122" s="1005"/>
      <c r="B122" s="1006"/>
      <c r="C122" s="1006"/>
      <c r="D122" s="1006"/>
      <c r="E122" s="1006"/>
      <c r="F122" s="100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hidden="1" customHeight="1" x14ac:dyDescent="0.15">
      <c r="A123" s="1005"/>
      <c r="B123" s="1006"/>
      <c r="C123" s="1006"/>
      <c r="D123" s="1006"/>
      <c r="E123" s="1006"/>
      <c r="F123" s="100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hidden="1" customHeight="1" x14ac:dyDescent="0.15">
      <c r="A124" s="1005"/>
      <c r="B124" s="1006"/>
      <c r="C124" s="1006"/>
      <c r="D124" s="1006"/>
      <c r="E124" s="1006"/>
      <c r="F124" s="100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05"/>
      <c r="B125" s="1006"/>
      <c r="C125" s="1006"/>
      <c r="D125" s="1006"/>
      <c r="E125" s="1006"/>
      <c r="F125" s="100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05"/>
      <c r="B126" s="1006"/>
      <c r="C126" s="1006"/>
      <c r="D126" s="1006"/>
      <c r="E126" s="1006"/>
      <c r="F126" s="100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05"/>
      <c r="B127" s="1006"/>
      <c r="C127" s="1006"/>
      <c r="D127" s="1006"/>
      <c r="E127" s="1006"/>
      <c r="F127" s="100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05"/>
      <c r="B128" s="1006"/>
      <c r="C128" s="1006"/>
      <c r="D128" s="1006"/>
      <c r="E128" s="1006"/>
      <c r="F128" s="100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05"/>
      <c r="B129" s="1006"/>
      <c r="C129" s="1006"/>
      <c r="D129" s="1006"/>
      <c r="E129" s="1006"/>
      <c r="F129" s="100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05"/>
      <c r="B130" s="1006"/>
      <c r="C130" s="1006"/>
      <c r="D130" s="1006"/>
      <c r="E130" s="1006"/>
      <c r="F130" s="100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05"/>
      <c r="B131" s="1006"/>
      <c r="C131" s="1006"/>
      <c r="D131" s="1006"/>
      <c r="E131" s="1006"/>
      <c r="F131" s="100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05"/>
      <c r="B132" s="1006"/>
      <c r="C132" s="1006"/>
      <c r="D132" s="1006"/>
      <c r="E132" s="1006"/>
      <c r="F132" s="100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05"/>
      <c r="B133" s="1006"/>
      <c r="C133" s="1006"/>
      <c r="D133" s="1006"/>
      <c r="E133" s="1006"/>
      <c r="F133" s="100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05"/>
      <c r="B134" s="1006"/>
      <c r="C134" s="1006"/>
      <c r="D134" s="1006"/>
      <c r="E134" s="1006"/>
      <c r="F134" s="1007"/>
      <c r="G134" s="441" t="s">
        <v>276</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277</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hidden="1" customHeight="1" x14ac:dyDescent="0.15">
      <c r="A135" s="1005"/>
      <c r="B135" s="1006"/>
      <c r="C135" s="1006"/>
      <c r="D135" s="1006"/>
      <c r="E135" s="1006"/>
      <c r="F135" s="100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hidden="1" customHeight="1" x14ac:dyDescent="0.15">
      <c r="A136" s="1005"/>
      <c r="B136" s="1006"/>
      <c r="C136" s="1006"/>
      <c r="D136" s="1006"/>
      <c r="E136" s="1006"/>
      <c r="F136" s="100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hidden="1" customHeight="1" x14ac:dyDescent="0.15">
      <c r="A137" s="1005"/>
      <c r="B137" s="1006"/>
      <c r="C137" s="1006"/>
      <c r="D137" s="1006"/>
      <c r="E137" s="1006"/>
      <c r="F137" s="100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05"/>
      <c r="B138" s="1006"/>
      <c r="C138" s="1006"/>
      <c r="D138" s="1006"/>
      <c r="E138" s="1006"/>
      <c r="F138" s="100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05"/>
      <c r="B139" s="1006"/>
      <c r="C139" s="1006"/>
      <c r="D139" s="1006"/>
      <c r="E139" s="1006"/>
      <c r="F139" s="100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05"/>
      <c r="B140" s="1006"/>
      <c r="C140" s="1006"/>
      <c r="D140" s="1006"/>
      <c r="E140" s="1006"/>
      <c r="F140" s="100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05"/>
      <c r="B141" s="1006"/>
      <c r="C141" s="1006"/>
      <c r="D141" s="1006"/>
      <c r="E141" s="1006"/>
      <c r="F141" s="100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05"/>
      <c r="B142" s="1006"/>
      <c r="C142" s="1006"/>
      <c r="D142" s="1006"/>
      <c r="E142" s="1006"/>
      <c r="F142" s="100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05"/>
      <c r="B143" s="1006"/>
      <c r="C143" s="1006"/>
      <c r="D143" s="1006"/>
      <c r="E143" s="1006"/>
      <c r="F143" s="100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05"/>
      <c r="B144" s="1006"/>
      <c r="C144" s="1006"/>
      <c r="D144" s="1006"/>
      <c r="E144" s="1006"/>
      <c r="F144" s="100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05"/>
      <c r="B145" s="1006"/>
      <c r="C145" s="1006"/>
      <c r="D145" s="1006"/>
      <c r="E145" s="1006"/>
      <c r="F145" s="100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05"/>
      <c r="B146" s="1006"/>
      <c r="C146" s="1006"/>
      <c r="D146" s="1006"/>
      <c r="E146" s="1006"/>
      <c r="F146" s="100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05"/>
      <c r="B147" s="1006"/>
      <c r="C147" s="1006"/>
      <c r="D147" s="1006"/>
      <c r="E147" s="1006"/>
      <c r="F147" s="1007"/>
      <c r="G147" s="441" t="s">
        <v>278</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185</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hidden="1" customHeight="1" x14ac:dyDescent="0.15">
      <c r="A148" s="1005"/>
      <c r="B148" s="1006"/>
      <c r="C148" s="1006"/>
      <c r="D148" s="1006"/>
      <c r="E148" s="1006"/>
      <c r="F148" s="100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hidden="1" customHeight="1" x14ac:dyDescent="0.15">
      <c r="A149" s="1005"/>
      <c r="B149" s="1006"/>
      <c r="C149" s="1006"/>
      <c r="D149" s="1006"/>
      <c r="E149" s="1006"/>
      <c r="F149" s="100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hidden="1" customHeight="1" x14ac:dyDescent="0.15">
      <c r="A150" s="1005"/>
      <c r="B150" s="1006"/>
      <c r="C150" s="1006"/>
      <c r="D150" s="1006"/>
      <c r="E150" s="1006"/>
      <c r="F150" s="100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05"/>
      <c r="B151" s="1006"/>
      <c r="C151" s="1006"/>
      <c r="D151" s="1006"/>
      <c r="E151" s="1006"/>
      <c r="F151" s="100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05"/>
      <c r="B152" s="1006"/>
      <c r="C152" s="1006"/>
      <c r="D152" s="1006"/>
      <c r="E152" s="1006"/>
      <c r="F152" s="100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05"/>
      <c r="B153" s="1006"/>
      <c r="C153" s="1006"/>
      <c r="D153" s="1006"/>
      <c r="E153" s="1006"/>
      <c r="F153" s="100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05"/>
      <c r="B154" s="1006"/>
      <c r="C154" s="1006"/>
      <c r="D154" s="1006"/>
      <c r="E154" s="1006"/>
      <c r="F154" s="100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05"/>
      <c r="B155" s="1006"/>
      <c r="C155" s="1006"/>
      <c r="D155" s="1006"/>
      <c r="E155" s="1006"/>
      <c r="F155" s="100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05"/>
      <c r="B156" s="1006"/>
      <c r="C156" s="1006"/>
      <c r="D156" s="1006"/>
      <c r="E156" s="1006"/>
      <c r="F156" s="100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05"/>
      <c r="B157" s="1006"/>
      <c r="C157" s="1006"/>
      <c r="D157" s="1006"/>
      <c r="E157" s="1006"/>
      <c r="F157" s="100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05"/>
      <c r="B158" s="1006"/>
      <c r="C158" s="1006"/>
      <c r="D158" s="1006"/>
      <c r="E158" s="1006"/>
      <c r="F158" s="100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08"/>
      <c r="B159" s="1009"/>
      <c r="C159" s="1009"/>
      <c r="D159" s="1009"/>
      <c r="E159" s="1009"/>
      <c r="F159" s="1010"/>
      <c r="G159" s="1013" t="s">
        <v>20</v>
      </c>
      <c r="H159" s="1014"/>
      <c r="I159" s="1014"/>
      <c r="J159" s="1014"/>
      <c r="K159" s="1014"/>
      <c r="L159" s="1015"/>
      <c r="M159" s="1016"/>
      <c r="N159" s="1016"/>
      <c r="O159" s="1016"/>
      <c r="P159" s="1016"/>
      <c r="Q159" s="1016"/>
      <c r="R159" s="1016"/>
      <c r="S159" s="1016"/>
      <c r="T159" s="1016"/>
      <c r="U159" s="1016"/>
      <c r="V159" s="1016"/>
      <c r="W159" s="1016"/>
      <c r="X159" s="1017"/>
      <c r="Y159" s="1018">
        <f>SUM(Y149:AB158)</f>
        <v>0</v>
      </c>
      <c r="Z159" s="1019"/>
      <c r="AA159" s="1019"/>
      <c r="AB159" s="1020"/>
      <c r="AC159" s="1013" t="s">
        <v>20</v>
      </c>
      <c r="AD159" s="1014"/>
      <c r="AE159" s="1014"/>
      <c r="AF159" s="1014"/>
      <c r="AG159" s="1014"/>
      <c r="AH159" s="1015"/>
      <c r="AI159" s="1016"/>
      <c r="AJ159" s="1016"/>
      <c r="AK159" s="1016"/>
      <c r="AL159" s="1016"/>
      <c r="AM159" s="1016"/>
      <c r="AN159" s="1016"/>
      <c r="AO159" s="1016"/>
      <c r="AP159" s="1016"/>
      <c r="AQ159" s="1016"/>
      <c r="AR159" s="1016"/>
      <c r="AS159" s="1016"/>
      <c r="AT159" s="1017"/>
      <c r="AU159" s="1018">
        <f>SUM(AU149:AX158)</f>
        <v>0</v>
      </c>
      <c r="AV159" s="1019"/>
      <c r="AW159" s="1019"/>
      <c r="AX159" s="1021"/>
      <c r="AY159" s="34">
        <f t="shared" si="11"/>
        <v>0</v>
      </c>
    </row>
    <row r="160" spans="1:51" s="37" customFormat="1" ht="24.75" hidden="1" customHeight="1" thickBot="1" x14ac:dyDescent="0.2"/>
    <row r="161" spans="1:51" ht="30" hidden="1" customHeight="1" x14ac:dyDescent="0.15">
      <c r="A161" s="1002" t="s">
        <v>28</v>
      </c>
      <c r="B161" s="1003"/>
      <c r="C161" s="1003"/>
      <c r="D161" s="1003"/>
      <c r="E161" s="1003"/>
      <c r="F161" s="1004"/>
      <c r="G161" s="441" t="s">
        <v>186</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279</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hidden="1" customHeight="1" x14ac:dyDescent="0.15">
      <c r="A162" s="1005"/>
      <c r="B162" s="1006"/>
      <c r="C162" s="1006"/>
      <c r="D162" s="1006"/>
      <c r="E162" s="1006"/>
      <c r="F162" s="100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hidden="1" customHeight="1" x14ac:dyDescent="0.15">
      <c r="A163" s="1005"/>
      <c r="B163" s="1006"/>
      <c r="C163" s="1006"/>
      <c r="D163" s="1006"/>
      <c r="E163" s="1006"/>
      <c r="F163" s="100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hidden="1" customHeight="1" x14ac:dyDescent="0.15">
      <c r="A164" s="1005"/>
      <c r="B164" s="1006"/>
      <c r="C164" s="1006"/>
      <c r="D164" s="1006"/>
      <c r="E164" s="1006"/>
      <c r="F164" s="100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05"/>
      <c r="B165" s="1006"/>
      <c r="C165" s="1006"/>
      <c r="D165" s="1006"/>
      <c r="E165" s="1006"/>
      <c r="F165" s="100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05"/>
      <c r="B166" s="1006"/>
      <c r="C166" s="1006"/>
      <c r="D166" s="1006"/>
      <c r="E166" s="1006"/>
      <c r="F166" s="100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05"/>
      <c r="B167" s="1006"/>
      <c r="C167" s="1006"/>
      <c r="D167" s="1006"/>
      <c r="E167" s="1006"/>
      <c r="F167" s="100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05"/>
      <c r="B168" s="1006"/>
      <c r="C168" s="1006"/>
      <c r="D168" s="1006"/>
      <c r="E168" s="1006"/>
      <c r="F168" s="100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05"/>
      <c r="B169" s="1006"/>
      <c r="C169" s="1006"/>
      <c r="D169" s="1006"/>
      <c r="E169" s="1006"/>
      <c r="F169" s="100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05"/>
      <c r="B170" s="1006"/>
      <c r="C170" s="1006"/>
      <c r="D170" s="1006"/>
      <c r="E170" s="1006"/>
      <c r="F170" s="100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05"/>
      <c r="B171" s="1006"/>
      <c r="C171" s="1006"/>
      <c r="D171" s="1006"/>
      <c r="E171" s="1006"/>
      <c r="F171" s="100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05"/>
      <c r="B172" s="1006"/>
      <c r="C172" s="1006"/>
      <c r="D172" s="1006"/>
      <c r="E172" s="1006"/>
      <c r="F172" s="100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05"/>
      <c r="B173" s="1006"/>
      <c r="C173" s="1006"/>
      <c r="D173" s="1006"/>
      <c r="E173" s="1006"/>
      <c r="F173" s="100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05"/>
      <c r="B174" s="1006"/>
      <c r="C174" s="1006"/>
      <c r="D174" s="1006"/>
      <c r="E174" s="1006"/>
      <c r="F174" s="1007"/>
      <c r="G174" s="441" t="s">
        <v>280</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281</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hidden="1" customHeight="1" x14ac:dyDescent="0.15">
      <c r="A175" s="1005"/>
      <c r="B175" s="1006"/>
      <c r="C175" s="1006"/>
      <c r="D175" s="1006"/>
      <c r="E175" s="1006"/>
      <c r="F175" s="100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hidden="1" customHeight="1" x14ac:dyDescent="0.15">
      <c r="A176" s="1005"/>
      <c r="B176" s="1006"/>
      <c r="C176" s="1006"/>
      <c r="D176" s="1006"/>
      <c r="E176" s="1006"/>
      <c r="F176" s="100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hidden="1" customHeight="1" x14ac:dyDescent="0.15">
      <c r="A177" s="1005"/>
      <c r="B177" s="1006"/>
      <c r="C177" s="1006"/>
      <c r="D177" s="1006"/>
      <c r="E177" s="1006"/>
      <c r="F177" s="100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05"/>
      <c r="B178" s="1006"/>
      <c r="C178" s="1006"/>
      <c r="D178" s="1006"/>
      <c r="E178" s="1006"/>
      <c r="F178" s="100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05"/>
      <c r="B179" s="1006"/>
      <c r="C179" s="1006"/>
      <c r="D179" s="1006"/>
      <c r="E179" s="1006"/>
      <c r="F179" s="100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05"/>
      <c r="B180" s="1006"/>
      <c r="C180" s="1006"/>
      <c r="D180" s="1006"/>
      <c r="E180" s="1006"/>
      <c r="F180" s="100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05"/>
      <c r="B181" s="1006"/>
      <c r="C181" s="1006"/>
      <c r="D181" s="1006"/>
      <c r="E181" s="1006"/>
      <c r="F181" s="100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05"/>
      <c r="B182" s="1006"/>
      <c r="C182" s="1006"/>
      <c r="D182" s="1006"/>
      <c r="E182" s="1006"/>
      <c r="F182" s="100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05"/>
      <c r="B183" s="1006"/>
      <c r="C183" s="1006"/>
      <c r="D183" s="1006"/>
      <c r="E183" s="1006"/>
      <c r="F183" s="100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05"/>
      <c r="B184" s="1006"/>
      <c r="C184" s="1006"/>
      <c r="D184" s="1006"/>
      <c r="E184" s="1006"/>
      <c r="F184" s="100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05"/>
      <c r="B185" s="1006"/>
      <c r="C185" s="1006"/>
      <c r="D185" s="1006"/>
      <c r="E185" s="1006"/>
      <c r="F185" s="100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05"/>
      <c r="B186" s="1006"/>
      <c r="C186" s="1006"/>
      <c r="D186" s="1006"/>
      <c r="E186" s="1006"/>
      <c r="F186" s="100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05"/>
      <c r="B187" s="1006"/>
      <c r="C187" s="1006"/>
      <c r="D187" s="1006"/>
      <c r="E187" s="1006"/>
      <c r="F187" s="1007"/>
      <c r="G187" s="441" t="s">
        <v>283</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282</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hidden="1" customHeight="1" x14ac:dyDescent="0.15">
      <c r="A188" s="1005"/>
      <c r="B188" s="1006"/>
      <c r="C188" s="1006"/>
      <c r="D188" s="1006"/>
      <c r="E188" s="1006"/>
      <c r="F188" s="100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hidden="1" customHeight="1" x14ac:dyDescent="0.15">
      <c r="A189" s="1005"/>
      <c r="B189" s="1006"/>
      <c r="C189" s="1006"/>
      <c r="D189" s="1006"/>
      <c r="E189" s="1006"/>
      <c r="F189" s="100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hidden="1" customHeight="1" x14ac:dyDescent="0.15">
      <c r="A190" s="1005"/>
      <c r="B190" s="1006"/>
      <c r="C190" s="1006"/>
      <c r="D190" s="1006"/>
      <c r="E190" s="1006"/>
      <c r="F190" s="100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05"/>
      <c r="B191" s="1006"/>
      <c r="C191" s="1006"/>
      <c r="D191" s="1006"/>
      <c r="E191" s="1006"/>
      <c r="F191" s="100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05"/>
      <c r="B192" s="1006"/>
      <c r="C192" s="1006"/>
      <c r="D192" s="1006"/>
      <c r="E192" s="1006"/>
      <c r="F192" s="100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05"/>
      <c r="B193" s="1006"/>
      <c r="C193" s="1006"/>
      <c r="D193" s="1006"/>
      <c r="E193" s="1006"/>
      <c r="F193" s="100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05"/>
      <c r="B194" s="1006"/>
      <c r="C194" s="1006"/>
      <c r="D194" s="1006"/>
      <c r="E194" s="1006"/>
      <c r="F194" s="100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05"/>
      <c r="B195" s="1006"/>
      <c r="C195" s="1006"/>
      <c r="D195" s="1006"/>
      <c r="E195" s="1006"/>
      <c r="F195" s="100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05"/>
      <c r="B196" s="1006"/>
      <c r="C196" s="1006"/>
      <c r="D196" s="1006"/>
      <c r="E196" s="1006"/>
      <c r="F196" s="100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05"/>
      <c r="B197" s="1006"/>
      <c r="C197" s="1006"/>
      <c r="D197" s="1006"/>
      <c r="E197" s="1006"/>
      <c r="F197" s="100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05"/>
      <c r="B198" s="1006"/>
      <c r="C198" s="1006"/>
      <c r="D198" s="1006"/>
      <c r="E198" s="1006"/>
      <c r="F198" s="100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05"/>
      <c r="B199" s="1006"/>
      <c r="C199" s="1006"/>
      <c r="D199" s="1006"/>
      <c r="E199" s="1006"/>
      <c r="F199" s="100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05"/>
      <c r="B200" s="1006"/>
      <c r="C200" s="1006"/>
      <c r="D200" s="1006"/>
      <c r="E200" s="1006"/>
      <c r="F200" s="1007"/>
      <c r="G200" s="441" t="s">
        <v>284</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187</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hidden="1" customHeight="1" x14ac:dyDescent="0.15">
      <c r="A201" s="1005"/>
      <c r="B201" s="1006"/>
      <c r="C201" s="1006"/>
      <c r="D201" s="1006"/>
      <c r="E201" s="1006"/>
      <c r="F201" s="100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hidden="1" customHeight="1" x14ac:dyDescent="0.15">
      <c r="A202" s="1005"/>
      <c r="B202" s="1006"/>
      <c r="C202" s="1006"/>
      <c r="D202" s="1006"/>
      <c r="E202" s="1006"/>
      <c r="F202" s="100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hidden="1" customHeight="1" x14ac:dyDescent="0.15">
      <c r="A203" s="1005"/>
      <c r="B203" s="1006"/>
      <c r="C203" s="1006"/>
      <c r="D203" s="1006"/>
      <c r="E203" s="1006"/>
      <c r="F203" s="100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05"/>
      <c r="B204" s="1006"/>
      <c r="C204" s="1006"/>
      <c r="D204" s="1006"/>
      <c r="E204" s="1006"/>
      <c r="F204" s="100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05"/>
      <c r="B205" s="1006"/>
      <c r="C205" s="1006"/>
      <c r="D205" s="1006"/>
      <c r="E205" s="1006"/>
      <c r="F205" s="100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05"/>
      <c r="B206" s="1006"/>
      <c r="C206" s="1006"/>
      <c r="D206" s="1006"/>
      <c r="E206" s="1006"/>
      <c r="F206" s="100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05"/>
      <c r="B207" s="1006"/>
      <c r="C207" s="1006"/>
      <c r="D207" s="1006"/>
      <c r="E207" s="1006"/>
      <c r="F207" s="100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05"/>
      <c r="B208" s="1006"/>
      <c r="C208" s="1006"/>
      <c r="D208" s="1006"/>
      <c r="E208" s="1006"/>
      <c r="F208" s="100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05"/>
      <c r="B209" s="1006"/>
      <c r="C209" s="1006"/>
      <c r="D209" s="1006"/>
      <c r="E209" s="1006"/>
      <c r="F209" s="100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05"/>
      <c r="B210" s="1006"/>
      <c r="C210" s="1006"/>
      <c r="D210" s="1006"/>
      <c r="E210" s="1006"/>
      <c r="F210" s="100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05"/>
      <c r="B211" s="1006"/>
      <c r="C211" s="1006"/>
      <c r="D211" s="1006"/>
      <c r="E211" s="1006"/>
      <c r="F211" s="100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08"/>
      <c r="B212" s="1009"/>
      <c r="C212" s="1009"/>
      <c r="D212" s="1009"/>
      <c r="E212" s="1009"/>
      <c r="F212" s="1010"/>
      <c r="G212" s="1013" t="s">
        <v>20</v>
      </c>
      <c r="H212" s="1014"/>
      <c r="I212" s="1014"/>
      <c r="J212" s="1014"/>
      <c r="K212" s="1014"/>
      <c r="L212" s="1015"/>
      <c r="M212" s="1016"/>
      <c r="N212" s="1016"/>
      <c r="O212" s="1016"/>
      <c r="P212" s="1016"/>
      <c r="Q212" s="1016"/>
      <c r="R212" s="1016"/>
      <c r="S212" s="1016"/>
      <c r="T212" s="1016"/>
      <c r="U212" s="1016"/>
      <c r="V212" s="1016"/>
      <c r="W212" s="1016"/>
      <c r="X212" s="1017"/>
      <c r="Y212" s="1018">
        <f>SUM(Y202:AB211)</f>
        <v>0</v>
      </c>
      <c r="Z212" s="1019"/>
      <c r="AA212" s="1019"/>
      <c r="AB212" s="1020"/>
      <c r="AC212" s="1013" t="s">
        <v>20</v>
      </c>
      <c r="AD212" s="1014"/>
      <c r="AE212" s="1014"/>
      <c r="AF212" s="1014"/>
      <c r="AG212" s="1014"/>
      <c r="AH212" s="1015"/>
      <c r="AI212" s="1016"/>
      <c r="AJ212" s="1016"/>
      <c r="AK212" s="1016"/>
      <c r="AL212" s="1016"/>
      <c r="AM212" s="1016"/>
      <c r="AN212" s="1016"/>
      <c r="AO212" s="1016"/>
      <c r="AP212" s="1016"/>
      <c r="AQ212" s="1016"/>
      <c r="AR212" s="1016"/>
      <c r="AS212" s="1016"/>
      <c r="AT212" s="1017"/>
      <c r="AU212" s="1018">
        <f>SUM(AU202:AX211)</f>
        <v>0</v>
      </c>
      <c r="AV212" s="1019"/>
      <c r="AW212" s="1019"/>
      <c r="AX212" s="1021"/>
      <c r="AY212" s="34">
        <f t="shared" si="15"/>
        <v>0</v>
      </c>
    </row>
    <row r="213" spans="1:51" s="37" customFormat="1" ht="24.75" hidden="1" customHeight="1" thickBot="1" x14ac:dyDescent="0.2"/>
    <row r="214" spans="1:51" ht="30" hidden="1" customHeight="1" x14ac:dyDescent="0.15">
      <c r="A214" s="1022" t="s">
        <v>28</v>
      </c>
      <c r="B214" s="1023"/>
      <c r="C214" s="1023"/>
      <c r="D214" s="1023"/>
      <c r="E214" s="1023"/>
      <c r="F214" s="1024"/>
      <c r="G214" s="441" t="s">
        <v>188</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285</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hidden="1" customHeight="1" x14ac:dyDescent="0.15">
      <c r="A215" s="1005"/>
      <c r="B215" s="1006"/>
      <c r="C215" s="1006"/>
      <c r="D215" s="1006"/>
      <c r="E215" s="1006"/>
      <c r="F215" s="100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hidden="1" customHeight="1" x14ac:dyDescent="0.15">
      <c r="A216" s="1005"/>
      <c r="B216" s="1006"/>
      <c r="C216" s="1006"/>
      <c r="D216" s="1006"/>
      <c r="E216" s="1006"/>
      <c r="F216" s="100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hidden="1" customHeight="1" x14ac:dyDescent="0.15">
      <c r="A217" s="1005"/>
      <c r="B217" s="1006"/>
      <c r="C217" s="1006"/>
      <c r="D217" s="1006"/>
      <c r="E217" s="1006"/>
      <c r="F217" s="100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05"/>
      <c r="B218" s="1006"/>
      <c r="C218" s="1006"/>
      <c r="D218" s="1006"/>
      <c r="E218" s="1006"/>
      <c r="F218" s="100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05"/>
      <c r="B219" s="1006"/>
      <c r="C219" s="1006"/>
      <c r="D219" s="1006"/>
      <c r="E219" s="1006"/>
      <c r="F219" s="100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05"/>
      <c r="B220" s="1006"/>
      <c r="C220" s="1006"/>
      <c r="D220" s="1006"/>
      <c r="E220" s="1006"/>
      <c r="F220" s="100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05"/>
      <c r="B221" s="1006"/>
      <c r="C221" s="1006"/>
      <c r="D221" s="1006"/>
      <c r="E221" s="1006"/>
      <c r="F221" s="100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05"/>
      <c r="B222" s="1006"/>
      <c r="C222" s="1006"/>
      <c r="D222" s="1006"/>
      <c r="E222" s="1006"/>
      <c r="F222" s="100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05"/>
      <c r="B223" s="1006"/>
      <c r="C223" s="1006"/>
      <c r="D223" s="1006"/>
      <c r="E223" s="1006"/>
      <c r="F223" s="100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05"/>
      <c r="B224" s="1006"/>
      <c r="C224" s="1006"/>
      <c r="D224" s="1006"/>
      <c r="E224" s="1006"/>
      <c r="F224" s="100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05"/>
      <c r="B225" s="1006"/>
      <c r="C225" s="1006"/>
      <c r="D225" s="1006"/>
      <c r="E225" s="1006"/>
      <c r="F225" s="100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05"/>
      <c r="B226" s="1006"/>
      <c r="C226" s="1006"/>
      <c r="D226" s="1006"/>
      <c r="E226" s="1006"/>
      <c r="F226" s="100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05"/>
      <c r="B227" s="1006"/>
      <c r="C227" s="1006"/>
      <c r="D227" s="1006"/>
      <c r="E227" s="1006"/>
      <c r="F227" s="1007"/>
      <c r="G227" s="441" t="s">
        <v>286</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287</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hidden="1" customHeight="1" x14ac:dyDescent="0.15">
      <c r="A228" s="1005"/>
      <c r="B228" s="1006"/>
      <c r="C228" s="1006"/>
      <c r="D228" s="1006"/>
      <c r="E228" s="1006"/>
      <c r="F228" s="100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hidden="1" customHeight="1" x14ac:dyDescent="0.15">
      <c r="A229" s="1005"/>
      <c r="B229" s="1006"/>
      <c r="C229" s="1006"/>
      <c r="D229" s="1006"/>
      <c r="E229" s="1006"/>
      <c r="F229" s="100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hidden="1" customHeight="1" x14ac:dyDescent="0.15">
      <c r="A230" s="1005"/>
      <c r="B230" s="1006"/>
      <c r="C230" s="1006"/>
      <c r="D230" s="1006"/>
      <c r="E230" s="1006"/>
      <c r="F230" s="100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05"/>
      <c r="B231" s="1006"/>
      <c r="C231" s="1006"/>
      <c r="D231" s="1006"/>
      <c r="E231" s="1006"/>
      <c r="F231" s="100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05"/>
      <c r="B232" s="1006"/>
      <c r="C232" s="1006"/>
      <c r="D232" s="1006"/>
      <c r="E232" s="1006"/>
      <c r="F232" s="100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05"/>
      <c r="B233" s="1006"/>
      <c r="C233" s="1006"/>
      <c r="D233" s="1006"/>
      <c r="E233" s="1006"/>
      <c r="F233" s="100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05"/>
      <c r="B234" s="1006"/>
      <c r="C234" s="1006"/>
      <c r="D234" s="1006"/>
      <c r="E234" s="1006"/>
      <c r="F234" s="100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05"/>
      <c r="B235" s="1006"/>
      <c r="C235" s="1006"/>
      <c r="D235" s="1006"/>
      <c r="E235" s="1006"/>
      <c r="F235" s="100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05"/>
      <c r="B236" s="1006"/>
      <c r="C236" s="1006"/>
      <c r="D236" s="1006"/>
      <c r="E236" s="1006"/>
      <c r="F236" s="100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05"/>
      <c r="B237" s="1006"/>
      <c r="C237" s="1006"/>
      <c r="D237" s="1006"/>
      <c r="E237" s="1006"/>
      <c r="F237" s="100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05"/>
      <c r="B238" s="1006"/>
      <c r="C238" s="1006"/>
      <c r="D238" s="1006"/>
      <c r="E238" s="1006"/>
      <c r="F238" s="100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05"/>
      <c r="B239" s="1006"/>
      <c r="C239" s="1006"/>
      <c r="D239" s="1006"/>
      <c r="E239" s="1006"/>
      <c r="F239" s="100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05"/>
      <c r="B240" s="1006"/>
      <c r="C240" s="1006"/>
      <c r="D240" s="1006"/>
      <c r="E240" s="1006"/>
      <c r="F240" s="1007"/>
      <c r="G240" s="441" t="s">
        <v>288</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289</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hidden="1" customHeight="1" x14ac:dyDescent="0.15">
      <c r="A241" s="1005"/>
      <c r="B241" s="1006"/>
      <c r="C241" s="1006"/>
      <c r="D241" s="1006"/>
      <c r="E241" s="1006"/>
      <c r="F241" s="100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hidden="1" customHeight="1" x14ac:dyDescent="0.15">
      <c r="A242" s="1005"/>
      <c r="B242" s="1006"/>
      <c r="C242" s="1006"/>
      <c r="D242" s="1006"/>
      <c r="E242" s="1006"/>
      <c r="F242" s="100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hidden="1" customHeight="1" x14ac:dyDescent="0.15">
      <c r="A243" s="1005"/>
      <c r="B243" s="1006"/>
      <c r="C243" s="1006"/>
      <c r="D243" s="1006"/>
      <c r="E243" s="1006"/>
      <c r="F243" s="100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05"/>
      <c r="B244" s="1006"/>
      <c r="C244" s="1006"/>
      <c r="D244" s="1006"/>
      <c r="E244" s="1006"/>
      <c r="F244" s="100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05"/>
      <c r="B245" s="1006"/>
      <c r="C245" s="1006"/>
      <c r="D245" s="1006"/>
      <c r="E245" s="1006"/>
      <c r="F245" s="100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05"/>
      <c r="B246" s="1006"/>
      <c r="C246" s="1006"/>
      <c r="D246" s="1006"/>
      <c r="E246" s="1006"/>
      <c r="F246" s="100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05"/>
      <c r="B247" s="1006"/>
      <c r="C247" s="1006"/>
      <c r="D247" s="1006"/>
      <c r="E247" s="1006"/>
      <c r="F247" s="100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05"/>
      <c r="B248" s="1006"/>
      <c r="C248" s="1006"/>
      <c r="D248" s="1006"/>
      <c r="E248" s="1006"/>
      <c r="F248" s="100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05"/>
      <c r="B249" s="1006"/>
      <c r="C249" s="1006"/>
      <c r="D249" s="1006"/>
      <c r="E249" s="1006"/>
      <c r="F249" s="100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05"/>
      <c r="B250" s="1006"/>
      <c r="C250" s="1006"/>
      <c r="D250" s="1006"/>
      <c r="E250" s="1006"/>
      <c r="F250" s="100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05"/>
      <c r="B251" s="1006"/>
      <c r="C251" s="1006"/>
      <c r="D251" s="1006"/>
      <c r="E251" s="1006"/>
      <c r="F251" s="100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05"/>
      <c r="B252" s="1006"/>
      <c r="C252" s="1006"/>
      <c r="D252" s="1006"/>
      <c r="E252" s="1006"/>
      <c r="F252" s="100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05"/>
      <c r="B253" s="1006"/>
      <c r="C253" s="1006"/>
      <c r="D253" s="1006"/>
      <c r="E253" s="1006"/>
      <c r="F253" s="1007"/>
      <c r="G253" s="441" t="s">
        <v>290</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189</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hidden="1" customHeight="1" x14ac:dyDescent="0.15">
      <c r="A254" s="1005"/>
      <c r="B254" s="1006"/>
      <c r="C254" s="1006"/>
      <c r="D254" s="1006"/>
      <c r="E254" s="1006"/>
      <c r="F254" s="100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hidden="1" customHeight="1" x14ac:dyDescent="0.15">
      <c r="A255" s="1005"/>
      <c r="B255" s="1006"/>
      <c r="C255" s="1006"/>
      <c r="D255" s="1006"/>
      <c r="E255" s="1006"/>
      <c r="F255" s="100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hidden="1" customHeight="1" x14ac:dyDescent="0.15">
      <c r="A256" s="1005"/>
      <c r="B256" s="1006"/>
      <c r="C256" s="1006"/>
      <c r="D256" s="1006"/>
      <c r="E256" s="1006"/>
      <c r="F256" s="100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05"/>
      <c r="B257" s="1006"/>
      <c r="C257" s="1006"/>
      <c r="D257" s="1006"/>
      <c r="E257" s="1006"/>
      <c r="F257" s="100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05"/>
      <c r="B258" s="1006"/>
      <c r="C258" s="1006"/>
      <c r="D258" s="1006"/>
      <c r="E258" s="1006"/>
      <c r="F258" s="100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05"/>
      <c r="B259" s="1006"/>
      <c r="C259" s="1006"/>
      <c r="D259" s="1006"/>
      <c r="E259" s="1006"/>
      <c r="F259" s="100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05"/>
      <c r="B260" s="1006"/>
      <c r="C260" s="1006"/>
      <c r="D260" s="1006"/>
      <c r="E260" s="1006"/>
      <c r="F260" s="100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05"/>
      <c r="B261" s="1006"/>
      <c r="C261" s="1006"/>
      <c r="D261" s="1006"/>
      <c r="E261" s="1006"/>
      <c r="F261" s="100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05"/>
      <c r="B262" s="1006"/>
      <c r="C262" s="1006"/>
      <c r="D262" s="1006"/>
      <c r="E262" s="1006"/>
      <c r="F262" s="100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05"/>
      <c r="B263" s="1006"/>
      <c r="C263" s="1006"/>
      <c r="D263" s="1006"/>
      <c r="E263" s="1006"/>
      <c r="F263" s="100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05"/>
      <c r="B264" s="1006"/>
      <c r="C264" s="1006"/>
      <c r="D264" s="1006"/>
      <c r="E264" s="1006"/>
      <c r="F264" s="100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08"/>
      <c r="B265" s="1009"/>
      <c r="C265" s="1009"/>
      <c r="D265" s="1009"/>
      <c r="E265" s="1009"/>
      <c r="F265" s="1010"/>
      <c r="G265" s="1013" t="s">
        <v>20</v>
      </c>
      <c r="H265" s="1014"/>
      <c r="I265" s="1014"/>
      <c r="J265" s="1014"/>
      <c r="K265" s="1014"/>
      <c r="L265" s="1015"/>
      <c r="M265" s="1016"/>
      <c r="N265" s="1016"/>
      <c r="O265" s="1016"/>
      <c r="P265" s="1016"/>
      <c r="Q265" s="1016"/>
      <c r="R265" s="1016"/>
      <c r="S265" s="1016"/>
      <c r="T265" s="1016"/>
      <c r="U265" s="1016"/>
      <c r="V265" s="1016"/>
      <c r="W265" s="1016"/>
      <c r="X265" s="1017"/>
      <c r="Y265" s="1018">
        <f>SUM(Y255:AB264)</f>
        <v>0</v>
      </c>
      <c r="Z265" s="1019"/>
      <c r="AA265" s="1019"/>
      <c r="AB265" s="1020"/>
      <c r="AC265" s="1013" t="s">
        <v>20</v>
      </c>
      <c r="AD265" s="1014"/>
      <c r="AE265" s="1014"/>
      <c r="AF265" s="1014"/>
      <c r="AG265" s="1014"/>
      <c r="AH265" s="1015"/>
      <c r="AI265" s="1016"/>
      <c r="AJ265" s="1016"/>
      <c r="AK265" s="1016"/>
      <c r="AL265" s="1016"/>
      <c r="AM265" s="1016"/>
      <c r="AN265" s="1016"/>
      <c r="AO265" s="1016"/>
      <c r="AP265" s="1016"/>
      <c r="AQ265" s="1016"/>
      <c r="AR265" s="1016"/>
      <c r="AS265" s="1016"/>
      <c r="AT265" s="1017"/>
      <c r="AU265" s="1018">
        <f>SUM(AU255:AX264)</f>
        <v>0</v>
      </c>
      <c r="AV265" s="1019"/>
      <c r="AW265" s="1019"/>
      <c r="AX265" s="102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85" zoomScaleNormal="75" zoomScaleSheetLayoutView="85" zoomScalePageLayoutView="70" workbookViewId="0">
      <selection activeCell="AQ4" sqref="AQ4:AX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293</v>
      </c>
      <c r="K3" s="109"/>
      <c r="L3" s="109"/>
      <c r="M3" s="109"/>
      <c r="N3" s="109"/>
      <c r="O3" s="109"/>
      <c r="P3" s="335" t="s">
        <v>27</v>
      </c>
      <c r="Q3" s="335"/>
      <c r="R3" s="335"/>
      <c r="S3" s="335"/>
      <c r="T3" s="335"/>
      <c r="U3" s="335"/>
      <c r="V3" s="335"/>
      <c r="W3" s="335"/>
      <c r="X3" s="335"/>
      <c r="Y3" s="345" t="s">
        <v>345</v>
      </c>
      <c r="Z3" s="346"/>
      <c r="AA3" s="346"/>
      <c r="AB3" s="346"/>
      <c r="AC3" s="277" t="s">
        <v>330</v>
      </c>
      <c r="AD3" s="277"/>
      <c r="AE3" s="277"/>
      <c r="AF3" s="277"/>
      <c r="AG3" s="277"/>
      <c r="AH3" s="345" t="s">
        <v>257</v>
      </c>
      <c r="AI3" s="347"/>
      <c r="AJ3" s="347"/>
      <c r="AK3" s="347"/>
      <c r="AL3" s="347" t="s">
        <v>21</v>
      </c>
      <c r="AM3" s="347"/>
      <c r="AN3" s="347"/>
      <c r="AO3" s="422"/>
      <c r="AP3" s="423" t="s">
        <v>294</v>
      </c>
      <c r="AQ3" s="423"/>
      <c r="AR3" s="423"/>
      <c r="AS3" s="423"/>
      <c r="AT3" s="423"/>
      <c r="AU3" s="423"/>
      <c r="AV3" s="423"/>
      <c r="AW3" s="423"/>
      <c r="AX3" s="423"/>
      <c r="AY3">
        <f>$AY$2</f>
        <v>1</v>
      </c>
    </row>
    <row r="4" spans="1:51" ht="26.25" customHeight="1" x14ac:dyDescent="0.15">
      <c r="A4" s="1026">
        <v>1</v>
      </c>
      <c r="B4" s="1026">
        <v>1</v>
      </c>
      <c r="C4" s="420" t="s">
        <v>1068</v>
      </c>
      <c r="D4" s="415"/>
      <c r="E4" s="415"/>
      <c r="F4" s="415"/>
      <c r="G4" s="415"/>
      <c r="H4" s="415"/>
      <c r="I4" s="415"/>
      <c r="J4" s="416">
        <v>6010001021055</v>
      </c>
      <c r="K4" s="417"/>
      <c r="L4" s="417"/>
      <c r="M4" s="417"/>
      <c r="N4" s="417"/>
      <c r="O4" s="417"/>
      <c r="P4" s="317" t="s">
        <v>953</v>
      </c>
      <c r="Q4" s="317"/>
      <c r="R4" s="317"/>
      <c r="S4" s="317"/>
      <c r="T4" s="317"/>
      <c r="U4" s="317"/>
      <c r="V4" s="317"/>
      <c r="W4" s="317"/>
      <c r="X4" s="317"/>
      <c r="Y4" s="318">
        <v>0.5</v>
      </c>
      <c r="Z4" s="319"/>
      <c r="AA4" s="319"/>
      <c r="AB4" s="320"/>
      <c r="AC4" s="1025" t="s">
        <v>367</v>
      </c>
      <c r="AD4" s="1025"/>
      <c r="AE4" s="1025"/>
      <c r="AF4" s="1025"/>
      <c r="AG4" s="1025"/>
      <c r="AH4" s="324" t="s">
        <v>708</v>
      </c>
      <c r="AI4" s="325"/>
      <c r="AJ4" s="325"/>
      <c r="AK4" s="325"/>
      <c r="AL4" s="326">
        <v>100</v>
      </c>
      <c r="AM4" s="327"/>
      <c r="AN4" s="327"/>
      <c r="AO4" s="328"/>
      <c r="AP4" s="321" t="s">
        <v>1091</v>
      </c>
      <c r="AQ4" s="321"/>
      <c r="AR4" s="321"/>
      <c r="AS4" s="321"/>
      <c r="AT4" s="321"/>
      <c r="AU4" s="321"/>
      <c r="AV4" s="321"/>
      <c r="AW4" s="321"/>
      <c r="AX4" s="321"/>
      <c r="AY4">
        <f>$AY$2</f>
        <v>1</v>
      </c>
    </row>
    <row r="5" spans="1:51" ht="26.25" customHeight="1" x14ac:dyDescent="0.15">
      <c r="A5" s="1026">
        <v>2</v>
      </c>
      <c r="B5" s="1026">
        <v>1</v>
      </c>
      <c r="C5" s="415" t="s">
        <v>1067</v>
      </c>
      <c r="D5" s="415"/>
      <c r="E5" s="415"/>
      <c r="F5" s="415"/>
      <c r="G5" s="415"/>
      <c r="H5" s="415"/>
      <c r="I5" s="415"/>
      <c r="J5" s="416">
        <v>6010001021055</v>
      </c>
      <c r="K5" s="417"/>
      <c r="L5" s="417"/>
      <c r="M5" s="417"/>
      <c r="N5" s="417"/>
      <c r="O5" s="417"/>
      <c r="P5" s="317" t="s">
        <v>954</v>
      </c>
      <c r="Q5" s="317"/>
      <c r="R5" s="317"/>
      <c r="S5" s="317"/>
      <c r="T5" s="317"/>
      <c r="U5" s="317"/>
      <c r="V5" s="317"/>
      <c r="W5" s="317"/>
      <c r="X5" s="317"/>
      <c r="Y5" s="318">
        <v>1.6</v>
      </c>
      <c r="Z5" s="319"/>
      <c r="AA5" s="319"/>
      <c r="AB5" s="320"/>
      <c r="AC5" s="1025" t="s">
        <v>367</v>
      </c>
      <c r="AD5" s="1025"/>
      <c r="AE5" s="1025"/>
      <c r="AF5" s="1025"/>
      <c r="AG5" s="1025"/>
      <c r="AH5" s="324" t="s">
        <v>708</v>
      </c>
      <c r="AI5" s="325"/>
      <c r="AJ5" s="325"/>
      <c r="AK5" s="325"/>
      <c r="AL5" s="326">
        <v>100</v>
      </c>
      <c r="AM5" s="327"/>
      <c r="AN5" s="327"/>
      <c r="AO5" s="328"/>
      <c r="AP5" s="321" t="s">
        <v>1091</v>
      </c>
      <c r="AQ5" s="321"/>
      <c r="AR5" s="321"/>
      <c r="AS5" s="321"/>
      <c r="AT5" s="321"/>
      <c r="AU5" s="321"/>
      <c r="AV5" s="321"/>
      <c r="AW5" s="321"/>
      <c r="AX5" s="321"/>
      <c r="AY5">
        <f>COUNTA($C$5)</f>
        <v>1</v>
      </c>
    </row>
    <row r="6" spans="1:51" ht="26.25" customHeight="1" x14ac:dyDescent="0.15">
      <c r="A6" s="1026">
        <v>3</v>
      </c>
      <c r="B6" s="1026">
        <v>1</v>
      </c>
      <c r="C6" s="415" t="s">
        <v>1067</v>
      </c>
      <c r="D6" s="415"/>
      <c r="E6" s="415"/>
      <c r="F6" s="415"/>
      <c r="G6" s="415"/>
      <c r="H6" s="415"/>
      <c r="I6" s="415"/>
      <c r="J6" s="416">
        <v>6010001021055</v>
      </c>
      <c r="K6" s="417"/>
      <c r="L6" s="417"/>
      <c r="M6" s="417"/>
      <c r="N6" s="417"/>
      <c r="O6" s="417"/>
      <c r="P6" s="317" t="s">
        <v>955</v>
      </c>
      <c r="Q6" s="317"/>
      <c r="R6" s="317"/>
      <c r="S6" s="317"/>
      <c r="T6" s="317"/>
      <c r="U6" s="317"/>
      <c r="V6" s="317"/>
      <c r="W6" s="317"/>
      <c r="X6" s="317"/>
      <c r="Y6" s="318">
        <v>0.6</v>
      </c>
      <c r="Z6" s="319"/>
      <c r="AA6" s="319"/>
      <c r="AB6" s="320"/>
      <c r="AC6" s="1025" t="s">
        <v>367</v>
      </c>
      <c r="AD6" s="1025"/>
      <c r="AE6" s="1025"/>
      <c r="AF6" s="1025"/>
      <c r="AG6" s="1025"/>
      <c r="AH6" s="324" t="s">
        <v>708</v>
      </c>
      <c r="AI6" s="325"/>
      <c r="AJ6" s="325"/>
      <c r="AK6" s="325"/>
      <c r="AL6" s="326">
        <v>100</v>
      </c>
      <c r="AM6" s="327"/>
      <c r="AN6" s="327"/>
      <c r="AO6" s="328"/>
      <c r="AP6" s="321" t="s">
        <v>1091</v>
      </c>
      <c r="AQ6" s="321"/>
      <c r="AR6" s="321"/>
      <c r="AS6" s="321"/>
      <c r="AT6" s="321"/>
      <c r="AU6" s="321"/>
      <c r="AV6" s="321"/>
      <c r="AW6" s="321"/>
      <c r="AX6" s="321"/>
      <c r="AY6">
        <f>COUNTA($C$6)</f>
        <v>1</v>
      </c>
    </row>
    <row r="7" spans="1:51" ht="45.6" customHeight="1" x14ac:dyDescent="0.15">
      <c r="A7" s="1026">
        <v>4</v>
      </c>
      <c r="B7" s="1026">
        <v>1</v>
      </c>
      <c r="C7" s="415" t="s">
        <v>945</v>
      </c>
      <c r="D7" s="415"/>
      <c r="E7" s="415"/>
      <c r="F7" s="415"/>
      <c r="G7" s="415"/>
      <c r="H7" s="415"/>
      <c r="I7" s="415"/>
      <c r="J7" s="416">
        <v>3013301015869</v>
      </c>
      <c r="K7" s="417"/>
      <c r="L7" s="417"/>
      <c r="M7" s="417"/>
      <c r="N7" s="417"/>
      <c r="O7" s="417"/>
      <c r="P7" s="317" t="s">
        <v>956</v>
      </c>
      <c r="Q7" s="317"/>
      <c r="R7" s="317"/>
      <c r="S7" s="317"/>
      <c r="T7" s="317"/>
      <c r="U7" s="317"/>
      <c r="V7" s="317"/>
      <c r="W7" s="317"/>
      <c r="X7" s="317"/>
      <c r="Y7" s="318">
        <v>0.3</v>
      </c>
      <c r="Z7" s="319"/>
      <c r="AA7" s="319"/>
      <c r="AB7" s="320"/>
      <c r="AC7" s="1025" t="s">
        <v>361</v>
      </c>
      <c r="AD7" s="1025"/>
      <c r="AE7" s="1025"/>
      <c r="AF7" s="1025"/>
      <c r="AG7" s="1025"/>
      <c r="AH7" s="324">
        <v>2</v>
      </c>
      <c r="AI7" s="325"/>
      <c r="AJ7" s="325"/>
      <c r="AK7" s="325"/>
      <c r="AL7" s="326">
        <v>69.52</v>
      </c>
      <c r="AM7" s="327"/>
      <c r="AN7" s="327"/>
      <c r="AO7" s="328"/>
      <c r="AP7" s="321" t="s">
        <v>1091</v>
      </c>
      <c r="AQ7" s="321"/>
      <c r="AR7" s="321"/>
      <c r="AS7" s="321"/>
      <c r="AT7" s="321"/>
      <c r="AU7" s="321"/>
      <c r="AV7" s="321"/>
      <c r="AW7" s="321"/>
      <c r="AX7" s="321"/>
      <c r="AY7">
        <f>COUNTA($C$7)</f>
        <v>1</v>
      </c>
    </row>
    <row r="8" spans="1:51" ht="45.6" customHeight="1" x14ac:dyDescent="0.15">
      <c r="A8" s="1026">
        <v>5</v>
      </c>
      <c r="B8" s="1026">
        <v>1</v>
      </c>
      <c r="C8" s="415" t="s">
        <v>945</v>
      </c>
      <c r="D8" s="415"/>
      <c r="E8" s="415"/>
      <c r="F8" s="415"/>
      <c r="G8" s="415"/>
      <c r="H8" s="415"/>
      <c r="I8" s="415"/>
      <c r="J8" s="416">
        <v>3013301015869</v>
      </c>
      <c r="K8" s="417"/>
      <c r="L8" s="417"/>
      <c r="M8" s="417"/>
      <c r="N8" s="417"/>
      <c r="O8" s="417"/>
      <c r="P8" s="317" t="s">
        <v>957</v>
      </c>
      <c r="Q8" s="317"/>
      <c r="R8" s="317"/>
      <c r="S8" s="317"/>
      <c r="T8" s="317"/>
      <c r="U8" s="317"/>
      <c r="V8" s="317"/>
      <c r="W8" s="317"/>
      <c r="X8" s="317"/>
      <c r="Y8" s="318">
        <v>1.2</v>
      </c>
      <c r="Z8" s="319"/>
      <c r="AA8" s="319"/>
      <c r="AB8" s="320"/>
      <c r="AC8" s="1025" t="s">
        <v>967</v>
      </c>
      <c r="AD8" s="1025"/>
      <c r="AE8" s="1025"/>
      <c r="AF8" s="1025"/>
      <c r="AG8" s="1025"/>
      <c r="AH8" s="324">
        <v>2</v>
      </c>
      <c r="AI8" s="325"/>
      <c r="AJ8" s="325"/>
      <c r="AK8" s="325"/>
      <c r="AL8" s="326">
        <v>56.23</v>
      </c>
      <c r="AM8" s="327"/>
      <c r="AN8" s="327"/>
      <c r="AO8" s="328"/>
      <c r="AP8" s="321" t="s">
        <v>1091</v>
      </c>
      <c r="AQ8" s="321"/>
      <c r="AR8" s="321"/>
      <c r="AS8" s="321"/>
      <c r="AT8" s="321"/>
      <c r="AU8" s="321"/>
      <c r="AV8" s="321"/>
      <c r="AW8" s="321"/>
      <c r="AX8" s="321"/>
      <c r="AY8">
        <f>COUNTA($C$8)</f>
        <v>1</v>
      </c>
    </row>
    <row r="9" spans="1:51" ht="26.25" customHeight="1" x14ac:dyDescent="0.15">
      <c r="A9" s="1026">
        <v>6</v>
      </c>
      <c r="B9" s="1026">
        <v>1</v>
      </c>
      <c r="C9" s="415" t="s">
        <v>946</v>
      </c>
      <c r="D9" s="415"/>
      <c r="E9" s="415"/>
      <c r="F9" s="415"/>
      <c r="G9" s="415"/>
      <c r="H9" s="415"/>
      <c r="I9" s="415"/>
      <c r="J9" s="416">
        <v>7020001017308</v>
      </c>
      <c r="K9" s="417"/>
      <c r="L9" s="417"/>
      <c r="M9" s="417"/>
      <c r="N9" s="417"/>
      <c r="O9" s="417"/>
      <c r="P9" s="317" t="s">
        <v>958</v>
      </c>
      <c r="Q9" s="317"/>
      <c r="R9" s="317"/>
      <c r="S9" s="317"/>
      <c r="T9" s="317"/>
      <c r="U9" s="317"/>
      <c r="V9" s="317"/>
      <c r="W9" s="317"/>
      <c r="X9" s="317"/>
      <c r="Y9" s="318">
        <v>1</v>
      </c>
      <c r="Z9" s="319"/>
      <c r="AA9" s="319"/>
      <c r="AB9" s="320"/>
      <c r="AC9" s="1025" t="s">
        <v>367</v>
      </c>
      <c r="AD9" s="1025"/>
      <c r="AE9" s="1025"/>
      <c r="AF9" s="1025"/>
      <c r="AG9" s="1025"/>
      <c r="AH9" s="324" t="s">
        <v>708</v>
      </c>
      <c r="AI9" s="325"/>
      <c r="AJ9" s="325"/>
      <c r="AK9" s="325"/>
      <c r="AL9" s="326">
        <v>100</v>
      </c>
      <c r="AM9" s="327"/>
      <c r="AN9" s="327"/>
      <c r="AO9" s="328"/>
      <c r="AP9" s="321" t="s">
        <v>1091</v>
      </c>
      <c r="AQ9" s="321"/>
      <c r="AR9" s="321"/>
      <c r="AS9" s="321"/>
      <c r="AT9" s="321"/>
      <c r="AU9" s="321"/>
      <c r="AV9" s="321"/>
      <c r="AW9" s="321"/>
      <c r="AX9" s="321"/>
      <c r="AY9">
        <f>COUNTA($C$9)</f>
        <v>1</v>
      </c>
    </row>
    <row r="10" spans="1:51" ht="26.25" customHeight="1" x14ac:dyDescent="0.15">
      <c r="A10" s="1026">
        <v>7</v>
      </c>
      <c r="B10" s="1026">
        <v>1</v>
      </c>
      <c r="C10" s="415" t="s">
        <v>946</v>
      </c>
      <c r="D10" s="415"/>
      <c r="E10" s="415"/>
      <c r="F10" s="415"/>
      <c r="G10" s="415"/>
      <c r="H10" s="415"/>
      <c r="I10" s="415"/>
      <c r="J10" s="416">
        <v>7020001017308</v>
      </c>
      <c r="K10" s="417"/>
      <c r="L10" s="417"/>
      <c r="M10" s="417"/>
      <c r="N10" s="417"/>
      <c r="O10" s="417"/>
      <c r="P10" s="317" t="s">
        <v>959</v>
      </c>
      <c r="Q10" s="317"/>
      <c r="R10" s="317"/>
      <c r="S10" s="317"/>
      <c r="T10" s="317"/>
      <c r="U10" s="317"/>
      <c r="V10" s="317"/>
      <c r="W10" s="317"/>
      <c r="X10" s="317"/>
      <c r="Y10" s="318">
        <v>0.3</v>
      </c>
      <c r="Z10" s="319"/>
      <c r="AA10" s="319"/>
      <c r="AB10" s="320"/>
      <c r="AC10" s="1025" t="s">
        <v>367</v>
      </c>
      <c r="AD10" s="1025"/>
      <c r="AE10" s="1025"/>
      <c r="AF10" s="1025"/>
      <c r="AG10" s="1025"/>
      <c r="AH10" s="324" t="s">
        <v>708</v>
      </c>
      <c r="AI10" s="325"/>
      <c r="AJ10" s="325"/>
      <c r="AK10" s="325"/>
      <c r="AL10" s="326">
        <v>100</v>
      </c>
      <c r="AM10" s="327"/>
      <c r="AN10" s="327"/>
      <c r="AO10" s="328"/>
      <c r="AP10" s="321" t="s">
        <v>1091</v>
      </c>
      <c r="AQ10" s="321"/>
      <c r="AR10" s="321"/>
      <c r="AS10" s="321"/>
      <c r="AT10" s="321"/>
      <c r="AU10" s="321"/>
      <c r="AV10" s="321"/>
      <c r="AW10" s="321"/>
      <c r="AX10" s="321"/>
      <c r="AY10">
        <f>COUNTA($C$10)</f>
        <v>1</v>
      </c>
    </row>
    <row r="11" spans="1:51" ht="26.25" customHeight="1" x14ac:dyDescent="0.15">
      <c r="A11" s="1026">
        <v>8</v>
      </c>
      <c r="B11" s="1026">
        <v>1</v>
      </c>
      <c r="C11" s="415" t="s">
        <v>947</v>
      </c>
      <c r="D11" s="415"/>
      <c r="E11" s="415"/>
      <c r="F11" s="415"/>
      <c r="G11" s="415"/>
      <c r="H11" s="415"/>
      <c r="I11" s="415"/>
      <c r="J11" s="416">
        <v>5012701008662</v>
      </c>
      <c r="K11" s="417"/>
      <c r="L11" s="417"/>
      <c r="M11" s="417"/>
      <c r="N11" s="417"/>
      <c r="O11" s="417"/>
      <c r="P11" s="317" t="s">
        <v>960</v>
      </c>
      <c r="Q11" s="317"/>
      <c r="R11" s="317"/>
      <c r="S11" s="317"/>
      <c r="T11" s="317"/>
      <c r="U11" s="317"/>
      <c r="V11" s="317"/>
      <c r="W11" s="317"/>
      <c r="X11" s="317"/>
      <c r="Y11" s="318">
        <v>1</v>
      </c>
      <c r="Z11" s="319"/>
      <c r="AA11" s="319"/>
      <c r="AB11" s="320"/>
      <c r="AC11" s="1025" t="s">
        <v>367</v>
      </c>
      <c r="AD11" s="1025"/>
      <c r="AE11" s="1025"/>
      <c r="AF11" s="1025"/>
      <c r="AG11" s="1025"/>
      <c r="AH11" s="324" t="s">
        <v>708</v>
      </c>
      <c r="AI11" s="325"/>
      <c r="AJ11" s="325"/>
      <c r="AK11" s="325"/>
      <c r="AL11" s="326">
        <v>100</v>
      </c>
      <c r="AM11" s="327"/>
      <c r="AN11" s="327"/>
      <c r="AO11" s="328"/>
      <c r="AP11" s="321" t="s">
        <v>1091</v>
      </c>
      <c r="AQ11" s="321"/>
      <c r="AR11" s="321"/>
      <c r="AS11" s="321"/>
      <c r="AT11" s="321"/>
      <c r="AU11" s="321"/>
      <c r="AV11" s="321"/>
      <c r="AW11" s="321"/>
      <c r="AX11" s="321"/>
      <c r="AY11">
        <f>COUNTA($C$11)</f>
        <v>1</v>
      </c>
    </row>
    <row r="12" spans="1:51" ht="54.6" customHeight="1" x14ac:dyDescent="0.15">
      <c r="A12" s="1026">
        <v>9</v>
      </c>
      <c r="B12" s="1026">
        <v>1</v>
      </c>
      <c r="C12" s="415" t="s">
        <v>948</v>
      </c>
      <c r="D12" s="415"/>
      <c r="E12" s="415"/>
      <c r="F12" s="415"/>
      <c r="G12" s="415"/>
      <c r="H12" s="415"/>
      <c r="I12" s="415"/>
      <c r="J12" s="416">
        <v>8010401001563</v>
      </c>
      <c r="K12" s="417"/>
      <c r="L12" s="417"/>
      <c r="M12" s="417"/>
      <c r="N12" s="417"/>
      <c r="O12" s="417"/>
      <c r="P12" s="317" t="s">
        <v>961</v>
      </c>
      <c r="Q12" s="317"/>
      <c r="R12" s="317"/>
      <c r="S12" s="317"/>
      <c r="T12" s="317"/>
      <c r="U12" s="317"/>
      <c r="V12" s="317"/>
      <c r="W12" s="317"/>
      <c r="X12" s="317"/>
      <c r="Y12" s="318">
        <v>0.7</v>
      </c>
      <c r="Z12" s="319"/>
      <c r="AA12" s="319"/>
      <c r="AB12" s="320"/>
      <c r="AC12" s="1025" t="s">
        <v>367</v>
      </c>
      <c r="AD12" s="1025"/>
      <c r="AE12" s="1025"/>
      <c r="AF12" s="1025"/>
      <c r="AG12" s="1025"/>
      <c r="AH12" s="324" t="s">
        <v>708</v>
      </c>
      <c r="AI12" s="325"/>
      <c r="AJ12" s="325"/>
      <c r="AK12" s="325"/>
      <c r="AL12" s="326">
        <v>100</v>
      </c>
      <c r="AM12" s="327"/>
      <c r="AN12" s="327"/>
      <c r="AO12" s="328"/>
      <c r="AP12" s="321" t="s">
        <v>1091</v>
      </c>
      <c r="AQ12" s="321"/>
      <c r="AR12" s="321"/>
      <c r="AS12" s="321"/>
      <c r="AT12" s="321"/>
      <c r="AU12" s="321"/>
      <c r="AV12" s="321"/>
      <c r="AW12" s="321"/>
      <c r="AX12" s="321"/>
      <c r="AY12">
        <f>COUNTA($C$12)</f>
        <v>1</v>
      </c>
    </row>
    <row r="13" spans="1:51" ht="26.25" customHeight="1" x14ac:dyDescent="0.15">
      <c r="A13" s="1026">
        <v>10</v>
      </c>
      <c r="B13" s="1026">
        <v>1</v>
      </c>
      <c r="C13" s="415" t="s">
        <v>949</v>
      </c>
      <c r="D13" s="415"/>
      <c r="E13" s="415"/>
      <c r="F13" s="415"/>
      <c r="G13" s="415"/>
      <c r="H13" s="415"/>
      <c r="I13" s="415"/>
      <c r="J13" s="416">
        <v>6011105002701</v>
      </c>
      <c r="K13" s="417"/>
      <c r="L13" s="417"/>
      <c r="M13" s="417"/>
      <c r="N13" s="417"/>
      <c r="O13" s="417"/>
      <c r="P13" s="317" t="s">
        <v>962</v>
      </c>
      <c r="Q13" s="317"/>
      <c r="R13" s="317"/>
      <c r="S13" s="317"/>
      <c r="T13" s="317"/>
      <c r="U13" s="317"/>
      <c r="V13" s="317"/>
      <c r="W13" s="317"/>
      <c r="X13" s="317"/>
      <c r="Y13" s="318">
        <v>0.6</v>
      </c>
      <c r="Z13" s="319"/>
      <c r="AA13" s="319"/>
      <c r="AB13" s="320"/>
      <c r="AC13" s="1025" t="s">
        <v>367</v>
      </c>
      <c r="AD13" s="1025"/>
      <c r="AE13" s="1025"/>
      <c r="AF13" s="1025"/>
      <c r="AG13" s="1025"/>
      <c r="AH13" s="324" t="s">
        <v>708</v>
      </c>
      <c r="AI13" s="325"/>
      <c r="AJ13" s="325"/>
      <c r="AK13" s="325"/>
      <c r="AL13" s="326">
        <v>100</v>
      </c>
      <c r="AM13" s="327"/>
      <c r="AN13" s="327"/>
      <c r="AO13" s="328"/>
      <c r="AP13" s="321" t="s">
        <v>1091</v>
      </c>
      <c r="AQ13" s="321"/>
      <c r="AR13" s="321"/>
      <c r="AS13" s="321"/>
      <c r="AT13" s="321"/>
      <c r="AU13" s="321"/>
      <c r="AV13" s="321"/>
      <c r="AW13" s="321"/>
      <c r="AX13" s="321"/>
      <c r="AY13">
        <f>COUNTA($C$13)</f>
        <v>1</v>
      </c>
    </row>
    <row r="14" spans="1:51" ht="26.25" customHeight="1" x14ac:dyDescent="0.15">
      <c r="A14" s="1026">
        <v>11</v>
      </c>
      <c r="B14" s="1026">
        <v>1</v>
      </c>
      <c r="C14" s="415" t="s">
        <v>950</v>
      </c>
      <c r="D14" s="415"/>
      <c r="E14" s="415"/>
      <c r="F14" s="415"/>
      <c r="G14" s="415"/>
      <c r="H14" s="415"/>
      <c r="I14" s="415"/>
      <c r="J14" s="416">
        <v>7120001059661</v>
      </c>
      <c r="K14" s="417"/>
      <c r="L14" s="417"/>
      <c r="M14" s="417"/>
      <c r="N14" s="417"/>
      <c r="O14" s="417"/>
      <c r="P14" s="317" t="s">
        <v>963</v>
      </c>
      <c r="Q14" s="317"/>
      <c r="R14" s="317"/>
      <c r="S14" s="317"/>
      <c r="T14" s="317"/>
      <c r="U14" s="317"/>
      <c r="V14" s="317"/>
      <c r="W14" s="317"/>
      <c r="X14" s="317"/>
      <c r="Y14" s="318">
        <v>0.6</v>
      </c>
      <c r="Z14" s="319"/>
      <c r="AA14" s="319"/>
      <c r="AB14" s="320"/>
      <c r="AC14" s="1025" t="s">
        <v>367</v>
      </c>
      <c r="AD14" s="1025"/>
      <c r="AE14" s="1025"/>
      <c r="AF14" s="1025"/>
      <c r="AG14" s="1025"/>
      <c r="AH14" s="324" t="s">
        <v>708</v>
      </c>
      <c r="AI14" s="325"/>
      <c r="AJ14" s="325"/>
      <c r="AK14" s="325"/>
      <c r="AL14" s="326">
        <v>100</v>
      </c>
      <c r="AM14" s="327"/>
      <c r="AN14" s="327"/>
      <c r="AO14" s="328"/>
      <c r="AP14" s="321" t="s">
        <v>1091</v>
      </c>
      <c r="AQ14" s="321"/>
      <c r="AR14" s="321"/>
      <c r="AS14" s="321"/>
      <c r="AT14" s="321"/>
      <c r="AU14" s="321"/>
      <c r="AV14" s="321"/>
      <c r="AW14" s="321"/>
      <c r="AX14" s="321"/>
      <c r="AY14">
        <f>COUNTA($C$14)</f>
        <v>1</v>
      </c>
    </row>
    <row r="15" spans="1:51" ht="45.6" customHeight="1" x14ac:dyDescent="0.15">
      <c r="A15" s="1026">
        <v>12</v>
      </c>
      <c r="B15" s="1026">
        <v>1</v>
      </c>
      <c r="C15" s="420" t="s">
        <v>1069</v>
      </c>
      <c r="D15" s="415"/>
      <c r="E15" s="415"/>
      <c r="F15" s="415"/>
      <c r="G15" s="415"/>
      <c r="H15" s="415"/>
      <c r="I15" s="415"/>
      <c r="J15" s="416">
        <v>1010901014856</v>
      </c>
      <c r="K15" s="417"/>
      <c r="L15" s="417"/>
      <c r="M15" s="417"/>
      <c r="N15" s="417"/>
      <c r="O15" s="417"/>
      <c r="P15" s="317" t="s">
        <v>964</v>
      </c>
      <c r="Q15" s="317"/>
      <c r="R15" s="317"/>
      <c r="S15" s="317"/>
      <c r="T15" s="317"/>
      <c r="U15" s="317"/>
      <c r="V15" s="317"/>
      <c r="W15" s="317"/>
      <c r="X15" s="317"/>
      <c r="Y15" s="318">
        <v>0.5</v>
      </c>
      <c r="Z15" s="319"/>
      <c r="AA15" s="319"/>
      <c r="AB15" s="320"/>
      <c r="AC15" s="1025" t="s">
        <v>367</v>
      </c>
      <c r="AD15" s="1025"/>
      <c r="AE15" s="1025"/>
      <c r="AF15" s="1025"/>
      <c r="AG15" s="1025"/>
      <c r="AH15" s="324" t="s">
        <v>708</v>
      </c>
      <c r="AI15" s="325"/>
      <c r="AJ15" s="325"/>
      <c r="AK15" s="325"/>
      <c r="AL15" s="326">
        <v>100</v>
      </c>
      <c r="AM15" s="327"/>
      <c r="AN15" s="327"/>
      <c r="AO15" s="328"/>
      <c r="AP15" s="321" t="s">
        <v>1091</v>
      </c>
      <c r="AQ15" s="321"/>
      <c r="AR15" s="321"/>
      <c r="AS15" s="321"/>
      <c r="AT15" s="321"/>
      <c r="AU15" s="321"/>
      <c r="AV15" s="321"/>
      <c r="AW15" s="321"/>
      <c r="AX15" s="321"/>
      <c r="AY15">
        <f>COUNTA($C$15)</f>
        <v>1</v>
      </c>
    </row>
    <row r="16" spans="1:51" ht="45.6" customHeight="1" x14ac:dyDescent="0.15">
      <c r="A16" s="1026">
        <v>13</v>
      </c>
      <c r="B16" s="1026">
        <v>1</v>
      </c>
      <c r="C16" s="415" t="s">
        <v>951</v>
      </c>
      <c r="D16" s="415"/>
      <c r="E16" s="415"/>
      <c r="F16" s="415"/>
      <c r="G16" s="415"/>
      <c r="H16" s="415"/>
      <c r="I16" s="415"/>
      <c r="J16" s="416">
        <v>9010501003500</v>
      </c>
      <c r="K16" s="417"/>
      <c r="L16" s="417"/>
      <c r="M16" s="417"/>
      <c r="N16" s="417"/>
      <c r="O16" s="417"/>
      <c r="P16" s="317" t="s">
        <v>965</v>
      </c>
      <c r="Q16" s="317"/>
      <c r="R16" s="317"/>
      <c r="S16" s="317"/>
      <c r="T16" s="317"/>
      <c r="U16" s="317"/>
      <c r="V16" s="317"/>
      <c r="W16" s="317"/>
      <c r="X16" s="317"/>
      <c r="Y16" s="318">
        <v>0.3</v>
      </c>
      <c r="Z16" s="319"/>
      <c r="AA16" s="319"/>
      <c r="AB16" s="320"/>
      <c r="AC16" s="1025" t="s">
        <v>367</v>
      </c>
      <c r="AD16" s="1025"/>
      <c r="AE16" s="1025"/>
      <c r="AF16" s="1025"/>
      <c r="AG16" s="1025"/>
      <c r="AH16" s="324" t="s">
        <v>708</v>
      </c>
      <c r="AI16" s="325"/>
      <c r="AJ16" s="325"/>
      <c r="AK16" s="325"/>
      <c r="AL16" s="326">
        <v>100</v>
      </c>
      <c r="AM16" s="327"/>
      <c r="AN16" s="327"/>
      <c r="AO16" s="328"/>
      <c r="AP16" s="321" t="s">
        <v>1091</v>
      </c>
      <c r="AQ16" s="321"/>
      <c r="AR16" s="321"/>
      <c r="AS16" s="321"/>
      <c r="AT16" s="321"/>
      <c r="AU16" s="321"/>
      <c r="AV16" s="321"/>
      <c r="AW16" s="321"/>
      <c r="AX16" s="321"/>
      <c r="AY16">
        <f>COUNTA($C$16)</f>
        <v>1</v>
      </c>
    </row>
    <row r="17" spans="1:51" ht="45.6" customHeight="1" x14ac:dyDescent="0.15">
      <c r="A17" s="1026">
        <v>14</v>
      </c>
      <c r="B17" s="1026">
        <v>1</v>
      </c>
      <c r="C17" s="415" t="s">
        <v>952</v>
      </c>
      <c r="D17" s="415"/>
      <c r="E17" s="415"/>
      <c r="F17" s="415"/>
      <c r="G17" s="415"/>
      <c r="H17" s="415"/>
      <c r="I17" s="415"/>
      <c r="J17" s="416">
        <v>5390001011201</v>
      </c>
      <c r="K17" s="417"/>
      <c r="L17" s="417"/>
      <c r="M17" s="417"/>
      <c r="N17" s="417"/>
      <c r="O17" s="417"/>
      <c r="P17" s="317" t="s">
        <v>966</v>
      </c>
      <c r="Q17" s="317"/>
      <c r="R17" s="317"/>
      <c r="S17" s="317"/>
      <c r="T17" s="317"/>
      <c r="U17" s="317"/>
      <c r="V17" s="317"/>
      <c r="W17" s="317"/>
      <c r="X17" s="317"/>
      <c r="Y17" s="318">
        <v>0.3</v>
      </c>
      <c r="Z17" s="319"/>
      <c r="AA17" s="319"/>
      <c r="AB17" s="320"/>
      <c r="AC17" s="1025" t="s">
        <v>367</v>
      </c>
      <c r="AD17" s="1025"/>
      <c r="AE17" s="1025"/>
      <c r="AF17" s="1025"/>
      <c r="AG17" s="1025"/>
      <c r="AH17" s="324" t="s">
        <v>708</v>
      </c>
      <c r="AI17" s="325"/>
      <c r="AJ17" s="325"/>
      <c r="AK17" s="325"/>
      <c r="AL17" s="326">
        <v>100</v>
      </c>
      <c r="AM17" s="327"/>
      <c r="AN17" s="327"/>
      <c r="AO17" s="328"/>
      <c r="AP17" s="321" t="s">
        <v>1091</v>
      </c>
      <c r="AQ17" s="321"/>
      <c r="AR17" s="321"/>
      <c r="AS17" s="321"/>
      <c r="AT17" s="321"/>
      <c r="AU17" s="321"/>
      <c r="AV17" s="321"/>
      <c r="AW17" s="321"/>
      <c r="AX17" s="321"/>
      <c r="AY17">
        <f>COUNTA($C$17)</f>
        <v>1</v>
      </c>
    </row>
    <row r="18" spans="1:51" ht="26.25" hidden="1" customHeight="1" x14ac:dyDescent="0.15">
      <c r="A18" s="1026">
        <v>15</v>
      </c>
      <c r="B18" s="102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25"/>
      <c r="AD18" s="1025"/>
      <c r="AE18" s="1025"/>
      <c r="AF18" s="1025"/>
      <c r="AG18" s="1025"/>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26">
        <v>16</v>
      </c>
      <c r="B19" s="102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25"/>
      <c r="AD19" s="1025"/>
      <c r="AE19" s="1025"/>
      <c r="AF19" s="1025"/>
      <c r="AG19" s="1025"/>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26">
        <v>17</v>
      </c>
      <c r="B20" s="102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25"/>
      <c r="AD20" s="1025"/>
      <c r="AE20" s="1025"/>
      <c r="AF20" s="1025"/>
      <c r="AG20" s="1025"/>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26">
        <v>18</v>
      </c>
      <c r="B21" s="102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25"/>
      <c r="AD21" s="1025"/>
      <c r="AE21" s="1025"/>
      <c r="AF21" s="1025"/>
      <c r="AG21" s="1025"/>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26">
        <v>19</v>
      </c>
      <c r="B22" s="102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25"/>
      <c r="AD22" s="1025"/>
      <c r="AE22" s="1025"/>
      <c r="AF22" s="1025"/>
      <c r="AG22" s="1025"/>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26">
        <v>20</v>
      </c>
      <c r="B23" s="102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25"/>
      <c r="AD23" s="1025"/>
      <c r="AE23" s="1025"/>
      <c r="AF23" s="1025"/>
      <c r="AG23" s="1025"/>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26">
        <v>21</v>
      </c>
      <c r="B24" s="102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25"/>
      <c r="AD24" s="1025"/>
      <c r="AE24" s="1025"/>
      <c r="AF24" s="1025"/>
      <c r="AG24" s="1025"/>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26">
        <v>22</v>
      </c>
      <c r="B25" s="102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25"/>
      <c r="AD25" s="1025"/>
      <c r="AE25" s="1025"/>
      <c r="AF25" s="1025"/>
      <c r="AG25" s="1025"/>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26">
        <v>23</v>
      </c>
      <c r="B26" s="102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25"/>
      <c r="AD26" s="1025"/>
      <c r="AE26" s="1025"/>
      <c r="AF26" s="1025"/>
      <c r="AG26" s="1025"/>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26">
        <v>24</v>
      </c>
      <c r="B27" s="102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25"/>
      <c r="AD27" s="1025"/>
      <c r="AE27" s="1025"/>
      <c r="AF27" s="1025"/>
      <c r="AG27" s="1025"/>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26">
        <v>25</v>
      </c>
      <c r="B28" s="102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25"/>
      <c r="AD28" s="1025"/>
      <c r="AE28" s="1025"/>
      <c r="AF28" s="1025"/>
      <c r="AG28" s="1025"/>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26">
        <v>26</v>
      </c>
      <c r="B29" s="102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25"/>
      <c r="AD29" s="1025"/>
      <c r="AE29" s="1025"/>
      <c r="AF29" s="1025"/>
      <c r="AG29" s="1025"/>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26">
        <v>27</v>
      </c>
      <c r="B30" s="102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25"/>
      <c r="AD30" s="1025"/>
      <c r="AE30" s="1025"/>
      <c r="AF30" s="1025"/>
      <c r="AG30" s="1025"/>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26">
        <v>28</v>
      </c>
      <c r="B31" s="102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25"/>
      <c r="AD31" s="1025"/>
      <c r="AE31" s="1025"/>
      <c r="AF31" s="1025"/>
      <c r="AG31" s="1025"/>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26">
        <v>29</v>
      </c>
      <c r="B32" s="102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25"/>
      <c r="AD32" s="1025"/>
      <c r="AE32" s="1025"/>
      <c r="AF32" s="1025"/>
      <c r="AG32" s="1025"/>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26">
        <v>30</v>
      </c>
      <c r="B33" s="102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25"/>
      <c r="AD33" s="1025"/>
      <c r="AE33" s="1025"/>
      <c r="AF33" s="1025"/>
      <c r="AG33" s="102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293</v>
      </c>
      <c r="K36" s="109"/>
      <c r="L36" s="109"/>
      <c r="M36" s="109"/>
      <c r="N36" s="109"/>
      <c r="O36" s="109"/>
      <c r="P36" s="335" t="s">
        <v>27</v>
      </c>
      <c r="Q36" s="335"/>
      <c r="R36" s="335"/>
      <c r="S36" s="335"/>
      <c r="T36" s="335"/>
      <c r="U36" s="335"/>
      <c r="V36" s="335"/>
      <c r="W36" s="335"/>
      <c r="X36" s="335"/>
      <c r="Y36" s="345" t="s">
        <v>345</v>
      </c>
      <c r="Z36" s="346"/>
      <c r="AA36" s="346"/>
      <c r="AB36" s="346"/>
      <c r="AC36" s="277" t="s">
        <v>330</v>
      </c>
      <c r="AD36" s="277"/>
      <c r="AE36" s="277"/>
      <c r="AF36" s="277"/>
      <c r="AG36" s="277"/>
      <c r="AH36" s="345" t="s">
        <v>257</v>
      </c>
      <c r="AI36" s="347"/>
      <c r="AJ36" s="347"/>
      <c r="AK36" s="347"/>
      <c r="AL36" s="347" t="s">
        <v>21</v>
      </c>
      <c r="AM36" s="347"/>
      <c r="AN36" s="347"/>
      <c r="AO36" s="422"/>
      <c r="AP36" s="423" t="s">
        <v>294</v>
      </c>
      <c r="AQ36" s="423"/>
      <c r="AR36" s="423"/>
      <c r="AS36" s="423"/>
      <c r="AT36" s="423"/>
      <c r="AU36" s="423"/>
      <c r="AV36" s="423"/>
      <c r="AW36" s="423"/>
      <c r="AX36" s="423"/>
      <c r="AY36">
        <f>$AY$34</f>
        <v>1</v>
      </c>
    </row>
    <row r="37" spans="1:51" ht="26.25" customHeight="1" x14ac:dyDescent="0.15">
      <c r="A37" s="1026">
        <v>1</v>
      </c>
      <c r="B37" s="1026">
        <v>1</v>
      </c>
      <c r="C37" s="420" t="s">
        <v>906</v>
      </c>
      <c r="D37" s="415"/>
      <c r="E37" s="415"/>
      <c r="F37" s="415"/>
      <c r="G37" s="415"/>
      <c r="H37" s="415"/>
      <c r="I37" s="415"/>
      <c r="J37" s="416">
        <v>5012701008662</v>
      </c>
      <c r="K37" s="417"/>
      <c r="L37" s="417"/>
      <c r="M37" s="417"/>
      <c r="N37" s="417"/>
      <c r="O37" s="417"/>
      <c r="P37" s="317" t="s">
        <v>926</v>
      </c>
      <c r="Q37" s="317"/>
      <c r="R37" s="317"/>
      <c r="S37" s="317"/>
      <c r="T37" s="317"/>
      <c r="U37" s="317"/>
      <c r="V37" s="317"/>
      <c r="W37" s="317"/>
      <c r="X37" s="317"/>
      <c r="Y37" s="318">
        <v>0.6</v>
      </c>
      <c r="Z37" s="319"/>
      <c r="AA37" s="319"/>
      <c r="AB37" s="320"/>
      <c r="AC37" s="1025" t="s">
        <v>367</v>
      </c>
      <c r="AD37" s="1025"/>
      <c r="AE37" s="1025"/>
      <c r="AF37" s="1025"/>
      <c r="AG37" s="1025"/>
      <c r="AH37" s="324" t="s">
        <v>708</v>
      </c>
      <c r="AI37" s="325"/>
      <c r="AJ37" s="325"/>
      <c r="AK37" s="325"/>
      <c r="AL37" s="326">
        <v>100</v>
      </c>
      <c r="AM37" s="327"/>
      <c r="AN37" s="327"/>
      <c r="AO37" s="328"/>
      <c r="AP37" s="321" t="s">
        <v>1091</v>
      </c>
      <c r="AQ37" s="321"/>
      <c r="AR37" s="321"/>
      <c r="AS37" s="321"/>
      <c r="AT37" s="321"/>
      <c r="AU37" s="321"/>
      <c r="AV37" s="321"/>
      <c r="AW37" s="321"/>
      <c r="AX37" s="321"/>
      <c r="AY37">
        <f>$AY$34</f>
        <v>1</v>
      </c>
    </row>
    <row r="38" spans="1:51" ht="26.25" customHeight="1" x14ac:dyDescent="0.15">
      <c r="A38" s="1026">
        <v>2</v>
      </c>
      <c r="B38" s="1026">
        <v>1</v>
      </c>
      <c r="C38" s="415" t="s">
        <v>906</v>
      </c>
      <c r="D38" s="415"/>
      <c r="E38" s="415"/>
      <c r="F38" s="415"/>
      <c r="G38" s="415"/>
      <c r="H38" s="415"/>
      <c r="I38" s="415"/>
      <c r="J38" s="416">
        <v>5012701008662</v>
      </c>
      <c r="K38" s="417"/>
      <c r="L38" s="417"/>
      <c r="M38" s="417"/>
      <c r="N38" s="417"/>
      <c r="O38" s="417"/>
      <c r="P38" s="317" t="s">
        <v>974</v>
      </c>
      <c r="Q38" s="317"/>
      <c r="R38" s="317"/>
      <c r="S38" s="317"/>
      <c r="T38" s="317"/>
      <c r="U38" s="317"/>
      <c r="V38" s="317"/>
      <c r="W38" s="317"/>
      <c r="X38" s="317"/>
      <c r="Y38" s="318">
        <v>0.4</v>
      </c>
      <c r="Z38" s="319"/>
      <c r="AA38" s="319"/>
      <c r="AB38" s="320"/>
      <c r="AC38" s="1025" t="s">
        <v>367</v>
      </c>
      <c r="AD38" s="1025"/>
      <c r="AE38" s="1025"/>
      <c r="AF38" s="1025"/>
      <c r="AG38" s="1025"/>
      <c r="AH38" s="324" t="s">
        <v>708</v>
      </c>
      <c r="AI38" s="325"/>
      <c r="AJ38" s="325"/>
      <c r="AK38" s="325"/>
      <c r="AL38" s="326">
        <v>100</v>
      </c>
      <c r="AM38" s="327"/>
      <c r="AN38" s="327"/>
      <c r="AO38" s="328"/>
      <c r="AP38" s="321" t="s">
        <v>1091</v>
      </c>
      <c r="AQ38" s="321"/>
      <c r="AR38" s="321"/>
      <c r="AS38" s="321"/>
      <c r="AT38" s="321"/>
      <c r="AU38" s="321"/>
      <c r="AV38" s="321"/>
      <c r="AW38" s="321"/>
      <c r="AX38" s="321"/>
      <c r="AY38">
        <f>COUNTA($C$38)</f>
        <v>1</v>
      </c>
    </row>
    <row r="39" spans="1:51" ht="26.25" customHeight="1" x14ac:dyDescent="0.15">
      <c r="A39" s="1026">
        <v>3</v>
      </c>
      <c r="B39" s="1026">
        <v>1</v>
      </c>
      <c r="C39" s="415" t="s">
        <v>906</v>
      </c>
      <c r="D39" s="415"/>
      <c r="E39" s="415"/>
      <c r="F39" s="415"/>
      <c r="G39" s="415"/>
      <c r="H39" s="415"/>
      <c r="I39" s="415"/>
      <c r="J39" s="416">
        <v>5012701008662</v>
      </c>
      <c r="K39" s="417"/>
      <c r="L39" s="417"/>
      <c r="M39" s="417"/>
      <c r="N39" s="417"/>
      <c r="O39" s="417"/>
      <c r="P39" s="317" t="s">
        <v>975</v>
      </c>
      <c r="Q39" s="317"/>
      <c r="R39" s="317"/>
      <c r="S39" s="317"/>
      <c r="T39" s="317"/>
      <c r="U39" s="317"/>
      <c r="V39" s="317"/>
      <c r="W39" s="317"/>
      <c r="X39" s="317"/>
      <c r="Y39" s="318">
        <v>0.3</v>
      </c>
      <c r="Z39" s="319"/>
      <c r="AA39" s="319"/>
      <c r="AB39" s="320"/>
      <c r="AC39" s="1025" t="s">
        <v>367</v>
      </c>
      <c r="AD39" s="1025"/>
      <c r="AE39" s="1025"/>
      <c r="AF39" s="1025"/>
      <c r="AG39" s="1025"/>
      <c r="AH39" s="324" t="s">
        <v>708</v>
      </c>
      <c r="AI39" s="325"/>
      <c r="AJ39" s="325"/>
      <c r="AK39" s="325"/>
      <c r="AL39" s="326">
        <v>100</v>
      </c>
      <c r="AM39" s="327"/>
      <c r="AN39" s="327"/>
      <c r="AO39" s="328"/>
      <c r="AP39" s="321" t="s">
        <v>1091</v>
      </c>
      <c r="AQ39" s="321"/>
      <c r="AR39" s="321"/>
      <c r="AS39" s="321"/>
      <c r="AT39" s="321"/>
      <c r="AU39" s="321"/>
      <c r="AV39" s="321"/>
      <c r="AW39" s="321"/>
      <c r="AX39" s="321"/>
      <c r="AY39">
        <f>COUNTA($C$39)</f>
        <v>1</v>
      </c>
    </row>
    <row r="40" spans="1:51" ht="26.25" customHeight="1" x14ac:dyDescent="0.15">
      <c r="A40" s="1026">
        <v>4</v>
      </c>
      <c r="B40" s="1026">
        <v>1</v>
      </c>
      <c r="C40" s="415" t="s">
        <v>906</v>
      </c>
      <c r="D40" s="415"/>
      <c r="E40" s="415"/>
      <c r="F40" s="415"/>
      <c r="G40" s="415"/>
      <c r="H40" s="415"/>
      <c r="I40" s="415"/>
      <c r="J40" s="416">
        <v>5012701008662</v>
      </c>
      <c r="K40" s="417"/>
      <c r="L40" s="417"/>
      <c r="M40" s="417"/>
      <c r="N40" s="417"/>
      <c r="O40" s="417"/>
      <c r="P40" s="317" t="s">
        <v>976</v>
      </c>
      <c r="Q40" s="317"/>
      <c r="R40" s="317"/>
      <c r="S40" s="317"/>
      <c r="T40" s="317"/>
      <c r="U40" s="317"/>
      <c r="V40" s="317"/>
      <c r="W40" s="317"/>
      <c r="X40" s="317"/>
      <c r="Y40" s="318">
        <v>0.2</v>
      </c>
      <c r="Z40" s="319"/>
      <c r="AA40" s="319"/>
      <c r="AB40" s="320"/>
      <c r="AC40" s="1025" t="s">
        <v>367</v>
      </c>
      <c r="AD40" s="1025"/>
      <c r="AE40" s="1025"/>
      <c r="AF40" s="1025"/>
      <c r="AG40" s="1025"/>
      <c r="AH40" s="324" t="s">
        <v>708</v>
      </c>
      <c r="AI40" s="325"/>
      <c r="AJ40" s="325"/>
      <c r="AK40" s="325"/>
      <c r="AL40" s="326">
        <v>100</v>
      </c>
      <c r="AM40" s="327"/>
      <c r="AN40" s="327"/>
      <c r="AO40" s="328"/>
      <c r="AP40" s="321" t="s">
        <v>1091</v>
      </c>
      <c r="AQ40" s="321"/>
      <c r="AR40" s="321"/>
      <c r="AS40" s="321"/>
      <c r="AT40" s="321"/>
      <c r="AU40" s="321"/>
      <c r="AV40" s="321"/>
      <c r="AW40" s="321"/>
      <c r="AX40" s="321"/>
      <c r="AY40">
        <f>COUNTA($C$40)</f>
        <v>1</v>
      </c>
    </row>
    <row r="41" spans="1:51" ht="26.25" customHeight="1" x14ac:dyDescent="0.15">
      <c r="A41" s="1026">
        <v>5</v>
      </c>
      <c r="B41" s="1026">
        <v>1</v>
      </c>
      <c r="C41" s="415" t="s">
        <v>906</v>
      </c>
      <c r="D41" s="415"/>
      <c r="E41" s="415"/>
      <c r="F41" s="415"/>
      <c r="G41" s="415"/>
      <c r="H41" s="415"/>
      <c r="I41" s="415"/>
      <c r="J41" s="416">
        <v>5012701008662</v>
      </c>
      <c r="K41" s="417"/>
      <c r="L41" s="417"/>
      <c r="M41" s="417"/>
      <c r="N41" s="417"/>
      <c r="O41" s="417"/>
      <c r="P41" s="317" t="s">
        <v>977</v>
      </c>
      <c r="Q41" s="317"/>
      <c r="R41" s="317"/>
      <c r="S41" s="317"/>
      <c r="T41" s="317"/>
      <c r="U41" s="317"/>
      <c r="V41" s="317"/>
      <c r="W41" s="317"/>
      <c r="X41" s="317"/>
      <c r="Y41" s="318">
        <v>0.2</v>
      </c>
      <c r="Z41" s="319"/>
      <c r="AA41" s="319"/>
      <c r="AB41" s="320"/>
      <c r="AC41" s="1025" t="s">
        <v>367</v>
      </c>
      <c r="AD41" s="1025"/>
      <c r="AE41" s="1025"/>
      <c r="AF41" s="1025"/>
      <c r="AG41" s="1025"/>
      <c r="AH41" s="324" t="s">
        <v>708</v>
      </c>
      <c r="AI41" s="325"/>
      <c r="AJ41" s="325"/>
      <c r="AK41" s="325"/>
      <c r="AL41" s="326">
        <v>100</v>
      </c>
      <c r="AM41" s="327"/>
      <c r="AN41" s="327"/>
      <c r="AO41" s="328"/>
      <c r="AP41" s="321" t="s">
        <v>1091</v>
      </c>
      <c r="AQ41" s="321"/>
      <c r="AR41" s="321"/>
      <c r="AS41" s="321"/>
      <c r="AT41" s="321"/>
      <c r="AU41" s="321"/>
      <c r="AV41" s="321"/>
      <c r="AW41" s="321"/>
      <c r="AX41" s="321"/>
      <c r="AY41">
        <f>COUNTA($C$41)</f>
        <v>1</v>
      </c>
    </row>
    <row r="42" spans="1:51" ht="26.25" customHeight="1" x14ac:dyDescent="0.15">
      <c r="A42" s="1026">
        <v>6</v>
      </c>
      <c r="B42" s="1026">
        <v>1</v>
      </c>
      <c r="C42" s="415" t="s">
        <v>906</v>
      </c>
      <c r="D42" s="415"/>
      <c r="E42" s="415"/>
      <c r="F42" s="415"/>
      <c r="G42" s="415"/>
      <c r="H42" s="415"/>
      <c r="I42" s="415"/>
      <c r="J42" s="416">
        <v>5012701008662</v>
      </c>
      <c r="K42" s="417"/>
      <c r="L42" s="417"/>
      <c r="M42" s="417"/>
      <c r="N42" s="417"/>
      <c r="O42" s="417"/>
      <c r="P42" s="317" t="s">
        <v>978</v>
      </c>
      <c r="Q42" s="317"/>
      <c r="R42" s="317"/>
      <c r="S42" s="317"/>
      <c r="T42" s="317"/>
      <c r="U42" s="317"/>
      <c r="V42" s="317"/>
      <c r="W42" s="317"/>
      <c r="X42" s="317"/>
      <c r="Y42" s="318">
        <v>0.2</v>
      </c>
      <c r="Z42" s="319"/>
      <c r="AA42" s="319"/>
      <c r="AB42" s="320"/>
      <c r="AC42" s="1025" t="s">
        <v>367</v>
      </c>
      <c r="AD42" s="1025"/>
      <c r="AE42" s="1025"/>
      <c r="AF42" s="1025"/>
      <c r="AG42" s="1025"/>
      <c r="AH42" s="324" t="s">
        <v>708</v>
      </c>
      <c r="AI42" s="325"/>
      <c r="AJ42" s="325"/>
      <c r="AK42" s="325"/>
      <c r="AL42" s="326">
        <v>100</v>
      </c>
      <c r="AM42" s="327"/>
      <c r="AN42" s="327"/>
      <c r="AO42" s="328"/>
      <c r="AP42" s="321" t="s">
        <v>1091</v>
      </c>
      <c r="AQ42" s="321"/>
      <c r="AR42" s="321"/>
      <c r="AS42" s="321"/>
      <c r="AT42" s="321"/>
      <c r="AU42" s="321"/>
      <c r="AV42" s="321"/>
      <c r="AW42" s="321"/>
      <c r="AX42" s="321"/>
      <c r="AY42">
        <f>COUNTA($C$42)</f>
        <v>1</v>
      </c>
    </row>
    <row r="43" spans="1:51" ht="26.25" customHeight="1" x14ac:dyDescent="0.15">
      <c r="A43" s="1026">
        <v>7</v>
      </c>
      <c r="B43" s="1026">
        <v>1</v>
      </c>
      <c r="C43" s="415" t="s">
        <v>906</v>
      </c>
      <c r="D43" s="415"/>
      <c r="E43" s="415"/>
      <c r="F43" s="415"/>
      <c r="G43" s="415"/>
      <c r="H43" s="415"/>
      <c r="I43" s="415"/>
      <c r="J43" s="416">
        <v>5012701008662</v>
      </c>
      <c r="K43" s="417"/>
      <c r="L43" s="417"/>
      <c r="M43" s="417"/>
      <c r="N43" s="417"/>
      <c r="O43" s="417"/>
      <c r="P43" s="317" t="s">
        <v>979</v>
      </c>
      <c r="Q43" s="317"/>
      <c r="R43" s="317"/>
      <c r="S43" s="317"/>
      <c r="T43" s="317"/>
      <c r="U43" s="317"/>
      <c r="V43" s="317"/>
      <c r="W43" s="317"/>
      <c r="X43" s="317"/>
      <c r="Y43" s="318">
        <v>0.2</v>
      </c>
      <c r="Z43" s="319"/>
      <c r="AA43" s="319"/>
      <c r="AB43" s="320"/>
      <c r="AC43" s="1025" t="s">
        <v>367</v>
      </c>
      <c r="AD43" s="1025"/>
      <c r="AE43" s="1025"/>
      <c r="AF43" s="1025"/>
      <c r="AG43" s="1025"/>
      <c r="AH43" s="324" t="s">
        <v>708</v>
      </c>
      <c r="AI43" s="325"/>
      <c r="AJ43" s="325"/>
      <c r="AK43" s="325"/>
      <c r="AL43" s="326">
        <v>100</v>
      </c>
      <c r="AM43" s="327"/>
      <c r="AN43" s="327"/>
      <c r="AO43" s="328"/>
      <c r="AP43" s="321" t="s">
        <v>1091</v>
      </c>
      <c r="AQ43" s="321"/>
      <c r="AR43" s="321"/>
      <c r="AS43" s="321"/>
      <c r="AT43" s="321"/>
      <c r="AU43" s="321"/>
      <c r="AV43" s="321"/>
      <c r="AW43" s="321"/>
      <c r="AX43" s="321"/>
      <c r="AY43">
        <f>COUNTA($C$43)</f>
        <v>1</v>
      </c>
    </row>
    <row r="44" spans="1:51" ht="26.25" customHeight="1" x14ac:dyDescent="0.15">
      <c r="A44" s="1026">
        <v>8</v>
      </c>
      <c r="B44" s="1026">
        <v>1</v>
      </c>
      <c r="C44" s="415" t="s">
        <v>906</v>
      </c>
      <c r="D44" s="415"/>
      <c r="E44" s="415"/>
      <c r="F44" s="415"/>
      <c r="G44" s="415"/>
      <c r="H44" s="415"/>
      <c r="I44" s="415"/>
      <c r="J44" s="416">
        <v>5012701008662</v>
      </c>
      <c r="K44" s="417"/>
      <c r="L44" s="417"/>
      <c r="M44" s="417"/>
      <c r="N44" s="417"/>
      <c r="O44" s="417"/>
      <c r="P44" s="317" t="s">
        <v>980</v>
      </c>
      <c r="Q44" s="317"/>
      <c r="R44" s="317"/>
      <c r="S44" s="317"/>
      <c r="T44" s="317"/>
      <c r="U44" s="317"/>
      <c r="V44" s="317"/>
      <c r="W44" s="317"/>
      <c r="X44" s="317"/>
      <c r="Y44" s="318">
        <v>0.2</v>
      </c>
      <c r="Z44" s="319"/>
      <c r="AA44" s="319"/>
      <c r="AB44" s="320"/>
      <c r="AC44" s="1025" t="s">
        <v>367</v>
      </c>
      <c r="AD44" s="1025"/>
      <c r="AE44" s="1025"/>
      <c r="AF44" s="1025"/>
      <c r="AG44" s="1025"/>
      <c r="AH44" s="324" t="s">
        <v>708</v>
      </c>
      <c r="AI44" s="325"/>
      <c r="AJ44" s="325"/>
      <c r="AK44" s="325"/>
      <c r="AL44" s="326">
        <v>100</v>
      </c>
      <c r="AM44" s="327"/>
      <c r="AN44" s="327"/>
      <c r="AO44" s="328"/>
      <c r="AP44" s="321" t="s">
        <v>1091</v>
      </c>
      <c r="AQ44" s="321"/>
      <c r="AR44" s="321"/>
      <c r="AS44" s="321"/>
      <c r="AT44" s="321"/>
      <c r="AU44" s="321"/>
      <c r="AV44" s="321"/>
      <c r="AW44" s="321"/>
      <c r="AX44" s="321"/>
      <c r="AY44">
        <f>COUNTA($C$44)</f>
        <v>1</v>
      </c>
    </row>
    <row r="45" spans="1:51" ht="26.25" customHeight="1" x14ac:dyDescent="0.15">
      <c r="A45" s="1026">
        <v>9</v>
      </c>
      <c r="B45" s="1026">
        <v>1</v>
      </c>
      <c r="C45" s="415" t="s">
        <v>906</v>
      </c>
      <c r="D45" s="415"/>
      <c r="E45" s="415"/>
      <c r="F45" s="415"/>
      <c r="G45" s="415"/>
      <c r="H45" s="415"/>
      <c r="I45" s="415"/>
      <c r="J45" s="416">
        <v>5012701008662</v>
      </c>
      <c r="K45" s="417"/>
      <c r="L45" s="417"/>
      <c r="M45" s="417"/>
      <c r="N45" s="417"/>
      <c r="O45" s="417"/>
      <c r="P45" s="317" t="s">
        <v>981</v>
      </c>
      <c r="Q45" s="317"/>
      <c r="R45" s="317"/>
      <c r="S45" s="317"/>
      <c r="T45" s="317"/>
      <c r="U45" s="317"/>
      <c r="V45" s="317"/>
      <c r="W45" s="317"/>
      <c r="X45" s="317"/>
      <c r="Y45" s="318">
        <v>0.1</v>
      </c>
      <c r="Z45" s="319"/>
      <c r="AA45" s="319"/>
      <c r="AB45" s="320"/>
      <c r="AC45" s="1025" t="s">
        <v>367</v>
      </c>
      <c r="AD45" s="1025"/>
      <c r="AE45" s="1025"/>
      <c r="AF45" s="1025"/>
      <c r="AG45" s="1025"/>
      <c r="AH45" s="324" t="s">
        <v>708</v>
      </c>
      <c r="AI45" s="325"/>
      <c r="AJ45" s="325"/>
      <c r="AK45" s="325"/>
      <c r="AL45" s="326">
        <v>100</v>
      </c>
      <c r="AM45" s="327"/>
      <c r="AN45" s="327"/>
      <c r="AO45" s="328"/>
      <c r="AP45" s="321" t="s">
        <v>1091</v>
      </c>
      <c r="AQ45" s="321"/>
      <c r="AR45" s="321"/>
      <c r="AS45" s="321"/>
      <c r="AT45" s="321"/>
      <c r="AU45" s="321"/>
      <c r="AV45" s="321"/>
      <c r="AW45" s="321"/>
      <c r="AX45" s="321"/>
      <c r="AY45">
        <f>COUNTA($C$45)</f>
        <v>1</v>
      </c>
    </row>
    <row r="46" spans="1:51" ht="26.25" customHeight="1" x14ac:dyDescent="0.15">
      <c r="A46" s="1026">
        <v>10</v>
      </c>
      <c r="B46" s="1026">
        <v>1</v>
      </c>
      <c r="C46" s="415" t="s">
        <v>906</v>
      </c>
      <c r="D46" s="415"/>
      <c r="E46" s="415"/>
      <c r="F46" s="415"/>
      <c r="G46" s="415"/>
      <c r="H46" s="415"/>
      <c r="I46" s="415"/>
      <c r="J46" s="416">
        <v>5012701008662</v>
      </c>
      <c r="K46" s="417"/>
      <c r="L46" s="417"/>
      <c r="M46" s="417"/>
      <c r="N46" s="417"/>
      <c r="O46" s="417"/>
      <c r="P46" s="317" t="s">
        <v>982</v>
      </c>
      <c r="Q46" s="317"/>
      <c r="R46" s="317"/>
      <c r="S46" s="317"/>
      <c r="T46" s="317"/>
      <c r="U46" s="317"/>
      <c r="V46" s="317"/>
      <c r="W46" s="317"/>
      <c r="X46" s="317"/>
      <c r="Y46" s="318">
        <v>0.1</v>
      </c>
      <c r="Z46" s="319"/>
      <c r="AA46" s="319"/>
      <c r="AB46" s="320"/>
      <c r="AC46" s="1025" t="s">
        <v>367</v>
      </c>
      <c r="AD46" s="1025"/>
      <c r="AE46" s="1025"/>
      <c r="AF46" s="1025"/>
      <c r="AG46" s="1025"/>
      <c r="AH46" s="324" t="s">
        <v>708</v>
      </c>
      <c r="AI46" s="325"/>
      <c r="AJ46" s="325"/>
      <c r="AK46" s="325"/>
      <c r="AL46" s="326">
        <v>100</v>
      </c>
      <c r="AM46" s="327"/>
      <c r="AN46" s="327"/>
      <c r="AO46" s="328"/>
      <c r="AP46" s="321" t="s">
        <v>1091</v>
      </c>
      <c r="AQ46" s="321"/>
      <c r="AR46" s="321"/>
      <c r="AS46" s="321"/>
      <c r="AT46" s="321"/>
      <c r="AU46" s="321"/>
      <c r="AV46" s="321"/>
      <c r="AW46" s="321"/>
      <c r="AX46" s="321"/>
      <c r="AY46">
        <f>COUNTA($C$46)</f>
        <v>1</v>
      </c>
    </row>
    <row r="47" spans="1:51" ht="26.25" customHeight="1" x14ac:dyDescent="0.15">
      <c r="A47" s="1026">
        <v>11</v>
      </c>
      <c r="B47" s="1026">
        <v>1</v>
      </c>
      <c r="C47" s="415" t="s">
        <v>859</v>
      </c>
      <c r="D47" s="415"/>
      <c r="E47" s="415"/>
      <c r="F47" s="415"/>
      <c r="G47" s="415"/>
      <c r="H47" s="415"/>
      <c r="I47" s="415"/>
      <c r="J47" s="416">
        <v>3012402010837</v>
      </c>
      <c r="K47" s="417"/>
      <c r="L47" s="417"/>
      <c r="M47" s="417"/>
      <c r="N47" s="417"/>
      <c r="O47" s="417"/>
      <c r="P47" s="317" t="s">
        <v>983</v>
      </c>
      <c r="Q47" s="317"/>
      <c r="R47" s="317"/>
      <c r="S47" s="317"/>
      <c r="T47" s="317"/>
      <c r="U47" s="317"/>
      <c r="V47" s="317"/>
      <c r="W47" s="317"/>
      <c r="X47" s="317"/>
      <c r="Y47" s="318">
        <v>0.3</v>
      </c>
      <c r="Z47" s="319"/>
      <c r="AA47" s="319"/>
      <c r="AB47" s="320"/>
      <c r="AC47" s="1025" t="s">
        <v>367</v>
      </c>
      <c r="AD47" s="1025"/>
      <c r="AE47" s="1025"/>
      <c r="AF47" s="1025"/>
      <c r="AG47" s="1025"/>
      <c r="AH47" s="324" t="s">
        <v>708</v>
      </c>
      <c r="AI47" s="325"/>
      <c r="AJ47" s="325"/>
      <c r="AK47" s="325"/>
      <c r="AL47" s="326">
        <v>100</v>
      </c>
      <c r="AM47" s="327"/>
      <c r="AN47" s="327"/>
      <c r="AO47" s="328"/>
      <c r="AP47" s="321" t="s">
        <v>1091</v>
      </c>
      <c r="AQ47" s="321"/>
      <c r="AR47" s="321"/>
      <c r="AS47" s="321"/>
      <c r="AT47" s="321"/>
      <c r="AU47" s="321"/>
      <c r="AV47" s="321"/>
      <c r="AW47" s="321"/>
      <c r="AX47" s="321"/>
      <c r="AY47">
        <f>COUNTA($C$47)</f>
        <v>1</v>
      </c>
    </row>
    <row r="48" spans="1:51" ht="26.25" customHeight="1" x14ac:dyDescent="0.15">
      <c r="A48" s="1026">
        <v>12</v>
      </c>
      <c r="B48" s="1026">
        <v>1</v>
      </c>
      <c r="C48" s="415" t="s">
        <v>859</v>
      </c>
      <c r="D48" s="415"/>
      <c r="E48" s="415"/>
      <c r="F48" s="415"/>
      <c r="G48" s="415"/>
      <c r="H48" s="415"/>
      <c r="I48" s="415"/>
      <c r="J48" s="416">
        <v>3012402010837</v>
      </c>
      <c r="K48" s="417"/>
      <c r="L48" s="417"/>
      <c r="M48" s="417"/>
      <c r="N48" s="417"/>
      <c r="O48" s="417"/>
      <c r="P48" s="317" t="s">
        <v>984</v>
      </c>
      <c r="Q48" s="317"/>
      <c r="R48" s="317"/>
      <c r="S48" s="317"/>
      <c r="T48" s="317"/>
      <c r="U48" s="317"/>
      <c r="V48" s="317"/>
      <c r="W48" s="317"/>
      <c r="X48" s="317"/>
      <c r="Y48" s="318">
        <v>0.3</v>
      </c>
      <c r="Z48" s="319"/>
      <c r="AA48" s="319"/>
      <c r="AB48" s="320"/>
      <c r="AC48" s="1025" t="s">
        <v>367</v>
      </c>
      <c r="AD48" s="1025"/>
      <c r="AE48" s="1025"/>
      <c r="AF48" s="1025"/>
      <c r="AG48" s="1025"/>
      <c r="AH48" s="324" t="s">
        <v>708</v>
      </c>
      <c r="AI48" s="325"/>
      <c r="AJ48" s="325"/>
      <c r="AK48" s="325"/>
      <c r="AL48" s="326">
        <v>100</v>
      </c>
      <c r="AM48" s="327"/>
      <c r="AN48" s="327"/>
      <c r="AO48" s="328"/>
      <c r="AP48" s="321" t="s">
        <v>1091</v>
      </c>
      <c r="AQ48" s="321"/>
      <c r="AR48" s="321"/>
      <c r="AS48" s="321"/>
      <c r="AT48" s="321"/>
      <c r="AU48" s="321"/>
      <c r="AV48" s="321"/>
      <c r="AW48" s="321"/>
      <c r="AX48" s="321"/>
      <c r="AY48">
        <f>COUNTA($C$48)</f>
        <v>1</v>
      </c>
    </row>
    <row r="49" spans="1:51" ht="26.25" customHeight="1" x14ac:dyDescent="0.15">
      <c r="A49" s="1026">
        <v>13</v>
      </c>
      <c r="B49" s="1026">
        <v>1</v>
      </c>
      <c r="C49" s="415" t="s">
        <v>859</v>
      </c>
      <c r="D49" s="415"/>
      <c r="E49" s="415"/>
      <c r="F49" s="415"/>
      <c r="G49" s="415"/>
      <c r="H49" s="415"/>
      <c r="I49" s="415"/>
      <c r="J49" s="416">
        <v>3012402010837</v>
      </c>
      <c r="K49" s="417"/>
      <c r="L49" s="417"/>
      <c r="M49" s="417"/>
      <c r="N49" s="417"/>
      <c r="O49" s="417"/>
      <c r="P49" s="317" t="s">
        <v>985</v>
      </c>
      <c r="Q49" s="317"/>
      <c r="R49" s="317"/>
      <c r="S49" s="317"/>
      <c r="T49" s="317"/>
      <c r="U49" s="317"/>
      <c r="V49" s="317"/>
      <c r="W49" s="317"/>
      <c r="X49" s="317"/>
      <c r="Y49" s="318">
        <v>0.2</v>
      </c>
      <c r="Z49" s="319"/>
      <c r="AA49" s="319"/>
      <c r="AB49" s="320"/>
      <c r="AC49" s="1025" t="s">
        <v>367</v>
      </c>
      <c r="AD49" s="1025"/>
      <c r="AE49" s="1025"/>
      <c r="AF49" s="1025"/>
      <c r="AG49" s="1025"/>
      <c r="AH49" s="324" t="s">
        <v>708</v>
      </c>
      <c r="AI49" s="325"/>
      <c r="AJ49" s="325"/>
      <c r="AK49" s="325"/>
      <c r="AL49" s="326">
        <v>100</v>
      </c>
      <c r="AM49" s="327"/>
      <c r="AN49" s="327"/>
      <c r="AO49" s="328"/>
      <c r="AP49" s="321" t="s">
        <v>1091</v>
      </c>
      <c r="AQ49" s="321"/>
      <c r="AR49" s="321"/>
      <c r="AS49" s="321"/>
      <c r="AT49" s="321"/>
      <c r="AU49" s="321"/>
      <c r="AV49" s="321"/>
      <c r="AW49" s="321"/>
      <c r="AX49" s="321"/>
      <c r="AY49">
        <f>COUNTA($C$49)</f>
        <v>1</v>
      </c>
    </row>
    <row r="50" spans="1:51" ht="26.25" customHeight="1" x14ac:dyDescent="0.15">
      <c r="A50" s="1026">
        <v>14</v>
      </c>
      <c r="B50" s="1026">
        <v>1</v>
      </c>
      <c r="C50" s="415" t="s">
        <v>859</v>
      </c>
      <c r="D50" s="415"/>
      <c r="E50" s="415"/>
      <c r="F50" s="415"/>
      <c r="G50" s="415"/>
      <c r="H50" s="415"/>
      <c r="I50" s="415"/>
      <c r="J50" s="416">
        <v>3012402010837</v>
      </c>
      <c r="K50" s="417"/>
      <c r="L50" s="417"/>
      <c r="M50" s="417"/>
      <c r="N50" s="417"/>
      <c r="O50" s="417"/>
      <c r="P50" s="317" t="s">
        <v>986</v>
      </c>
      <c r="Q50" s="317"/>
      <c r="R50" s="317"/>
      <c r="S50" s="317"/>
      <c r="T50" s="317"/>
      <c r="U50" s="317"/>
      <c r="V50" s="317"/>
      <c r="W50" s="317"/>
      <c r="X50" s="317"/>
      <c r="Y50" s="318">
        <v>0.2</v>
      </c>
      <c r="Z50" s="319"/>
      <c r="AA50" s="319"/>
      <c r="AB50" s="320"/>
      <c r="AC50" s="1025" t="s">
        <v>367</v>
      </c>
      <c r="AD50" s="1025"/>
      <c r="AE50" s="1025"/>
      <c r="AF50" s="1025"/>
      <c r="AG50" s="1025"/>
      <c r="AH50" s="324" t="s">
        <v>708</v>
      </c>
      <c r="AI50" s="325"/>
      <c r="AJ50" s="325"/>
      <c r="AK50" s="325"/>
      <c r="AL50" s="326">
        <v>100</v>
      </c>
      <c r="AM50" s="327"/>
      <c r="AN50" s="327"/>
      <c r="AO50" s="328"/>
      <c r="AP50" s="321" t="s">
        <v>1091</v>
      </c>
      <c r="AQ50" s="321"/>
      <c r="AR50" s="321"/>
      <c r="AS50" s="321"/>
      <c r="AT50" s="321"/>
      <c r="AU50" s="321"/>
      <c r="AV50" s="321"/>
      <c r="AW50" s="321"/>
      <c r="AX50" s="321"/>
      <c r="AY50">
        <f>COUNTA($C$50)</f>
        <v>1</v>
      </c>
    </row>
    <row r="51" spans="1:51" ht="26.25" customHeight="1" x14ac:dyDescent="0.15">
      <c r="A51" s="1026">
        <v>15</v>
      </c>
      <c r="B51" s="1026">
        <v>1</v>
      </c>
      <c r="C51" s="415" t="s">
        <v>968</v>
      </c>
      <c r="D51" s="415"/>
      <c r="E51" s="415"/>
      <c r="F51" s="415"/>
      <c r="G51" s="415"/>
      <c r="H51" s="415"/>
      <c r="I51" s="415"/>
      <c r="J51" s="416">
        <v>1010001126429</v>
      </c>
      <c r="K51" s="417"/>
      <c r="L51" s="417"/>
      <c r="M51" s="417"/>
      <c r="N51" s="417"/>
      <c r="O51" s="417"/>
      <c r="P51" s="317" t="s">
        <v>987</v>
      </c>
      <c r="Q51" s="317"/>
      <c r="R51" s="317"/>
      <c r="S51" s="317"/>
      <c r="T51" s="317"/>
      <c r="U51" s="317"/>
      <c r="V51" s="317"/>
      <c r="W51" s="317"/>
      <c r="X51" s="317"/>
      <c r="Y51" s="318">
        <v>0.2</v>
      </c>
      <c r="Z51" s="319"/>
      <c r="AA51" s="319"/>
      <c r="AB51" s="320"/>
      <c r="AC51" s="1025" t="s">
        <v>367</v>
      </c>
      <c r="AD51" s="1025"/>
      <c r="AE51" s="1025"/>
      <c r="AF51" s="1025"/>
      <c r="AG51" s="1025"/>
      <c r="AH51" s="324" t="s">
        <v>708</v>
      </c>
      <c r="AI51" s="325"/>
      <c r="AJ51" s="325"/>
      <c r="AK51" s="325"/>
      <c r="AL51" s="326">
        <v>100</v>
      </c>
      <c r="AM51" s="327"/>
      <c r="AN51" s="327"/>
      <c r="AO51" s="328"/>
      <c r="AP51" s="321" t="s">
        <v>1091</v>
      </c>
      <c r="AQ51" s="321"/>
      <c r="AR51" s="321"/>
      <c r="AS51" s="321"/>
      <c r="AT51" s="321"/>
      <c r="AU51" s="321"/>
      <c r="AV51" s="321"/>
      <c r="AW51" s="321"/>
      <c r="AX51" s="321"/>
      <c r="AY51">
        <f>COUNTA($C$51)</f>
        <v>1</v>
      </c>
    </row>
    <row r="52" spans="1:51" ht="26.25" customHeight="1" x14ac:dyDescent="0.15">
      <c r="A52" s="1026">
        <v>16</v>
      </c>
      <c r="B52" s="1026">
        <v>1</v>
      </c>
      <c r="C52" s="415" t="s">
        <v>968</v>
      </c>
      <c r="D52" s="415"/>
      <c r="E52" s="415"/>
      <c r="F52" s="415"/>
      <c r="G52" s="415"/>
      <c r="H52" s="415"/>
      <c r="I52" s="415"/>
      <c r="J52" s="416">
        <v>1010001126429</v>
      </c>
      <c r="K52" s="417"/>
      <c r="L52" s="417"/>
      <c r="M52" s="417"/>
      <c r="N52" s="417"/>
      <c r="O52" s="417"/>
      <c r="P52" s="317" t="s">
        <v>988</v>
      </c>
      <c r="Q52" s="317"/>
      <c r="R52" s="317"/>
      <c r="S52" s="317"/>
      <c r="T52" s="317"/>
      <c r="U52" s="317"/>
      <c r="V52" s="317"/>
      <c r="W52" s="317"/>
      <c r="X52" s="317"/>
      <c r="Y52" s="318">
        <v>0.2</v>
      </c>
      <c r="Z52" s="319"/>
      <c r="AA52" s="319"/>
      <c r="AB52" s="320"/>
      <c r="AC52" s="1025" t="s">
        <v>367</v>
      </c>
      <c r="AD52" s="1025"/>
      <c r="AE52" s="1025"/>
      <c r="AF52" s="1025"/>
      <c r="AG52" s="1025"/>
      <c r="AH52" s="324" t="s">
        <v>708</v>
      </c>
      <c r="AI52" s="325"/>
      <c r="AJ52" s="325"/>
      <c r="AK52" s="325"/>
      <c r="AL52" s="326">
        <v>100</v>
      </c>
      <c r="AM52" s="327"/>
      <c r="AN52" s="327"/>
      <c r="AO52" s="328"/>
      <c r="AP52" s="321" t="s">
        <v>1091</v>
      </c>
      <c r="AQ52" s="321"/>
      <c r="AR52" s="321"/>
      <c r="AS52" s="321"/>
      <c r="AT52" s="321"/>
      <c r="AU52" s="321"/>
      <c r="AV52" s="321"/>
      <c r="AW52" s="321"/>
      <c r="AX52" s="321"/>
      <c r="AY52">
        <f>COUNTA($C$52)</f>
        <v>1</v>
      </c>
    </row>
    <row r="53" spans="1:51" ht="26.25" customHeight="1" x14ac:dyDescent="0.15">
      <c r="A53" s="1026">
        <v>17</v>
      </c>
      <c r="B53" s="1026">
        <v>1</v>
      </c>
      <c r="C53" s="415" t="s">
        <v>968</v>
      </c>
      <c r="D53" s="415"/>
      <c r="E53" s="415"/>
      <c r="F53" s="415"/>
      <c r="G53" s="415"/>
      <c r="H53" s="415"/>
      <c r="I53" s="415"/>
      <c r="J53" s="416">
        <v>1010001126429</v>
      </c>
      <c r="K53" s="417"/>
      <c r="L53" s="417"/>
      <c r="M53" s="417"/>
      <c r="N53" s="417"/>
      <c r="O53" s="417"/>
      <c r="P53" s="317" t="s">
        <v>989</v>
      </c>
      <c r="Q53" s="317"/>
      <c r="R53" s="317"/>
      <c r="S53" s="317"/>
      <c r="T53" s="317"/>
      <c r="U53" s="317"/>
      <c r="V53" s="317"/>
      <c r="W53" s="317"/>
      <c r="X53" s="317"/>
      <c r="Y53" s="318">
        <v>0.2</v>
      </c>
      <c r="Z53" s="319"/>
      <c r="AA53" s="319"/>
      <c r="AB53" s="320"/>
      <c r="AC53" s="1025" t="s">
        <v>367</v>
      </c>
      <c r="AD53" s="1025"/>
      <c r="AE53" s="1025"/>
      <c r="AF53" s="1025"/>
      <c r="AG53" s="1025"/>
      <c r="AH53" s="324" t="s">
        <v>708</v>
      </c>
      <c r="AI53" s="325"/>
      <c r="AJ53" s="325"/>
      <c r="AK53" s="325"/>
      <c r="AL53" s="326">
        <v>100</v>
      </c>
      <c r="AM53" s="327"/>
      <c r="AN53" s="327"/>
      <c r="AO53" s="328"/>
      <c r="AP53" s="321" t="s">
        <v>1091</v>
      </c>
      <c r="AQ53" s="321"/>
      <c r="AR53" s="321"/>
      <c r="AS53" s="321"/>
      <c r="AT53" s="321"/>
      <c r="AU53" s="321"/>
      <c r="AV53" s="321"/>
      <c r="AW53" s="321"/>
      <c r="AX53" s="321"/>
      <c r="AY53">
        <f>COUNTA($C$53)</f>
        <v>1</v>
      </c>
    </row>
    <row r="54" spans="1:51" ht="26.25" customHeight="1" x14ac:dyDescent="0.15">
      <c r="A54" s="1026">
        <v>18</v>
      </c>
      <c r="B54" s="1026">
        <v>1</v>
      </c>
      <c r="C54" s="415" t="s">
        <v>968</v>
      </c>
      <c r="D54" s="415"/>
      <c r="E54" s="415"/>
      <c r="F54" s="415"/>
      <c r="G54" s="415"/>
      <c r="H54" s="415"/>
      <c r="I54" s="415"/>
      <c r="J54" s="416">
        <v>1010001126429</v>
      </c>
      <c r="K54" s="417"/>
      <c r="L54" s="417"/>
      <c r="M54" s="417"/>
      <c r="N54" s="417"/>
      <c r="O54" s="417"/>
      <c r="P54" s="317" t="s">
        <v>990</v>
      </c>
      <c r="Q54" s="317"/>
      <c r="R54" s="317"/>
      <c r="S54" s="317"/>
      <c r="T54" s="317"/>
      <c r="U54" s="317"/>
      <c r="V54" s="317"/>
      <c r="W54" s="317"/>
      <c r="X54" s="317"/>
      <c r="Y54" s="318">
        <v>0.2</v>
      </c>
      <c r="Z54" s="319"/>
      <c r="AA54" s="319"/>
      <c r="AB54" s="320"/>
      <c r="AC54" s="1025" t="s">
        <v>367</v>
      </c>
      <c r="AD54" s="1025"/>
      <c r="AE54" s="1025"/>
      <c r="AF54" s="1025"/>
      <c r="AG54" s="1025"/>
      <c r="AH54" s="324" t="s">
        <v>708</v>
      </c>
      <c r="AI54" s="325"/>
      <c r="AJ54" s="325"/>
      <c r="AK54" s="325"/>
      <c r="AL54" s="326">
        <v>100</v>
      </c>
      <c r="AM54" s="327"/>
      <c r="AN54" s="327"/>
      <c r="AO54" s="328"/>
      <c r="AP54" s="321" t="s">
        <v>1091</v>
      </c>
      <c r="AQ54" s="321"/>
      <c r="AR54" s="321"/>
      <c r="AS54" s="321"/>
      <c r="AT54" s="321"/>
      <c r="AU54" s="321"/>
      <c r="AV54" s="321"/>
      <c r="AW54" s="321"/>
      <c r="AX54" s="321"/>
      <c r="AY54">
        <f>COUNTA($C$54)</f>
        <v>1</v>
      </c>
    </row>
    <row r="55" spans="1:51" ht="26.25" customHeight="1" x14ac:dyDescent="0.15">
      <c r="A55" s="1026">
        <v>19</v>
      </c>
      <c r="B55" s="1026">
        <v>1</v>
      </c>
      <c r="C55" s="415" t="s">
        <v>969</v>
      </c>
      <c r="D55" s="415"/>
      <c r="E55" s="415"/>
      <c r="F55" s="415"/>
      <c r="G55" s="415"/>
      <c r="H55" s="415"/>
      <c r="I55" s="415"/>
      <c r="J55" s="416">
        <v>2012401012190</v>
      </c>
      <c r="K55" s="417"/>
      <c r="L55" s="417"/>
      <c r="M55" s="417"/>
      <c r="N55" s="417"/>
      <c r="O55" s="417"/>
      <c r="P55" s="317" t="s">
        <v>991</v>
      </c>
      <c r="Q55" s="317"/>
      <c r="R55" s="317"/>
      <c r="S55" s="317"/>
      <c r="T55" s="317"/>
      <c r="U55" s="317"/>
      <c r="V55" s="317"/>
      <c r="W55" s="317"/>
      <c r="X55" s="317"/>
      <c r="Y55" s="318">
        <v>0.1</v>
      </c>
      <c r="Z55" s="319"/>
      <c r="AA55" s="319"/>
      <c r="AB55" s="320"/>
      <c r="AC55" s="1025" t="s">
        <v>367</v>
      </c>
      <c r="AD55" s="1025"/>
      <c r="AE55" s="1025"/>
      <c r="AF55" s="1025"/>
      <c r="AG55" s="1025"/>
      <c r="AH55" s="324" t="s">
        <v>708</v>
      </c>
      <c r="AI55" s="325"/>
      <c r="AJ55" s="325"/>
      <c r="AK55" s="325"/>
      <c r="AL55" s="326">
        <v>100</v>
      </c>
      <c r="AM55" s="327"/>
      <c r="AN55" s="327"/>
      <c r="AO55" s="328"/>
      <c r="AP55" s="321" t="s">
        <v>1091</v>
      </c>
      <c r="AQ55" s="321"/>
      <c r="AR55" s="321"/>
      <c r="AS55" s="321"/>
      <c r="AT55" s="321"/>
      <c r="AU55" s="321"/>
      <c r="AV55" s="321"/>
      <c r="AW55" s="321"/>
      <c r="AX55" s="321"/>
      <c r="AY55">
        <f>COUNTA($C$55)</f>
        <v>1</v>
      </c>
    </row>
    <row r="56" spans="1:51" ht="26.25" customHeight="1" x14ac:dyDescent="0.15">
      <c r="A56" s="1026">
        <v>20</v>
      </c>
      <c r="B56" s="1026">
        <v>1</v>
      </c>
      <c r="C56" s="415" t="s">
        <v>969</v>
      </c>
      <c r="D56" s="415"/>
      <c r="E56" s="415"/>
      <c r="F56" s="415"/>
      <c r="G56" s="415"/>
      <c r="H56" s="415"/>
      <c r="I56" s="415"/>
      <c r="J56" s="416">
        <v>2012401012190</v>
      </c>
      <c r="K56" s="417"/>
      <c r="L56" s="417"/>
      <c r="M56" s="417"/>
      <c r="N56" s="417"/>
      <c r="O56" s="417"/>
      <c r="P56" s="317" t="s">
        <v>991</v>
      </c>
      <c r="Q56" s="317"/>
      <c r="R56" s="317"/>
      <c r="S56" s="317"/>
      <c r="T56" s="317"/>
      <c r="U56" s="317"/>
      <c r="V56" s="317"/>
      <c r="W56" s="317"/>
      <c r="X56" s="317"/>
      <c r="Y56" s="318">
        <v>0.1</v>
      </c>
      <c r="Z56" s="319"/>
      <c r="AA56" s="319"/>
      <c r="AB56" s="320"/>
      <c r="AC56" s="1025" t="s">
        <v>367</v>
      </c>
      <c r="AD56" s="1025"/>
      <c r="AE56" s="1025"/>
      <c r="AF56" s="1025"/>
      <c r="AG56" s="1025"/>
      <c r="AH56" s="324" t="s">
        <v>708</v>
      </c>
      <c r="AI56" s="325"/>
      <c r="AJ56" s="325"/>
      <c r="AK56" s="325"/>
      <c r="AL56" s="326">
        <v>100</v>
      </c>
      <c r="AM56" s="327"/>
      <c r="AN56" s="327"/>
      <c r="AO56" s="328"/>
      <c r="AP56" s="321" t="s">
        <v>1091</v>
      </c>
      <c r="AQ56" s="321"/>
      <c r="AR56" s="321"/>
      <c r="AS56" s="321"/>
      <c r="AT56" s="321"/>
      <c r="AU56" s="321"/>
      <c r="AV56" s="321"/>
      <c r="AW56" s="321"/>
      <c r="AX56" s="321"/>
      <c r="AY56">
        <f>COUNTA($C$56)</f>
        <v>1</v>
      </c>
    </row>
    <row r="57" spans="1:51" ht="26.25" customHeight="1" x14ac:dyDescent="0.15">
      <c r="A57" s="1026">
        <v>21</v>
      </c>
      <c r="B57" s="1026">
        <v>1</v>
      </c>
      <c r="C57" s="415" t="s">
        <v>969</v>
      </c>
      <c r="D57" s="415"/>
      <c r="E57" s="415"/>
      <c r="F57" s="415"/>
      <c r="G57" s="415"/>
      <c r="H57" s="415"/>
      <c r="I57" s="415"/>
      <c r="J57" s="416">
        <v>2012401012190</v>
      </c>
      <c r="K57" s="417"/>
      <c r="L57" s="417"/>
      <c r="M57" s="417"/>
      <c r="N57" s="417"/>
      <c r="O57" s="417"/>
      <c r="P57" s="317" t="s">
        <v>992</v>
      </c>
      <c r="Q57" s="317"/>
      <c r="R57" s="317"/>
      <c r="S57" s="317"/>
      <c r="T57" s="317"/>
      <c r="U57" s="317"/>
      <c r="V57" s="317"/>
      <c r="W57" s="317"/>
      <c r="X57" s="317"/>
      <c r="Y57" s="318">
        <v>0.1</v>
      </c>
      <c r="Z57" s="319"/>
      <c r="AA57" s="319"/>
      <c r="AB57" s="320"/>
      <c r="AC57" s="1025" t="s">
        <v>367</v>
      </c>
      <c r="AD57" s="1025"/>
      <c r="AE57" s="1025"/>
      <c r="AF57" s="1025"/>
      <c r="AG57" s="1025"/>
      <c r="AH57" s="324" t="s">
        <v>708</v>
      </c>
      <c r="AI57" s="325"/>
      <c r="AJ57" s="325"/>
      <c r="AK57" s="325"/>
      <c r="AL57" s="326">
        <v>100</v>
      </c>
      <c r="AM57" s="327"/>
      <c r="AN57" s="327"/>
      <c r="AO57" s="328"/>
      <c r="AP57" s="321" t="s">
        <v>1091</v>
      </c>
      <c r="AQ57" s="321"/>
      <c r="AR57" s="321"/>
      <c r="AS57" s="321"/>
      <c r="AT57" s="321"/>
      <c r="AU57" s="321"/>
      <c r="AV57" s="321"/>
      <c r="AW57" s="321"/>
      <c r="AX57" s="321"/>
      <c r="AY57">
        <f>COUNTA($C$57)</f>
        <v>1</v>
      </c>
    </row>
    <row r="58" spans="1:51" ht="26.25" customHeight="1" x14ac:dyDescent="0.15">
      <c r="A58" s="1026">
        <v>22</v>
      </c>
      <c r="B58" s="1026">
        <v>1</v>
      </c>
      <c r="C58" s="415" t="s">
        <v>969</v>
      </c>
      <c r="D58" s="415"/>
      <c r="E58" s="415"/>
      <c r="F58" s="415"/>
      <c r="G58" s="415"/>
      <c r="H58" s="415"/>
      <c r="I58" s="415"/>
      <c r="J58" s="416">
        <v>2012401012190</v>
      </c>
      <c r="K58" s="417"/>
      <c r="L58" s="417"/>
      <c r="M58" s="417"/>
      <c r="N58" s="417"/>
      <c r="O58" s="417"/>
      <c r="P58" s="317" t="s">
        <v>993</v>
      </c>
      <c r="Q58" s="317"/>
      <c r="R58" s="317"/>
      <c r="S58" s="317"/>
      <c r="T58" s="317"/>
      <c r="U58" s="317"/>
      <c r="V58" s="317"/>
      <c r="W58" s="317"/>
      <c r="X58" s="317"/>
      <c r="Y58" s="318">
        <v>0.1</v>
      </c>
      <c r="Z58" s="319"/>
      <c r="AA58" s="319"/>
      <c r="AB58" s="320"/>
      <c r="AC58" s="1025" t="s">
        <v>367</v>
      </c>
      <c r="AD58" s="1025"/>
      <c r="AE58" s="1025"/>
      <c r="AF58" s="1025"/>
      <c r="AG58" s="1025"/>
      <c r="AH58" s="324" t="s">
        <v>708</v>
      </c>
      <c r="AI58" s="325"/>
      <c r="AJ58" s="325"/>
      <c r="AK58" s="325"/>
      <c r="AL58" s="326">
        <v>100</v>
      </c>
      <c r="AM58" s="327"/>
      <c r="AN58" s="327"/>
      <c r="AO58" s="328"/>
      <c r="AP58" s="321" t="s">
        <v>1091</v>
      </c>
      <c r="AQ58" s="321"/>
      <c r="AR58" s="321"/>
      <c r="AS58" s="321"/>
      <c r="AT58" s="321"/>
      <c r="AU58" s="321"/>
      <c r="AV58" s="321"/>
      <c r="AW58" s="321"/>
      <c r="AX58" s="321"/>
      <c r="AY58">
        <f>COUNTA($C$58)</f>
        <v>1</v>
      </c>
    </row>
    <row r="59" spans="1:51" ht="26.25" customHeight="1" x14ac:dyDescent="0.15">
      <c r="A59" s="1026">
        <v>23</v>
      </c>
      <c r="B59" s="1026">
        <v>1</v>
      </c>
      <c r="C59" s="415" t="s">
        <v>857</v>
      </c>
      <c r="D59" s="415"/>
      <c r="E59" s="415"/>
      <c r="F59" s="415"/>
      <c r="G59" s="415"/>
      <c r="H59" s="415"/>
      <c r="I59" s="415"/>
      <c r="J59" s="416">
        <v>9010001045803</v>
      </c>
      <c r="K59" s="417"/>
      <c r="L59" s="417"/>
      <c r="M59" s="417"/>
      <c r="N59" s="417"/>
      <c r="O59" s="417"/>
      <c r="P59" s="317" t="s">
        <v>994</v>
      </c>
      <c r="Q59" s="317"/>
      <c r="R59" s="317"/>
      <c r="S59" s="317"/>
      <c r="T59" s="317"/>
      <c r="U59" s="317"/>
      <c r="V59" s="317"/>
      <c r="W59" s="317"/>
      <c r="X59" s="317"/>
      <c r="Y59" s="318">
        <v>0.5</v>
      </c>
      <c r="Z59" s="319"/>
      <c r="AA59" s="319"/>
      <c r="AB59" s="320"/>
      <c r="AC59" s="1025" t="s">
        <v>367</v>
      </c>
      <c r="AD59" s="1025"/>
      <c r="AE59" s="1025"/>
      <c r="AF59" s="1025"/>
      <c r="AG59" s="1025"/>
      <c r="AH59" s="324" t="s">
        <v>708</v>
      </c>
      <c r="AI59" s="325"/>
      <c r="AJ59" s="325"/>
      <c r="AK59" s="325"/>
      <c r="AL59" s="326">
        <v>100</v>
      </c>
      <c r="AM59" s="327"/>
      <c r="AN59" s="327"/>
      <c r="AO59" s="328"/>
      <c r="AP59" s="321" t="s">
        <v>1091</v>
      </c>
      <c r="AQ59" s="321"/>
      <c r="AR59" s="321"/>
      <c r="AS59" s="321"/>
      <c r="AT59" s="321"/>
      <c r="AU59" s="321"/>
      <c r="AV59" s="321"/>
      <c r="AW59" s="321"/>
      <c r="AX59" s="321"/>
      <c r="AY59">
        <f>COUNTA($C$59)</f>
        <v>1</v>
      </c>
    </row>
    <row r="60" spans="1:51" ht="45.75" customHeight="1" x14ac:dyDescent="0.15">
      <c r="A60" s="1026">
        <v>24</v>
      </c>
      <c r="B60" s="1026">
        <v>1</v>
      </c>
      <c r="C60" s="415" t="s">
        <v>970</v>
      </c>
      <c r="D60" s="415"/>
      <c r="E60" s="415"/>
      <c r="F60" s="415"/>
      <c r="G60" s="415"/>
      <c r="H60" s="415"/>
      <c r="I60" s="415"/>
      <c r="J60" s="416">
        <v>4120001051530</v>
      </c>
      <c r="K60" s="417"/>
      <c r="L60" s="417"/>
      <c r="M60" s="417"/>
      <c r="N60" s="417"/>
      <c r="O60" s="417"/>
      <c r="P60" s="317" t="s">
        <v>995</v>
      </c>
      <c r="Q60" s="317"/>
      <c r="R60" s="317"/>
      <c r="S60" s="317"/>
      <c r="T60" s="317"/>
      <c r="U60" s="317"/>
      <c r="V60" s="317"/>
      <c r="W60" s="317"/>
      <c r="X60" s="317"/>
      <c r="Y60" s="318">
        <v>0.2</v>
      </c>
      <c r="Z60" s="319"/>
      <c r="AA60" s="319"/>
      <c r="AB60" s="320"/>
      <c r="AC60" s="1025" t="s">
        <v>367</v>
      </c>
      <c r="AD60" s="1025"/>
      <c r="AE60" s="1025"/>
      <c r="AF60" s="1025"/>
      <c r="AG60" s="1025"/>
      <c r="AH60" s="324" t="s">
        <v>708</v>
      </c>
      <c r="AI60" s="325"/>
      <c r="AJ60" s="325"/>
      <c r="AK60" s="325"/>
      <c r="AL60" s="326">
        <v>100</v>
      </c>
      <c r="AM60" s="327"/>
      <c r="AN60" s="327"/>
      <c r="AO60" s="328"/>
      <c r="AP60" s="321" t="s">
        <v>1091</v>
      </c>
      <c r="AQ60" s="321"/>
      <c r="AR60" s="321"/>
      <c r="AS60" s="321"/>
      <c r="AT60" s="321"/>
      <c r="AU60" s="321"/>
      <c r="AV60" s="321"/>
      <c r="AW60" s="321"/>
      <c r="AX60" s="321"/>
      <c r="AY60">
        <f>COUNTA($C$60)</f>
        <v>1</v>
      </c>
    </row>
    <row r="61" spans="1:51" ht="45.75" customHeight="1" x14ac:dyDescent="0.15">
      <c r="A61" s="1026">
        <v>25</v>
      </c>
      <c r="B61" s="1026">
        <v>1</v>
      </c>
      <c r="C61" s="415" t="s">
        <v>970</v>
      </c>
      <c r="D61" s="415"/>
      <c r="E61" s="415"/>
      <c r="F61" s="415"/>
      <c r="G61" s="415"/>
      <c r="H61" s="415"/>
      <c r="I61" s="415"/>
      <c r="J61" s="416">
        <v>4120001051530</v>
      </c>
      <c r="K61" s="417"/>
      <c r="L61" s="417"/>
      <c r="M61" s="417"/>
      <c r="N61" s="417"/>
      <c r="O61" s="417"/>
      <c r="P61" s="317" t="s">
        <v>996</v>
      </c>
      <c r="Q61" s="317"/>
      <c r="R61" s="317"/>
      <c r="S61" s="317"/>
      <c r="T61" s="317"/>
      <c r="U61" s="317"/>
      <c r="V61" s="317"/>
      <c r="W61" s="317"/>
      <c r="X61" s="317"/>
      <c r="Y61" s="318">
        <v>0.2</v>
      </c>
      <c r="Z61" s="319"/>
      <c r="AA61" s="319"/>
      <c r="AB61" s="320"/>
      <c r="AC61" s="1025" t="s">
        <v>367</v>
      </c>
      <c r="AD61" s="1025"/>
      <c r="AE61" s="1025"/>
      <c r="AF61" s="1025"/>
      <c r="AG61" s="1025"/>
      <c r="AH61" s="324" t="s">
        <v>708</v>
      </c>
      <c r="AI61" s="325"/>
      <c r="AJ61" s="325"/>
      <c r="AK61" s="325"/>
      <c r="AL61" s="326">
        <v>100</v>
      </c>
      <c r="AM61" s="327"/>
      <c r="AN61" s="327"/>
      <c r="AO61" s="328"/>
      <c r="AP61" s="321" t="s">
        <v>1091</v>
      </c>
      <c r="AQ61" s="321"/>
      <c r="AR61" s="321"/>
      <c r="AS61" s="321"/>
      <c r="AT61" s="321"/>
      <c r="AU61" s="321"/>
      <c r="AV61" s="321"/>
      <c r="AW61" s="321"/>
      <c r="AX61" s="321"/>
      <c r="AY61">
        <f>COUNTA($C$61)</f>
        <v>1</v>
      </c>
    </row>
    <row r="62" spans="1:51" ht="26.25" customHeight="1" x14ac:dyDescent="0.15">
      <c r="A62" s="1026">
        <v>26</v>
      </c>
      <c r="B62" s="1026">
        <v>1</v>
      </c>
      <c r="C62" s="415" t="s">
        <v>971</v>
      </c>
      <c r="D62" s="415"/>
      <c r="E62" s="415"/>
      <c r="F62" s="415"/>
      <c r="G62" s="415"/>
      <c r="H62" s="415"/>
      <c r="I62" s="415"/>
      <c r="J62" s="416">
        <v>1020001001886</v>
      </c>
      <c r="K62" s="417"/>
      <c r="L62" s="417"/>
      <c r="M62" s="417"/>
      <c r="N62" s="417"/>
      <c r="O62" s="417"/>
      <c r="P62" s="317" t="s">
        <v>997</v>
      </c>
      <c r="Q62" s="317"/>
      <c r="R62" s="317"/>
      <c r="S62" s="317"/>
      <c r="T62" s="317"/>
      <c r="U62" s="317"/>
      <c r="V62" s="317"/>
      <c r="W62" s="317"/>
      <c r="X62" s="317"/>
      <c r="Y62" s="318">
        <v>0.4</v>
      </c>
      <c r="Z62" s="319"/>
      <c r="AA62" s="319"/>
      <c r="AB62" s="320"/>
      <c r="AC62" s="1025" t="s">
        <v>367</v>
      </c>
      <c r="AD62" s="1025"/>
      <c r="AE62" s="1025"/>
      <c r="AF62" s="1025"/>
      <c r="AG62" s="1025"/>
      <c r="AH62" s="324" t="s">
        <v>708</v>
      </c>
      <c r="AI62" s="325"/>
      <c r="AJ62" s="325"/>
      <c r="AK62" s="325"/>
      <c r="AL62" s="326">
        <v>100</v>
      </c>
      <c r="AM62" s="327"/>
      <c r="AN62" s="327"/>
      <c r="AO62" s="328"/>
      <c r="AP62" s="321" t="s">
        <v>1091</v>
      </c>
      <c r="AQ62" s="321"/>
      <c r="AR62" s="321"/>
      <c r="AS62" s="321"/>
      <c r="AT62" s="321"/>
      <c r="AU62" s="321"/>
      <c r="AV62" s="321"/>
      <c r="AW62" s="321"/>
      <c r="AX62" s="321"/>
      <c r="AY62">
        <f>COUNTA($C$62)</f>
        <v>1</v>
      </c>
    </row>
    <row r="63" spans="1:51" ht="26.25" customHeight="1" x14ac:dyDescent="0.15">
      <c r="A63" s="1026">
        <v>27</v>
      </c>
      <c r="B63" s="1026">
        <v>1</v>
      </c>
      <c r="C63" s="415" t="s">
        <v>806</v>
      </c>
      <c r="D63" s="415"/>
      <c r="E63" s="415"/>
      <c r="F63" s="415"/>
      <c r="G63" s="415"/>
      <c r="H63" s="415"/>
      <c r="I63" s="415"/>
      <c r="J63" s="416">
        <v>3011001001660</v>
      </c>
      <c r="K63" s="417"/>
      <c r="L63" s="417"/>
      <c r="M63" s="417"/>
      <c r="N63" s="417"/>
      <c r="O63" s="417"/>
      <c r="P63" s="317" t="s">
        <v>998</v>
      </c>
      <c r="Q63" s="317"/>
      <c r="R63" s="317"/>
      <c r="S63" s="317"/>
      <c r="T63" s="317"/>
      <c r="U63" s="317"/>
      <c r="V63" s="317"/>
      <c r="W63" s="317"/>
      <c r="X63" s="317"/>
      <c r="Y63" s="318">
        <v>0.4</v>
      </c>
      <c r="Z63" s="319"/>
      <c r="AA63" s="319"/>
      <c r="AB63" s="320"/>
      <c r="AC63" s="1025" t="s">
        <v>367</v>
      </c>
      <c r="AD63" s="1025"/>
      <c r="AE63" s="1025"/>
      <c r="AF63" s="1025"/>
      <c r="AG63" s="1025"/>
      <c r="AH63" s="324" t="s">
        <v>708</v>
      </c>
      <c r="AI63" s="325"/>
      <c r="AJ63" s="325"/>
      <c r="AK63" s="325"/>
      <c r="AL63" s="326">
        <v>100</v>
      </c>
      <c r="AM63" s="327"/>
      <c r="AN63" s="327"/>
      <c r="AO63" s="328"/>
      <c r="AP63" s="321" t="s">
        <v>1091</v>
      </c>
      <c r="AQ63" s="321"/>
      <c r="AR63" s="321"/>
      <c r="AS63" s="321"/>
      <c r="AT63" s="321"/>
      <c r="AU63" s="321"/>
      <c r="AV63" s="321"/>
      <c r="AW63" s="321"/>
      <c r="AX63" s="321"/>
      <c r="AY63">
        <f>COUNTA($C$63)</f>
        <v>1</v>
      </c>
    </row>
    <row r="64" spans="1:51" ht="26.25" customHeight="1" x14ac:dyDescent="0.15">
      <c r="A64" s="1026">
        <v>28</v>
      </c>
      <c r="B64" s="1026">
        <v>1</v>
      </c>
      <c r="C64" s="415" t="s">
        <v>972</v>
      </c>
      <c r="D64" s="415"/>
      <c r="E64" s="415"/>
      <c r="F64" s="415"/>
      <c r="G64" s="415"/>
      <c r="H64" s="415"/>
      <c r="I64" s="415"/>
      <c r="J64" s="416">
        <v>1010401098920</v>
      </c>
      <c r="K64" s="417"/>
      <c r="L64" s="417"/>
      <c r="M64" s="417"/>
      <c r="N64" s="417"/>
      <c r="O64" s="417"/>
      <c r="P64" s="317" t="s">
        <v>999</v>
      </c>
      <c r="Q64" s="317"/>
      <c r="R64" s="317"/>
      <c r="S64" s="317"/>
      <c r="T64" s="317"/>
      <c r="U64" s="317"/>
      <c r="V64" s="317"/>
      <c r="W64" s="317"/>
      <c r="X64" s="317"/>
      <c r="Y64" s="318">
        <v>0.2</v>
      </c>
      <c r="Z64" s="319"/>
      <c r="AA64" s="319"/>
      <c r="AB64" s="320"/>
      <c r="AC64" s="1025" t="s">
        <v>367</v>
      </c>
      <c r="AD64" s="1025"/>
      <c r="AE64" s="1025"/>
      <c r="AF64" s="1025"/>
      <c r="AG64" s="1025"/>
      <c r="AH64" s="324" t="s">
        <v>708</v>
      </c>
      <c r="AI64" s="325"/>
      <c r="AJ64" s="325"/>
      <c r="AK64" s="325"/>
      <c r="AL64" s="326">
        <v>100</v>
      </c>
      <c r="AM64" s="327"/>
      <c r="AN64" s="327"/>
      <c r="AO64" s="328"/>
      <c r="AP64" s="321" t="s">
        <v>1091</v>
      </c>
      <c r="AQ64" s="321"/>
      <c r="AR64" s="321"/>
      <c r="AS64" s="321"/>
      <c r="AT64" s="321"/>
      <c r="AU64" s="321"/>
      <c r="AV64" s="321"/>
      <c r="AW64" s="321"/>
      <c r="AX64" s="321"/>
      <c r="AY64">
        <f>COUNTA($C$64)</f>
        <v>1</v>
      </c>
    </row>
    <row r="65" spans="1:51" ht="26.25" customHeight="1" x14ac:dyDescent="0.15">
      <c r="A65" s="1026">
        <v>29</v>
      </c>
      <c r="B65" s="1026">
        <v>1</v>
      </c>
      <c r="C65" s="415" t="s">
        <v>973</v>
      </c>
      <c r="D65" s="415"/>
      <c r="E65" s="415"/>
      <c r="F65" s="415"/>
      <c r="G65" s="415"/>
      <c r="H65" s="415"/>
      <c r="I65" s="415"/>
      <c r="J65" s="416">
        <v>4012402010828</v>
      </c>
      <c r="K65" s="417"/>
      <c r="L65" s="417"/>
      <c r="M65" s="417"/>
      <c r="N65" s="417"/>
      <c r="O65" s="417"/>
      <c r="P65" s="317" t="s">
        <v>1000</v>
      </c>
      <c r="Q65" s="317"/>
      <c r="R65" s="317"/>
      <c r="S65" s="317"/>
      <c r="T65" s="317"/>
      <c r="U65" s="317"/>
      <c r="V65" s="317"/>
      <c r="W65" s="317"/>
      <c r="X65" s="317"/>
      <c r="Y65" s="318">
        <v>0.2</v>
      </c>
      <c r="Z65" s="319"/>
      <c r="AA65" s="319"/>
      <c r="AB65" s="320"/>
      <c r="AC65" s="1025" t="s">
        <v>367</v>
      </c>
      <c r="AD65" s="1025"/>
      <c r="AE65" s="1025"/>
      <c r="AF65" s="1025"/>
      <c r="AG65" s="1025"/>
      <c r="AH65" s="324" t="s">
        <v>708</v>
      </c>
      <c r="AI65" s="325"/>
      <c r="AJ65" s="325"/>
      <c r="AK65" s="325"/>
      <c r="AL65" s="326">
        <v>100</v>
      </c>
      <c r="AM65" s="327"/>
      <c r="AN65" s="327"/>
      <c r="AO65" s="328"/>
      <c r="AP65" s="321" t="s">
        <v>1091</v>
      </c>
      <c r="AQ65" s="321"/>
      <c r="AR65" s="321"/>
      <c r="AS65" s="321"/>
      <c r="AT65" s="321"/>
      <c r="AU65" s="321"/>
      <c r="AV65" s="321"/>
      <c r="AW65" s="321"/>
      <c r="AX65" s="321"/>
      <c r="AY65">
        <f>COUNTA($C$65)</f>
        <v>1</v>
      </c>
    </row>
    <row r="66" spans="1:51" ht="26.25" hidden="1" customHeight="1" x14ac:dyDescent="0.15">
      <c r="A66" s="1026">
        <v>30</v>
      </c>
      <c r="B66" s="102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25"/>
      <c r="AD66" s="1025"/>
      <c r="AE66" s="1025"/>
      <c r="AF66" s="1025"/>
      <c r="AG66" s="102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293</v>
      </c>
      <c r="K69" s="109"/>
      <c r="L69" s="109"/>
      <c r="M69" s="109"/>
      <c r="N69" s="109"/>
      <c r="O69" s="109"/>
      <c r="P69" s="335" t="s">
        <v>27</v>
      </c>
      <c r="Q69" s="335"/>
      <c r="R69" s="335"/>
      <c r="S69" s="335"/>
      <c r="T69" s="335"/>
      <c r="U69" s="335"/>
      <c r="V69" s="335"/>
      <c r="W69" s="335"/>
      <c r="X69" s="335"/>
      <c r="Y69" s="345" t="s">
        <v>345</v>
      </c>
      <c r="Z69" s="346"/>
      <c r="AA69" s="346"/>
      <c r="AB69" s="346"/>
      <c r="AC69" s="277" t="s">
        <v>330</v>
      </c>
      <c r="AD69" s="277"/>
      <c r="AE69" s="277"/>
      <c r="AF69" s="277"/>
      <c r="AG69" s="277"/>
      <c r="AH69" s="345" t="s">
        <v>257</v>
      </c>
      <c r="AI69" s="347"/>
      <c r="AJ69" s="347"/>
      <c r="AK69" s="347"/>
      <c r="AL69" s="347" t="s">
        <v>21</v>
      </c>
      <c r="AM69" s="347"/>
      <c r="AN69" s="347"/>
      <c r="AO69" s="422"/>
      <c r="AP69" s="423" t="s">
        <v>294</v>
      </c>
      <c r="AQ69" s="423"/>
      <c r="AR69" s="423"/>
      <c r="AS69" s="423"/>
      <c r="AT69" s="423"/>
      <c r="AU69" s="423"/>
      <c r="AV69" s="423"/>
      <c r="AW69" s="423"/>
      <c r="AX69" s="423"/>
      <c r="AY69" s="34">
        <f t="shared" ref="AY69:AY70" si="0">$AY$67</f>
        <v>1</v>
      </c>
    </row>
    <row r="70" spans="1:51" ht="44.45" customHeight="1" x14ac:dyDescent="0.15">
      <c r="A70" s="1026">
        <v>1</v>
      </c>
      <c r="B70" s="1026">
        <v>1</v>
      </c>
      <c r="C70" s="415" t="s">
        <v>876</v>
      </c>
      <c r="D70" s="415"/>
      <c r="E70" s="415"/>
      <c r="F70" s="415"/>
      <c r="G70" s="415"/>
      <c r="H70" s="415"/>
      <c r="I70" s="415"/>
      <c r="J70" s="416">
        <v>6010401024970</v>
      </c>
      <c r="K70" s="417"/>
      <c r="L70" s="417"/>
      <c r="M70" s="417"/>
      <c r="N70" s="417"/>
      <c r="O70" s="417"/>
      <c r="P70" s="317" t="s">
        <v>885</v>
      </c>
      <c r="Q70" s="317"/>
      <c r="R70" s="317"/>
      <c r="S70" s="317"/>
      <c r="T70" s="317"/>
      <c r="U70" s="317"/>
      <c r="V70" s="317"/>
      <c r="W70" s="317"/>
      <c r="X70" s="317"/>
      <c r="Y70" s="318">
        <v>15</v>
      </c>
      <c r="Z70" s="319"/>
      <c r="AA70" s="319"/>
      <c r="AB70" s="320"/>
      <c r="AC70" s="1025" t="s">
        <v>361</v>
      </c>
      <c r="AD70" s="1025"/>
      <c r="AE70" s="1025"/>
      <c r="AF70" s="1025"/>
      <c r="AG70" s="1025"/>
      <c r="AH70" s="324">
        <v>1</v>
      </c>
      <c r="AI70" s="325"/>
      <c r="AJ70" s="325"/>
      <c r="AK70" s="325"/>
      <c r="AL70" s="326">
        <v>18.14</v>
      </c>
      <c r="AM70" s="327"/>
      <c r="AN70" s="327"/>
      <c r="AO70" s="328"/>
      <c r="AP70" s="321" t="s">
        <v>1091</v>
      </c>
      <c r="AQ70" s="321"/>
      <c r="AR70" s="321"/>
      <c r="AS70" s="321"/>
      <c r="AT70" s="321"/>
      <c r="AU70" s="321"/>
      <c r="AV70" s="321"/>
      <c r="AW70" s="321"/>
      <c r="AX70" s="321"/>
      <c r="AY70" s="34">
        <f t="shared" si="0"/>
        <v>1</v>
      </c>
    </row>
    <row r="71" spans="1:51" ht="26.25" customHeight="1" x14ac:dyDescent="0.15">
      <c r="A71" s="1026">
        <v>2</v>
      </c>
      <c r="B71" s="1026">
        <v>1</v>
      </c>
      <c r="C71" s="415" t="s">
        <v>947</v>
      </c>
      <c r="D71" s="415"/>
      <c r="E71" s="415"/>
      <c r="F71" s="415"/>
      <c r="G71" s="415"/>
      <c r="H71" s="415"/>
      <c r="I71" s="415"/>
      <c r="J71" s="416">
        <v>5012701008662</v>
      </c>
      <c r="K71" s="417"/>
      <c r="L71" s="417"/>
      <c r="M71" s="417"/>
      <c r="N71" s="417"/>
      <c r="O71" s="417"/>
      <c r="P71" s="317" t="s">
        <v>1003</v>
      </c>
      <c r="Q71" s="317"/>
      <c r="R71" s="317"/>
      <c r="S71" s="317"/>
      <c r="T71" s="317"/>
      <c r="U71" s="317"/>
      <c r="V71" s="317"/>
      <c r="W71" s="317"/>
      <c r="X71" s="317"/>
      <c r="Y71" s="318">
        <v>0.8</v>
      </c>
      <c r="Z71" s="319"/>
      <c r="AA71" s="319"/>
      <c r="AB71" s="320"/>
      <c r="AC71" s="1025" t="s">
        <v>367</v>
      </c>
      <c r="AD71" s="1025"/>
      <c r="AE71" s="1025"/>
      <c r="AF71" s="1025"/>
      <c r="AG71" s="1025"/>
      <c r="AH71" s="324" t="s">
        <v>708</v>
      </c>
      <c r="AI71" s="325"/>
      <c r="AJ71" s="325"/>
      <c r="AK71" s="325"/>
      <c r="AL71" s="326">
        <v>100</v>
      </c>
      <c r="AM71" s="327"/>
      <c r="AN71" s="327"/>
      <c r="AO71" s="328"/>
      <c r="AP71" s="321" t="s">
        <v>1091</v>
      </c>
      <c r="AQ71" s="321"/>
      <c r="AR71" s="321"/>
      <c r="AS71" s="321"/>
      <c r="AT71" s="321"/>
      <c r="AU71" s="321"/>
      <c r="AV71" s="321"/>
      <c r="AW71" s="321"/>
      <c r="AX71" s="321"/>
      <c r="AY71">
        <f>COUNTA($C$71)</f>
        <v>1</v>
      </c>
    </row>
    <row r="72" spans="1:51" ht="26.25" customHeight="1" x14ac:dyDescent="0.15">
      <c r="A72" s="1026">
        <v>3</v>
      </c>
      <c r="B72" s="1026">
        <v>1</v>
      </c>
      <c r="C72" s="415" t="s">
        <v>947</v>
      </c>
      <c r="D72" s="415"/>
      <c r="E72" s="415"/>
      <c r="F72" s="415"/>
      <c r="G72" s="415"/>
      <c r="H72" s="415"/>
      <c r="I72" s="415"/>
      <c r="J72" s="416">
        <v>5012701008662</v>
      </c>
      <c r="K72" s="417"/>
      <c r="L72" s="417"/>
      <c r="M72" s="417"/>
      <c r="N72" s="417"/>
      <c r="O72" s="417"/>
      <c r="P72" s="317" t="s">
        <v>1004</v>
      </c>
      <c r="Q72" s="317"/>
      <c r="R72" s="317"/>
      <c r="S72" s="317"/>
      <c r="T72" s="317"/>
      <c r="U72" s="317"/>
      <c r="V72" s="317"/>
      <c r="W72" s="317"/>
      <c r="X72" s="317"/>
      <c r="Y72" s="318">
        <v>0.4</v>
      </c>
      <c r="Z72" s="319"/>
      <c r="AA72" s="319"/>
      <c r="AB72" s="320"/>
      <c r="AC72" s="1025" t="s">
        <v>367</v>
      </c>
      <c r="AD72" s="1025"/>
      <c r="AE72" s="1025"/>
      <c r="AF72" s="1025"/>
      <c r="AG72" s="1025"/>
      <c r="AH72" s="324" t="s">
        <v>708</v>
      </c>
      <c r="AI72" s="325"/>
      <c r="AJ72" s="325"/>
      <c r="AK72" s="325"/>
      <c r="AL72" s="326">
        <v>100</v>
      </c>
      <c r="AM72" s="327"/>
      <c r="AN72" s="327"/>
      <c r="AO72" s="328"/>
      <c r="AP72" s="321" t="s">
        <v>1091</v>
      </c>
      <c r="AQ72" s="321"/>
      <c r="AR72" s="321"/>
      <c r="AS72" s="321"/>
      <c r="AT72" s="321"/>
      <c r="AU72" s="321"/>
      <c r="AV72" s="321"/>
      <c r="AW72" s="321"/>
      <c r="AX72" s="321"/>
      <c r="AY72">
        <f>COUNTA($C$72)</f>
        <v>1</v>
      </c>
    </row>
    <row r="73" spans="1:51" ht="26.25" customHeight="1" x14ac:dyDescent="0.15">
      <c r="A73" s="1026">
        <v>4</v>
      </c>
      <c r="B73" s="1026">
        <v>1</v>
      </c>
      <c r="C73" s="415" t="s">
        <v>947</v>
      </c>
      <c r="D73" s="415"/>
      <c r="E73" s="415"/>
      <c r="F73" s="415"/>
      <c r="G73" s="415"/>
      <c r="H73" s="415"/>
      <c r="I73" s="415"/>
      <c r="J73" s="416">
        <v>5012701008662</v>
      </c>
      <c r="K73" s="417"/>
      <c r="L73" s="417"/>
      <c r="M73" s="417"/>
      <c r="N73" s="417"/>
      <c r="O73" s="417"/>
      <c r="P73" s="317" t="s">
        <v>1005</v>
      </c>
      <c r="Q73" s="317"/>
      <c r="R73" s="317"/>
      <c r="S73" s="317"/>
      <c r="T73" s="317"/>
      <c r="U73" s="317"/>
      <c r="V73" s="317"/>
      <c r="W73" s="317"/>
      <c r="X73" s="317"/>
      <c r="Y73" s="318">
        <v>0.4</v>
      </c>
      <c r="Z73" s="319"/>
      <c r="AA73" s="319"/>
      <c r="AB73" s="320"/>
      <c r="AC73" s="1025" t="s">
        <v>367</v>
      </c>
      <c r="AD73" s="1025"/>
      <c r="AE73" s="1025"/>
      <c r="AF73" s="1025"/>
      <c r="AG73" s="1025"/>
      <c r="AH73" s="324" t="s">
        <v>708</v>
      </c>
      <c r="AI73" s="325"/>
      <c r="AJ73" s="325"/>
      <c r="AK73" s="325"/>
      <c r="AL73" s="326">
        <v>100</v>
      </c>
      <c r="AM73" s="327"/>
      <c r="AN73" s="327"/>
      <c r="AO73" s="328"/>
      <c r="AP73" s="321" t="s">
        <v>1091</v>
      </c>
      <c r="AQ73" s="321"/>
      <c r="AR73" s="321"/>
      <c r="AS73" s="321"/>
      <c r="AT73" s="321"/>
      <c r="AU73" s="321"/>
      <c r="AV73" s="321"/>
      <c r="AW73" s="321"/>
      <c r="AX73" s="321"/>
      <c r="AY73">
        <f>COUNTA($C$73)</f>
        <v>1</v>
      </c>
    </row>
    <row r="74" spans="1:51" ht="26.25" customHeight="1" x14ac:dyDescent="0.15">
      <c r="A74" s="1026">
        <v>5</v>
      </c>
      <c r="B74" s="1026">
        <v>1</v>
      </c>
      <c r="C74" s="415" t="s">
        <v>947</v>
      </c>
      <c r="D74" s="415"/>
      <c r="E74" s="415"/>
      <c r="F74" s="415"/>
      <c r="G74" s="415"/>
      <c r="H74" s="415"/>
      <c r="I74" s="415"/>
      <c r="J74" s="416">
        <v>5012701008662</v>
      </c>
      <c r="K74" s="417"/>
      <c r="L74" s="417"/>
      <c r="M74" s="417"/>
      <c r="N74" s="417"/>
      <c r="O74" s="417"/>
      <c r="P74" s="317" t="s">
        <v>1006</v>
      </c>
      <c r="Q74" s="317"/>
      <c r="R74" s="317"/>
      <c r="S74" s="317"/>
      <c r="T74" s="317"/>
      <c r="U74" s="317"/>
      <c r="V74" s="317"/>
      <c r="W74" s="317"/>
      <c r="X74" s="317"/>
      <c r="Y74" s="318">
        <v>0.4</v>
      </c>
      <c r="Z74" s="319"/>
      <c r="AA74" s="319"/>
      <c r="AB74" s="320"/>
      <c r="AC74" s="1025" t="s">
        <v>367</v>
      </c>
      <c r="AD74" s="1025"/>
      <c r="AE74" s="1025"/>
      <c r="AF74" s="1025"/>
      <c r="AG74" s="1025"/>
      <c r="AH74" s="324" t="s">
        <v>708</v>
      </c>
      <c r="AI74" s="325"/>
      <c r="AJ74" s="325"/>
      <c r="AK74" s="325"/>
      <c r="AL74" s="326">
        <v>100</v>
      </c>
      <c r="AM74" s="327"/>
      <c r="AN74" s="327"/>
      <c r="AO74" s="328"/>
      <c r="AP74" s="321" t="s">
        <v>1091</v>
      </c>
      <c r="AQ74" s="321"/>
      <c r="AR74" s="321"/>
      <c r="AS74" s="321"/>
      <c r="AT74" s="321"/>
      <c r="AU74" s="321"/>
      <c r="AV74" s="321"/>
      <c r="AW74" s="321"/>
      <c r="AX74" s="321"/>
      <c r="AY74">
        <f>COUNTA($C$74)</f>
        <v>1</v>
      </c>
    </row>
    <row r="75" spans="1:51" ht="26.25" customHeight="1" x14ac:dyDescent="0.15">
      <c r="A75" s="1026">
        <v>6</v>
      </c>
      <c r="B75" s="1026">
        <v>1</v>
      </c>
      <c r="C75" s="415" t="s">
        <v>947</v>
      </c>
      <c r="D75" s="415"/>
      <c r="E75" s="415"/>
      <c r="F75" s="415"/>
      <c r="G75" s="415"/>
      <c r="H75" s="415"/>
      <c r="I75" s="415"/>
      <c r="J75" s="416">
        <v>5012701008662</v>
      </c>
      <c r="K75" s="417"/>
      <c r="L75" s="417"/>
      <c r="M75" s="417"/>
      <c r="N75" s="417"/>
      <c r="O75" s="417"/>
      <c r="P75" s="317" t="s">
        <v>1007</v>
      </c>
      <c r="Q75" s="317"/>
      <c r="R75" s="317"/>
      <c r="S75" s="317"/>
      <c r="T75" s="317"/>
      <c r="U75" s="317"/>
      <c r="V75" s="317"/>
      <c r="W75" s="317"/>
      <c r="X75" s="317"/>
      <c r="Y75" s="318">
        <v>0.3</v>
      </c>
      <c r="Z75" s="319"/>
      <c r="AA75" s="319"/>
      <c r="AB75" s="320"/>
      <c r="AC75" s="1025" t="s">
        <v>367</v>
      </c>
      <c r="AD75" s="1025"/>
      <c r="AE75" s="1025"/>
      <c r="AF75" s="1025"/>
      <c r="AG75" s="1025"/>
      <c r="AH75" s="324" t="s">
        <v>708</v>
      </c>
      <c r="AI75" s="325"/>
      <c r="AJ75" s="325"/>
      <c r="AK75" s="325"/>
      <c r="AL75" s="326">
        <v>100</v>
      </c>
      <c r="AM75" s="327"/>
      <c r="AN75" s="327"/>
      <c r="AO75" s="328"/>
      <c r="AP75" s="321" t="s">
        <v>1091</v>
      </c>
      <c r="AQ75" s="321"/>
      <c r="AR75" s="321"/>
      <c r="AS75" s="321"/>
      <c r="AT75" s="321"/>
      <c r="AU75" s="321"/>
      <c r="AV75" s="321"/>
      <c r="AW75" s="321"/>
      <c r="AX75" s="321"/>
      <c r="AY75">
        <f>COUNTA($C$75)</f>
        <v>1</v>
      </c>
    </row>
    <row r="76" spans="1:51" ht="26.25" customHeight="1" x14ac:dyDescent="0.15">
      <c r="A76" s="1026">
        <v>7</v>
      </c>
      <c r="B76" s="1026">
        <v>1</v>
      </c>
      <c r="C76" s="415" t="s">
        <v>947</v>
      </c>
      <c r="D76" s="415"/>
      <c r="E76" s="415"/>
      <c r="F76" s="415"/>
      <c r="G76" s="415"/>
      <c r="H76" s="415"/>
      <c r="I76" s="415"/>
      <c r="J76" s="416">
        <v>5012701008662</v>
      </c>
      <c r="K76" s="417"/>
      <c r="L76" s="417"/>
      <c r="M76" s="417"/>
      <c r="N76" s="417"/>
      <c r="O76" s="417"/>
      <c r="P76" s="317" t="s">
        <v>1008</v>
      </c>
      <c r="Q76" s="317"/>
      <c r="R76" s="317"/>
      <c r="S76" s="317"/>
      <c r="T76" s="317"/>
      <c r="U76" s="317"/>
      <c r="V76" s="317"/>
      <c r="W76" s="317"/>
      <c r="X76" s="317"/>
      <c r="Y76" s="318">
        <v>0.3</v>
      </c>
      <c r="Z76" s="319"/>
      <c r="AA76" s="319"/>
      <c r="AB76" s="320"/>
      <c r="AC76" s="1025" t="s">
        <v>367</v>
      </c>
      <c r="AD76" s="1025"/>
      <c r="AE76" s="1025"/>
      <c r="AF76" s="1025"/>
      <c r="AG76" s="1025"/>
      <c r="AH76" s="324" t="s">
        <v>708</v>
      </c>
      <c r="AI76" s="325"/>
      <c r="AJ76" s="325"/>
      <c r="AK76" s="325"/>
      <c r="AL76" s="326">
        <v>100</v>
      </c>
      <c r="AM76" s="327"/>
      <c r="AN76" s="327"/>
      <c r="AO76" s="328"/>
      <c r="AP76" s="321" t="s">
        <v>1091</v>
      </c>
      <c r="AQ76" s="321"/>
      <c r="AR76" s="321"/>
      <c r="AS76" s="321"/>
      <c r="AT76" s="321"/>
      <c r="AU76" s="321"/>
      <c r="AV76" s="321"/>
      <c r="AW76" s="321"/>
      <c r="AX76" s="321"/>
      <c r="AY76">
        <f>COUNTA($C$76)</f>
        <v>1</v>
      </c>
    </row>
    <row r="77" spans="1:51" ht="26.25" customHeight="1" x14ac:dyDescent="0.15">
      <c r="A77" s="1026">
        <v>8</v>
      </c>
      <c r="B77" s="1026">
        <v>1</v>
      </c>
      <c r="C77" s="415" t="s">
        <v>947</v>
      </c>
      <c r="D77" s="415"/>
      <c r="E77" s="415"/>
      <c r="F77" s="415"/>
      <c r="G77" s="415"/>
      <c r="H77" s="415"/>
      <c r="I77" s="415"/>
      <c r="J77" s="416">
        <v>5012701008662</v>
      </c>
      <c r="K77" s="417"/>
      <c r="L77" s="417"/>
      <c r="M77" s="417"/>
      <c r="N77" s="417"/>
      <c r="O77" s="417"/>
      <c r="P77" s="317" t="s">
        <v>1009</v>
      </c>
      <c r="Q77" s="317"/>
      <c r="R77" s="317"/>
      <c r="S77" s="317"/>
      <c r="T77" s="317"/>
      <c r="U77" s="317"/>
      <c r="V77" s="317"/>
      <c r="W77" s="317"/>
      <c r="X77" s="317"/>
      <c r="Y77" s="318">
        <v>0.3</v>
      </c>
      <c r="Z77" s="319"/>
      <c r="AA77" s="319"/>
      <c r="AB77" s="320"/>
      <c r="AC77" s="1025" t="s">
        <v>367</v>
      </c>
      <c r="AD77" s="1025"/>
      <c r="AE77" s="1025"/>
      <c r="AF77" s="1025"/>
      <c r="AG77" s="1025"/>
      <c r="AH77" s="324" t="s">
        <v>708</v>
      </c>
      <c r="AI77" s="325"/>
      <c r="AJ77" s="325"/>
      <c r="AK77" s="325"/>
      <c r="AL77" s="326">
        <v>100</v>
      </c>
      <c r="AM77" s="327"/>
      <c r="AN77" s="327"/>
      <c r="AO77" s="328"/>
      <c r="AP77" s="321" t="s">
        <v>1091</v>
      </c>
      <c r="AQ77" s="321"/>
      <c r="AR77" s="321"/>
      <c r="AS77" s="321"/>
      <c r="AT77" s="321"/>
      <c r="AU77" s="321"/>
      <c r="AV77" s="321"/>
      <c r="AW77" s="321"/>
      <c r="AX77" s="321"/>
      <c r="AY77">
        <f>COUNTA($C$77)</f>
        <v>1</v>
      </c>
    </row>
    <row r="78" spans="1:51" ht="26.25" customHeight="1" x14ac:dyDescent="0.15">
      <c r="A78" s="1026">
        <v>9</v>
      </c>
      <c r="B78" s="1026">
        <v>1</v>
      </c>
      <c r="C78" s="415" t="s">
        <v>947</v>
      </c>
      <c r="D78" s="415"/>
      <c r="E78" s="415"/>
      <c r="F78" s="415"/>
      <c r="G78" s="415"/>
      <c r="H78" s="415"/>
      <c r="I78" s="415"/>
      <c r="J78" s="416">
        <v>5012701008662</v>
      </c>
      <c r="K78" s="417"/>
      <c r="L78" s="417"/>
      <c r="M78" s="417"/>
      <c r="N78" s="417"/>
      <c r="O78" s="417"/>
      <c r="P78" s="317" t="s">
        <v>1010</v>
      </c>
      <c r="Q78" s="317"/>
      <c r="R78" s="317"/>
      <c r="S78" s="317"/>
      <c r="T78" s="317"/>
      <c r="U78" s="317"/>
      <c r="V78" s="317"/>
      <c r="W78" s="317"/>
      <c r="X78" s="317"/>
      <c r="Y78" s="318">
        <v>0.3</v>
      </c>
      <c r="Z78" s="319"/>
      <c r="AA78" s="319"/>
      <c r="AB78" s="320"/>
      <c r="AC78" s="1025" t="s">
        <v>367</v>
      </c>
      <c r="AD78" s="1025"/>
      <c r="AE78" s="1025"/>
      <c r="AF78" s="1025"/>
      <c r="AG78" s="1025"/>
      <c r="AH78" s="324" t="s">
        <v>708</v>
      </c>
      <c r="AI78" s="325"/>
      <c r="AJ78" s="325"/>
      <c r="AK78" s="325"/>
      <c r="AL78" s="326">
        <v>100</v>
      </c>
      <c r="AM78" s="327"/>
      <c r="AN78" s="327"/>
      <c r="AO78" s="328"/>
      <c r="AP78" s="321" t="s">
        <v>1091</v>
      </c>
      <c r="AQ78" s="321"/>
      <c r="AR78" s="321"/>
      <c r="AS78" s="321"/>
      <c r="AT78" s="321"/>
      <c r="AU78" s="321"/>
      <c r="AV78" s="321"/>
      <c r="AW78" s="321"/>
      <c r="AX78" s="321"/>
      <c r="AY78">
        <f>COUNTA($C$78)</f>
        <v>1</v>
      </c>
    </row>
    <row r="79" spans="1:51" ht="26.25" customHeight="1" x14ac:dyDescent="0.15">
      <c r="A79" s="1026">
        <v>10</v>
      </c>
      <c r="B79" s="1026">
        <v>1</v>
      </c>
      <c r="C79" s="415" t="s">
        <v>947</v>
      </c>
      <c r="D79" s="415"/>
      <c r="E79" s="415"/>
      <c r="F79" s="415"/>
      <c r="G79" s="415"/>
      <c r="H79" s="415"/>
      <c r="I79" s="415"/>
      <c r="J79" s="416">
        <v>5012701008662</v>
      </c>
      <c r="K79" s="417"/>
      <c r="L79" s="417"/>
      <c r="M79" s="417"/>
      <c r="N79" s="417"/>
      <c r="O79" s="417"/>
      <c r="P79" s="317" t="s">
        <v>1011</v>
      </c>
      <c r="Q79" s="317"/>
      <c r="R79" s="317"/>
      <c r="S79" s="317"/>
      <c r="T79" s="317"/>
      <c r="U79" s="317"/>
      <c r="V79" s="317"/>
      <c r="W79" s="317"/>
      <c r="X79" s="317"/>
      <c r="Y79" s="318">
        <v>0.3</v>
      </c>
      <c r="Z79" s="319"/>
      <c r="AA79" s="319"/>
      <c r="AB79" s="320"/>
      <c r="AC79" s="1025" t="s">
        <v>367</v>
      </c>
      <c r="AD79" s="1025"/>
      <c r="AE79" s="1025"/>
      <c r="AF79" s="1025"/>
      <c r="AG79" s="1025"/>
      <c r="AH79" s="324" t="s">
        <v>708</v>
      </c>
      <c r="AI79" s="325"/>
      <c r="AJ79" s="325"/>
      <c r="AK79" s="325"/>
      <c r="AL79" s="326">
        <v>100</v>
      </c>
      <c r="AM79" s="327"/>
      <c r="AN79" s="327"/>
      <c r="AO79" s="328"/>
      <c r="AP79" s="321" t="s">
        <v>1091</v>
      </c>
      <c r="AQ79" s="321"/>
      <c r="AR79" s="321"/>
      <c r="AS79" s="321"/>
      <c r="AT79" s="321"/>
      <c r="AU79" s="321"/>
      <c r="AV79" s="321"/>
      <c r="AW79" s="321"/>
      <c r="AX79" s="321"/>
      <c r="AY79">
        <f>COUNTA($C$79)</f>
        <v>1</v>
      </c>
    </row>
    <row r="80" spans="1:51" ht="45.6" customHeight="1" x14ac:dyDescent="0.15">
      <c r="A80" s="1026">
        <v>11</v>
      </c>
      <c r="B80" s="1026">
        <v>1</v>
      </c>
      <c r="C80" s="415" t="s">
        <v>877</v>
      </c>
      <c r="D80" s="415"/>
      <c r="E80" s="415"/>
      <c r="F80" s="415"/>
      <c r="G80" s="415"/>
      <c r="H80" s="415"/>
      <c r="I80" s="415"/>
      <c r="J80" s="416">
        <v>1130001011676</v>
      </c>
      <c r="K80" s="417"/>
      <c r="L80" s="417"/>
      <c r="M80" s="417"/>
      <c r="N80" s="417"/>
      <c r="O80" s="417"/>
      <c r="P80" s="317" t="s">
        <v>1012</v>
      </c>
      <c r="Q80" s="317"/>
      <c r="R80" s="317"/>
      <c r="S80" s="317"/>
      <c r="T80" s="317"/>
      <c r="U80" s="317"/>
      <c r="V80" s="317"/>
      <c r="W80" s="317"/>
      <c r="X80" s="317"/>
      <c r="Y80" s="318">
        <v>3</v>
      </c>
      <c r="Z80" s="319"/>
      <c r="AA80" s="319"/>
      <c r="AB80" s="320"/>
      <c r="AC80" s="1025" t="s">
        <v>361</v>
      </c>
      <c r="AD80" s="1025"/>
      <c r="AE80" s="1025"/>
      <c r="AF80" s="1025"/>
      <c r="AG80" s="1025"/>
      <c r="AH80" s="324">
        <v>1</v>
      </c>
      <c r="AI80" s="325"/>
      <c r="AJ80" s="325"/>
      <c r="AK80" s="325"/>
      <c r="AL80" s="326">
        <v>98.89</v>
      </c>
      <c r="AM80" s="327"/>
      <c r="AN80" s="327"/>
      <c r="AO80" s="328"/>
      <c r="AP80" s="321" t="s">
        <v>1091</v>
      </c>
      <c r="AQ80" s="321"/>
      <c r="AR80" s="321"/>
      <c r="AS80" s="321"/>
      <c r="AT80" s="321"/>
      <c r="AU80" s="321"/>
      <c r="AV80" s="321"/>
      <c r="AW80" s="321"/>
      <c r="AX80" s="321"/>
      <c r="AY80">
        <f>COUNTA($C$80)</f>
        <v>1</v>
      </c>
    </row>
    <row r="81" spans="1:51" ht="26.25" customHeight="1" x14ac:dyDescent="0.15">
      <c r="A81" s="1026">
        <v>12</v>
      </c>
      <c r="B81" s="1026">
        <v>1</v>
      </c>
      <c r="C81" s="415" t="s">
        <v>859</v>
      </c>
      <c r="D81" s="415"/>
      <c r="E81" s="415"/>
      <c r="F81" s="415"/>
      <c r="G81" s="415"/>
      <c r="H81" s="415"/>
      <c r="I81" s="415"/>
      <c r="J81" s="416">
        <v>3012402010837</v>
      </c>
      <c r="K81" s="417"/>
      <c r="L81" s="417"/>
      <c r="M81" s="417"/>
      <c r="N81" s="417"/>
      <c r="O81" s="417"/>
      <c r="P81" s="317" t="s">
        <v>1013</v>
      </c>
      <c r="Q81" s="317"/>
      <c r="R81" s="317"/>
      <c r="S81" s="317"/>
      <c r="T81" s="317"/>
      <c r="U81" s="317"/>
      <c r="V81" s="317"/>
      <c r="W81" s="317"/>
      <c r="X81" s="317"/>
      <c r="Y81" s="318">
        <v>0.7</v>
      </c>
      <c r="Z81" s="319"/>
      <c r="AA81" s="319"/>
      <c r="AB81" s="320"/>
      <c r="AC81" s="1025" t="s">
        <v>367</v>
      </c>
      <c r="AD81" s="1025"/>
      <c r="AE81" s="1025"/>
      <c r="AF81" s="1025"/>
      <c r="AG81" s="1025"/>
      <c r="AH81" s="324" t="s">
        <v>708</v>
      </c>
      <c r="AI81" s="325"/>
      <c r="AJ81" s="325"/>
      <c r="AK81" s="325"/>
      <c r="AL81" s="326">
        <v>100</v>
      </c>
      <c r="AM81" s="327"/>
      <c r="AN81" s="327"/>
      <c r="AO81" s="328"/>
      <c r="AP81" s="321" t="s">
        <v>1091</v>
      </c>
      <c r="AQ81" s="321"/>
      <c r="AR81" s="321"/>
      <c r="AS81" s="321"/>
      <c r="AT81" s="321"/>
      <c r="AU81" s="321"/>
      <c r="AV81" s="321"/>
      <c r="AW81" s="321"/>
      <c r="AX81" s="321"/>
      <c r="AY81">
        <f>COUNTA($C$81)</f>
        <v>1</v>
      </c>
    </row>
    <row r="82" spans="1:51" ht="26.25" customHeight="1" x14ac:dyDescent="0.15">
      <c r="A82" s="1026">
        <v>13</v>
      </c>
      <c r="B82" s="1026">
        <v>1</v>
      </c>
      <c r="C82" s="415" t="s">
        <v>859</v>
      </c>
      <c r="D82" s="415"/>
      <c r="E82" s="415"/>
      <c r="F82" s="415"/>
      <c r="G82" s="415"/>
      <c r="H82" s="415"/>
      <c r="I82" s="415"/>
      <c r="J82" s="416">
        <v>3012402010837</v>
      </c>
      <c r="K82" s="417"/>
      <c r="L82" s="417"/>
      <c r="M82" s="417"/>
      <c r="N82" s="417"/>
      <c r="O82" s="417"/>
      <c r="P82" s="317" t="s">
        <v>1014</v>
      </c>
      <c r="Q82" s="317"/>
      <c r="R82" s="317"/>
      <c r="S82" s="317"/>
      <c r="T82" s="317"/>
      <c r="U82" s="317"/>
      <c r="V82" s="317"/>
      <c r="W82" s="317"/>
      <c r="X82" s="317"/>
      <c r="Y82" s="318">
        <v>0.4</v>
      </c>
      <c r="Z82" s="319"/>
      <c r="AA82" s="319"/>
      <c r="AB82" s="320"/>
      <c r="AC82" s="1025" t="s">
        <v>367</v>
      </c>
      <c r="AD82" s="1025"/>
      <c r="AE82" s="1025"/>
      <c r="AF82" s="1025"/>
      <c r="AG82" s="1025"/>
      <c r="AH82" s="324" t="s">
        <v>708</v>
      </c>
      <c r="AI82" s="325"/>
      <c r="AJ82" s="325"/>
      <c r="AK82" s="325"/>
      <c r="AL82" s="326">
        <v>100</v>
      </c>
      <c r="AM82" s="327"/>
      <c r="AN82" s="327"/>
      <c r="AO82" s="328"/>
      <c r="AP82" s="321" t="s">
        <v>1091</v>
      </c>
      <c r="AQ82" s="321"/>
      <c r="AR82" s="321"/>
      <c r="AS82" s="321"/>
      <c r="AT82" s="321"/>
      <c r="AU82" s="321"/>
      <c r="AV82" s="321"/>
      <c r="AW82" s="321"/>
      <c r="AX82" s="321"/>
      <c r="AY82">
        <f>COUNTA($C$82)</f>
        <v>1</v>
      </c>
    </row>
    <row r="83" spans="1:51" ht="45" customHeight="1" x14ac:dyDescent="0.15">
      <c r="A83" s="1026">
        <v>14</v>
      </c>
      <c r="B83" s="1026">
        <v>1</v>
      </c>
      <c r="C83" s="415" t="s">
        <v>859</v>
      </c>
      <c r="D83" s="415"/>
      <c r="E83" s="415"/>
      <c r="F83" s="415"/>
      <c r="G83" s="415"/>
      <c r="H83" s="415"/>
      <c r="I83" s="415"/>
      <c r="J83" s="416">
        <v>3012402010837</v>
      </c>
      <c r="K83" s="417"/>
      <c r="L83" s="417"/>
      <c r="M83" s="417"/>
      <c r="N83" s="417"/>
      <c r="O83" s="417"/>
      <c r="P83" s="317" t="s">
        <v>1015</v>
      </c>
      <c r="Q83" s="317"/>
      <c r="R83" s="317"/>
      <c r="S83" s="317"/>
      <c r="T83" s="317"/>
      <c r="U83" s="317"/>
      <c r="V83" s="317"/>
      <c r="W83" s="317"/>
      <c r="X83" s="317"/>
      <c r="Y83" s="318">
        <v>0.3</v>
      </c>
      <c r="Z83" s="319"/>
      <c r="AA83" s="319"/>
      <c r="AB83" s="320"/>
      <c r="AC83" s="1025" t="s">
        <v>367</v>
      </c>
      <c r="AD83" s="1025"/>
      <c r="AE83" s="1025"/>
      <c r="AF83" s="1025"/>
      <c r="AG83" s="1025"/>
      <c r="AH83" s="324" t="s">
        <v>708</v>
      </c>
      <c r="AI83" s="325"/>
      <c r="AJ83" s="325"/>
      <c r="AK83" s="325"/>
      <c r="AL83" s="326">
        <v>100</v>
      </c>
      <c r="AM83" s="327"/>
      <c r="AN83" s="327"/>
      <c r="AO83" s="328"/>
      <c r="AP83" s="321" t="s">
        <v>1091</v>
      </c>
      <c r="AQ83" s="321"/>
      <c r="AR83" s="321"/>
      <c r="AS83" s="321"/>
      <c r="AT83" s="321"/>
      <c r="AU83" s="321"/>
      <c r="AV83" s="321"/>
      <c r="AW83" s="321"/>
      <c r="AX83" s="321"/>
      <c r="AY83">
        <f>COUNTA($C$83)</f>
        <v>1</v>
      </c>
    </row>
    <row r="84" spans="1:51" ht="26.25" customHeight="1" x14ac:dyDescent="0.15">
      <c r="A84" s="1026">
        <v>15</v>
      </c>
      <c r="B84" s="1026">
        <v>1</v>
      </c>
      <c r="C84" s="415" t="s">
        <v>859</v>
      </c>
      <c r="D84" s="415"/>
      <c r="E84" s="415"/>
      <c r="F84" s="415"/>
      <c r="G84" s="415"/>
      <c r="H84" s="415"/>
      <c r="I84" s="415"/>
      <c r="J84" s="416">
        <v>3012402010837</v>
      </c>
      <c r="K84" s="417"/>
      <c r="L84" s="417"/>
      <c r="M84" s="417"/>
      <c r="N84" s="417"/>
      <c r="O84" s="417"/>
      <c r="P84" s="317" t="s">
        <v>1016</v>
      </c>
      <c r="Q84" s="317"/>
      <c r="R84" s="317"/>
      <c r="S84" s="317"/>
      <c r="T84" s="317"/>
      <c r="U84" s="317"/>
      <c r="V84" s="317"/>
      <c r="W84" s="317"/>
      <c r="X84" s="317"/>
      <c r="Y84" s="318">
        <v>0.1</v>
      </c>
      <c r="Z84" s="319"/>
      <c r="AA84" s="319"/>
      <c r="AB84" s="320"/>
      <c r="AC84" s="1025" t="s">
        <v>367</v>
      </c>
      <c r="AD84" s="1025"/>
      <c r="AE84" s="1025"/>
      <c r="AF84" s="1025"/>
      <c r="AG84" s="1025"/>
      <c r="AH84" s="324" t="s">
        <v>708</v>
      </c>
      <c r="AI84" s="325"/>
      <c r="AJ84" s="325"/>
      <c r="AK84" s="325"/>
      <c r="AL84" s="326">
        <v>100</v>
      </c>
      <c r="AM84" s="327"/>
      <c r="AN84" s="327"/>
      <c r="AO84" s="328"/>
      <c r="AP84" s="321" t="s">
        <v>1091</v>
      </c>
      <c r="AQ84" s="321"/>
      <c r="AR84" s="321"/>
      <c r="AS84" s="321"/>
      <c r="AT84" s="321"/>
      <c r="AU84" s="321"/>
      <c r="AV84" s="321"/>
      <c r="AW84" s="321"/>
      <c r="AX84" s="321"/>
      <c r="AY84">
        <f>COUNTA($C$84)</f>
        <v>1</v>
      </c>
    </row>
    <row r="85" spans="1:51" ht="26.25" customHeight="1" x14ac:dyDescent="0.15">
      <c r="A85" s="1026">
        <v>16</v>
      </c>
      <c r="B85" s="1026">
        <v>1</v>
      </c>
      <c r="C85" s="415" t="s">
        <v>859</v>
      </c>
      <c r="D85" s="415"/>
      <c r="E85" s="415"/>
      <c r="F85" s="415"/>
      <c r="G85" s="415"/>
      <c r="H85" s="415"/>
      <c r="I85" s="415"/>
      <c r="J85" s="416">
        <v>3012402010837</v>
      </c>
      <c r="K85" s="417"/>
      <c r="L85" s="417"/>
      <c r="M85" s="417"/>
      <c r="N85" s="417"/>
      <c r="O85" s="417"/>
      <c r="P85" s="317" t="s">
        <v>1017</v>
      </c>
      <c r="Q85" s="317"/>
      <c r="R85" s="317"/>
      <c r="S85" s="317"/>
      <c r="T85" s="317"/>
      <c r="U85" s="317"/>
      <c r="V85" s="317"/>
      <c r="W85" s="317"/>
      <c r="X85" s="317"/>
      <c r="Y85" s="318">
        <v>0.1</v>
      </c>
      <c r="Z85" s="319"/>
      <c r="AA85" s="319"/>
      <c r="AB85" s="320"/>
      <c r="AC85" s="1025" t="s">
        <v>367</v>
      </c>
      <c r="AD85" s="1025"/>
      <c r="AE85" s="1025"/>
      <c r="AF85" s="1025"/>
      <c r="AG85" s="1025"/>
      <c r="AH85" s="324" t="s">
        <v>708</v>
      </c>
      <c r="AI85" s="325"/>
      <c r="AJ85" s="325"/>
      <c r="AK85" s="325"/>
      <c r="AL85" s="326">
        <v>100</v>
      </c>
      <c r="AM85" s="327"/>
      <c r="AN85" s="327"/>
      <c r="AO85" s="328"/>
      <c r="AP85" s="321" t="s">
        <v>1091</v>
      </c>
      <c r="AQ85" s="321"/>
      <c r="AR85" s="321"/>
      <c r="AS85" s="321"/>
      <c r="AT85" s="321"/>
      <c r="AU85" s="321"/>
      <c r="AV85" s="321"/>
      <c r="AW85" s="321"/>
      <c r="AX85" s="321"/>
      <c r="AY85">
        <f>COUNTA($C$85)</f>
        <v>1</v>
      </c>
    </row>
    <row r="86" spans="1:51" ht="26.25" customHeight="1" x14ac:dyDescent="0.15">
      <c r="A86" s="1026">
        <v>17</v>
      </c>
      <c r="B86" s="1026">
        <v>1</v>
      </c>
      <c r="C86" s="415" t="s">
        <v>859</v>
      </c>
      <c r="D86" s="415"/>
      <c r="E86" s="415"/>
      <c r="F86" s="415"/>
      <c r="G86" s="415"/>
      <c r="H86" s="415"/>
      <c r="I86" s="415"/>
      <c r="J86" s="416">
        <v>3012402010837</v>
      </c>
      <c r="K86" s="417"/>
      <c r="L86" s="417"/>
      <c r="M86" s="417"/>
      <c r="N86" s="417"/>
      <c r="O86" s="417"/>
      <c r="P86" s="317" t="s">
        <v>1018</v>
      </c>
      <c r="Q86" s="317"/>
      <c r="R86" s="317"/>
      <c r="S86" s="317"/>
      <c r="T86" s="317"/>
      <c r="U86" s="317"/>
      <c r="V86" s="317"/>
      <c r="W86" s="317"/>
      <c r="X86" s="317"/>
      <c r="Y86" s="318">
        <v>0.1</v>
      </c>
      <c r="Z86" s="319"/>
      <c r="AA86" s="319"/>
      <c r="AB86" s="320"/>
      <c r="AC86" s="1025" t="s">
        <v>367</v>
      </c>
      <c r="AD86" s="1025"/>
      <c r="AE86" s="1025"/>
      <c r="AF86" s="1025"/>
      <c r="AG86" s="1025"/>
      <c r="AH86" s="324" t="s">
        <v>708</v>
      </c>
      <c r="AI86" s="325"/>
      <c r="AJ86" s="325"/>
      <c r="AK86" s="325"/>
      <c r="AL86" s="326">
        <v>100</v>
      </c>
      <c r="AM86" s="327"/>
      <c r="AN86" s="327"/>
      <c r="AO86" s="328"/>
      <c r="AP86" s="321" t="s">
        <v>1091</v>
      </c>
      <c r="AQ86" s="321"/>
      <c r="AR86" s="321"/>
      <c r="AS86" s="321"/>
      <c r="AT86" s="321"/>
      <c r="AU86" s="321"/>
      <c r="AV86" s="321"/>
      <c r="AW86" s="321"/>
      <c r="AX86" s="321"/>
      <c r="AY86">
        <f>COUNTA($C$86)</f>
        <v>1</v>
      </c>
    </row>
    <row r="87" spans="1:51" ht="26.25" customHeight="1" x14ac:dyDescent="0.15">
      <c r="A87" s="1026">
        <v>18</v>
      </c>
      <c r="B87" s="1026">
        <v>1</v>
      </c>
      <c r="C87" s="415" t="s">
        <v>859</v>
      </c>
      <c r="D87" s="415"/>
      <c r="E87" s="415"/>
      <c r="F87" s="415"/>
      <c r="G87" s="415"/>
      <c r="H87" s="415"/>
      <c r="I87" s="415"/>
      <c r="J87" s="416">
        <v>3012402010837</v>
      </c>
      <c r="K87" s="417"/>
      <c r="L87" s="417"/>
      <c r="M87" s="417"/>
      <c r="N87" s="417"/>
      <c r="O87" s="417"/>
      <c r="P87" s="317" t="s">
        <v>1014</v>
      </c>
      <c r="Q87" s="317"/>
      <c r="R87" s="317"/>
      <c r="S87" s="317"/>
      <c r="T87" s="317"/>
      <c r="U87" s="317"/>
      <c r="V87" s="317"/>
      <c r="W87" s="317"/>
      <c r="X87" s="317"/>
      <c r="Y87" s="318">
        <v>0.1</v>
      </c>
      <c r="Z87" s="319"/>
      <c r="AA87" s="319"/>
      <c r="AB87" s="320"/>
      <c r="AC87" s="1025" t="s">
        <v>367</v>
      </c>
      <c r="AD87" s="1025"/>
      <c r="AE87" s="1025"/>
      <c r="AF87" s="1025"/>
      <c r="AG87" s="1025"/>
      <c r="AH87" s="324" t="s">
        <v>708</v>
      </c>
      <c r="AI87" s="325"/>
      <c r="AJ87" s="325"/>
      <c r="AK87" s="325"/>
      <c r="AL87" s="326">
        <v>100</v>
      </c>
      <c r="AM87" s="327"/>
      <c r="AN87" s="327"/>
      <c r="AO87" s="328"/>
      <c r="AP87" s="321" t="s">
        <v>1091</v>
      </c>
      <c r="AQ87" s="321"/>
      <c r="AR87" s="321"/>
      <c r="AS87" s="321"/>
      <c r="AT87" s="321"/>
      <c r="AU87" s="321"/>
      <c r="AV87" s="321"/>
      <c r="AW87" s="321"/>
      <c r="AX87" s="321"/>
      <c r="AY87">
        <f>COUNTA($C$87)</f>
        <v>1</v>
      </c>
    </row>
    <row r="88" spans="1:51" ht="26.25" customHeight="1" x14ac:dyDescent="0.15">
      <c r="A88" s="1026">
        <v>19</v>
      </c>
      <c r="B88" s="1026">
        <v>1</v>
      </c>
      <c r="C88" s="415" t="s">
        <v>859</v>
      </c>
      <c r="D88" s="415"/>
      <c r="E88" s="415"/>
      <c r="F88" s="415"/>
      <c r="G88" s="415"/>
      <c r="H88" s="415"/>
      <c r="I88" s="415"/>
      <c r="J88" s="416">
        <v>3012402010837</v>
      </c>
      <c r="K88" s="417"/>
      <c r="L88" s="417"/>
      <c r="M88" s="417"/>
      <c r="N88" s="417"/>
      <c r="O88" s="417"/>
      <c r="P88" s="317" t="s">
        <v>1019</v>
      </c>
      <c r="Q88" s="317"/>
      <c r="R88" s="317"/>
      <c r="S88" s="317"/>
      <c r="T88" s="317"/>
      <c r="U88" s="317"/>
      <c r="V88" s="317"/>
      <c r="W88" s="317"/>
      <c r="X88" s="317"/>
      <c r="Y88" s="318">
        <v>0.1</v>
      </c>
      <c r="Z88" s="319"/>
      <c r="AA88" s="319"/>
      <c r="AB88" s="320"/>
      <c r="AC88" s="1025" t="s">
        <v>367</v>
      </c>
      <c r="AD88" s="1025"/>
      <c r="AE88" s="1025"/>
      <c r="AF88" s="1025"/>
      <c r="AG88" s="1025"/>
      <c r="AH88" s="324" t="s">
        <v>708</v>
      </c>
      <c r="AI88" s="325"/>
      <c r="AJ88" s="325"/>
      <c r="AK88" s="325"/>
      <c r="AL88" s="326">
        <v>100</v>
      </c>
      <c r="AM88" s="327"/>
      <c r="AN88" s="327"/>
      <c r="AO88" s="328"/>
      <c r="AP88" s="321" t="s">
        <v>1091</v>
      </c>
      <c r="AQ88" s="321"/>
      <c r="AR88" s="321"/>
      <c r="AS88" s="321"/>
      <c r="AT88" s="321"/>
      <c r="AU88" s="321"/>
      <c r="AV88" s="321"/>
      <c r="AW88" s="321"/>
      <c r="AX88" s="321"/>
      <c r="AY88">
        <f>COUNTA($C$88)</f>
        <v>1</v>
      </c>
    </row>
    <row r="89" spans="1:51" ht="26.25" customHeight="1" x14ac:dyDescent="0.15">
      <c r="A89" s="1026">
        <v>20</v>
      </c>
      <c r="B89" s="1026">
        <v>1</v>
      </c>
      <c r="C89" s="415" t="s">
        <v>1001</v>
      </c>
      <c r="D89" s="415"/>
      <c r="E89" s="415"/>
      <c r="F89" s="415"/>
      <c r="G89" s="415"/>
      <c r="H89" s="415"/>
      <c r="I89" s="415"/>
      <c r="J89" s="416" t="s">
        <v>708</v>
      </c>
      <c r="K89" s="417"/>
      <c r="L89" s="417"/>
      <c r="M89" s="417"/>
      <c r="N89" s="417"/>
      <c r="O89" s="417"/>
      <c r="P89" s="317" t="s">
        <v>1020</v>
      </c>
      <c r="Q89" s="317"/>
      <c r="R89" s="317"/>
      <c r="S89" s="317"/>
      <c r="T89" s="317"/>
      <c r="U89" s="317"/>
      <c r="V89" s="317"/>
      <c r="W89" s="317"/>
      <c r="X89" s="317"/>
      <c r="Y89" s="318">
        <v>0.4</v>
      </c>
      <c r="Z89" s="319"/>
      <c r="AA89" s="319"/>
      <c r="AB89" s="320"/>
      <c r="AC89" s="1025" t="s">
        <v>367</v>
      </c>
      <c r="AD89" s="1025"/>
      <c r="AE89" s="1025"/>
      <c r="AF89" s="1025"/>
      <c r="AG89" s="1025"/>
      <c r="AH89" s="324" t="s">
        <v>708</v>
      </c>
      <c r="AI89" s="325"/>
      <c r="AJ89" s="325"/>
      <c r="AK89" s="325"/>
      <c r="AL89" s="326">
        <v>100</v>
      </c>
      <c r="AM89" s="327"/>
      <c r="AN89" s="327"/>
      <c r="AO89" s="328"/>
      <c r="AP89" s="321" t="s">
        <v>1091</v>
      </c>
      <c r="AQ89" s="321"/>
      <c r="AR89" s="321"/>
      <c r="AS89" s="321"/>
      <c r="AT89" s="321"/>
      <c r="AU89" s="321"/>
      <c r="AV89" s="321"/>
      <c r="AW89" s="321"/>
      <c r="AX89" s="321"/>
      <c r="AY89">
        <f>COUNTA($C$89)</f>
        <v>1</v>
      </c>
    </row>
    <row r="90" spans="1:51" ht="26.25" customHeight="1" x14ac:dyDescent="0.15">
      <c r="A90" s="1026">
        <v>21</v>
      </c>
      <c r="B90" s="1026">
        <v>1</v>
      </c>
      <c r="C90" s="415" t="s">
        <v>1001</v>
      </c>
      <c r="D90" s="415"/>
      <c r="E90" s="415"/>
      <c r="F90" s="415"/>
      <c r="G90" s="415"/>
      <c r="H90" s="415"/>
      <c r="I90" s="415"/>
      <c r="J90" s="416" t="s">
        <v>708</v>
      </c>
      <c r="K90" s="417"/>
      <c r="L90" s="417"/>
      <c r="M90" s="417"/>
      <c r="N90" s="417"/>
      <c r="O90" s="417"/>
      <c r="P90" s="317" t="s">
        <v>1021</v>
      </c>
      <c r="Q90" s="317"/>
      <c r="R90" s="317"/>
      <c r="S90" s="317"/>
      <c r="T90" s="317"/>
      <c r="U90" s="317"/>
      <c r="V90" s="317"/>
      <c r="W90" s="317"/>
      <c r="X90" s="317"/>
      <c r="Y90" s="318">
        <v>0.3</v>
      </c>
      <c r="Z90" s="319"/>
      <c r="AA90" s="319"/>
      <c r="AB90" s="320"/>
      <c r="AC90" s="1025" t="s">
        <v>367</v>
      </c>
      <c r="AD90" s="1025"/>
      <c r="AE90" s="1025"/>
      <c r="AF90" s="1025"/>
      <c r="AG90" s="1025"/>
      <c r="AH90" s="324" t="s">
        <v>708</v>
      </c>
      <c r="AI90" s="325"/>
      <c r="AJ90" s="325"/>
      <c r="AK90" s="325"/>
      <c r="AL90" s="326">
        <v>100</v>
      </c>
      <c r="AM90" s="327"/>
      <c r="AN90" s="327"/>
      <c r="AO90" s="328"/>
      <c r="AP90" s="321" t="s">
        <v>1091</v>
      </c>
      <c r="AQ90" s="321"/>
      <c r="AR90" s="321"/>
      <c r="AS90" s="321"/>
      <c r="AT90" s="321"/>
      <c r="AU90" s="321"/>
      <c r="AV90" s="321"/>
      <c r="AW90" s="321"/>
      <c r="AX90" s="321"/>
      <c r="AY90">
        <f>COUNTA($C$90)</f>
        <v>1</v>
      </c>
    </row>
    <row r="91" spans="1:51" ht="26.25" customHeight="1" x14ac:dyDescent="0.15">
      <c r="A91" s="1026">
        <v>22</v>
      </c>
      <c r="B91" s="1026">
        <v>1</v>
      </c>
      <c r="C91" s="415" t="s">
        <v>1001</v>
      </c>
      <c r="D91" s="415"/>
      <c r="E91" s="415"/>
      <c r="F91" s="415"/>
      <c r="G91" s="415"/>
      <c r="H91" s="415"/>
      <c r="I91" s="415"/>
      <c r="J91" s="416" t="s">
        <v>708</v>
      </c>
      <c r="K91" s="417"/>
      <c r="L91" s="417"/>
      <c r="M91" s="417"/>
      <c r="N91" s="417"/>
      <c r="O91" s="417"/>
      <c r="P91" s="317" t="s">
        <v>1022</v>
      </c>
      <c r="Q91" s="317"/>
      <c r="R91" s="317"/>
      <c r="S91" s="317"/>
      <c r="T91" s="317"/>
      <c r="U91" s="317"/>
      <c r="V91" s="317"/>
      <c r="W91" s="317"/>
      <c r="X91" s="317"/>
      <c r="Y91" s="318">
        <v>0.2</v>
      </c>
      <c r="Z91" s="319"/>
      <c r="AA91" s="319"/>
      <c r="AB91" s="320"/>
      <c r="AC91" s="1025" t="s">
        <v>367</v>
      </c>
      <c r="AD91" s="1025"/>
      <c r="AE91" s="1025"/>
      <c r="AF91" s="1025"/>
      <c r="AG91" s="1025"/>
      <c r="AH91" s="324" t="s">
        <v>708</v>
      </c>
      <c r="AI91" s="325"/>
      <c r="AJ91" s="325"/>
      <c r="AK91" s="325"/>
      <c r="AL91" s="326">
        <v>100</v>
      </c>
      <c r="AM91" s="327"/>
      <c r="AN91" s="327"/>
      <c r="AO91" s="328"/>
      <c r="AP91" s="321" t="s">
        <v>1091</v>
      </c>
      <c r="AQ91" s="321"/>
      <c r="AR91" s="321"/>
      <c r="AS91" s="321"/>
      <c r="AT91" s="321"/>
      <c r="AU91" s="321"/>
      <c r="AV91" s="321"/>
      <c r="AW91" s="321"/>
      <c r="AX91" s="321"/>
      <c r="AY91">
        <f>COUNTA($C$91)</f>
        <v>1</v>
      </c>
    </row>
    <row r="92" spans="1:51" ht="26.25" customHeight="1" x14ac:dyDescent="0.15">
      <c r="A92" s="1026">
        <v>23</v>
      </c>
      <c r="B92" s="1026">
        <v>1</v>
      </c>
      <c r="C92" s="415" t="s">
        <v>1001</v>
      </c>
      <c r="D92" s="415"/>
      <c r="E92" s="415"/>
      <c r="F92" s="415"/>
      <c r="G92" s="415"/>
      <c r="H92" s="415"/>
      <c r="I92" s="415"/>
      <c r="J92" s="416" t="s">
        <v>708</v>
      </c>
      <c r="K92" s="417"/>
      <c r="L92" s="417"/>
      <c r="M92" s="417"/>
      <c r="N92" s="417"/>
      <c r="O92" s="417"/>
      <c r="P92" s="317" t="s">
        <v>1023</v>
      </c>
      <c r="Q92" s="317"/>
      <c r="R92" s="317"/>
      <c r="S92" s="317"/>
      <c r="T92" s="317"/>
      <c r="U92" s="317"/>
      <c r="V92" s="317"/>
      <c r="W92" s="317"/>
      <c r="X92" s="317"/>
      <c r="Y92" s="318">
        <v>0.2</v>
      </c>
      <c r="Z92" s="319"/>
      <c r="AA92" s="319"/>
      <c r="AB92" s="320"/>
      <c r="AC92" s="1025" t="s">
        <v>367</v>
      </c>
      <c r="AD92" s="1025"/>
      <c r="AE92" s="1025"/>
      <c r="AF92" s="1025"/>
      <c r="AG92" s="1025"/>
      <c r="AH92" s="324" t="s">
        <v>708</v>
      </c>
      <c r="AI92" s="325"/>
      <c r="AJ92" s="325"/>
      <c r="AK92" s="325"/>
      <c r="AL92" s="326">
        <v>100</v>
      </c>
      <c r="AM92" s="327"/>
      <c r="AN92" s="327"/>
      <c r="AO92" s="328"/>
      <c r="AP92" s="321" t="s">
        <v>1091</v>
      </c>
      <c r="AQ92" s="321"/>
      <c r="AR92" s="321"/>
      <c r="AS92" s="321"/>
      <c r="AT92" s="321"/>
      <c r="AU92" s="321"/>
      <c r="AV92" s="321"/>
      <c r="AW92" s="321"/>
      <c r="AX92" s="321"/>
      <c r="AY92">
        <f>COUNTA($C$92)</f>
        <v>1</v>
      </c>
    </row>
    <row r="93" spans="1:51" ht="26.25" customHeight="1" x14ac:dyDescent="0.15">
      <c r="A93" s="1026">
        <v>24</v>
      </c>
      <c r="B93" s="1026">
        <v>1</v>
      </c>
      <c r="C93" s="415" t="s">
        <v>1001</v>
      </c>
      <c r="D93" s="415"/>
      <c r="E93" s="415"/>
      <c r="F93" s="415"/>
      <c r="G93" s="415"/>
      <c r="H93" s="415"/>
      <c r="I93" s="415"/>
      <c r="J93" s="416" t="s">
        <v>708</v>
      </c>
      <c r="K93" s="417"/>
      <c r="L93" s="417"/>
      <c r="M93" s="417"/>
      <c r="N93" s="417"/>
      <c r="O93" s="417"/>
      <c r="P93" s="317" t="s">
        <v>1024</v>
      </c>
      <c r="Q93" s="317"/>
      <c r="R93" s="317"/>
      <c r="S93" s="317"/>
      <c r="T93" s="317"/>
      <c r="U93" s="317"/>
      <c r="V93" s="317"/>
      <c r="W93" s="317"/>
      <c r="X93" s="317"/>
      <c r="Y93" s="318">
        <v>0.1</v>
      </c>
      <c r="Z93" s="319"/>
      <c r="AA93" s="319"/>
      <c r="AB93" s="320"/>
      <c r="AC93" s="1025" t="s">
        <v>367</v>
      </c>
      <c r="AD93" s="1025"/>
      <c r="AE93" s="1025"/>
      <c r="AF93" s="1025"/>
      <c r="AG93" s="1025"/>
      <c r="AH93" s="324" t="s">
        <v>708</v>
      </c>
      <c r="AI93" s="325"/>
      <c r="AJ93" s="325"/>
      <c r="AK93" s="325"/>
      <c r="AL93" s="326">
        <v>100</v>
      </c>
      <c r="AM93" s="327"/>
      <c r="AN93" s="327"/>
      <c r="AO93" s="328"/>
      <c r="AP93" s="321" t="s">
        <v>1091</v>
      </c>
      <c r="AQ93" s="321"/>
      <c r="AR93" s="321"/>
      <c r="AS93" s="321"/>
      <c r="AT93" s="321"/>
      <c r="AU93" s="321"/>
      <c r="AV93" s="321"/>
      <c r="AW93" s="321"/>
      <c r="AX93" s="321"/>
      <c r="AY93">
        <f>COUNTA($C$93)</f>
        <v>1</v>
      </c>
    </row>
    <row r="94" spans="1:51" ht="26.25" customHeight="1" x14ac:dyDescent="0.15">
      <c r="A94" s="1026">
        <v>25</v>
      </c>
      <c r="B94" s="1026">
        <v>1</v>
      </c>
      <c r="C94" s="415" t="s">
        <v>1001</v>
      </c>
      <c r="D94" s="415"/>
      <c r="E94" s="415"/>
      <c r="F94" s="415"/>
      <c r="G94" s="415"/>
      <c r="H94" s="415"/>
      <c r="I94" s="415"/>
      <c r="J94" s="416" t="s">
        <v>708</v>
      </c>
      <c r="K94" s="417"/>
      <c r="L94" s="417"/>
      <c r="M94" s="417"/>
      <c r="N94" s="417"/>
      <c r="O94" s="417"/>
      <c r="P94" s="317" t="s">
        <v>1025</v>
      </c>
      <c r="Q94" s="317"/>
      <c r="R94" s="317"/>
      <c r="S94" s="317"/>
      <c r="T94" s="317"/>
      <c r="U94" s="317"/>
      <c r="V94" s="317"/>
      <c r="W94" s="317"/>
      <c r="X94" s="317"/>
      <c r="Y94" s="318">
        <v>0.1</v>
      </c>
      <c r="Z94" s="319"/>
      <c r="AA94" s="319"/>
      <c r="AB94" s="320"/>
      <c r="AC94" s="1025" t="s">
        <v>367</v>
      </c>
      <c r="AD94" s="1025"/>
      <c r="AE94" s="1025"/>
      <c r="AF94" s="1025"/>
      <c r="AG94" s="1025"/>
      <c r="AH94" s="324" t="s">
        <v>708</v>
      </c>
      <c r="AI94" s="325"/>
      <c r="AJ94" s="325"/>
      <c r="AK94" s="325"/>
      <c r="AL94" s="326">
        <v>100</v>
      </c>
      <c r="AM94" s="327"/>
      <c r="AN94" s="327"/>
      <c r="AO94" s="328"/>
      <c r="AP94" s="321" t="s">
        <v>1091</v>
      </c>
      <c r="AQ94" s="321"/>
      <c r="AR94" s="321"/>
      <c r="AS94" s="321"/>
      <c r="AT94" s="321"/>
      <c r="AU94" s="321"/>
      <c r="AV94" s="321"/>
      <c r="AW94" s="321"/>
      <c r="AX94" s="321"/>
      <c r="AY94">
        <f>COUNTA($C$94)</f>
        <v>1</v>
      </c>
    </row>
    <row r="95" spans="1:51" ht="26.25" customHeight="1" x14ac:dyDescent="0.15">
      <c r="A95" s="1026">
        <v>26</v>
      </c>
      <c r="B95" s="1026">
        <v>1</v>
      </c>
      <c r="C95" s="420" t="s">
        <v>1097</v>
      </c>
      <c r="D95" s="415"/>
      <c r="E95" s="415"/>
      <c r="F95" s="415"/>
      <c r="G95" s="415"/>
      <c r="H95" s="415"/>
      <c r="I95" s="415"/>
      <c r="J95" s="416">
        <v>3011201013555</v>
      </c>
      <c r="K95" s="417"/>
      <c r="L95" s="417"/>
      <c r="M95" s="417"/>
      <c r="N95" s="417"/>
      <c r="O95" s="417"/>
      <c r="P95" s="317" t="s">
        <v>1026</v>
      </c>
      <c r="Q95" s="317"/>
      <c r="R95" s="317"/>
      <c r="S95" s="317"/>
      <c r="T95" s="317"/>
      <c r="U95" s="317"/>
      <c r="V95" s="317"/>
      <c r="W95" s="317"/>
      <c r="X95" s="317"/>
      <c r="Y95" s="318">
        <v>1.6</v>
      </c>
      <c r="Z95" s="319"/>
      <c r="AA95" s="319"/>
      <c r="AB95" s="320"/>
      <c r="AC95" s="1025" t="s">
        <v>361</v>
      </c>
      <c r="AD95" s="1025"/>
      <c r="AE95" s="1025"/>
      <c r="AF95" s="1025"/>
      <c r="AG95" s="1025"/>
      <c r="AH95" s="324">
        <v>2</v>
      </c>
      <c r="AI95" s="325"/>
      <c r="AJ95" s="325"/>
      <c r="AK95" s="325"/>
      <c r="AL95" s="326">
        <v>85.5</v>
      </c>
      <c r="AM95" s="327"/>
      <c r="AN95" s="327"/>
      <c r="AO95" s="328"/>
      <c r="AP95" s="321" t="s">
        <v>1091</v>
      </c>
      <c r="AQ95" s="321"/>
      <c r="AR95" s="321"/>
      <c r="AS95" s="321"/>
      <c r="AT95" s="321"/>
      <c r="AU95" s="321"/>
      <c r="AV95" s="321"/>
      <c r="AW95" s="321"/>
      <c r="AX95" s="321"/>
      <c r="AY95">
        <f>COUNTA($C$95)</f>
        <v>1</v>
      </c>
    </row>
    <row r="96" spans="1:51" ht="26.25" customHeight="1" x14ac:dyDescent="0.15">
      <c r="A96" s="1026">
        <v>27</v>
      </c>
      <c r="B96" s="1026">
        <v>1</v>
      </c>
      <c r="C96" s="420" t="s">
        <v>1096</v>
      </c>
      <c r="D96" s="415"/>
      <c r="E96" s="415"/>
      <c r="F96" s="415"/>
      <c r="G96" s="415"/>
      <c r="H96" s="415"/>
      <c r="I96" s="415"/>
      <c r="J96" s="416">
        <v>9180001121744</v>
      </c>
      <c r="K96" s="417"/>
      <c r="L96" s="417"/>
      <c r="M96" s="417"/>
      <c r="N96" s="417"/>
      <c r="O96" s="417"/>
      <c r="P96" s="317" t="s">
        <v>1027</v>
      </c>
      <c r="Q96" s="317"/>
      <c r="R96" s="317"/>
      <c r="S96" s="317"/>
      <c r="T96" s="317"/>
      <c r="U96" s="317"/>
      <c r="V96" s="317"/>
      <c r="W96" s="317"/>
      <c r="X96" s="317"/>
      <c r="Y96" s="318">
        <v>1</v>
      </c>
      <c r="Z96" s="319"/>
      <c r="AA96" s="319"/>
      <c r="AB96" s="320"/>
      <c r="AC96" s="1025" t="s">
        <v>80</v>
      </c>
      <c r="AD96" s="1025"/>
      <c r="AE96" s="1025"/>
      <c r="AF96" s="1025"/>
      <c r="AG96" s="1025"/>
      <c r="AH96" s="324" t="s">
        <v>708</v>
      </c>
      <c r="AI96" s="325"/>
      <c r="AJ96" s="325"/>
      <c r="AK96" s="325"/>
      <c r="AL96" s="326">
        <v>100</v>
      </c>
      <c r="AM96" s="327"/>
      <c r="AN96" s="327"/>
      <c r="AO96" s="328"/>
      <c r="AP96" s="321" t="s">
        <v>1091</v>
      </c>
      <c r="AQ96" s="321"/>
      <c r="AR96" s="321"/>
      <c r="AS96" s="321"/>
      <c r="AT96" s="321"/>
      <c r="AU96" s="321"/>
      <c r="AV96" s="321"/>
      <c r="AW96" s="321"/>
      <c r="AX96" s="321"/>
      <c r="AY96">
        <f>COUNTA($C$96)</f>
        <v>1</v>
      </c>
    </row>
    <row r="97" spans="1:51" ht="26.25" customHeight="1" x14ac:dyDescent="0.15">
      <c r="A97" s="1026">
        <v>28</v>
      </c>
      <c r="B97" s="1026">
        <v>1</v>
      </c>
      <c r="C97" s="415" t="s">
        <v>858</v>
      </c>
      <c r="D97" s="415"/>
      <c r="E97" s="415"/>
      <c r="F97" s="415"/>
      <c r="G97" s="415"/>
      <c r="H97" s="415"/>
      <c r="I97" s="415"/>
      <c r="J97" s="416">
        <v>3012702000315</v>
      </c>
      <c r="K97" s="417"/>
      <c r="L97" s="417"/>
      <c r="M97" s="417"/>
      <c r="N97" s="417"/>
      <c r="O97" s="417"/>
      <c r="P97" s="317" t="s">
        <v>1028</v>
      </c>
      <c r="Q97" s="317"/>
      <c r="R97" s="317"/>
      <c r="S97" s="317"/>
      <c r="T97" s="317"/>
      <c r="U97" s="317"/>
      <c r="V97" s="317"/>
      <c r="W97" s="317"/>
      <c r="X97" s="317"/>
      <c r="Y97" s="318">
        <v>1</v>
      </c>
      <c r="Z97" s="319"/>
      <c r="AA97" s="319"/>
      <c r="AB97" s="320"/>
      <c r="AC97" s="1025" t="s">
        <v>367</v>
      </c>
      <c r="AD97" s="1025"/>
      <c r="AE97" s="1025"/>
      <c r="AF97" s="1025"/>
      <c r="AG97" s="1025"/>
      <c r="AH97" s="324" t="s">
        <v>708</v>
      </c>
      <c r="AI97" s="325"/>
      <c r="AJ97" s="325"/>
      <c r="AK97" s="325"/>
      <c r="AL97" s="326">
        <v>100</v>
      </c>
      <c r="AM97" s="327"/>
      <c r="AN97" s="327"/>
      <c r="AO97" s="328"/>
      <c r="AP97" s="321" t="s">
        <v>1091</v>
      </c>
      <c r="AQ97" s="321"/>
      <c r="AR97" s="321"/>
      <c r="AS97" s="321"/>
      <c r="AT97" s="321"/>
      <c r="AU97" s="321"/>
      <c r="AV97" s="321"/>
      <c r="AW97" s="321"/>
      <c r="AX97" s="321"/>
      <c r="AY97">
        <f>COUNTA($C$97)</f>
        <v>1</v>
      </c>
    </row>
    <row r="98" spans="1:51" ht="26.25" customHeight="1" x14ac:dyDescent="0.15">
      <c r="A98" s="1026">
        <v>29</v>
      </c>
      <c r="B98" s="1026">
        <v>1</v>
      </c>
      <c r="C98" s="415" t="s">
        <v>857</v>
      </c>
      <c r="D98" s="415"/>
      <c r="E98" s="415"/>
      <c r="F98" s="415"/>
      <c r="G98" s="415"/>
      <c r="H98" s="415"/>
      <c r="I98" s="415"/>
      <c r="J98" s="416">
        <v>9010001045803</v>
      </c>
      <c r="K98" s="417"/>
      <c r="L98" s="417"/>
      <c r="M98" s="417"/>
      <c r="N98" s="417"/>
      <c r="O98" s="417"/>
      <c r="P98" s="317" t="s">
        <v>1029</v>
      </c>
      <c r="Q98" s="317"/>
      <c r="R98" s="317"/>
      <c r="S98" s="317"/>
      <c r="T98" s="317"/>
      <c r="U98" s="317"/>
      <c r="V98" s="317"/>
      <c r="W98" s="317"/>
      <c r="X98" s="317"/>
      <c r="Y98" s="318">
        <v>0.6</v>
      </c>
      <c r="Z98" s="319"/>
      <c r="AA98" s="319"/>
      <c r="AB98" s="320"/>
      <c r="AC98" s="1025" t="s">
        <v>367</v>
      </c>
      <c r="AD98" s="1025"/>
      <c r="AE98" s="1025"/>
      <c r="AF98" s="1025"/>
      <c r="AG98" s="1025"/>
      <c r="AH98" s="324" t="s">
        <v>708</v>
      </c>
      <c r="AI98" s="325"/>
      <c r="AJ98" s="325"/>
      <c r="AK98" s="325"/>
      <c r="AL98" s="326">
        <v>100</v>
      </c>
      <c r="AM98" s="327"/>
      <c r="AN98" s="327"/>
      <c r="AO98" s="328"/>
      <c r="AP98" s="321" t="s">
        <v>1091</v>
      </c>
      <c r="AQ98" s="321"/>
      <c r="AR98" s="321"/>
      <c r="AS98" s="321"/>
      <c r="AT98" s="321"/>
      <c r="AU98" s="321"/>
      <c r="AV98" s="321"/>
      <c r="AW98" s="321"/>
      <c r="AX98" s="321"/>
      <c r="AY98">
        <f>COUNTA($C$98)</f>
        <v>1</v>
      </c>
    </row>
    <row r="99" spans="1:51" ht="26.25" customHeight="1" x14ac:dyDescent="0.15">
      <c r="A99" s="1026">
        <v>30</v>
      </c>
      <c r="B99" s="1026">
        <v>1</v>
      </c>
      <c r="C99" s="415" t="s">
        <v>1002</v>
      </c>
      <c r="D99" s="415"/>
      <c r="E99" s="415"/>
      <c r="F99" s="415"/>
      <c r="G99" s="415"/>
      <c r="H99" s="415"/>
      <c r="I99" s="415"/>
      <c r="J99" s="416">
        <v>2012401012190</v>
      </c>
      <c r="K99" s="417"/>
      <c r="L99" s="417"/>
      <c r="M99" s="417"/>
      <c r="N99" s="417"/>
      <c r="O99" s="417"/>
      <c r="P99" s="317" t="s">
        <v>1030</v>
      </c>
      <c r="Q99" s="317"/>
      <c r="R99" s="317"/>
      <c r="S99" s="317"/>
      <c r="T99" s="317"/>
      <c r="U99" s="317"/>
      <c r="V99" s="317"/>
      <c r="W99" s="317"/>
      <c r="X99" s="317"/>
      <c r="Y99" s="318">
        <v>0.4</v>
      </c>
      <c r="Z99" s="319"/>
      <c r="AA99" s="319"/>
      <c r="AB99" s="320"/>
      <c r="AC99" s="1025" t="s">
        <v>367</v>
      </c>
      <c r="AD99" s="1025"/>
      <c r="AE99" s="1025"/>
      <c r="AF99" s="1025"/>
      <c r="AG99" s="1025"/>
      <c r="AH99" s="324" t="s">
        <v>708</v>
      </c>
      <c r="AI99" s="325"/>
      <c r="AJ99" s="325"/>
      <c r="AK99" s="325"/>
      <c r="AL99" s="326">
        <v>100</v>
      </c>
      <c r="AM99" s="327"/>
      <c r="AN99" s="327"/>
      <c r="AO99" s="328"/>
      <c r="AP99" s="321" t="s">
        <v>1091</v>
      </c>
      <c r="AQ99" s="321"/>
      <c r="AR99" s="321"/>
      <c r="AS99" s="321"/>
      <c r="AT99" s="321"/>
      <c r="AU99" s="321"/>
      <c r="AV99" s="321"/>
      <c r="AW99" s="321"/>
      <c r="AX99" s="321"/>
      <c r="AY99">
        <f>COUNTA($C$99)</f>
        <v>1</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293</v>
      </c>
      <c r="K102" s="109"/>
      <c r="L102" s="109"/>
      <c r="M102" s="109"/>
      <c r="N102" s="109"/>
      <c r="O102" s="109"/>
      <c r="P102" s="335" t="s">
        <v>27</v>
      </c>
      <c r="Q102" s="335"/>
      <c r="R102" s="335"/>
      <c r="S102" s="335"/>
      <c r="T102" s="335"/>
      <c r="U102" s="335"/>
      <c r="V102" s="335"/>
      <c r="W102" s="335"/>
      <c r="X102" s="335"/>
      <c r="Y102" s="345" t="s">
        <v>345</v>
      </c>
      <c r="Z102" s="346"/>
      <c r="AA102" s="346"/>
      <c r="AB102" s="346"/>
      <c r="AC102" s="277" t="s">
        <v>330</v>
      </c>
      <c r="AD102" s="277"/>
      <c r="AE102" s="277"/>
      <c r="AF102" s="277"/>
      <c r="AG102" s="277"/>
      <c r="AH102" s="345" t="s">
        <v>257</v>
      </c>
      <c r="AI102" s="347"/>
      <c r="AJ102" s="347"/>
      <c r="AK102" s="347"/>
      <c r="AL102" s="347" t="s">
        <v>21</v>
      </c>
      <c r="AM102" s="347"/>
      <c r="AN102" s="347"/>
      <c r="AO102" s="422"/>
      <c r="AP102" s="423" t="s">
        <v>294</v>
      </c>
      <c r="AQ102" s="423"/>
      <c r="AR102" s="423"/>
      <c r="AS102" s="423"/>
      <c r="AT102" s="423"/>
      <c r="AU102" s="423"/>
      <c r="AV102" s="423"/>
      <c r="AW102" s="423"/>
      <c r="AX102" s="423"/>
      <c r="AY102" s="34">
        <f t="shared" ref="AY102:AY103" si="1">$AY$100</f>
        <v>1</v>
      </c>
    </row>
    <row r="103" spans="1:51" ht="45.6" customHeight="1" x14ac:dyDescent="0.15">
      <c r="A103" s="1026">
        <v>1</v>
      </c>
      <c r="B103" s="1026">
        <v>1</v>
      </c>
      <c r="C103" s="415" t="s">
        <v>1031</v>
      </c>
      <c r="D103" s="415"/>
      <c r="E103" s="415"/>
      <c r="F103" s="415"/>
      <c r="G103" s="415"/>
      <c r="H103" s="415"/>
      <c r="I103" s="415"/>
      <c r="J103" s="416">
        <v>5012405001732</v>
      </c>
      <c r="K103" s="417"/>
      <c r="L103" s="417"/>
      <c r="M103" s="417"/>
      <c r="N103" s="417"/>
      <c r="O103" s="417"/>
      <c r="P103" s="317" t="s">
        <v>929</v>
      </c>
      <c r="Q103" s="317"/>
      <c r="R103" s="317"/>
      <c r="S103" s="317"/>
      <c r="T103" s="317"/>
      <c r="U103" s="317"/>
      <c r="V103" s="317"/>
      <c r="W103" s="317"/>
      <c r="X103" s="317"/>
      <c r="Y103" s="318">
        <v>11</v>
      </c>
      <c r="Z103" s="319"/>
      <c r="AA103" s="319"/>
      <c r="AB103" s="320"/>
      <c r="AC103" s="1025" t="s">
        <v>80</v>
      </c>
      <c r="AD103" s="1025"/>
      <c r="AE103" s="1025"/>
      <c r="AF103" s="1025"/>
      <c r="AG103" s="1025"/>
      <c r="AH103" s="324" t="s">
        <v>708</v>
      </c>
      <c r="AI103" s="325"/>
      <c r="AJ103" s="325"/>
      <c r="AK103" s="325"/>
      <c r="AL103" s="326">
        <v>100</v>
      </c>
      <c r="AM103" s="327"/>
      <c r="AN103" s="327"/>
      <c r="AO103" s="328"/>
      <c r="AP103" s="321" t="s">
        <v>1091</v>
      </c>
      <c r="AQ103" s="321"/>
      <c r="AR103" s="321"/>
      <c r="AS103" s="321"/>
      <c r="AT103" s="321"/>
      <c r="AU103" s="321"/>
      <c r="AV103" s="321"/>
      <c r="AW103" s="321"/>
      <c r="AX103" s="321"/>
      <c r="AY103" s="34">
        <f t="shared" si="1"/>
        <v>1</v>
      </c>
    </row>
    <row r="104" spans="1:51" ht="45.6" customHeight="1" x14ac:dyDescent="0.15">
      <c r="A104" s="1026">
        <v>2</v>
      </c>
      <c r="B104" s="1026">
        <v>1</v>
      </c>
      <c r="C104" s="415" t="s">
        <v>1031</v>
      </c>
      <c r="D104" s="415"/>
      <c r="E104" s="415"/>
      <c r="F104" s="415"/>
      <c r="G104" s="415"/>
      <c r="H104" s="415"/>
      <c r="I104" s="415"/>
      <c r="J104" s="416">
        <v>5012405001732</v>
      </c>
      <c r="K104" s="417"/>
      <c r="L104" s="417"/>
      <c r="M104" s="417"/>
      <c r="N104" s="417"/>
      <c r="O104" s="417"/>
      <c r="P104" s="317" t="s">
        <v>930</v>
      </c>
      <c r="Q104" s="317"/>
      <c r="R104" s="317"/>
      <c r="S104" s="317"/>
      <c r="T104" s="317"/>
      <c r="U104" s="317"/>
      <c r="V104" s="317"/>
      <c r="W104" s="317"/>
      <c r="X104" s="317"/>
      <c r="Y104" s="318">
        <v>2</v>
      </c>
      <c r="Z104" s="319"/>
      <c r="AA104" s="319"/>
      <c r="AB104" s="320"/>
      <c r="AC104" s="1025" t="s">
        <v>80</v>
      </c>
      <c r="AD104" s="1025"/>
      <c r="AE104" s="1025"/>
      <c r="AF104" s="1025"/>
      <c r="AG104" s="1025"/>
      <c r="AH104" s="324" t="s">
        <v>708</v>
      </c>
      <c r="AI104" s="325"/>
      <c r="AJ104" s="325"/>
      <c r="AK104" s="325"/>
      <c r="AL104" s="326">
        <v>100</v>
      </c>
      <c r="AM104" s="327"/>
      <c r="AN104" s="327"/>
      <c r="AO104" s="328"/>
      <c r="AP104" s="321" t="s">
        <v>1091</v>
      </c>
      <c r="AQ104" s="321"/>
      <c r="AR104" s="321"/>
      <c r="AS104" s="321"/>
      <c r="AT104" s="321"/>
      <c r="AU104" s="321"/>
      <c r="AV104" s="321"/>
      <c r="AW104" s="321"/>
      <c r="AX104" s="321"/>
      <c r="AY104">
        <f>COUNTA($C$104)</f>
        <v>1</v>
      </c>
    </row>
    <row r="105" spans="1:51" ht="26.25" customHeight="1" x14ac:dyDescent="0.15">
      <c r="A105" s="1026">
        <v>3</v>
      </c>
      <c r="B105" s="1026">
        <v>1</v>
      </c>
      <c r="C105" s="415" t="s">
        <v>1032</v>
      </c>
      <c r="D105" s="415"/>
      <c r="E105" s="415"/>
      <c r="F105" s="415"/>
      <c r="G105" s="415"/>
      <c r="H105" s="415"/>
      <c r="I105" s="415"/>
      <c r="J105" s="416">
        <v>9260002007620</v>
      </c>
      <c r="K105" s="417"/>
      <c r="L105" s="417"/>
      <c r="M105" s="417"/>
      <c r="N105" s="417"/>
      <c r="O105" s="417"/>
      <c r="P105" s="317" t="s">
        <v>1042</v>
      </c>
      <c r="Q105" s="317"/>
      <c r="R105" s="317"/>
      <c r="S105" s="317"/>
      <c r="T105" s="317"/>
      <c r="U105" s="317"/>
      <c r="V105" s="317"/>
      <c r="W105" s="317"/>
      <c r="X105" s="317"/>
      <c r="Y105" s="318">
        <v>2</v>
      </c>
      <c r="Z105" s="319"/>
      <c r="AA105" s="319"/>
      <c r="AB105" s="320"/>
      <c r="AC105" s="1025" t="s">
        <v>361</v>
      </c>
      <c r="AD105" s="1025"/>
      <c r="AE105" s="1025"/>
      <c r="AF105" s="1025"/>
      <c r="AG105" s="1025"/>
      <c r="AH105" s="324">
        <v>1</v>
      </c>
      <c r="AI105" s="325"/>
      <c r="AJ105" s="325"/>
      <c r="AK105" s="325"/>
      <c r="AL105" s="326">
        <v>97.83</v>
      </c>
      <c r="AM105" s="327"/>
      <c r="AN105" s="327"/>
      <c r="AO105" s="328"/>
      <c r="AP105" s="321" t="s">
        <v>1091</v>
      </c>
      <c r="AQ105" s="321"/>
      <c r="AR105" s="321"/>
      <c r="AS105" s="321"/>
      <c r="AT105" s="321"/>
      <c r="AU105" s="321"/>
      <c r="AV105" s="321"/>
      <c r="AW105" s="321"/>
      <c r="AX105" s="321"/>
      <c r="AY105">
        <f>COUNTA($C$105)</f>
        <v>1</v>
      </c>
    </row>
    <row r="106" spans="1:51" ht="26.25" customHeight="1" x14ac:dyDescent="0.15">
      <c r="A106" s="1026">
        <v>4</v>
      </c>
      <c r="B106" s="1026">
        <v>1</v>
      </c>
      <c r="C106" s="415" t="s">
        <v>1032</v>
      </c>
      <c r="D106" s="415"/>
      <c r="E106" s="415"/>
      <c r="F106" s="415"/>
      <c r="G106" s="415"/>
      <c r="H106" s="415"/>
      <c r="I106" s="415"/>
      <c r="J106" s="416">
        <v>9260002007620</v>
      </c>
      <c r="K106" s="417"/>
      <c r="L106" s="417"/>
      <c r="M106" s="417"/>
      <c r="N106" s="417"/>
      <c r="O106" s="417"/>
      <c r="P106" s="317" t="s">
        <v>1042</v>
      </c>
      <c r="Q106" s="317"/>
      <c r="R106" s="317"/>
      <c r="S106" s="317"/>
      <c r="T106" s="317"/>
      <c r="U106" s="317"/>
      <c r="V106" s="317"/>
      <c r="W106" s="317"/>
      <c r="X106" s="317"/>
      <c r="Y106" s="318">
        <v>0.4</v>
      </c>
      <c r="Z106" s="319"/>
      <c r="AA106" s="319"/>
      <c r="AB106" s="320"/>
      <c r="AC106" s="1025" t="s">
        <v>361</v>
      </c>
      <c r="AD106" s="1025"/>
      <c r="AE106" s="1025"/>
      <c r="AF106" s="1025"/>
      <c r="AG106" s="1025"/>
      <c r="AH106" s="324">
        <v>1</v>
      </c>
      <c r="AI106" s="325"/>
      <c r="AJ106" s="325"/>
      <c r="AK106" s="325"/>
      <c r="AL106" s="326">
        <v>97.83</v>
      </c>
      <c r="AM106" s="327"/>
      <c r="AN106" s="327"/>
      <c r="AO106" s="328"/>
      <c r="AP106" s="321" t="s">
        <v>1091</v>
      </c>
      <c r="AQ106" s="321"/>
      <c r="AR106" s="321"/>
      <c r="AS106" s="321"/>
      <c r="AT106" s="321"/>
      <c r="AU106" s="321"/>
      <c r="AV106" s="321"/>
      <c r="AW106" s="321"/>
      <c r="AX106" s="321"/>
      <c r="AY106">
        <f>COUNTA($C$106)</f>
        <v>1</v>
      </c>
    </row>
    <row r="107" spans="1:51" ht="26.25" customHeight="1" x14ac:dyDescent="0.15">
      <c r="A107" s="1026">
        <v>5</v>
      </c>
      <c r="B107" s="1026">
        <v>1</v>
      </c>
      <c r="C107" s="415" t="s">
        <v>1033</v>
      </c>
      <c r="D107" s="415"/>
      <c r="E107" s="415"/>
      <c r="F107" s="415"/>
      <c r="G107" s="415"/>
      <c r="H107" s="415"/>
      <c r="I107" s="415"/>
      <c r="J107" s="416">
        <v>6011401007305</v>
      </c>
      <c r="K107" s="417"/>
      <c r="L107" s="417"/>
      <c r="M107" s="417"/>
      <c r="N107" s="417"/>
      <c r="O107" s="417"/>
      <c r="P107" s="317" t="s">
        <v>1043</v>
      </c>
      <c r="Q107" s="317"/>
      <c r="R107" s="317"/>
      <c r="S107" s="317"/>
      <c r="T107" s="317"/>
      <c r="U107" s="317"/>
      <c r="V107" s="317"/>
      <c r="W107" s="317"/>
      <c r="X107" s="317"/>
      <c r="Y107" s="318">
        <v>1.2</v>
      </c>
      <c r="Z107" s="319"/>
      <c r="AA107" s="319"/>
      <c r="AB107" s="320"/>
      <c r="AC107" s="1025" t="s">
        <v>361</v>
      </c>
      <c r="AD107" s="1025"/>
      <c r="AE107" s="1025"/>
      <c r="AF107" s="1025"/>
      <c r="AG107" s="1025"/>
      <c r="AH107" s="324">
        <v>2</v>
      </c>
      <c r="AI107" s="325"/>
      <c r="AJ107" s="325"/>
      <c r="AK107" s="325"/>
      <c r="AL107" s="326">
        <v>100</v>
      </c>
      <c r="AM107" s="327"/>
      <c r="AN107" s="327"/>
      <c r="AO107" s="328"/>
      <c r="AP107" s="321" t="s">
        <v>1091</v>
      </c>
      <c r="AQ107" s="321"/>
      <c r="AR107" s="321"/>
      <c r="AS107" s="321"/>
      <c r="AT107" s="321"/>
      <c r="AU107" s="321"/>
      <c r="AV107" s="321"/>
      <c r="AW107" s="321"/>
      <c r="AX107" s="321"/>
      <c r="AY107">
        <f>COUNTA($C$107)</f>
        <v>1</v>
      </c>
    </row>
    <row r="108" spans="1:51" ht="26.25" customHeight="1" x14ac:dyDescent="0.15">
      <c r="A108" s="1026">
        <v>6</v>
      </c>
      <c r="B108" s="1026">
        <v>1</v>
      </c>
      <c r="C108" s="415" t="s">
        <v>1033</v>
      </c>
      <c r="D108" s="415"/>
      <c r="E108" s="415"/>
      <c r="F108" s="415"/>
      <c r="G108" s="415"/>
      <c r="H108" s="415"/>
      <c r="I108" s="415"/>
      <c r="J108" s="416">
        <v>6011401007305</v>
      </c>
      <c r="K108" s="417"/>
      <c r="L108" s="417"/>
      <c r="M108" s="417"/>
      <c r="N108" s="417"/>
      <c r="O108" s="417"/>
      <c r="P108" s="317" t="s">
        <v>1043</v>
      </c>
      <c r="Q108" s="317"/>
      <c r="R108" s="317"/>
      <c r="S108" s="317"/>
      <c r="T108" s="317"/>
      <c r="U108" s="317"/>
      <c r="V108" s="317"/>
      <c r="W108" s="317"/>
      <c r="X108" s="317"/>
      <c r="Y108" s="318">
        <v>0.3</v>
      </c>
      <c r="Z108" s="319"/>
      <c r="AA108" s="319"/>
      <c r="AB108" s="320"/>
      <c r="AC108" s="1025" t="s">
        <v>361</v>
      </c>
      <c r="AD108" s="1025"/>
      <c r="AE108" s="1025"/>
      <c r="AF108" s="1025"/>
      <c r="AG108" s="1025"/>
      <c r="AH108" s="324">
        <v>2</v>
      </c>
      <c r="AI108" s="325"/>
      <c r="AJ108" s="325"/>
      <c r="AK108" s="325"/>
      <c r="AL108" s="326">
        <v>100</v>
      </c>
      <c r="AM108" s="327"/>
      <c r="AN108" s="327"/>
      <c r="AO108" s="328"/>
      <c r="AP108" s="321" t="s">
        <v>1091</v>
      </c>
      <c r="AQ108" s="321"/>
      <c r="AR108" s="321"/>
      <c r="AS108" s="321"/>
      <c r="AT108" s="321"/>
      <c r="AU108" s="321"/>
      <c r="AV108" s="321"/>
      <c r="AW108" s="321"/>
      <c r="AX108" s="321"/>
      <c r="AY108">
        <f>COUNTA($C$108)</f>
        <v>1</v>
      </c>
    </row>
    <row r="109" spans="1:51" ht="46.35" customHeight="1" x14ac:dyDescent="0.15">
      <c r="A109" s="1026">
        <v>7</v>
      </c>
      <c r="B109" s="1026">
        <v>1</v>
      </c>
      <c r="C109" s="415" t="s">
        <v>1034</v>
      </c>
      <c r="D109" s="415"/>
      <c r="E109" s="415"/>
      <c r="F109" s="415"/>
      <c r="G109" s="415"/>
      <c r="H109" s="415"/>
      <c r="I109" s="415"/>
      <c r="J109" s="416">
        <v>1011401002970</v>
      </c>
      <c r="K109" s="417"/>
      <c r="L109" s="417"/>
      <c r="M109" s="417"/>
      <c r="N109" s="417"/>
      <c r="O109" s="417"/>
      <c r="P109" s="317" t="s">
        <v>1044</v>
      </c>
      <c r="Q109" s="317"/>
      <c r="R109" s="317"/>
      <c r="S109" s="317"/>
      <c r="T109" s="317"/>
      <c r="U109" s="317"/>
      <c r="V109" s="317"/>
      <c r="W109" s="317"/>
      <c r="X109" s="317"/>
      <c r="Y109" s="318">
        <v>1</v>
      </c>
      <c r="Z109" s="319"/>
      <c r="AA109" s="319"/>
      <c r="AB109" s="320"/>
      <c r="AC109" s="1025" t="s">
        <v>361</v>
      </c>
      <c r="AD109" s="1025"/>
      <c r="AE109" s="1025"/>
      <c r="AF109" s="1025"/>
      <c r="AG109" s="1025"/>
      <c r="AH109" s="324">
        <v>2</v>
      </c>
      <c r="AI109" s="325"/>
      <c r="AJ109" s="325"/>
      <c r="AK109" s="325"/>
      <c r="AL109" s="326">
        <v>96.92</v>
      </c>
      <c r="AM109" s="327"/>
      <c r="AN109" s="327"/>
      <c r="AO109" s="328"/>
      <c r="AP109" s="321" t="s">
        <v>1091</v>
      </c>
      <c r="AQ109" s="321"/>
      <c r="AR109" s="321"/>
      <c r="AS109" s="321"/>
      <c r="AT109" s="321"/>
      <c r="AU109" s="321"/>
      <c r="AV109" s="321"/>
      <c r="AW109" s="321"/>
      <c r="AX109" s="321"/>
      <c r="AY109">
        <f>COUNTA($C$109)</f>
        <v>1</v>
      </c>
    </row>
    <row r="110" spans="1:51" ht="45.6" customHeight="1" x14ac:dyDescent="0.15">
      <c r="A110" s="1026">
        <v>8</v>
      </c>
      <c r="B110" s="1026">
        <v>1</v>
      </c>
      <c r="C110" s="420" t="s">
        <v>1098</v>
      </c>
      <c r="D110" s="415"/>
      <c r="E110" s="415"/>
      <c r="F110" s="415"/>
      <c r="G110" s="415"/>
      <c r="H110" s="415"/>
      <c r="I110" s="415"/>
      <c r="J110" s="416">
        <v>1011401002970</v>
      </c>
      <c r="K110" s="417"/>
      <c r="L110" s="417"/>
      <c r="M110" s="417"/>
      <c r="N110" s="417"/>
      <c r="O110" s="417"/>
      <c r="P110" s="317" t="s">
        <v>1045</v>
      </c>
      <c r="Q110" s="317"/>
      <c r="R110" s="317"/>
      <c r="S110" s="317"/>
      <c r="T110" s="317"/>
      <c r="U110" s="317"/>
      <c r="V110" s="317"/>
      <c r="W110" s="317"/>
      <c r="X110" s="317"/>
      <c r="Y110" s="318">
        <v>0.3</v>
      </c>
      <c r="Z110" s="319"/>
      <c r="AA110" s="319"/>
      <c r="AB110" s="320"/>
      <c r="AC110" s="1025" t="s">
        <v>361</v>
      </c>
      <c r="AD110" s="1025"/>
      <c r="AE110" s="1025"/>
      <c r="AF110" s="1025"/>
      <c r="AG110" s="1025"/>
      <c r="AH110" s="324">
        <v>2</v>
      </c>
      <c r="AI110" s="325"/>
      <c r="AJ110" s="325"/>
      <c r="AK110" s="325"/>
      <c r="AL110" s="326">
        <v>96.92</v>
      </c>
      <c r="AM110" s="327"/>
      <c r="AN110" s="327"/>
      <c r="AO110" s="328"/>
      <c r="AP110" s="321" t="s">
        <v>1091</v>
      </c>
      <c r="AQ110" s="321"/>
      <c r="AR110" s="321"/>
      <c r="AS110" s="321"/>
      <c r="AT110" s="321"/>
      <c r="AU110" s="321"/>
      <c r="AV110" s="321"/>
      <c r="AW110" s="321"/>
      <c r="AX110" s="321"/>
      <c r="AY110">
        <f>COUNTA($C$110)</f>
        <v>1</v>
      </c>
    </row>
    <row r="111" spans="1:51" ht="26.25" customHeight="1" x14ac:dyDescent="0.15">
      <c r="A111" s="1026">
        <v>9</v>
      </c>
      <c r="B111" s="1026">
        <v>1</v>
      </c>
      <c r="C111" s="415" t="s">
        <v>1035</v>
      </c>
      <c r="D111" s="415"/>
      <c r="E111" s="415"/>
      <c r="F111" s="415"/>
      <c r="G111" s="415"/>
      <c r="H111" s="415"/>
      <c r="I111" s="415"/>
      <c r="J111" s="416">
        <v>8000020130001</v>
      </c>
      <c r="K111" s="417"/>
      <c r="L111" s="417"/>
      <c r="M111" s="417"/>
      <c r="N111" s="417"/>
      <c r="O111" s="417"/>
      <c r="P111" s="317" t="s">
        <v>1046</v>
      </c>
      <c r="Q111" s="317"/>
      <c r="R111" s="317"/>
      <c r="S111" s="317"/>
      <c r="T111" s="317"/>
      <c r="U111" s="317"/>
      <c r="V111" s="317"/>
      <c r="W111" s="317"/>
      <c r="X111" s="317"/>
      <c r="Y111" s="318">
        <v>1</v>
      </c>
      <c r="Z111" s="319"/>
      <c r="AA111" s="319"/>
      <c r="AB111" s="320"/>
      <c r="AC111" s="1025" t="s">
        <v>80</v>
      </c>
      <c r="AD111" s="1025"/>
      <c r="AE111" s="1025"/>
      <c r="AF111" s="1025"/>
      <c r="AG111" s="1025"/>
      <c r="AH111" s="324" t="s">
        <v>708</v>
      </c>
      <c r="AI111" s="325"/>
      <c r="AJ111" s="325"/>
      <c r="AK111" s="325"/>
      <c r="AL111" s="326">
        <v>100</v>
      </c>
      <c r="AM111" s="327"/>
      <c r="AN111" s="327"/>
      <c r="AO111" s="328"/>
      <c r="AP111" s="321" t="s">
        <v>1091</v>
      </c>
      <c r="AQ111" s="321"/>
      <c r="AR111" s="321"/>
      <c r="AS111" s="321"/>
      <c r="AT111" s="321"/>
      <c r="AU111" s="321"/>
      <c r="AV111" s="321"/>
      <c r="AW111" s="321"/>
      <c r="AX111" s="321"/>
      <c r="AY111">
        <f>COUNTA($C$111)</f>
        <v>1</v>
      </c>
    </row>
    <row r="112" spans="1:51" ht="26.25" customHeight="1" x14ac:dyDescent="0.15">
      <c r="A112" s="1026">
        <v>10</v>
      </c>
      <c r="B112" s="1026">
        <v>1</v>
      </c>
      <c r="C112" s="415" t="s">
        <v>1035</v>
      </c>
      <c r="D112" s="415"/>
      <c r="E112" s="415"/>
      <c r="F112" s="415"/>
      <c r="G112" s="415"/>
      <c r="H112" s="415"/>
      <c r="I112" s="415"/>
      <c r="J112" s="416">
        <v>8000020130001</v>
      </c>
      <c r="K112" s="417"/>
      <c r="L112" s="417"/>
      <c r="M112" s="417"/>
      <c r="N112" s="417"/>
      <c r="O112" s="417"/>
      <c r="P112" s="317" t="s">
        <v>1047</v>
      </c>
      <c r="Q112" s="317"/>
      <c r="R112" s="317"/>
      <c r="S112" s="317"/>
      <c r="T112" s="317"/>
      <c r="U112" s="317"/>
      <c r="V112" s="317"/>
      <c r="W112" s="317"/>
      <c r="X112" s="317"/>
      <c r="Y112" s="318">
        <v>0.2</v>
      </c>
      <c r="Z112" s="319"/>
      <c r="AA112" s="319"/>
      <c r="AB112" s="320"/>
      <c r="AC112" s="1025" t="s">
        <v>80</v>
      </c>
      <c r="AD112" s="1025"/>
      <c r="AE112" s="1025"/>
      <c r="AF112" s="1025"/>
      <c r="AG112" s="1025"/>
      <c r="AH112" s="324" t="s">
        <v>708</v>
      </c>
      <c r="AI112" s="325"/>
      <c r="AJ112" s="325"/>
      <c r="AK112" s="325"/>
      <c r="AL112" s="326">
        <v>100</v>
      </c>
      <c r="AM112" s="327"/>
      <c r="AN112" s="327"/>
      <c r="AO112" s="328"/>
      <c r="AP112" s="321" t="s">
        <v>1091</v>
      </c>
      <c r="AQ112" s="321"/>
      <c r="AR112" s="321"/>
      <c r="AS112" s="321"/>
      <c r="AT112" s="321"/>
      <c r="AU112" s="321"/>
      <c r="AV112" s="321"/>
      <c r="AW112" s="321"/>
      <c r="AX112" s="321"/>
      <c r="AY112">
        <f>COUNTA($C$112)</f>
        <v>1</v>
      </c>
    </row>
    <row r="113" spans="1:51" ht="26.25" customHeight="1" x14ac:dyDescent="0.15">
      <c r="A113" s="1026">
        <v>11</v>
      </c>
      <c r="B113" s="1026">
        <v>1</v>
      </c>
      <c r="C113" s="415" t="s">
        <v>909</v>
      </c>
      <c r="D113" s="415"/>
      <c r="E113" s="415"/>
      <c r="F113" s="415"/>
      <c r="G113" s="415"/>
      <c r="H113" s="415"/>
      <c r="I113" s="415"/>
      <c r="J113" s="416">
        <v>7010101001773</v>
      </c>
      <c r="K113" s="417"/>
      <c r="L113" s="417"/>
      <c r="M113" s="417"/>
      <c r="N113" s="417"/>
      <c r="O113" s="417"/>
      <c r="P113" s="317" t="s">
        <v>1048</v>
      </c>
      <c r="Q113" s="317"/>
      <c r="R113" s="317"/>
      <c r="S113" s="317"/>
      <c r="T113" s="317"/>
      <c r="U113" s="317"/>
      <c r="V113" s="317"/>
      <c r="W113" s="317"/>
      <c r="X113" s="317"/>
      <c r="Y113" s="318">
        <v>0.6</v>
      </c>
      <c r="Z113" s="319"/>
      <c r="AA113" s="319"/>
      <c r="AB113" s="320"/>
      <c r="AC113" s="1025" t="s">
        <v>367</v>
      </c>
      <c r="AD113" s="1025"/>
      <c r="AE113" s="1025"/>
      <c r="AF113" s="1025"/>
      <c r="AG113" s="1025"/>
      <c r="AH113" s="324" t="s">
        <v>708</v>
      </c>
      <c r="AI113" s="325"/>
      <c r="AJ113" s="325"/>
      <c r="AK113" s="325"/>
      <c r="AL113" s="326">
        <v>100</v>
      </c>
      <c r="AM113" s="327"/>
      <c r="AN113" s="327"/>
      <c r="AO113" s="328"/>
      <c r="AP113" s="321" t="s">
        <v>1091</v>
      </c>
      <c r="AQ113" s="321"/>
      <c r="AR113" s="321"/>
      <c r="AS113" s="321"/>
      <c r="AT113" s="321"/>
      <c r="AU113" s="321"/>
      <c r="AV113" s="321"/>
      <c r="AW113" s="321"/>
      <c r="AX113" s="321"/>
      <c r="AY113">
        <f>COUNTA($C$113)</f>
        <v>1</v>
      </c>
    </row>
    <row r="114" spans="1:51" ht="26.25" customHeight="1" x14ac:dyDescent="0.15">
      <c r="A114" s="1026">
        <v>12</v>
      </c>
      <c r="B114" s="1026">
        <v>1</v>
      </c>
      <c r="C114" s="415" t="s">
        <v>909</v>
      </c>
      <c r="D114" s="415"/>
      <c r="E114" s="415"/>
      <c r="F114" s="415"/>
      <c r="G114" s="415"/>
      <c r="H114" s="415"/>
      <c r="I114" s="415"/>
      <c r="J114" s="416">
        <v>7010101001773</v>
      </c>
      <c r="K114" s="417"/>
      <c r="L114" s="417"/>
      <c r="M114" s="417"/>
      <c r="N114" s="417"/>
      <c r="O114" s="417"/>
      <c r="P114" s="317" t="s">
        <v>1049</v>
      </c>
      <c r="Q114" s="317"/>
      <c r="R114" s="317"/>
      <c r="S114" s="317"/>
      <c r="T114" s="317"/>
      <c r="U114" s="317"/>
      <c r="V114" s="317"/>
      <c r="W114" s="317"/>
      <c r="X114" s="317"/>
      <c r="Y114" s="318">
        <v>0.1</v>
      </c>
      <c r="Z114" s="319"/>
      <c r="AA114" s="319"/>
      <c r="AB114" s="320"/>
      <c r="AC114" s="1025" t="s">
        <v>367</v>
      </c>
      <c r="AD114" s="1025"/>
      <c r="AE114" s="1025"/>
      <c r="AF114" s="1025"/>
      <c r="AG114" s="1025"/>
      <c r="AH114" s="324" t="s">
        <v>708</v>
      </c>
      <c r="AI114" s="325"/>
      <c r="AJ114" s="325"/>
      <c r="AK114" s="325"/>
      <c r="AL114" s="326">
        <v>100</v>
      </c>
      <c r="AM114" s="327"/>
      <c r="AN114" s="327"/>
      <c r="AO114" s="328"/>
      <c r="AP114" s="321" t="s">
        <v>1091</v>
      </c>
      <c r="AQ114" s="321"/>
      <c r="AR114" s="321"/>
      <c r="AS114" s="321"/>
      <c r="AT114" s="321"/>
      <c r="AU114" s="321"/>
      <c r="AV114" s="321"/>
      <c r="AW114" s="321"/>
      <c r="AX114" s="321"/>
      <c r="AY114">
        <f>COUNTA($C$114)</f>
        <v>1</v>
      </c>
    </row>
    <row r="115" spans="1:51" ht="44.45" customHeight="1" x14ac:dyDescent="0.15">
      <c r="A115" s="1026">
        <v>13</v>
      </c>
      <c r="B115" s="1026">
        <v>1</v>
      </c>
      <c r="C115" s="415" t="s">
        <v>909</v>
      </c>
      <c r="D115" s="415"/>
      <c r="E115" s="415"/>
      <c r="F115" s="415"/>
      <c r="G115" s="415"/>
      <c r="H115" s="415"/>
      <c r="I115" s="415"/>
      <c r="J115" s="416">
        <v>7010101001773</v>
      </c>
      <c r="K115" s="417"/>
      <c r="L115" s="417"/>
      <c r="M115" s="417"/>
      <c r="N115" s="417"/>
      <c r="O115" s="417"/>
      <c r="P115" s="317" t="s">
        <v>1050</v>
      </c>
      <c r="Q115" s="317"/>
      <c r="R115" s="317"/>
      <c r="S115" s="317"/>
      <c r="T115" s="317"/>
      <c r="U115" s="317"/>
      <c r="V115" s="317"/>
      <c r="W115" s="317"/>
      <c r="X115" s="317"/>
      <c r="Y115" s="318">
        <v>0.1</v>
      </c>
      <c r="Z115" s="319"/>
      <c r="AA115" s="319"/>
      <c r="AB115" s="320"/>
      <c r="AC115" s="1025" t="s">
        <v>367</v>
      </c>
      <c r="AD115" s="1025"/>
      <c r="AE115" s="1025"/>
      <c r="AF115" s="1025"/>
      <c r="AG115" s="1025"/>
      <c r="AH115" s="324" t="s">
        <v>708</v>
      </c>
      <c r="AI115" s="325"/>
      <c r="AJ115" s="325"/>
      <c r="AK115" s="325"/>
      <c r="AL115" s="326">
        <v>100</v>
      </c>
      <c r="AM115" s="327"/>
      <c r="AN115" s="327"/>
      <c r="AO115" s="328"/>
      <c r="AP115" s="321" t="s">
        <v>1091</v>
      </c>
      <c r="AQ115" s="321"/>
      <c r="AR115" s="321"/>
      <c r="AS115" s="321"/>
      <c r="AT115" s="321"/>
      <c r="AU115" s="321"/>
      <c r="AV115" s="321"/>
      <c r="AW115" s="321"/>
      <c r="AX115" s="321"/>
      <c r="AY115">
        <f>COUNTA($C$115)</f>
        <v>1</v>
      </c>
    </row>
    <row r="116" spans="1:51" ht="26.25" customHeight="1" x14ac:dyDescent="0.15">
      <c r="A116" s="1026">
        <v>14</v>
      </c>
      <c r="B116" s="1026">
        <v>1</v>
      </c>
      <c r="C116" s="415" t="s">
        <v>909</v>
      </c>
      <c r="D116" s="415"/>
      <c r="E116" s="415"/>
      <c r="F116" s="415"/>
      <c r="G116" s="415"/>
      <c r="H116" s="415"/>
      <c r="I116" s="415"/>
      <c r="J116" s="416">
        <v>7010101001773</v>
      </c>
      <c r="K116" s="417"/>
      <c r="L116" s="417"/>
      <c r="M116" s="417"/>
      <c r="N116" s="417"/>
      <c r="O116" s="417"/>
      <c r="P116" s="317" t="s">
        <v>1051</v>
      </c>
      <c r="Q116" s="317"/>
      <c r="R116" s="317"/>
      <c r="S116" s="317"/>
      <c r="T116" s="317"/>
      <c r="U116" s="317"/>
      <c r="V116" s="317"/>
      <c r="W116" s="317"/>
      <c r="X116" s="317"/>
      <c r="Y116" s="318">
        <v>0.1</v>
      </c>
      <c r="Z116" s="319"/>
      <c r="AA116" s="319"/>
      <c r="AB116" s="320"/>
      <c r="AC116" s="1025" t="s">
        <v>367</v>
      </c>
      <c r="AD116" s="1025"/>
      <c r="AE116" s="1025"/>
      <c r="AF116" s="1025"/>
      <c r="AG116" s="1025"/>
      <c r="AH116" s="324" t="s">
        <v>708</v>
      </c>
      <c r="AI116" s="325"/>
      <c r="AJ116" s="325"/>
      <c r="AK116" s="325"/>
      <c r="AL116" s="326">
        <v>100</v>
      </c>
      <c r="AM116" s="327"/>
      <c r="AN116" s="327"/>
      <c r="AO116" s="328"/>
      <c r="AP116" s="321" t="s">
        <v>1091</v>
      </c>
      <c r="AQ116" s="321"/>
      <c r="AR116" s="321"/>
      <c r="AS116" s="321"/>
      <c r="AT116" s="321"/>
      <c r="AU116" s="321"/>
      <c r="AV116" s="321"/>
      <c r="AW116" s="321"/>
      <c r="AX116" s="321"/>
      <c r="AY116">
        <f>COUNTA($C$116)</f>
        <v>1</v>
      </c>
    </row>
    <row r="117" spans="1:51" ht="26.25" customHeight="1" x14ac:dyDescent="0.15">
      <c r="A117" s="1026">
        <v>15</v>
      </c>
      <c r="B117" s="1026">
        <v>1</v>
      </c>
      <c r="C117" s="415" t="s">
        <v>909</v>
      </c>
      <c r="D117" s="415"/>
      <c r="E117" s="415"/>
      <c r="F117" s="415"/>
      <c r="G117" s="415"/>
      <c r="H117" s="415"/>
      <c r="I117" s="415"/>
      <c r="J117" s="416">
        <v>7010101001773</v>
      </c>
      <c r="K117" s="417"/>
      <c r="L117" s="417"/>
      <c r="M117" s="417"/>
      <c r="N117" s="417"/>
      <c r="O117" s="417"/>
      <c r="P117" s="317" t="s">
        <v>1052</v>
      </c>
      <c r="Q117" s="317"/>
      <c r="R117" s="317"/>
      <c r="S117" s="317"/>
      <c r="T117" s="317"/>
      <c r="U117" s="317"/>
      <c r="V117" s="317"/>
      <c r="W117" s="317"/>
      <c r="X117" s="317"/>
      <c r="Y117" s="318">
        <v>0.1</v>
      </c>
      <c r="Z117" s="319"/>
      <c r="AA117" s="319"/>
      <c r="AB117" s="320"/>
      <c r="AC117" s="1025" t="s">
        <v>367</v>
      </c>
      <c r="AD117" s="1025"/>
      <c r="AE117" s="1025"/>
      <c r="AF117" s="1025"/>
      <c r="AG117" s="1025"/>
      <c r="AH117" s="324" t="s">
        <v>708</v>
      </c>
      <c r="AI117" s="325"/>
      <c r="AJ117" s="325"/>
      <c r="AK117" s="325"/>
      <c r="AL117" s="326">
        <v>100</v>
      </c>
      <c r="AM117" s="327"/>
      <c r="AN117" s="327"/>
      <c r="AO117" s="328"/>
      <c r="AP117" s="321" t="s">
        <v>1091</v>
      </c>
      <c r="AQ117" s="321"/>
      <c r="AR117" s="321"/>
      <c r="AS117" s="321"/>
      <c r="AT117" s="321"/>
      <c r="AU117" s="321"/>
      <c r="AV117" s="321"/>
      <c r="AW117" s="321"/>
      <c r="AX117" s="321"/>
      <c r="AY117">
        <f>COUNTA($C$117)</f>
        <v>1</v>
      </c>
    </row>
    <row r="118" spans="1:51" ht="26.25" customHeight="1" x14ac:dyDescent="0.15">
      <c r="A118" s="1026">
        <v>16</v>
      </c>
      <c r="B118" s="1026">
        <v>1</v>
      </c>
      <c r="C118" s="415" t="s">
        <v>1036</v>
      </c>
      <c r="D118" s="415"/>
      <c r="E118" s="415"/>
      <c r="F118" s="415"/>
      <c r="G118" s="415"/>
      <c r="H118" s="415"/>
      <c r="I118" s="415"/>
      <c r="J118" s="416">
        <v>7010101001773</v>
      </c>
      <c r="K118" s="417"/>
      <c r="L118" s="417"/>
      <c r="M118" s="417"/>
      <c r="N118" s="417"/>
      <c r="O118" s="417"/>
      <c r="P118" s="317" t="s">
        <v>1053</v>
      </c>
      <c r="Q118" s="317"/>
      <c r="R118" s="317"/>
      <c r="S118" s="317"/>
      <c r="T118" s="317"/>
      <c r="U118" s="317"/>
      <c r="V118" s="317"/>
      <c r="W118" s="317"/>
      <c r="X118" s="317"/>
      <c r="Y118" s="318">
        <v>0.2</v>
      </c>
      <c r="Z118" s="319"/>
      <c r="AA118" s="319"/>
      <c r="AB118" s="320"/>
      <c r="AC118" s="1025" t="s">
        <v>367</v>
      </c>
      <c r="AD118" s="1025"/>
      <c r="AE118" s="1025"/>
      <c r="AF118" s="1025"/>
      <c r="AG118" s="1025"/>
      <c r="AH118" s="324" t="s">
        <v>708</v>
      </c>
      <c r="AI118" s="325"/>
      <c r="AJ118" s="325"/>
      <c r="AK118" s="325"/>
      <c r="AL118" s="326">
        <v>100</v>
      </c>
      <c r="AM118" s="327"/>
      <c r="AN118" s="327"/>
      <c r="AO118" s="328"/>
      <c r="AP118" s="321" t="s">
        <v>1091</v>
      </c>
      <c r="AQ118" s="321"/>
      <c r="AR118" s="321"/>
      <c r="AS118" s="321"/>
      <c r="AT118" s="321"/>
      <c r="AU118" s="321"/>
      <c r="AV118" s="321"/>
      <c r="AW118" s="321"/>
      <c r="AX118" s="321"/>
      <c r="AY118">
        <f>COUNTA($C$118)</f>
        <v>1</v>
      </c>
    </row>
    <row r="119" spans="1:51" ht="26.25" customHeight="1" x14ac:dyDescent="0.15">
      <c r="A119" s="1026">
        <v>17</v>
      </c>
      <c r="B119" s="1026">
        <v>1</v>
      </c>
      <c r="C119" s="415" t="s">
        <v>1037</v>
      </c>
      <c r="D119" s="415"/>
      <c r="E119" s="415"/>
      <c r="F119" s="415"/>
      <c r="G119" s="415"/>
      <c r="H119" s="415"/>
      <c r="I119" s="415"/>
      <c r="J119" s="416">
        <v>8010001024196</v>
      </c>
      <c r="K119" s="417"/>
      <c r="L119" s="417"/>
      <c r="M119" s="417"/>
      <c r="N119" s="417"/>
      <c r="O119" s="417"/>
      <c r="P119" s="317" t="s">
        <v>1054</v>
      </c>
      <c r="Q119" s="317"/>
      <c r="R119" s="317"/>
      <c r="S119" s="317"/>
      <c r="T119" s="317"/>
      <c r="U119" s="317"/>
      <c r="V119" s="317"/>
      <c r="W119" s="317"/>
      <c r="X119" s="317"/>
      <c r="Y119" s="318">
        <v>0.2</v>
      </c>
      <c r="Z119" s="319"/>
      <c r="AA119" s="319"/>
      <c r="AB119" s="320"/>
      <c r="AC119" s="1025" t="s">
        <v>367</v>
      </c>
      <c r="AD119" s="1025"/>
      <c r="AE119" s="1025"/>
      <c r="AF119" s="1025"/>
      <c r="AG119" s="1025"/>
      <c r="AH119" s="324" t="s">
        <v>708</v>
      </c>
      <c r="AI119" s="325"/>
      <c r="AJ119" s="325"/>
      <c r="AK119" s="325"/>
      <c r="AL119" s="326">
        <v>100</v>
      </c>
      <c r="AM119" s="327"/>
      <c r="AN119" s="327"/>
      <c r="AO119" s="328"/>
      <c r="AP119" s="321" t="s">
        <v>1091</v>
      </c>
      <c r="AQ119" s="321"/>
      <c r="AR119" s="321"/>
      <c r="AS119" s="321"/>
      <c r="AT119" s="321"/>
      <c r="AU119" s="321"/>
      <c r="AV119" s="321"/>
      <c r="AW119" s="321"/>
      <c r="AX119" s="321"/>
      <c r="AY119">
        <f>COUNTA($C$119)</f>
        <v>1</v>
      </c>
    </row>
    <row r="120" spans="1:51" ht="26.25" customHeight="1" x14ac:dyDescent="0.15">
      <c r="A120" s="1026">
        <v>18</v>
      </c>
      <c r="B120" s="1026">
        <v>1</v>
      </c>
      <c r="C120" s="415" t="s">
        <v>1037</v>
      </c>
      <c r="D120" s="415"/>
      <c r="E120" s="415"/>
      <c r="F120" s="415"/>
      <c r="G120" s="415"/>
      <c r="H120" s="415"/>
      <c r="I120" s="415"/>
      <c r="J120" s="416">
        <v>8010001024196</v>
      </c>
      <c r="K120" s="417"/>
      <c r="L120" s="417"/>
      <c r="M120" s="417"/>
      <c r="N120" s="417"/>
      <c r="O120" s="417"/>
      <c r="P120" s="317" t="s">
        <v>1055</v>
      </c>
      <c r="Q120" s="317"/>
      <c r="R120" s="317"/>
      <c r="S120" s="317"/>
      <c r="T120" s="317"/>
      <c r="U120" s="317"/>
      <c r="V120" s="317"/>
      <c r="W120" s="317"/>
      <c r="X120" s="317"/>
      <c r="Y120" s="318">
        <v>0.2</v>
      </c>
      <c r="Z120" s="319"/>
      <c r="AA120" s="319"/>
      <c r="AB120" s="320"/>
      <c r="AC120" s="1025" t="s">
        <v>367</v>
      </c>
      <c r="AD120" s="1025"/>
      <c r="AE120" s="1025"/>
      <c r="AF120" s="1025"/>
      <c r="AG120" s="1025"/>
      <c r="AH120" s="324" t="s">
        <v>708</v>
      </c>
      <c r="AI120" s="325"/>
      <c r="AJ120" s="325"/>
      <c r="AK120" s="325"/>
      <c r="AL120" s="326">
        <v>100</v>
      </c>
      <c r="AM120" s="327"/>
      <c r="AN120" s="327"/>
      <c r="AO120" s="328"/>
      <c r="AP120" s="321" t="s">
        <v>1091</v>
      </c>
      <c r="AQ120" s="321"/>
      <c r="AR120" s="321"/>
      <c r="AS120" s="321"/>
      <c r="AT120" s="321"/>
      <c r="AU120" s="321"/>
      <c r="AV120" s="321"/>
      <c r="AW120" s="321"/>
      <c r="AX120" s="321"/>
      <c r="AY120">
        <f>COUNTA($C$120)</f>
        <v>1</v>
      </c>
    </row>
    <row r="121" spans="1:51" ht="26.25" customHeight="1" x14ac:dyDescent="0.15">
      <c r="A121" s="1026">
        <v>19</v>
      </c>
      <c r="B121" s="1026">
        <v>1</v>
      </c>
      <c r="C121" s="415" t="s">
        <v>1037</v>
      </c>
      <c r="D121" s="415"/>
      <c r="E121" s="415"/>
      <c r="F121" s="415"/>
      <c r="G121" s="415"/>
      <c r="H121" s="415"/>
      <c r="I121" s="415"/>
      <c r="J121" s="416">
        <v>8010001024196</v>
      </c>
      <c r="K121" s="417"/>
      <c r="L121" s="417"/>
      <c r="M121" s="417"/>
      <c r="N121" s="417"/>
      <c r="O121" s="417"/>
      <c r="P121" s="317" t="s">
        <v>1056</v>
      </c>
      <c r="Q121" s="317"/>
      <c r="R121" s="317"/>
      <c r="S121" s="317"/>
      <c r="T121" s="317"/>
      <c r="U121" s="317"/>
      <c r="V121" s="317"/>
      <c r="W121" s="317"/>
      <c r="X121" s="317"/>
      <c r="Y121" s="318">
        <v>0.1</v>
      </c>
      <c r="Z121" s="319"/>
      <c r="AA121" s="319"/>
      <c r="AB121" s="320"/>
      <c r="AC121" s="1025" t="s">
        <v>367</v>
      </c>
      <c r="AD121" s="1025"/>
      <c r="AE121" s="1025"/>
      <c r="AF121" s="1025"/>
      <c r="AG121" s="1025"/>
      <c r="AH121" s="324" t="s">
        <v>708</v>
      </c>
      <c r="AI121" s="325"/>
      <c r="AJ121" s="325"/>
      <c r="AK121" s="325"/>
      <c r="AL121" s="326">
        <v>100</v>
      </c>
      <c r="AM121" s="327"/>
      <c r="AN121" s="327"/>
      <c r="AO121" s="328"/>
      <c r="AP121" s="321" t="s">
        <v>1091</v>
      </c>
      <c r="AQ121" s="321"/>
      <c r="AR121" s="321"/>
      <c r="AS121" s="321"/>
      <c r="AT121" s="321"/>
      <c r="AU121" s="321"/>
      <c r="AV121" s="321"/>
      <c r="AW121" s="321"/>
      <c r="AX121" s="321"/>
      <c r="AY121">
        <f>COUNTA($C$121)</f>
        <v>1</v>
      </c>
    </row>
    <row r="122" spans="1:51" ht="26.25" customHeight="1" x14ac:dyDescent="0.15">
      <c r="A122" s="1026">
        <v>20</v>
      </c>
      <c r="B122" s="1026">
        <v>1</v>
      </c>
      <c r="C122" s="415" t="s">
        <v>1037</v>
      </c>
      <c r="D122" s="415"/>
      <c r="E122" s="415"/>
      <c r="F122" s="415"/>
      <c r="G122" s="415"/>
      <c r="H122" s="415"/>
      <c r="I122" s="415"/>
      <c r="J122" s="416">
        <v>8010001024196</v>
      </c>
      <c r="K122" s="417"/>
      <c r="L122" s="417"/>
      <c r="M122" s="417"/>
      <c r="N122" s="417"/>
      <c r="O122" s="417"/>
      <c r="P122" s="317" t="s">
        <v>1057</v>
      </c>
      <c r="Q122" s="317"/>
      <c r="R122" s="317"/>
      <c r="S122" s="317"/>
      <c r="T122" s="317"/>
      <c r="U122" s="317"/>
      <c r="V122" s="317"/>
      <c r="W122" s="317"/>
      <c r="X122" s="317"/>
      <c r="Y122" s="318">
        <v>0.1</v>
      </c>
      <c r="Z122" s="319"/>
      <c r="AA122" s="319"/>
      <c r="AB122" s="320"/>
      <c r="AC122" s="1025" t="s">
        <v>367</v>
      </c>
      <c r="AD122" s="1025"/>
      <c r="AE122" s="1025"/>
      <c r="AF122" s="1025"/>
      <c r="AG122" s="1025"/>
      <c r="AH122" s="324" t="s">
        <v>708</v>
      </c>
      <c r="AI122" s="325"/>
      <c r="AJ122" s="325"/>
      <c r="AK122" s="325"/>
      <c r="AL122" s="326">
        <v>100</v>
      </c>
      <c r="AM122" s="327"/>
      <c r="AN122" s="327"/>
      <c r="AO122" s="328"/>
      <c r="AP122" s="321" t="s">
        <v>1091</v>
      </c>
      <c r="AQ122" s="321"/>
      <c r="AR122" s="321"/>
      <c r="AS122" s="321"/>
      <c r="AT122" s="321"/>
      <c r="AU122" s="321"/>
      <c r="AV122" s="321"/>
      <c r="AW122" s="321"/>
      <c r="AX122" s="321"/>
      <c r="AY122">
        <f>COUNTA($C$122)</f>
        <v>1</v>
      </c>
    </row>
    <row r="123" spans="1:51" ht="26.25" customHeight="1" x14ac:dyDescent="0.15">
      <c r="A123" s="1026">
        <v>21</v>
      </c>
      <c r="B123" s="1026">
        <v>1</v>
      </c>
      <c r="C123" s="415" t="s">
        <v>1037</v>
      </c>
      <c r="D123" s="415"/>
      <c r="E123" s="415"/>
      <c r="F123" s="415"/>
      <c r="G123" s="415"/>
      <c r="H123" s="415"/>
      <c r="I123" s="415"/>
      <c r="J123" s="416">
        <v>8010001024196</v>
      </c>
      <c r="K123" s="417"/>
      <c r="L123" s="417"/>
      <c r="M123" s="417"/>
      <c r="N123" s="417"/>
      <c r="O123" s="417"/>
      <c r="P123" s="317" t="s">
        <v>1058</v>
      </c>
      <c r="Q123" s="317"/>
      <c r="R123" s="317"/>
      <c r="S123" s="317"/>
      <c r="T123" s="317"/>
      <c r="U123" s="317"/>
      <c r="V123" s="317"/>
      <c r="W123" s="317"/>
      <c r="X123" s="317"/>
      <c r="Y123" s="318">
        <v>0.1</v>
      </c>
      <c r="Z123" s="319"/>
      <c r="AA123" s="319"/>
      <c r="AB123" s="320"/>
      <c r="AC123" s="1025" t="s">
        <v>367</v>
      </c>
      <c r="AD123" s="1025"/>
      <c r="AE123" s="1025"/>
      <c r="AF123" s="1025"/>
      <c r="AG123" s="1025"/>
      <c r="AH123" s="324" t="s">
        <v>708</v>
      </c>
      <c r="AI123" s="325"/>
      <c r="AJ123" s="325"/>
      <c r="AK123" s="325"/>
      <c r="AL123" s="326">
        <v>100</v>
      </c>
      <c r="AM123" s="327"/>
      <c r="AN123" s="327"/>
      <c r="AO123" s="328"/>
      <c r="AP123" s="321" t="s">
        <v>1091</v>
      </c>
      <c r="AQ123" s="321"/>
      <c r="AR123" s="321"/>
      <c r="AS123" s="321"/>
      <c r="AT123" s="321"/>
      <c r="AU123" s="321"/>
      <c r="AV123" s="321"/>
      <c r="AW123" s="321"/>
      <c r="AX123" s="321"/>
      <c r="AY123">
        <f>COUNTA($C$123)</f>
        <v>1</v>
      </c>
    </row>
    <row r="124" spans="1:51" ht="26.25" customHeight="1" x14ac:dyDescent="0.15">
      <c r="A124" s="1026">
        <v>22</v>
      </c>
      <c r="B124" s="1026">
        <v>1</v>
      </c>
      <c r="C124" s="415" t="s">
        <v>1037</v>
      </c>
      <c r="D124" s="415"/>
      <c r="E124" s="415"/>
      <c r="F124" s="415"/>
      <c r="G124" s="415"/>
      <c r="H124" s="415"/>
      <c r="I124" s="415"/>
      <c r="J124" s="416">
        <v>8010001024196</v>
      </c>
      <c r="K124" s="417"/>
      <c r="L124" s="417"/>
      <c r="M124" s="417"/>
      <c r="N124" s="417"/>
      <c r="O124" s="417"/>
      <c r="P124" s="317" t="s">
        <v>1059</v>
      </c>
      <c r="Q124" s="317"/>
      <c r="R124" s="317"/>
      <c r="S124" s="317"/>
      <c r="T124" s="317"/>
      <c r="U124" s="317"/>
      <c r="V124" s="317"/>
      <c r="W124" s="317"/>
      <c r="X124" s="317"/>
      <c r="Y124" s="318">
        <v>0.1</v>
      </c>
      <c r="Z124" s="319"/>
      <c r="AA124" s="319"/>
      <c r="AB124" s="320"/>
      <c r="AC124" s="1025" t="s">
        <v>367</v>
      </c>
      <c r="AD124" s="1025"/>
      <c r="AE124" s="1025"/>
      <c r="AF124" s="1025"/>
      <c r="AG124" s="1025"/>
      <c r="AH124" s="324" t="s">
        <v>708</v>
      </c>
      <c r="AI124" s="325"/>
      <c r="AJ124" s="325"/>
      <c r="AK124" s="325"/>
      <c r="AL124" s="326">
        <v>100</v>
      </c>
      <c r="AM124" s="327"/>
      <c r="AN124" s="327"/>
      <c r="AO124" s="328"/>
      <c r="AP124" s="321" t="s">
        <v>1091</v>
      </c>
      <c r="AQ124" s="321"/>
      <c r="AR124" s="321"/>
      <c r="AS124" s="321"/>
      <c r="AT124" s="321"/>
      <c r="AU124" s="321"/>
      <c r="AV124" s="321"/>
      <c r="AW124" s="321"/>
      <c r="AX124" s="321"/>
      <c r="AY124">
        <f>COUNTA($C$124)</f>
        <v>1</v>
      </c>
    </row>
    <row r="125" spans="1:51" ht="26.25" customHeight="1" x14ac:dyDescent="0.15">
      <c r="A125" s="1026">
        <v>23</v>
      </c>
      <c r="B125" s="1026">
        <v>1</v>
      </c>
      <c r="C125" s="415" t="s">
        <v>1038</v>
      </c>
      <c r="D125" s="415"/>
      <c r="E125" s="415"/>
      <c r="F125" s="415"/>
      <c r="G125" s="415"/>
      <c r="H125" s="415"/>
      <c r="I125" s="415"/>
      <c r="J125" s="416">
        <v>3012402010837</v>
      </c>
      <c r="K125" s="417"/>
      <c r="L125" s="417"/>
      <c r="M125" s="417"/>
      <c r="N125" s="417"/>
      <c r="O125" s="417"/>
      <c r="P125" s="317" t="s">
        <v>1060</v>
      </c>
      <c r="Q125" s="317"/>
      <c r="R125" s="317"/>
      <c r="S125" s="317"/>
      <c r="T125" s="317"/>
      <c r="U125" s="317"/>
      <c r="V125" s="317"/>
      <c r="W125" s="317"/>
      <c r="X125" s="317"/>
      <c r="Y125" s="318">
        <v>0.3</v>
      </c>
      <c r="Z125" s="319"/>
      <c r="AA125" s="319"/>
      <c r="AB125" s="320"/>
      <c r="AC125" s="1025" t="s">
        <v>367</v>
      </c>
      <c r="AD125" s="1025"/>
      <c r="AE125" s="1025"/>
      <c r="AF125" s="1025"/>
      <c r="AG125" s="1025"/>
      <c r="AH125" s="324" t="s">
        <v>708</v>
      </c>
      <c r="AI125" s="325"/>
      <c r="AJ125" s="325"/>
      <c r="AK125" s="325"/>
      <c r="AL125" s="326">
        <v>100</v>
      </c>
      <c r="AM125" s="327"/>
      <c r="AN125" s="327"/>
      <c r="AO125" s="328"/>
      <c r="AP125" s="321" t="s">
        <v>1091</v>
      </c>
      <c r="AQ125" s="321"/>
      <c r="AR125" s="321"/>
      <c r="AS125" s="321"/>
      <c r="AT125" s="321"/>
      <c r="AU125" s="321"/>
      <c r="AV125" s="321"/>
      <c r="AW125" s="321"/>
      <c r="AX125" s="321"/>
      <c r="AY125">
        <f>COUNTA($C$125)</f>
        <v>1</v>
      </c>
    </row>
    <row r="126" spans="1:51" ht="26.25" customHeight="1" x14ac:dyDescent="0.15">
      <c r="A126" s="1026">
        <v>24</v>
      </c>
      <c r="B126" s="1026">
        <v>1</v>
      </c>
      <c r="C126" s="415" t="s">
        <v>1038</v>
      </c>
      <c r="D126" s="415"/>
      <c r="E126" s="415"/>
      <c r="F126" s="415"/>
      <c r="G126" s="415"/>
      <c r="H126" s="415"/>
      <c r="I126" s="415"/>
      <c r="J126" s="416">
        <v>3012402010837</v>
      </c>
      <c r="K126" s="417"/>
      <c r="L126" s="417"/>
      <c r="M126" s="417"/>
      <c r="N126" s="417"/>
      <c r="O126" s="417"/>
      <c r="P126" s="317" t="s">
        <v>1061</v>
      </c>
      <c r="Q126" s="317"/>
      <c r="R126" s="317"/>
      <c r="S126" s="317"/>
      <c r="T126" s="317"/>
      <c r="U126" s="317"/>
      <c r="V126" s="317"/>
      <c r="W126" s="317"/>
      <c r="X126" s="317"/>
      <c r="Y126" s="318">
        <v>0.1</v>
      </c>
      <c r="Z126" s="319"/>
      <c r="AA126" s="319"/>
      <c r="AB126" s="320"/>
      <c r="AC126" s="1025" t="s">
        <v>367</v>
      </c>
      <c r="AD126" s="1025"/>
      <c r="AE126" s="1025"/>
      <c r="AF126" s="1025"/>
      <c r="AG126" s="1025"/>
      <c r="AH126" s="324" t="s">
        <v>708</v>
      </c>
      <c r="AI126" s="325"/>
      <c r="AJ126" s="325"/>
      <c r="AK126" s="325"/>
      <c r="AL126" s="326">
        <v>100</v>
      </c>
      <c r="AM126" s="327"/>
      <c r="AN126" s="327"/>
      <c r="AO126" s="328"/>
      <c r="AP126" s="321" t="s">
        <v>1091</v>
      </c>
      <c r="AQ126" s="321"/>
      <c r="AR126" s="321"/>
      <c r="AS126" s="321"/>
      <c r="AT126" s="321"/>
      <c r="AU126" s="321"/>
      <c r="AV126" s="321"/>
      <c r="AW126" s="321"/>
      <c r="AX126" s="321"/>
      <c r="AY126">
        <f>COUNTA($C$126)</f>
        <v>1</v>
      </c>
    </row>
    <row r="127" spans="1:51" ht="26.25" customHeight="1" x14ac:dyDescent="0.15">
      <c r="A127" s="1026">
        <v>25</v>
      </c>
      <c r="B127" s="1026">
        <v>1</v>
      </c>
      <c r="C127" s="415" t="s">
        <v>1038</v>
      </c>
      <c r="D127" s="415"/>
      <c r="E127" s="415"/>
      <c r="F127" s="415"/>
      <c r="G127" s="415"/>
      <c r="H127" s="415"/>
      <c r="I127" s="415"/>
      <c r="J127" s="416">
        <v>3012402010837</v>
      </c>
      <c r="K127" s="417"/>
      <c r="L127" s="417"/>
      <c r="M127" s="417"/>
      <c r="N127" s="417"/>
      <c r="O127" s="417"/>
      <c r="P127" s="317" t="s">
        <v>1062</v>
      </c>
      <c r="Q127" s="317"/>
      <c r="R127" s="317"/>
      <c r="S127" s="317"/>
      <c r="T127" s="317"/>
      <c r="U127" s="317"/>
      <c r="V127" s="317"/>
      <c r="W127" s="317"/>
      <c r="X127" s="317"/>
      <c r="Y127" s="318">
        <v>0.1</v>
      </c>
      <c r="Z127" s="319"/>
      <c r="AA127" s="319"/>
      <c r="AB127" s="320"/>
      <c r="AC127" s="1025" t="s">
        <v>367</v>
      </c>
      <c r="AD127" s="1025"/>
      <c r="AE127" s="1025"/>
      <c r="AF127" s="1025"/>
      <c r="AG127" s="1025"/>
      <c r="AH127" s="324" t="s">
        <v>708</v>
      </c>
      <c r="AI127" s="325"/>
      <c r="AJ127" s="325"/>
      <c r="AK127" s="325"/>
      <c r="AL127" s="326">
        <v>100</v>
      </c>
      <c r="AM127" s="327"/>
      <c r="AN127" s="327"/>
      <c r="AO127" s="328"/>
      <c r="AP127" s="321" t="s">
        <v>1091</v>
      </c>
      <c r="AQ127" s="321"/>
      <c r="AR127" s="321"/>
      <c r="AS127" s="321"/>
      <c r="AT127" s="321"/>
      <c r="AU127" s="321"/>
      <c r="AV127" s="321"/>
      <c r="AW127" s="321"/>
      <c r="AX127" s="321"/>
      <c r="AY127">
        <f>COUNTA($C$127)</f>
        <v>1</v>
      </c>
    </row>
    <row r="128" spans="1:51" ht="26.25" customHeight="1" x14ac:dyDescent="0.15">
      <c r="A128" s="1026">
        <v>26</v>
      </c>
      <c r="B128" s="1026">
        <v>1</v>
      </c>
      <c r="C128" s="415" t="s">
        <v>1038</v>
      </c>
      <c r="D128" s="415"/>
      <c r="E128" s="415"/>
      <c r="F128" s="415"/>
      <c r="G128" s="415"/>
      <c r="H128" s="415"/>
      <c r="I128" s="415"/>
      <c r="J128" s="416">
        <v>3012402010837</v>
      </c>
      <c r="K128" s="417"/>
      <c r="L128" s="417"/>
      <c r="M128" s="417"/>
      <c r="N128" s="417"/>
      <c r="O128" s="417"/>
      <c r="P128" s="317" t="s">
        <v>1063</v>
      </c>
      <c r="Q128" s="317"/>
      <c r="R128" s="317"/>
      <c r="S128" s="317"/>
      <c r="T128" s="317"/>
      <c r="U128" s="317"/>
      <c r="V128" s="317"/>
      <c r="W128" s="317"/>
      <c r="X128" s="317"/>
      <c r="Y128" s="318">
        <v>0.1</v>
      </c>
      <c r="Z128" s="319"/>
      <c r="AA128" s="319"/>
      <c r="AB128" s="320"/>
      <c r="AC128" s="1025" t="s">
        <v>367</v>
      </c>
      <c r="AD128" s="1025"/>
      <c r="AE128" s="1025"/>
      <c r="AF128" s="1025"/>
      <c r="AG128" s="1025"/>
      <c r="AH128" s="324" t="s">
        <v>708</v>
      </c>
      <c r="AI128" s="325"/>
      <c r="AJ128" s="325"/>
      <c r="AK128" s="325"/>
      <c r="AL128" s="326">
        <v>100</v>
      </c>
      <c r="AM128" s="327"/>
      <c r="AN128" s="327"/>
      <c r="AO128" s="328"/>
      <c r="AP128" s="321" t="s">
        <v>1091</v>
      </c>
      <c r="AQ128" s="321"/>
      <c r="AR128" s="321"/>
      <c r="AS128" s="321"/>
      <c r="AT128" s="321"/>
      <c r="AU128" s="321"/>
      <c r="AV128" s="321"/>
      <c r="AW128" s="321"/>
      <c r="AX128" s="321"/>
      <c r="AY128">
        <f>COUNTA($C$128)</f>
        <v>1</v>
      </c>
    </row>
    <row r="129" spans="1:51" ht="26.25" customHeight="1" x14ac:dyDescent="0.15">
      <c r="A129" s="1026">
        <v>27</v>
      </c>
      <c r="B129" s="1026">
        <v>1</v>
      </c>
      <c r="C129" s="415" t="s">
        <v>1038</v>
      </c>
      <c r="D129" s="415"/>
      <c r="E129" s="415"/>
      <c r="F129" s="415"/>
      <c r="G129" s="415"/>
      <c r="H129" s="415"/>
      <c r="I129" s="415"/>
      <c r="J129" s="416">
        <v>3012402010837</v>
      </c>
      <c r="K129" s="417"/>
      <c r="L129" s="417"/>
      <c r="M129" s="417"/>
      <c r="N129" s="417"/>
      <c r="O129" s="417"/>
      <c r="P129" s="317" t="s">
        <v>1064</v>
      </c>
      <c r="Q129" s="317"/>
      <c r="R129" s="317"/>
      <c r="S129" s="317"/>
      <c r="T129" s="317"/>
      <c r="U129" s="317"/>
      <c r="V129" s="317"/>
      <c r="W129" s="317"/>
      <c r="X129" s="317"/>
      <c r="Y129" s="318">
        <v>0.1</v>
      </c>
      <c r="Z129" s="319"/>
      <c r="AA129" s="319"/>
      <c r="AB129" s="320"/>
      <c r="AC129" s="1025" t="s">
        <v>367</v>
      </c>
      <c r="AD129" s="1025"/>
      <c r="AE129" s="1025"/>
      <c r="AF129" s="1025"/>
      <c r="AG129" s="1025"/>
      <c r="AH129" s="324" t="s">
        <v>708</v>
      </c>
      <c r="AI129" s="325"/>
      <c r="AJ129" s="325"/>
      <c r="AK129" s="325"/>
      <c r="AL129" s="326">
        <v>100</v>
      </c>
      <c r="AM129" s="327"/>
      <c r="AN129" s="327"/>
      <c r="AO129" s="328"/>
      <c r="AP129" s="321" t="s">
        <v>1091</v>
      </c>
      <c r="AQ129" s="321"/>
      <c r="AR129" s="321"/>
      <c r="AS129" s="321"/>
      <c r="AT129" s="321"/>
      <c r="AU129" s="321"/>
      <c r="AV129" s="321"/>
      <c r="AW129" s="321"/>
      <c r="AX129" s="321"/>
      <c r="AY129">
        <f>COUNTA($C$129)</f>
        <v>1</v>
      </c>
    </row>
    <row r="130" spans="1:51" ht="26.25" customHeight="1" x14ac:dyDescent="0.15">
      <c r="A130" s="1026">
        <v>28</v>
      </c>
      <c r="B130" s="1026">
        <v>1</v>
      </c>
      <c r="C130" s="415" t="s">
        <v>1039</v>
      </c>
      <c r="D130" s="415"/>
      <c r="E130" s="415"/>
      <c r="F130" s="415"/>
      <c r="G130" s="415"/>
      <c r="H130" s="415"/>
      <c r="I130" s="415"/>
      <c r="J130" s="416">
        <v>6012801000469</v>
      </c>
      <c r="K130" s="417"/>
      <c r="L130" s="417"/>
      <c r="M130" s="417"/>
      <c r="N130" s="417"/>
      <c r="O130" s="417"/>
      <c r="P130" s="317" t="s">
        <v>1065</v>
      </c>
      <c r="Q130" s="317"/>
      <c r="R130" s="317"/>
      <c r="S130" s="317"/>
      <c r="T130" s="317"/>
      <c r="U130" s="317"/>
      <c r="V130" s="317"/>
      <c r="W130" s="317"/>
      <c r="X130" s="317"/>
      <c r="Y130" s="318">
        <v>0.6</v>
      </c>
      <c r="Z130" s="319"/>
      <c r="AA130" s="319"/>
      <c r="AB130" s="320"/>
      <c r="AC130" s="1025" t="s">
        <v>367</v>
      </c>
      <c r="AD130" s="1025"/>
      <c r="AE130" s="1025"/>
      <c r="AF130" s="1025"/>
      <c r="AG130" s="1025"/>
      <c r="AH130" s="324" t="s">
        <v>708</v>
      </c>
      <c r="AI130" s="325"/>
      <c r="AJ130" s="325"/>
      <c r="AK130" s="325"/>
      <c r="AL130" s="326">
        <v>100</v>
      </c>
      <c r="AM130" s="327"/>
      <c r="AN130" s="327"/>
      <c r="AO130" s="328"/>
      <c r="AP130" s="321" t="s">
        <v>1091</v>
      </c>
      <c r="AQ130" s="321"/>
      <c r="AR130" s="321"/>
      <c r="AS130" s="321"/>
      <c r="AT130" s="321"/>
      <c r="AU130" s="321"/>
      <c r="AV130" s="321"/>
      <c r="AW130" s="321"/>
      <c r="AX130" s="321"/>
      <c r="AY130">
        <f>COUNTA($C$130)</f>
        <v>1</v>
      </c>
    </row>
    <row r="131" spans="1:51" ht="26.25" customHeight="1" x14ac:dyDescent="0.15">
      <c r="A131" s="1026">
        <v>29</v>
      </c>
      <c r="B131" s="1026">
        <v>1</v>
      </c>
      <c r="C131" s="415" t="s">
        <v>1040</v>
      </c>
      <c r="D131" s="415"/>
      <c r="E131" s="415"/>
      <c r="F131" s="415"/>
      <c r="G131" s="415"/>
      <c r="H131" s="415"/>
      <c r="I131" s="415"/>
      <c r="J131" s="416">
        <v>5012701003779</v>
      </c>
      <c r="K131" s="417"/>
      <c r="L131" s="417"/>
      <c r="M131" s="417"/>
      <c r="N131" s="417"/>
      <c r="O131" s="417"/>
      <c r="P131" s="317" t="s">
        <v>1066</v>
      </c>
      <c r="Q131" s="317"/>
      <c r="R131" s="317"/>
      <c r="S131" s="317"/>
      <c r="T131" s="317"/>
      <c r="U131" s="317"/>
      <c r="V131" s="317"/>
      <c r="W131" s="317"/>
      <c r="X131" s="317"/>
      <c r="Y131" s="318">
        <v>0.4</v>
      </c>
      <c r="Z131" s="319"/>
      <c r="AA131" s="319"/>
      <c r="AB131" s="320"/>
      <c r="AC131" s="1025" t="s">
        <v>367</v>
      </c>
      <c r="AD131" s="1025"/>
      <c r="AE131" s="1025"/>
      <c r="AF131" s="1025"/>
      <c r="AG131" s="1025"/>
      <c r="AH131" s="324" t="s">
        <v>708</v>
      </c>
      <c r="AI131" s="325"/>
      <c r="AJ131" s="325"/>
      <c r="AK131" s="325"/>
      <c r="AL131" s="326">
        <v>100</v>
      </c>
      <c r="AM131" s="327"/>
      <c r="AN131" s="327"/>
      <c r="AO131" s="328"/>
      <c r="AP131" s="321" t="s">
        <v>1091</v>
      </c>
      <c r="AQ131" s="321"/>
      <c r="AR131" s="321"/>
      <c r="AS131" s="321"/>
      <c r="AT131" s="321"/>
      <c r="AU131" s="321"/>
      <c r="AV131" s="321"/>
      <c r="AW131" s="321"/>
      <c r="AX131" s="321"/>
      <c r="AY131">
        <f>COUNTA($C$131)</f>
        <v>1</v>
      </c>
    </row>
    <row r="132" spans="1:51" ht="26.25" customHeight="1" x14ac:dyDescent="0.15">
      <c r="A132" s="1026">
        <v>30</v>
      </c>
      <c r="B132" s="1026">
        <v>1</v>
      </c>
      <c r="C132" s="415" t="s">
        <v>1041</v>
      </c>
      <c r="D132" s="415"/>
      <c r="E132" s="415"/>
      <c r="F132" s="415"/>
      <c r="G132" s="415"/>
      <c r="H132" s="415"/>
      <c r="I132" s="415"/>
      <c r="J132" s="416">
        <v>5012701003779</v>
      </c>
      <c r="K132" s="417"/>
      <c r="L132" s="417"/>
      <c r="M132" s="417"/>
      <c r="N132" s="417"/>
      <c r="O132" s="417"/>
      <c r="P132" s="317" t="s">
        <v>1066</v>
      </c>
      <c r="Q132" s="317"/>
      <c r="R132" s="317"/>
      <c r="S132" s="317"/>
      <c r="T132" s="317"/>
      <c r="U132" s="317"/>
      <c r="V132" s="317"/>
      <c r="W132" s="317"/>
      <c r="X132" s="317"/>
      <c r="Y132" s="318">
        <v>0.1</v>
      </c>
      <c r="Z132" s="319"/>
      <c r="AA132" s="319"/>
      <c r="AB132" s="320"/>
      <c r="AC132" s="1025" t="s">
        <v>367</v>
      </c>
      <c r="AD132" s="1025"/>
      <c r="AE132" s="1025"/>
      <c r="AF132" s="1025"/>
      <c r="AG132" s="1025"/>
      <c r="AH132" s="324" t="s">
        <v>708</v>
      </c>
      <c r="AI132" s="325"/>
      <c r="AJ132" s="325"/>
      <c r="AK132" s="325"/>
      <c r="AL132" s="326">
        <v>100</v>
      </c>
      <c r="AM132" s="327"/>
      <c r="AN132" s="327"/>
      <c r="AO132" s="328"/>
      <c r="AP132" s="321" t="s">
        <v>1091</v>
      </c>
      <c r="AQ132" s="321"/>
      <c r="AR132" s="321"/>
      <c r="AS132" s="321"/>
      <c r="AT132" s="321"/>
      <c r="AU132" s="321"/>
      <c r="AV132" s="321"/>
      <c r="AW132" s="321"/>
      <c r="AX132" s="321"/>
      <c r="AY132">
        <f>COUNTA($C$132)</f>
        <v>1</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293</v>
      </c>
      <c r="K135" s="109"/>
      <c r="L135" s="109"/>
      <c r="M135" s="109"/>
      <c r="N135" s="109"/>
      <c r="O135" s="109"/>
      <c r="P135" s="335" t="s">
        <v>27</v>
      </c>
      <c r="Q135" s="335"/>
      <c r="R135" s="335"/>
      <c r="S135" s="335"/>
      <c r="T135" s="335"/>
      <c r="U135" s="335"/>
      <c r="V135" s="335"/>
      <c r="W135" s="335"/>
      <c r="X135" s="335"/>
      <c r="Y135" s="345" t="s">
        <v>345</v>
      </c>
      <c r="Z135" s="346"/>
      <c r="AA135" s="346"/>
      <c r="AB135" s="346"/>
      <c r="AC135" s="277" t="s">
        <v>330</v>
      </c>
      <c r="AD135" s="277"/>
      <c r="AE135" s="277"/>
      <c r="AF135" s="277"/>
      <c r="AG135" s="277"/>
      <c r="AH135" s="345" t="s">
        <v>257</v>
      </c>
      <c r="AI135" s="347"/>
      <c r="AJ135" s="347"/>
      <c r="AK135" s="347"/>
      <c r="AL135" s="347" t="s">
        <v>21</v>
      </c>
      <c r="AM135" s="347"/>
      <c r="AN135" s="347"/>
      <c r="AO135" s="422"/>
      <c r="AP135" s="423" t="s">
        <v>294</v>
      </c>
      <c r="AQ135" s="423"/>
      <c r="AR135" s="423"/>
      <c r="AS135" s="423"/>
      <c r="AT135" s="423"/>
      <c r="AU135" s="423"/>
      <c r="AV135" s="423"/>
      <c r="AW135" s="423"/>
      <c r="AX135" s="423"/>
      <c r="AY135" s="34">
        <f t="shared" ref="AY135:AY136" si="2">$AY$133</f>
        <v>0</v>
      </c>
    </row>
    <row r="136" spans="1:51" ht="26.25" hidden="1" customHeight="1" x14ac:dyDescent="0.15">
      <c r="A136" s="1026">
        <v>1</v>
      </c>
      <c r="B136" s="102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25"/>
      <c r="AD136" s="1025"/>
      <c r="AE136" s="1025"/>
      <c r="AF136" s="1025"/>
      <c r="AG136" s="102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26">
        <v>2</v>
      </c>
      <c r="B137" s="102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25"/>
      <c r="AD137" s="1025"/>
      <c r="AE137" s="1025"/>
      <c r="AF137" s="1025"/>
      <c r="AG137" s="102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26">
        <v>3</v>
      </c>
      <c r="B138" s="102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25"/>
      <c r="AD138" s="1025"/>
      <c r="AE138" s="1025"/>
      <c r="AF138" s="1025"/>
      <c r="AG138" s="102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26">
        <v>4</v>
      </c>
      <c r="B139" s="102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25"/>
      <c r="AD139" s="1025"/>
      <c r="AE139" s="1025"/>
      <c r="AF139" s="1025"/>
      <c r="AG139" s="102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26">
        <v>5</v>
      </c>
      <c r="B140" s="102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25"/>
      <c r="AD140" s="1025"/>
      <c r="AE140" s="1025"/>
      <c r="AF140" s="1025"/>
      <c r="AG140" s="102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26">
        <v>6</v>
      </c>
      <c r="B141" s="102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25"/>
      <c r="AD141" s="1025"/>
      <c r="AE141" s="1025"/>
      <c r="AF141" s="1025"/>
      <c r="AG141" s="102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26">
        <v>7</v>
      </c>
      <c r="B142" s="102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25"/>
      <c r="AD142" s="1025"/>
      <c r="AE142" s="1025"/>
      <c r="AF142" s="1025"/>
      <c r="AG142" s="102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26">
        <v>8</v>
      </c>
      <c r="B143" s="102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25"/>
      <c r="AD143" s="1025"/>
      <c r="AE143" s="1025"/>
      <c r="AF143" s="1025"/>
      <c r="AG143" s="102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26">
        <v>9</v>
      </c>
      <c r="B144" s="102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25"/>
      <c r="AD144" s="1025"/>
      <c r="AE144" s="1025"/>
      <c r="AF144" s="1025"/>
      <c r="AG144" s="102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26">
        <v>10</v>
      </c>
      <c r="B145" s="102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25"/>
      <c r="AD145" s="1025"/>
      <c r="AE145" s="1025"/>
      <c r="AF145" s="1025"/>
      <c r="AG145" s="102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26">
        <v>11</v>
      </c>
      <c r="B146" s="102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25"/>
      <c r="AD146" s="1025"/>
      <c r="AE146" s="1025"/>
      <c r="AF146" s="1025"/>
      <c r="AG146" s="102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26">
        <v>12</v>
      </c>
      <c r="B147" s="102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25"/>
      <c r="AD147" s="1025"/>
      <c r="AE147" s="1025"/>
      <c r="AF147" s="1025"/>
      <c r="AG147" s="102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26">
        <v>13</v>
      </c>
      <c r="B148" s="102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25"/>
      <c r="AD148" s="1025"/>
      <c r="AE148" s="1025"/>
      <c r="AF148" s="1025"/>
      <c r="AG148" s="102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26">
        <v>14</v>
      </c>
      <c r="B149" s="102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25"/>
      <c r="AD149" s="1025"/>
      <c r="AE149" s="1025"/>
      <c r="AF149" s="1025"/>
      <c r="AG149" s="102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26">
        <v>15</v>
      </c>
      <c r="B150" s="102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25"/>
      <c r="AD150" s="1025"/>
      <c r="AE150" s="1025"/>
      <c r="AF150" s="1025"/>
      <c r="AG150" s="102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26">
        <v>16</v>
      </c>
      <c r="B151" s="102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25"/>
      <c r="AD151" s="1025"/>
      <c r="AE151" s="1025"/>
      <c r="AF151" s="1025"/>
      <c r="AG151" s="102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26">
        <v>17</v>
      </c>
      <c r="B152" s="102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25"/>
      <c r="AD152" s="1025"/>
      <c r="AE152" s="1025"/>
      <c r="AF152" s="1025"/>
      <c r="AG152" s="102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26">
        <v>18</v>
      </c>
      <c r="B153" s="102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25"/>
      <c r="AD153" s="1025"/>
      <c r="AE153" s="1025"/>
      <c r="AF153" s="1025"/>
      <c r="AG153" s="102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26">
        <v>19</v>
      </c>
      <c r="B154" s="102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25"/>
      <c r="AD154" s="1025"/>
      <c r="AE154" s="1025"/>
      <c r="AF154" s="1025"/>
      <c r="AG154" s="102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26">
        <v>20</v>
      </c>
      <c r="B155" s="102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25"/>
      <c r="AD155" s="1025"/>
      <c r="AE155" s="1025"/>
      <c r="AF155" s="1025"/>
      <c r="AG155" s="102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26">
        <v>21</v>
      </c>
      <c r="B156" s="102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25"/>
      <c r="AD156" s="1025"/>
      <c r="AE156" s="1025"/>
      <c r="AF156" s="1025"/>
      <c r="AG156" s="102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26">
        <v>22</v>
      </c>
      <c r="B157" s="102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25"/>
      <c r="AD157" s="1025"/>
      <c r="AE157" s="1025"/>
      <c r="AF157" s="1025"/>
      <c r="AG157" s="102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26">
        <v>23</v>
      </c>
      <c r="B158" s="102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25"/>
      <c r="AD158" s="1025"/>
      <c r="AE158" s="1025"/>
      <c r="AF158" s="1025"/>
      <c r="AG158" s="102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26">
        <v>24</v>
      </c>
      <c r="B159" s="102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25"/>
      <c r="AD159" s="1025"/>
      <c r="AE159" s="1025"/>
      <c r="AF159" s="1025"/>
      <c r="AG159" s="102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26">
        <v>25</v>
      </c>
      <c r="B160" s="102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25"/>
      <c r="AD160" s="1025"/>
      <c r="AE160" s="1025"/>
      <c r="AF160" s="1025"/>
      <c r="AG160" s="102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26">
        <v>26</v>
      </c>
      <c r="B161" s="102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25"/>
      <c r="AD161" s="1025"/>
      <c r="AE161" s="1025"/>
      <c r="AF161" s="1025"/>
      <c r="AG161" s="102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26">
        <v>27</v>
      </c>
      <c r="B162" s="102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25"/>
      <c r="AD162" s="1025"/>
      <c r="AE162" s="1025"/>
      <c r="AF162" s="1025"/>
      <c r="AG162" s="102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26">
        <v>28</v>
      </c>
      <c r="B163" s="102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25"/>
      <c r="AD163" s="1025"/>
      <c r="AE163" s="1025"/>
      <c r="AF163" s="1025"/>
      <c r="AG163" s="102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26">
        <v>29</v>
      </c>
      <c r="B164" s="102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25"/>
      <c r="AD164" s="1025"/>
      <c r="AE164" s="1025"/>
      <c r="AF164" s="1025"/>
      <c r="AG164" s="102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26">
        <v>30</v>
      </c>
      <c r="B165" s="102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25"/>
      <c r="AD165" s="1025"/>
      <c r="AE165" s="1025"/>
      <c r="AF165" s="1025"/>
      <c r="AG165" s="102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293</v>
      </c>
      <c r="K168" s="109"/>
      <c r="L168" s="109"/>
      <c r="M168" s="109"/>
      <c r="N168" s="109"/>
      <c r="O168" s="109"/>
      <c r="P168" s="335" t="s">
        <v>27</v>
      </c>
      <c r="Q168" s="335"/>
      <c r="R168" s="335"/>
      <c r="S168" s="335"/>
      <c r="T168" s="335"/>
      <c r="U168" s="335"/>
      <c r="V168" s="335"/>
      <c r="W168" s="335"/>
      <c r="X168" s="335"/>
      <c r="Y168" s="345" t="s">
        <v>345</v>
      </c>
      <c r="Z168" s="346"/>
      <c r="AA168" s="346"/>
      <c r="AB168" s="346"/>
      <c r="AC168" s="277" t="s">
        <v>330</v>
      </c>
      <c r="AD168" s="277"/>
      <c r="AE168" s="277"/>
      <c r="AF168" s="277"/>
      <c r="AG168" s="277"/>
      <c r="AH168" s="345" t="s">
        <v>257</v>
      </c>
      <c r="AI168" s="347"/>
      <c r="AJ168" s="347"/>
      <c r="AK168" s="347"/>
      <c r="AL168" s="347" t="s">
        <v>21</v>
      </c>
      <c r="AM168" s="347"/>
      <c r="AN168" s="347"/>
      <c r="AO168" s="422"/>
      <c r="AP168" s="423" t="s">
        <v>294</v>
      </c>
      <c r="AQ168" s="423"/>
      <c r="AR168" s="423"/>
      <c r="AS168" s="423"/>
      <c r="AT168" s="423"/>
      <c r="AU168" s="423"/>
      <c r="AV168" s="423"/>
      <c r="AW168" s="423"/>
      <c r="AX168" s="423"/>
      <c r="AY168" s="34">
        <f t="shared" ref="AY168:AY169" si="3">$AY$166</f>
        <v>0</v>
      </c>
    </row>
    <row r="169" spans="1:51" ht="26.25" hidden="1" customHeight="1" x14ac:dyDescent="0.15">
      <c r="A169" s="1026">
        <v>1</v>
      </c>
      <c r="B169" s="102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25"/>
      <c r="AD169" s="1025"/>
      <c r="AE169" s="1025"/>
      <c r="AF169" s="1025"/>
      <c r="AG169" s="102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26">
        <v>2</v>
      </c>
      <c r="B170" s="102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25"/>
      <c r="AD170" s="1025"/>
      <c r="AE170" s="1025"/>
      <c r="AF170" s="1025"/>
      <c r="AG170" s="102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26">
        <v>3</v>
      </c>
      <c r="B171" s="102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25"/>
      <c r="AD171" s="1025"/>
      <c r="AE171" s="1025"/>
      <c r="AF171" s="1025"/>
      <c r="AG171" s="102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26">
        <v>4</v>
      </c>
      <c r="B172" s="102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25"/>
      <c r="AD172" s="1025"/>
      <c r="AE172" s="1025"/>
      <c r="AF172" s="1025"/>
      <c r="AG172" s="102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26">
        <v>5</v>
      </c>
      <c r="B173" s="102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25"/>
      <c r="AD173" s="1025"/>
      <c r="AE173" s="1025"/>
      <c r="AF173" s="1025"/>
      <c r="AG173" s="102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26">
        <v>6</v>
      </c>
      <c r="B174" s="102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25"/>
      <c r="AD174" s="1025"/>
      <c r="AE174" s="1025"/>
      <c r="AF174" s="1025"/>
      <c r="AG174" s="102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26">
        <v>7</v>
      </c>
      <c r="B175" s="102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25"/>
      <c r="AD175" s="1025"/>
      <c r="AE175" s="1025"/>
      <c r="AF175" s="1025"/>
      <c r="AG175" s="102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26">
        <v>8</v>
      </c>
      <c r="B176" s="102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25"/>
      <c r="AD176" s="1025"/>
      <c r="AE176" s="1025"/>
      <c r="AF176" s="1025"/>
      <c r="AG176" s="102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26">
        <v>9</v>
      </c>
      <c r="B177" s="102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25"/>
      <c r="AD177" s="1025"/>
      <c r="AE177" s="1025"/>
      <c r="AF177" s="1025"/>
      <c r="AG177" s="102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26">
        <v>10</v>
      </c>
      <c r="B178" s="102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25"/>
      <c r="AD178" s="1025"/>
      <c r="AE178" s="1025"/>
      <c r="AF178" s="1025"/>
      <c r="AG178" s="102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26">
        <v>11</v>
      </c>
      <c r="B179" s="102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25"/>
      <c r="AD179" s="1025"/>
      <c r="AE179" s="1025"/>
      <c r="AF179" s="1025"/>
      <c r="AG179" s="102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26">
        <v>12</v>
      </c>
      <c r="B180" s="102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25"/>
      <c r="AD180" s="1025"/>
      <c r="AE180" s="1025"/>
      <c r="AF180" s="1025"/>
      <c r="AG180" s="102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26">
        <v>13</v>
      </c>
      <c r="B181" s="102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25"/>
      <c r="AD181" s="1025"/>
      <c r="AE181" s="1025"/>
      <c r="AF181" s="1025"/>
      <c r="AG181" s="102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26">
        <v>14</v>
      </c>
      <c r="B182" s="102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25"/>
      <c r="AD182" s="1025"/>
      <c r="AE182" s="1025"/>
      <c r="AF182" s="1025"/>
      <c r="AG182" s="102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26">
        <v>15</v>
      </c>
      <c r="B183" s="102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25"/>
      <c r="AD183" s="1025"/>
      <c r="AE183" s="1025"/>
      <c r="AF183" s="1025"/>
      <c r="AG183" s="102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26">
        <v>16</v>
      </c>
      <c r="B184" s="102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25"/>
      <c r="AD184" s="1025"/>
      <c r="AE184" s="1025"/>
      <c r="AF184" s="1025"/>
      <c r="AG184" s="102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26">
        <v>17</v>
      </c>
      <c r="B185" s="102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25"/>
      <c r="AD185" s="1025"/>
      <c r="AE185" s="1025"/>
      <c r="AF185" s="1025"/>
      <c r="AG185" s="102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26">
        <v>18</v>
      </c>
      <c r="B186" s="102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25"/>
      <c r="AD186" s="1025"/>
      <c r="AE186" s="1025"/>
      <c r="AF186" s="1025"/>
      <c r="AG186" s="102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26">
        <v>19</v>
      </c>
      <c r="B187" s="102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25"/>
      <c r="AD187" s="1025"/>
      <c r="AE187" s="1025"/>
      <c r="AF187" s="1025"/>
      <c r="AG187" s="102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26">
        <v>20</v>
      </c>
      <c r="B188" s="102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25"/>
      <c r="AD188" s="1025"/>
      <c r="AE188" s="1025"/>
      <c r="AF188" s="1025"/>
      <c r="AG188" s="102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26">
        <v>21</v>
      </c>
      <c r="B189" s="102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25"/>
      <c r="AD189" s="1025"/>
      <c r="AE189" s="1025"/>
      <c r="AF189" s="1025"/>
      <c r="AG189" s="102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26">
        <v>22</v>
      </c>
      <c r="B190" s="102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25"/>
      <c r="AD190" s="1025"/>
      <c r="AE190" s="1025"/>
      <c r="AF190" s="1025"/>
      <c r="AG190" s="102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26">
        <v>23</v>
      </c>
      <c r="B191" s="102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25"/>
      <c r="AD191" s="1025"/>
      <c r="AE191" s="1025"/>
      <c r="AF191" s="1025"/>
      <c r="AG191" s="102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26">
        <v>24</v>
      </c>
      <c r="B192" s="102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25"/>
      <c r="AD192" s="1025"/>
      <c r="AE192" s="1025"/>
      <c r="AF192" s="1025"/>
      <c r="AG192" s="102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26">
        <v>25</v>
      </c>
      <c r="B193" s="102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25"/>
      <c r="AD193" s="1025"/>
      <c r="AE193" s="1025"/>
      <c r="AF193" s="1025"/>
      <c r="AG193" s="102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26">
        <v>26</v>
      </c>
      <c r="B194" s="102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25"/>
      <c r="AD194" s="1025"/>
      <c r="AE194" s="1025"/>
      <c r="AF194" s="1025"/>
      <c r="AG194" s="102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26">
        <v>27</v>
      </c>
      <c r="B195" s="102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25"/>
      <c r="AD195" s="1025"/>
      <c r="AE195" s="1025"/>
      <c r="AF195" s="1025"/>
      <c r="AG195" s="102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26">
        <v>28</v>
      </c>
      <c r="B196" s="102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25"/>
      <c r="AD196" s="1025"/>
      <c r="AE196" s="1025"/>
      <c r="AF196" s="1025"/>
      <c r="AG196" s="102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26">
        <v>29</v>
      </c>
      <c r="B197" s="102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25"/>
      <c r="AD197" s="1025"/>
      <c r="AE197" s="1025"/>
      <c r="AF197" s="1025"/>
      <c r="AG197" s="102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26">
        <v>30</v>
      </c>
      <c r="B198" s="102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25"/>
      <c r="AD198" s="1025"/>
      <c r="AE198" s="1025"/>
      <c r="AF198" s="1025"/>
      <c r="AG198" s="102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293</v>
      </c>
      <c r="K201" s="109"/>
      <c r="L201" s="109"/>
      <c r="M201" s="109"/>
      <c r="N201" s="109"/>
      <c r="O201" s="109"/>
      <c r="P201" s="335" t="s">
        <v>27</v>
      </c>
      <c r="Q201" s="335"/>
      <c r="R201" s="335"/>
      <c r="S201" s="335"/>
      <c r="T201" s="335"/>
      <c r="U201" s="335"/>
      <c r="V201" s="335"/>
      <c r="W201" s="335"/>
      <c r="X201" s="335"/>
      <c r="Y201" s="345" t="s">
        <v>345</v>
      </c>
      <c r="Z201" s="346"/>
      <c r="AA201" s="346"/>
      <c r="AB201" s="346"/>
      <c r="AC201" s="277" t="s">
        <v>330</v>
      </c>
      <c r="AD201" s="277"/>
      <c r="AE201" s="277"/>
      <c r="AF201" s="277"/>
      <c r="AG201" s="277"/>
      <c r="AH201" s="345" t="s">
        <v>257</v>
      </c>
      <c r="AI201" s="347"/>
      <c r="AJ201" s="347"/>
      <c r="AK201" s="347"/>
      <c r="AL201" s="347" t="s">
        <v>21</v>
      </c>
      <c r="AM201" s="347"/>
      <c r="AN201" s="347"/>
      <c r="AO201" s="422"/>
      <c r="AP201" s="423" t="s">
        <v>294</v>
      </c>
      <c r="AQ201" s="423"/>
      <c r="AR201" s="423"/>
      <c r="AS201" s="423"/>
      <c r="AT201" s="423"/>
      <c r="AU201" s="423"/>
      <c r="AV201" s="423"/>
      <c r="AW201" s="423"/>
      <c r="AX201" s="423"/>
      <c r="AY201" s="34">
        <f t="shared" ref="AY201:AY202" si="4">$AY$199</f>
        <v>0</v>
      </c>
    </row>
    <row r="202" spans="1:51" ht="26.25" hidden="1" customHeight="1" x14ac:dyDescent="0.15">
      <c r="A202" s="1026">
        <v>1</v>
      </c>
      <c r="B202" s="102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25"/>
      <c r="AD202" s="1025"/>
      <c r="AE202" s="1025"/>
      <c r="AF202" s="1025"/>
      <c r="AG202" s="102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26">
        <v>2</v>
      </c>
      <c r="B203" s="102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25"/>
      <c r="AD203" s="1025"/>
      <c r="AE203" s="1025"/>
      <c r="AF203" s="1025"/>
      <c r="AG203" s="102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26">
        <v>3</v>
      </c>
      <c r="B204" s="102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25"/>
      <c r="AD204" s="1025"/>
      <c r="AE204" s="1025"/>
      <c r="AF204" s="1025"/>
      <c r="AG204" s="102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26">
        <v>4</v>
      </c>
      <c r="B205" s="102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25"/>
      <c r="AD205" s="1025"/>
      <c r="AE205" s="1025"/>
      <c r="AF205" s="1025"/>
      <c r="AG205" s="102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26">
        <v>5</v>
      </c>
      <c r="B206" s="102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25"/>
      <c r="AD206" s="1025"/>
      <c r="AE206" s="1025"/>
      <c r="AF206" s="1025"/>
      <c r="AG206" s="102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26">
        <v>6</v>
      </c>
      <c r="B207" s="102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25"/>
      <c r="AD207" s="1025"/>
      <c r="AE207" s="1025"/>
      <c r="AF207" s="1025"/>
      <c r="AG207" s="102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26">
        <v>7</v>
      </c>
      <c r="B208" s="102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25"/>
      <c r="AD208" s="1025"/>
      <c r="AE208" s="1025"/>
      <c r="AF208" s="1025"/>
      <c r="AG208" s="102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26">
        <v>8</v>
      </c>
      <c r="B209" s="102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25"/>
      <c r="AD209" s="1025"/>
      <c r="AE209" s="1025"/>
      <c r="AF209" s="1025"/>
      <c r="AG209" s="102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26">
        <v>9</v>
      </c>
      <c r="B210" s="102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25"/>
      <c r="AD210" s="1025"/>
      <c r="AE210" s="1025"/>
      <c r="AF210" s="1025"/>
      <c r="AG210" s="102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26">
        <v>10</v>
      </c>
      <c r="B211" s="102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25"/>
      <c r="AD211" s="1025"/>
      <c r="AE211" s="1025"/>
      <c r="AF211" s="1025"/>
      <c r="AG211" s="102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26">
        <v>11</v>
      </c>
      <c r="B212" s="102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25"/>
      <c r="AD212" s="1025"/>
      <c r="AE212" s="1025"/>
      <c r="AF212" s="1025"/>
      <c r="AG212" s="102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26">
        <v>12</v>
      </c>
      <c r="B213" s="102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25"/>
      <c r="AD213" s="1025"/>
      <c r="AE213" s="1025"/>
      <c r="AF213" s="1025"/>
      <c r="AG213" s="102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26">
        <v>13</v>
      </c>
      <c r="B214" s="102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25"/>
      <c r="AD214" s="1025"/>
      <c r="AE214" s="1025"/>
      <c r="AF214" s="1025"/>
      <c r="AG214" s="102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26">
        <v>14</v>
      </c>
      <c r="B215" s="102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25"/>
      <c r="AD215" s="1025"/>
      <c r="AE215" s="1025"/>
      <c r="AF215" s="1025"/>
      <c r="AG215" s="102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26">
        <v>15</v>
      </c>
      <c r="B216" s="102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25"/>
      <c r="AD216" s="1025"/>
      <c r="AE216" s="1025"/>
      <c r="AF216" s="1025"/>
      <c r="AG216" s="102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26">
        <v>16</v>
      </c>
      <c r="B217" s="102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25"/>
      <c r="AD217" s="1025"/>
      <c r="AE217" s="1025"/>
      <c r="AF217" s="1025"/>
      <c r="AG217" s="102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26">
        <v>17</v>
      </c>
      <c r="B218" s="102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25"/>
      <c r="AD218" s="1025"/>
      <c r="AE218" s="1025"/>
      <c r="AF218" s="1025"/>
      <c r="AG218" s="102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26">
        <v>18</v>
      </c>
      <c r="B219" s="102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25"/>
      <c r="AD219" s="1025"/>
      <c r="AE219" s="1025"/>
      <c r="AF219" s="1025"/>
      <c r="AG219" s="102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26">
        <v>19</v>
      </c>
      <c r="B220" s="102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25"/>
      <c r="AD220" s="1025"/>
      <c r="AE220" s="1025"/>
      <c r="AF220" s="1025"/>
      <c r="AG220" s="102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26">
        <v>20</v>
      </c>
      <c r="B221" s="102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25"/>
      <c r="AD221" s="1025"/>
      <c r="AE221" s="1025"/>
      <c r="AF221" s="1025"/>
      <c r="AG221" s="102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26">
        <v>21</v>
      </c>
      <c r="B222" s="102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25"/>
      <c r="AD222" s="1025"/>
      <c r="AE222" s="1025"/>
      <c r="AF222" s="1025"/>
      <c r="AG222" s="102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26">
        <v>22</v>
      </c>
      <c r="B223" s="102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25"/>
      <c r="AD223" s="1025"/>
      <c r="AE223" s="1025"/>
      <c r="AF223" s="1025"/>
      <c r="AG223" s="102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26">
        <v>23</v>
      </c>
      <c r="B224" s="102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25"/>
      <c r="AD224" s="1025"/>
      <c r="AE224" s="1025"/>
      <c r="AF224" s="1025"/>
      <c r="AG224" s="102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26">
        <v>24</v>
      </c>
      <c r="B225" s="102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25"/>
      <c r="AD225" s="1025"/>
      <c r="AE225" s="1025"/>
      <c r="AF225" s="1025"/>
      <c r="AG225" s="102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26">
        <v>25</v>
      </c>
      <c r="B226" s="102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25"/>
      <c r="AD226" s="1025"/>
      <c r="AE226" s="1025"/>
      <c r="AF226" s="1025"/>
      <c r="AG226" s="102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26">
        <v>26</v>
      </c>
      <c r="B227" s="102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25"/>
      <c r="AD227" s="1025"/>
      <c r="AE227" s="1025"/>
      <c r="AF227" s="1025"/>
      <c r="AG227" s="102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26">
        <v>27</v>
      </c>
      <c r="B228" s="102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25"/>
      <c r="AD228" s="1025"/>
      <c r="AE228" s="1025"/>
      <c r="AF228" s="1025"/>
      <c r="AG228" s="102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26">
        <v>28</v>
      </c>
      <c r="B229" s="102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25"/>
      <c r="AD229" s="1025"/>
      <c r="AE229" s="1025"/>
      <c r="AF229" s="1025"/>
      <c r="AG229" s="102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26">
        <v>29</v>
      </c>
      <c r="B230" s="102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25"/>
      <c r="AD230" s="1025"/>
      <c r="AE230" s="1025"/>
      <c r="AF230" s="1025"/>
      <c r="AG230" s="102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26">
        <v>30</v>
      </c>
      <c r="B231" s="102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25"/>
      <c r="AD231" s="1025"/>
      <c r="AE231" s="1025"/>
      <c r="AF231" s="1025"/>
      <c r="AG231" s="102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293</v>
      </c>
      <c r="K234" s="109"/>
      <c r="L234" s="109"/>
      <c r="M234" s="109"/>
      <c r="N234" s="109"/>
      <c r="O234" s="109"/>
      <c r="P234" s="335" t="s">
        <v>27</v>
      </c>
      <c r="Q234" s="335"/>
      <c r="R234" s="335"/>
      <c r="S234" s="335"/>
      <c r="T234" s="335"/>
      <c r="U234" s="335"/>
      <c r="V234" s="335"/>
      <c r="W234" s="335"/>
      <c r="X234" s="335"/>
      <c r="Y234" s="345" t="s">
        <v>345</v>
      </c>
      <c r="Z234" s="346"/>
      <c r="AA234" s="346"/>
      <c r="AB234" s="346"/>
      <c r="AC234" s="277" t="s">
        <v>330</v>
      </c>
      <c r="AD234" s="277"/>
      <c r="AE234" s="277"/>
      <c r="AF234" s="277"/>
      <c r="AG234" s="277"/>
      <c r="AH234" s="345" t="s">
        <v>257</v>
      </c>
      <c r="AI234" s="347"/>
      <c r="AJ234" s="347"/>
      <c r="AK234" s="347"/>
      <c r="AL234" s="347" t="s">
        <v>21</v>
      </c>
      <c r="AM234" s="347"/>
      <c r="AN234" s="347"/>
      <c r="AO234" s="422"/>
      <c r="AP234" s="423" t="s">
        <v>294</v>
      </c>
      <c r="AQ234" s="423"/>
      <c r="AR234" s="423"/>
      <c r="AS234" s="423"/>
      <c r="AT234" s="423"/>
      <c r="AU234" s="423"/>
      <c r="AV234" s="423"/>
      <c r="AW234" s="423"/>
      <c r="AX234" s="423"/>
      <c r="AY234" s="91">
        <f>$AY$232</f>
        <v>0</v>
      </c>
    </row>
    <row r="235" spans="1:51" ht="26.25" hidden="1" customHeight="1" x14ac:dyDescent="0.15">
      <c r="A235" s="1026">
        <v>1</v>
      </c>
      <c r="B235" s="102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25"/>
      <c r="AD235" s="1025"/>
      <c r="AE235" s="1025"/>
      <c r="AF235" s="1025"/>
      <c r="AG235" s="102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26">
        <v>2</v>
      </c>
      <c r="B236" s="102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25"/>
      <c r="AD236" s="1025"/>
      <c r="AE236" s="1025"/>
      <c r="AF236" s="1025"/>
      <c r="AG236" s="102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26">
        <v>3</v>
      </c>
      <c r="B237" s="102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25"/>
      <c r="AD237" s="1025"/>
      <c r="AE237" s="1025"/>
      <c r="AF237" s="1025"/>
      <c r="AG237" s="102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26">
        <v>4</v>
      </c>
      <c r="B238" s="102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25"/>
      <c r="AD238" s="1025"/>
      <c r="AE238" s="1025"/>
      <c r="AF238" s="1025"/>
      <c r="AG238" s="102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26">
        <v>5</v>
      </c>
      <c r="B239" s="102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25"/>
      <c r="AD239" s="1025"/>
      <c r="AE239" s="1025"/>
      <c r="AF239" s="1025"/>
      <c r="AG239" s="102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26">
        <v>6</v>
      </c>
      <c r="B240" s="102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25"/>
      <c r="AD240" s="1025"/>
      <c r="AE240" s="1025"/>
      <c r="AF240" s="1025"/>
      <c r="AG240" s="102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26">
        <v>7</v>
      </c>
      <c r="B241" s="102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25"/>
      <c r="AD241" s="1025"/>
      <c r="AE241" s="1025"/>
      <c r="AF241" s="1025"/>
      <c r="AG241" s="102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26">
        <v>8</v>
      </c>
      <c r="B242" s="102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25"/>
      <c r="AD242" s="1025"/>
      <c r="AE242" s="1025"/>
      <c r="AF242" s="1025"/>
      <c r="AG242" s="102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26">
        <v>9</v>
      </c>
      <c r="B243" s="102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25"/>
      <c r="AD243" s="1025"/>
      <c r="AE243" s="1025"/>
      <c r="AF243" s="1025"/>
      <c r="AG243" s="102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26">
        <v>10</v>
      </c>
      <c r="B244" s="102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25"/>
      <c r="AD244" s="1025"/>
      <c r="AE244" s="1025"/>
      <c r="AF244" s="1025"/>
      <c r="AG244" s="102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26">
        <v>11</v>
      </c>
      <c r="B245" s="102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25"/>
      <c r="AD245" s="1025"/>
      <c r="AE245" s="1025"/>
      <c r="AF245" s="1025"/>
      <c r="AG245" s="102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26">
        <v>12</v>
      </c>
      <c r="B246" s="102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25"/>
      <c r="AD246" s="1025"/>
      <c r="AE246" s="1025"/>
      <c r="AF246" s="1025"/>
      <c r="AG246" s="102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26">
        <v>13</v>
      </c>
      <c r="B247" s="102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25"/>
      <c r="AD247" s="1025"/>
      <c r="AE247" s="1025"/>
      <c r="AF247" s="1025"/>
      <c r="AG247" s="102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26">
        <v>14</v>
      </c>
      <c r="B248" s="102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25"/>
      <c r="AD248" s="1025"/>
      <c r="AE248" s="1025"/>
      <c r="AF248" s="1025"/>
      <c r="AG248" s="102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26">
        <v>15</v>
      </c>
      <c r="B249" s="102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25"/>
      <c r="AD249" s="1025"/>
      <c r="AE249" s="1025"/>
      <c r="AF249" s="1025"/>
      <c r="AG249" s="102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26">
        <v>16</v>
      </c>
      <c r="B250" s="102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25"/>
      <c r="AD250" s="1025"/>
      <c r="AE250" s="1025"/>
      <c r="AF250" s="1025"/>
      <c r="AG250" s="102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26">
        <v>17</v>
      </c>
      <c r="B251" s="102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25"/>
      <c r="AD251" s="1025"/>
      <c r="AE251" s="1025"/>
      <c r="AF251" s="1025"/>
      <c r="AG251" s="102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26">
        <v>18</v>
      </c>
      <c r="B252" s="102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25"/>
      <c r="AD252" s="1025"/>
      <c r="AE252" s="1025"/>
      <c r="AF252" s="1025"/>
      <c r="AG252" s="102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26">
        <v>19</v>
      </c>
      <c r="B253" s="102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25"/>
      <c r="AD253" s="1025"/>
      <c r="AE253" s="1025"/>
      <c r="AF253" s="1025"/>
      <c r="AG253" s="102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26">
        <v>20</v>
      </c>
      <c r="B254" s="102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25"/>
      <c r="AD254" s="1025"/>
      <c r="AE254" s="1025"/>
      <c r="AF254" s="1025"/>
      <c r="AG254" s="102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26">
        <v>21</v>
      </c>
      <c r="B255" s="102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25"/>
      <c r="AD255" s="1025"/>
      <c r="AE255" s="1025"/>
      <c r="AF255" s="1025"/>
      <c r="AG255" s="102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26">
        <v>22</v>
      </c>
      <c r="B256" s="102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25"/>
      <c r="AD256" s="1025"/>
      <c r="AE256" s="1025"/>
      <c r="AF256" s="1025"/>
      <c r="AG256" s="102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26">
        <v>23</v>
      </c>
      <c r="B257" s="102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25"/>
      <c r="AD257" s="1025"/>
      <c r="AE257" s="1025"/>
      <c r="AF257" s="1025"/>
      <c r="AG257" s="102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26">
        <v>24</v>
      </c>
      <c r="B258" s="102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25"/>
      <c r="AD258" s="1025"/>
      <c r="AE258" s="1025"/>
      <c r="AF258" s="1025"/>
      <c r="AG258" s="102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26">
        <v>25</v>
      </c>
      <c r="B259" s="102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25"/>
      <c r="AD259" s="1025"/>
      <c r="AE259" s="1025"/>
      <c r="AF259" s="1025"/>
      <c r="AG259" s="102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26">
        <v>26</v>
      </c>
      <c r="B260" s="102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25"/>
      <c r="AD260" s="1025"/>
      <c r="AE260" s="1025"/>
      <c r="AF260" s="1025"/>
      <c r="AG260" s="102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26">
        <v>27</v>
      </c>
      <c r="B261" s="102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25"/>
      <c r="AD261" s="1025"/>
      <c r="AE261" s="1025"/>
      <c r="AF261" s="1025"/>
      <c r="AG261" s="102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26">
        <v>28</v>
      </c>
      <c r="B262" s="102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25"/>
      <c r="AD262" s="1025"/>
      <c r="AE262" s="1025"/>
      <c r="AF262" s="1025"/>
      <c r="AG262" s="102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26">
        <v>29</v>
      </c>
      <c r="B263" s="102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25"/>
      <c r="AD263" s="1025"/>
      <c r="AE263" s="1025"/>
      <c r="AF263" s="1025"/>
      <c r="AG263" s="102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26">
        <v>30</v>
      </c>
      <c r="B264" s="102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25"/>
      <c r="AD264" s="1025"/>
      <c r="AE264" s="1025"/>
      <c r="AF264" s="1025"/>
      <c r="AG264" s="102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293</v>
      </c>
      <c r="K267" s="109"/>
      <c r="L267" s="109"/>
      <c r="M267" s="109"/>
      <c r="N267" s="109"/>
      <c r="O267" s="109"/>
      <c r="P267" s="335" t="s">
        <v>27</v>
      </c>
      <c r="Q267" s="335"/>
      <c r="R267" s="335"/>
      <c r="S267" s="335"/>
      <c r="T267" s="335"/>
      <c r="U267" s="335"/>
      <c r="V267" s="335"/>
      <c r="W267" s="335"/>
      <c r="X267" s="335"/>
      <c r="Y267" s="345" t="s">
        <v>345</v>
      </c>
      <c r="Z267" s="346"/>
      <c r="AA267" s="346"/>
      <c r="AB267" s="346"/>
      <c r="AC267" s="277" t="s">
        <v>330</v>
      </c>
      <c r="AD267" s="277"/>
      <c r="AE267" s="277"/>
      <c r="AF267" s="277"/>
      <c r="AG267" s="277"/>
      <c r="AH267" s="345" t="s">
        <v>257</v>
      </c>
      <c r="AI267" s="347"/>
      <c r="AJ267" s="347"/>
      <c r="AK267" s="347"/>
      <c r="AL267" s="347" t="s">
        <v>21</v>
      </c>
      <c r="AM267" s="347"/>
      <c r="AN267" s="347"/>
      <c r="AO267" s="422"/>
      <c r="AP267" s="423" t="s">
        <v>294</v>
      </c>
      <c r="AQ267" s="423"/>
      <c r="AR267" s="423"/>
      <c r="AS267" s="423"/>
      <c r="AT267" s="423"/>
      <c r="AU267" s="423"/>
      <c r="AV267" s="423"/>
      <c r="AW267" s="423"/>
      <c r="AX267" s="423"/>
      <c r="AY267" s="34">
        <f t="shared" ref="AY267:AY268" si="5">$AY$265</f>
        <v>0</v>
      </c>
    </row>
    <row r="268" spans="1:51" ht="26.25" hidden="1" customHeight="1" x14ac:dyDescent="0.15">
      <c r="A268" s="1026">
        <v>1</v>
      </c>
      <c r="B268" s="102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25"/>
      <c r="AD268" s="1025"/>
      <c r="AE268" s="1025"/>
      <c r="AF268" s="1025"/>
      <c r="AG268" s="102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26">
        <v>2</v>
      </c>
      <c r="B269" s="102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25"/>
      <c r="AD269" s="1025"/>
      <c r="AE269" s="1025"/>
      <c r="AF269" s="1025"/>
      <c r="AG269" s="102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26">
        <v>3</v>
      </c>
      <c r="B270" s="102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25"/>
      <c r="AD270" s="1025"/>
      <c r="AE270" s="1025"/>
      <c r="AF270" s="1025"/>
      <c r="AG270" s="102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26">
        <v>4</v>
      </c>
      <c r="B271" s="102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25"/>
      <c r="AD271" s="1025"/>
      <c r="AE271" s="1025"/>
      <c r="AF271" s="1025"/>
      <c r="AG271" s="102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26">
        <v>5</v>
      </c>
      <c r="B272" s="102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25"/>
      <c r="AD272" s="1025"/>
      <c r="AE272" s="1025"/>
      <c r="AF272" s="1025"/>
      <c r="AG272" s="102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26">
        <v>6</v>
      </c>
      <c r="B273" s="102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25"/>
      <c r="AD273" s="1025"/>
      <c r="AE273" s="1025"/>
      <c r="AF273" s="1025"/>
      <c r="AG273" s="102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26">
        <v>7</v>
      </c>
      <c r="B274" s="102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25"/>
      <c r="AD274" s="1025"/>
      <c r="AE274" s="1025"/>
      <c r="AF274" s="1025"/>
      <c r="AG274" s="102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26">
        <v>8</v>
      </c>
      <c r="B275" s="102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25"/>
      <c r="AD275" s="1025"/>
      <c r="AE275" s="1025"/>
      <c r="AF275" s="1025"/>
      <c r="AG275" s="102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26">
        <v>9</v>
      </c>
      <c r="B276" s="102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25"/>
      <c r="AD276" s="1025"/>
      <c r="AE276" s="1025"/>
      <c r="AF276" s="1025"/>
      <c r="AG276" s="102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26">
        <v>10</v>
      </c>
      <c r="B277" s="102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25"/>
      <c r="AD277" s="1025"/>
      <c r="AE277" s="1025"/>
      <c r="AF277" s="1025"/>
      <c r="AG277" s="102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26">
        <v>11</v>
      </c>
      <c r="B278" s="102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25"/>
      <c r="AD278" s="1025"/>
      <c r="AE278" s="1025"/>
      <c r="AF278" s="1025"/>
      <c r="AG278" s="102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26">
        <v>12</v>
      </c>
      <c r="B279" s="102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25"/>
      <c r="AD279" s="1025"/>
      <c r="AE279" s="1025"/>
      <c r="AF279" s="1025"/>
      <c r="AG279" s="102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26">
        <v>13</v>
      </c>
      <c r="B280" s="102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25"/>
      <c r="AD280" s="1025"/>
      <c r="AE280" s="1025"/>
      <c r="AF280" s="1025"/>
      <c r="AG280" s="102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26">
        <v>14</v>
      </c>
      <c r="B281" s="102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25"/>
      <c r="AD281" s="1025"/>
      <c r="AE281" s="1025"/>
      <c r="AF281" s="1025"/>
      <c r="AG281" s="102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26">
        <v>15</v>
      </c>
      <c r="B282" s="102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25"/>
      <c r="AD282" s="1025"/>
      <c r="AE282" s="1025"/>
      <c r="AF282" s="1025"/>
      <c r="AG282" s="102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26">
        <v>16</v>
      </c>
      <c r="B283" s="102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25"/>
      <c r="AD283" s="1025"/>
      <c r="AE283" s="1025"/>
      <c r="AF283" s="1025"/>
      <c r="AG283" s="102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26">
        <v>17</v>
      </c>
      <c r="B284" s="102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25"/>
      <c r="AD284" s="1025"/>
      <c r="AE284" s="1025"/>
      <c r="AF284" s="1025"/>
      <c r="AG284" s="102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26">
        <v>18</v>
      </c>
      <c r="B285" s="102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25"/>
      <c r="AD285" s="1025"/>
      <c r="AE285" s="1025"/>
      <c r="AF285" s="1025"/>
      <c r="AG285" s="102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26">
        <v>19</v>
      </c>
      <c r="B286" s="102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25"/>
      <c r="AD286" s="1025"/>
      <c r="AE286" s="1025"/>
      <c r="AF286" s="1025"/>
      <c r="AG286" s="102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26">
        <v>20</v>
      </c>
      <c r="B287" s="102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25"/>
      <c r="AD287" s="1025"/>
      <c r="AE287" s="1025"/>
      <c r="AF287" s="1025"/>
      <c r="AG287" s="102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26">
        <v>21</v>
      </c>
      <c r="B288" s="102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25"/>
      <c r="AD288" s="1025"/>
      <c r="AE288" s="1025"/>
      <c r="AF288" s="1025"/>
      <c r="AG288" s="102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26">
        <v>22</v>
      </c>
      <c r="B289" s="102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25"/>
      <c r="AD289" s="1025"/>
      <c r="AE289" s="1025"/>
      <c r="AF289" s="1025"/>
      <c r="AG289" s="102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26">
        <v>23</v>
      </c>
      <c r="B290" s="102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25"/>
      <c r="AD290" s="1025"/>
      <c r="AE290" s="1025"/>
      <c r="AF290" s="1025"/>
      <c r="AG290" s="102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26">
        <v>24</v>
      </c>
      <c r="B291" s="102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25"/>
      <c r="AD291" s="1025"/>
      <c r="AE291" s="1025"/>
      <c r="AF291" s="1025"/>
      <c r="AG291" s="102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26">
        <v>25</v>
      </c>
      <c r="B292" s="102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25"/>
      <c r="AD292" s="1025"/>
      <c r="AE292" s="1025"/>
      <c r="AF292" s="1025"/>
      <c r="AG292" s="102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26">
        <v>26</v>
      </c>
      <c r="B293" s="102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25"/>
      <c r="AD293" s="1025"/>
      <c r="AE293" s="1025"/>
      <c r="AF293" s="1025"/>
      <c r="AG293" s="102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26">
        <v>27</v>
      </c>
      <c r="B294" s="102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25"/>
      <c r="AD294" s="1025"/>
      <c r="AE294" s="1025"/>
      <c r="AF294" s="1025"/>
      <c r="AG294" s="102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26">
        <v>28</v>
      </c>
      <c r="B295" s="102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25"/>
      <c r="AD295" s="1025"/>
      <c r="AE295" s="1025"/>
      <c r="AF295" s="1025"/>
      <c r="AG295" s="102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26">
        <v>29</v>
      </c>
      <c r="B296" s="102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25"/>
      <c r="AD296" s="1025"/>
      <c r="AE296" s="1025"/>
      <c r="AF296" s="1025"/>
      <c r="AG296" s="102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26">
        <v>30</v>
      </c>
      <c r="B297" s="102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25"/>
      <c r="AD297" s="1025"/>
      <c r="AE297" s="1025"/>
      <c r="AF297" s="1025"/>
      <c r="AG297" s="102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293</v>
      </c>
      <c r="K300" s="109"/>
      <c r="L300" s="109"/>
      <c r="M300" s="109"/>
      <c r="N300" s="109"/>
      <c r="O300" s="109"/>
      <c r="P300" s="335" t="s">
        <v>27</v>
      </c>
      <c r="Q300" s="335"/>
      <c r="R300" s="335"/>
      <c r="S300" s="335"/>
      <c r="T300" s="335"/>
      <c r="U300" s="335"/>
      <c r="V300" s="335"/>
      <c r="W300" s="335"/>
      <c r="X300" s="335"/>
      <c r="Y300" s="345" t="s">
        <v>345</v>
      </c>
      <c r="Z300" s="346"/>
      <c r="AA300" s="346"/>
      <c r="AB300" s="346"/>
      <c r="AC300" s="277" t="s">
        <v>330</v>
      </c>
      <c r="AD300" s="277"/>
      <c r="AE300" s="277"/>
      <c r="AF300" s="277"/>
      <c r="AG300" s="277"/>
      <c r="AH300" s="345" t="s">
        <v>257</v>
      </c>
      <c r="AI300" s="347"/>
      <c r="AJ300" s="347"/>
      <c r="AK300" s="347"/>
      <c r="AL300" s="347" t="s">
        <v>21</v>
      </c>
      <c r="AM300" s="347"/>
      <c r="AN300" s="347"/>
      <c r="AO300" s="422"/>
      <c r="AP300" s="423" t="s">
        <v>294</v>
      </c>
      <c r="AQ300" s="423"/>
      <c r="AR300" s="423"/>
      <c r="AS300" s="423"/>
      <c r="AT300" s="423"/>
      <c r="AU300" s="423"/>
      <c r="AV300" s="423"/>
      <c r="AW300" s="423"/>
      <c r="AX300" s="423"/>
      <c r="AY300" s="34">
        <f t="shared" ref="AY300:AY301" si="6">$AY$298</f>
        <v>0</v>
      </c>
    </row>
    <row r="301" spans="1:51" ht="26.25" hidden="1" customHeight="1" x14ac:dyDescent="0.15">
      <c r="A301" s="1026">
        <v>1</v>
      </c>
      <c r="B301" s="102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25"/>
      <c r="AD301" s="1025"/>
      <c r="AE301" s="1025"/>
      <c r="AF301" s="1025"/>
      <c r="AG301" s="102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26">
        <v>2</v>
      </c>
      <c r="B302" s="102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25"/>
      <c r="AD302" s="1025"/>
      <c r="AE302" s="1025"/>
      <c r="AF302" s="1025"/>
      <c r="AG302" s="102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26">
        <v>3</v>
      </c>
      <c r="B303" s="102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25"/>
      <c r="AD303" s="1025"/>
      <c r="AE303" s="1025"/>
      <c r="AF303" s="1025"/>
      <c r="AG303" s="102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26">
        <v>4</v>
      </c>
      <c r="B304" s="102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25"/>
      <c r="AD304" s="1025"/>
      <c r="AE304" s="1025"/>
      <c r="AF304" s="1025"/>
      <c r="AG304" s="102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26">
        <v>5</v>
      </c>
      <c r="B305" s="102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25"/>
      <c r="AD305" s="1025"/>
      <c r="AE305" s="1025"/>
      <c r="AF305" s="1025"/>
      <c r="AG305" s="102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26">
        <v>6</v>
      </c>
      <c r="B306" s="102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25"/>
      <c r="AD306" s="1025"/>
      <c r="AE306" s="1025"/>
      <c r="AF306" s="1025"/>
      <c r="AG306" s="102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26">
        <v>7</v>
      </c>
      <c r="B307" s="102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25"/>
      <c r="AD307" s="1025"/>
      <c r="AE307" s="1025"/>
      <c r="AF307" s="1025"/>
      <c r="AG307" s="102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26">
        <v>8</v>
      </c>
      <c r="B308" s="102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25"/>
      <c r="AD308" s="1025"/>
      <c r="AE308" s="1025"/>
      <c r="AF308" s="1025"/>
      <c r="AG308" s="102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26">
        <v>9</v>
      </c>
      <c r="B309" s="102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25"/>
      <c r="AD309" s="1025"/>
      <c r="AE309" s="1025"/>
      <c r="AF309" s="1025"/>
      <c r="AG309" s="102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26">
        <v>10</v>
      </c>
      <c r="B310" s="102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25"/>
      <c r="AD310" s="1025"/>
      <c r="AE310" s="1025"/>
      <c r="AF310" s="1025"/>
      <c r="AG310" s="102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26">
        <v>11</v>
      </c>
      <c r="B311" s="102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25"/>
      <c r="AD311" s="1025"/>
      <c r="AE311" s="1025"/>
      <c r="AF311" s="1025"/>
      <c r="AG311" s="102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26">
        <v>12</v>
      </c>
      <c r="B312" s="102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25"/>
      <c r="AD312" s="1025"/>
      <c r="AE312" s="1025"/>
      <c r="AF312" s="1025"/>
      <c r="AG312" s="102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26">
        <v>13</v>
      </c>
      <c r="B313" s="102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25"/>
      <c r="AD313" s="1025"/>
      <c r="AE313" s="1025"/>
      <c r="AF313" s="1025"/>
      <c r="AG313" s="102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26">
        <v>14</v>
      </c>
      <c r="B314" s="102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25"/>
      <c r="AD314" s="1025"/>
      <c r="AE314" s="1025"/>
      <c r="AF314" s="1025"/>
      <c r="AG314" s="102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26">
        <v>15</v>
      </c>
      <c r="B315" s="102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25"/>
      <c r="AD315" s="1025"/>
      <c r="AE315" s="1025"/>
      <c r="AF315" s="1025"/>
      <c r="AG315" s="102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26">
        <v>16</v>
      </c>
      <c r="B316" s="102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25"/>
      <c r="AD316" s="1025"/>
      <c r="AE316" s="1025"/>
      <c r="AF316" s="1025"/>
      <c r="AG316" s="102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26">
        <v>17</v>
      </c>
      <c r="B317" s="102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25"/>
      <c r="AD317" s="1025"/>
      <c r="AE317" s="1025"/>
      <c r="AF317" s="1025"/>
      <c r="AG317" s="102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26">
        <v>18</v>
      </c>
      <c r="B318" s="102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25"/>
      <c r="AD318" s="1025"/>
      <c r="AE318" s="1025"/>
      <c r="AF318" s="1025"/>
      <c r="AG318" s="102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26">
        <v>19</v>
      </c>
      <c r="B319" s="102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25"/>
      <c r="AD319" s="1025"/>
      <c r="AE319" s="1025"/>
      <c r="AF319" s="1025"/>
      <c r="AG319" s="102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26">
        <v>20</v>
      </c>
      <c r="B320" s="102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25"/>
      <c r="AD320" s="1025"/>
      <c r="AE320" s="1025"/>
      <c r="AF320" s="1025"/>
      <c r="AG320" s="102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26">
        <v>21</v>
      </c>
      <c r="B321" s="102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25"/>
      <c r="AD321" s="1025"/>
      <c r="AE321" s="1025"/>
      <c r="AF321" s="1025"/>
      <c r="AG321" s="102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26">
        <v>22</v>
      </c>
      <c r="B322" s="102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25"/>
      <c r="AD322" s="1025"/>
      <c r="AE322" s="1025"/>
      <c r="AF322" s="1025"/>
      <c r="AG322" s="102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26">
        <v>23</v>
      </c>
      <c r="B323" s="102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25"/>
      <c r="AD323" s="1025"/>
      <c r="AE323" s="1025"/>
      <c r="AF323" s="1025"/>
      <c r="AG323" s="102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26">
        <v>24</v>
      </c>
      <c r="B324" s="102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25"/>
      <c r="AD324" s="1025"/>
      <c r="AE324" s="1025"/>
      <c r="AF324" s="1025"/>
      <c r="AG324" s="102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26">
        <v>25</v>
      </c>
      <c r="B325" s="102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25"/>
      <c r="AD325" s="1025"/>
      <c r="AE325" s="1025"/>
      <c r="AF325" s="1025"/>
      <c r="AG325" s="102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26">
        <v>26</v>
      </c>
      <c r="B326" s="102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25"/>
      <c r="AD326" s="1025"/>
      <c r="AE326" s="1025"/>
      <c r="AF326" s="1025"/>
      <c r="AG326" s="102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26">
        <v>27</v>
      </c>
      <c r="B327" s="102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25"/>
      <c r="AD327" s="1025"/>
      <c r="AE327" s="1025"/>
      <c r="AF327" s="1025"/>
      <c r="AG327" s="102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26">
        <v>28</v>
      </c>
      <c r="B328" s="102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25"/>
      <c r="AD328" s="1025"/>
      <c r="AE328" s="1025"/>
      <c r="AF328" s="1025"/>
      <c r="AG328" s="102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26">
        <v>29</v>
      </c>
      <c r="B329" s="102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25"/>
      <c r="AD329" s="1025"/>
      <c r="AE329" s="1025"/>
      <c r="AF329" s="1025"/>
      <c r="AG329" s="102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26">
        <v>30</v>
      </c>
      <c r="B330" s="102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25"/>
      <c r="AD330" s="1025"/>
      <c r="AE330" s="1025"/>
      <c r="AF330" s="1025"/>
      <c r="AG330" s="102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293</v>
      </c>
      <c r="K333" s="109"/>
      <c r="L333" s="109"/>
      <c r="M333" s="109"/>
      <c r="N333" s="109"/>
      <c r="O333" s="109"/>
      <c r="P333" s="335" t="s">
        <v>27</v>
      </c>
      <c r="Q333" s="335"/>
      <c r="R333" s="335"/>
      <c r="S333" s="335"/>
      <c r="T333" s="335"/>
      <c r="U333" s="335"/>
      <c r="V333" s="335"/>
      <c r="W333" s="335"/>
      <c r="X333" s="335"/>
      <c r="Y333" s="345" t="s">
        <v>345</v>
      </c>
      <c r="Z333" s="346"/>
      <c r="AA333" s="346"/>
      <c r="AB333" s="346"/>
      <c r="AC333" s="277" t="s">
        <v>330</v>
      </c>
      <c r="AD333" s="277"/>
      <c r="AE333" s="277"/>
      <c r="AF333" s="277"/>
      <c r="AG333" s="277"/>
      <c r="AH333" s="345" t="s">
        <v>257</v>
      </c>
      <c r="AI333" s="347"/>
      <c r="AJ333" s="347"/>
      <c r="AK333" s="347"/>
      <c r="AL333" s="347" t="s">
        <v>21</v>
      </c>
      <c r="AM333" s="347"/>
      <c r="AN333" s="347"/>
      <c r="AO333" s="422"/>
      <c r="AP333" s="423" t="s">
        <v>294</v>
      </c>
      <c r="AQ333" s="423"/>
      <c r="AR333" s="423"/>
      <c r="AS333" s="423"/>
      <c r="AT333" s="423"/>
      <c r="AU333" s="423"/>
      <c r="AV333" s="423"/>
      <c r="AW333" s="423"/>
      <c r="AX333" s="423"/>
      <c r="AY333" s="34">
        <f t="shared" ref="AY333:AY334" si="7">$AY$331</f>
        <v>0</v>
      </c>
    </row>
    <row r="334" spans="1:51" ht="26.25" hidden="1" customHeight="1" x14ac:dyDescent="0.15">
      <c r="A334" s="1026">
        <v>1</v>
      </c>
      <c r="B334" s="102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25"/>
      <c r="AD334" s="1025"/>
      <c r="AE334" s="1025"/>
      <c r="AF334" s="1025"/>
      <c r="AG334" s="102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26">
        <v>2</v>
      </c>
      <c r="B335" s="102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25"/>
      <c r="AD335" s="1025"/>
      <c r="AE335" s="1025"/>
      <c r="AF335" s="1025"/>
      <c r="AG335" s="102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26">
        <v>3</v>
      </c>
      <c r="B336" s="102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25"/>
      <c r="AD336" s="1025"/>
      <c r="AE336" s="1025"/>
      <c r="AF336" s="1025"/>
      <c r="AG336" s="102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26">
        <v>4</v>
      </c>
      <c r="B337" s="102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25"/>
      <c r="AD337" s="1025"/>
      <c r="AE337" s="1025"/>
      <c r="AF337" s="1025"/>
      <c r="AG337" s="102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26">
        <v>5</v>
      </c>
      <c r="B338" s="102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25"/>
      <c r="AD338" s="1025"/>
      <c r="AE338" s="1025"/>
      <c r="AF338" s="1025"/>
      <c r="AG338" s="102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26">
        <v>6</v>
      </c>
      <c r="B339" s="102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25"/>
      <c r="AD339" s="1025"/>
      <c r="AE339" s="1025"/>
      <c r="AF339" s="1025"/>
      <c r="AG339" s="102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26">
        <v>7</v>
      </c>
      <c r="B340" s="102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25"/>
      <c r="AD340" s="1025"/>
      <c r="AE340" s="1025"/>
      <c r="AF340" s="1025"/>
      <c r="AG340" s="102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26">
        <v>8</v>
      </c>
      <c r="B341" s="102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25"/>
      <c r="AD341" s="1025"/>
      <c r="AE341" s="1025"/>
      <c r="AF341" s="1025"/>
      <c r="AG341" s="102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26">
        <v>9</v>
      </c>
      <c r="B342" s="102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25"/>
      <c r="AD342" s="1025"/>
      <c r="AE342" s="1025"/>
      <c r="AF342" s="1025"/>
      <c r="AG342" s="102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26">
        <v>10</v>
      </c>
      <c r="B343" s="102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25"/>
      <c r="AD343" s="1025"/>
      <c r="AE343" s="1025"/>
      <c r="AF343" s="1025"/>
      <c r="AG343" s="102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26">
        <v>11</v>
      </c>
      <c r="B344" s="102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25"/>
      <c r="AD344" s="1025"/>
      <c r="AE344" s="1025"/>
      <c r="AF344" s="1025"/>
      <c r="AG344" s="102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26">
        <v>12</v>
      </c>
      <c r="B345" s="102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25"/>
      <c r="AD345" s="1025"/>
      <c r="AE345" s="1025"/>
      <c r="AF345" s="1025"/>
      <c r="AG345" s="102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26">
        <v>13</v>
      </c>
      <c r="B346" s="102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25"/>
      <c r="AD346" s="1025"/>
      <c r="AE346" s="1025"/>
      <c r="AF346" s="1025"/>
      <c r="AG346" s="102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26">
        <v>14</v>
      </c>
      <c r="B347" s="102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25"/>
      <c r="AD347" s="1025"/>
      <c r="AE347" s="1025"/>
      <c r="AF347" s="1025"/>
      <c r="AG347" s="102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26">
        <v>15</v>
      </c>
      <c r="B348" s="102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25"/>
      <c r="AD348" s="1025"/>
      <c r="AE348" s="1025"/>
      <c r="AF348" s="1025"/>
      <c r="AG348" s="102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26">
        <v>16</v>
      </c>
      <c r="B349" s="102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25"/>
      <c r="AD349" s="1025"/>
      <c r="AE349" s="1025"/>
      <c r="AF349" s="1025"/>
      <c r="AG349" s="102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26">
        <v>17</v>
      </c>
      <c r="B350" s="102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25"/>
      <c r="AD350" s="1025"/>
      <c r="AE350" s="1025"/>
      <c r="AF350" s="1025"/>
      <c r="AG350" s="102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26">
        <v>18</v>
      </c>
      <c r="B351" s="102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25"/>
      <c r="AD351" s="1025"/>
      <c r="AE351" s="1025"/>
      <c r="AF351" s="1025"/>
      <c r="AG351" s="102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26">
        <v>19</v>
      </c>
      <c r="B352" s="102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25"/>
      <c r="AD352" s="1025"/>
      <c r="AE352" s="1025"/>
      <c r="AF352" s="1025"/>
      <c r="AG352" s="102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26">
        <v>20</v>
      </c>
      <c r="B353" s="102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25"/>
      <c r="AD353" s="1025"/>
      <c r="AE353" s="1025"/>
      <c r="AF353" s="1025"/>
      <c r="AG353" s="102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26">
        <v>21</v>
      </c>
      <c r="B354" s="102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25"/>
      <c r="AD354" s="1025"/>
      <c r="AE354" s="1025"/>
      <c r="AF354" s="1025"/>
      <c r="AG354" s="102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26">
        <v>22</v>
      </c>
      <c r="B355" s="102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25"/>
      <c r="AD355" s="1025"/>
      <c r="AE355" s="1025"/>
      <c r="AF355" s="1025"/>
      <c r="AG355" s="102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26">
        <v>23</v>
      </c>
      <c r="B356" s="102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25"/>
      <c r="AD356" s="1025"/>
      <c r="AE356" s="1025"/>
      <c r="AF356" s="1025"/>
      <c r="AG356" s="102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26">
        <v>24</v>
      </c>
      <c r="B357" s="102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25"/>
      <c r="AD357" s="1025"/>
      <c r="AE357" s="1025"/>
      <c r="AF357" s="1025"/>
      <c r="AG357" s="102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26">
        <v>25</v>
      </c>
      <c r="B358" s="102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25"/>
      <c r="AD358" s="1025"/>
      <c r="AE358" s="1025"/>
      <c r="AF358" s="1025"/>
      <c r="AG358" s="102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26">
        <v>26</v>
      </c>
      <c r="B359" s="102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25"/>
      <c r="AD359" s="1025"/>
      <c r="AE359" s="1025"/>
      <c r="AF359" s="1025"/>
      <c r="AG359" s="102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26">
        <v>27</v>
      </c>
      <c r="B360" s="102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25"/>
      <c r="AD360" s="1025"/>
      <c r="AE360" s="1025"/>
      <c r="AF360" s="1025"/>
      <c r="AG360" s="102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26">
        <v>28</v>
      </c>
      <c r="B361" s="102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25"/>
      <c r="AD361" s="1025"/>
      <c r="AE361" s="1025"/>
      <c r="AF361" s="1025"/>
      <c r="AG361" s="102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26">
        <v>29</v>
      </c>
      <c r="B362" s="102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25"/>
      <c r="AD362" s="1025"/>
      <c r="AE362" s="1025"/>
      <c r="AF362" s="1025"/>
      <c r="AG362" s="102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26">
        <v>30</v>
      </c>
      <c r="B363" s="102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25"/>
      <c r="AD363" s="1025"/>
      <c r="AE363" s="1025"/>
      <c r="AF363" s="1025"/>
      <c r="AG363" s="102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293</v>
      </c>
      <c r="K366" s="109"/>
      <c r="L366" s="109"/>
      <c r="M366" s="109"/>
      <c r="N366" s="109"/>
      <c r="O366" s="109"/>
      <c r="P366" s="335" t="s">
        <v>27</v>
      </c>
      <c r="Q366" s="335"/>
      <c r="R366" s="335"/>
      <c r="S366" s="335"/>
      <c r="T366" s="335"/>
      <c r="U366" s="335"/>
      <c r="V366" s="335"/>
      <c r="W366" s="335"/>
      <c r="X366" s="335"/>
      <c r="Y366" s="345" t="s">
        <v>345</v>
      </c>
      <c r="Z366" s="346"/>
      <c r="AA366" s="346"/>
      <c r="AB366" s="346"/>
      <c r="AC366" s="277" t="s">
        <v>330</v>
      </c>
      <c r="AD366" s="277"/>
      <c r="AE366" s="277"/>
      <c r="AF366" s="277"/>
      <c r="AG366" s="277"/>
      <c r="AH366" s="345" t="s">
        <v>257</v>
      </c>
      <c r="AI366" s="347"/>
      <c r="AJ366" s="347"/>
      <c r="AK366" s="347"/>
      <c r="AL366" s="347" t="s">
        <v>21</v>
      </c>
      <c r="AM366" s="347"/>
      <c r="AN366" s="347"/>
      <c r="AO366" s="422"/>
      <c r="AP366" s="423" t="s">
        <v>294</v>
      </c>
      <c r="AQ366" s="423"/>
      <c r="AR366" s="423"/>
      <c r="AS366" s="423"/>
      <c r="AT366" s="423"/>
      <c r="AU366" s="423"/>
      <c r="AV366" s="423"/>
      <c r="AW366" s="423"/>
      <c r="AX366" s="423"/>
      <c r="AY366" s="34">
        <f t="shared" ref="AY366:AY367" si="8">$AY$364</f>
        <v>0</v>
      </c>
    </row>
    <row r="367" spans="1:51" ht="26.25" hidden="1" customHeight="1" x14ac:dyDescent="0.15">
      <c r="A367" s="1026">
        <v>1</v>
      </c>
      <c r="B367" s="102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25"/>
      <c r="AD367" s="1025"/>
      <c r="AE367" s="1025"/>
      <c r="AF367" s="1025"/>
      <c r="AG367" s="102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26">
        <v>2</v>
      </c>
      <c r="B368" s="102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25"/>
      <c r="AD368" s="1025"/>
      <c r="AE368" s="1025"/>
      <c r="AF368" s="1025"/>
      <c r="AG368" s="102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26">
        <v>3</v>
      </c>
      <c r="B369" s="102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25"/>
      <c r="AD369" s="1025"/>
      <c r="AE369" s="1025"/>
      <c r="AF369" s="1025"/>
      <c r="AG369" s="102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26">
        <v>4</v>
      </c>
      <c r="B370" s="102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25"/>
      <c r="AD370" s="1025"/>
      <c r="AE370" s="1025"/>
      <c r="AF370" s="1025"/>
      <c r="AG370" s="102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26">
        <v>5</v>
      </c>
      <c r="B371" s="102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25"/>
      <c r="AD371" s="1025"/>
      <c r="AE371" s="1025"/>
      <c r="AF371" s="1025"/>
      <c r="AG371" s="102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26">
        <v>6</v>
      </c>
      <c r="B372" s="102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25"/>
      <c r="AD372" s="1025"/>
      <c r="AE372" s="1025"/>
      <c r="AF372" s="1025"/>
      <c r="AG372" s="102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26">
        <v>7</v>
      </c>
      <c r="B373" s="102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25"/>
      <c r="AD373" s="1025"/>
      <c r="AE373" s="1025"/>
      <c r="AF373" s="1025"/>
      <c r="AG373" s="102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26">
        <v>8</v>
      </c>
      <c r="B374" s="102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25"/>
      <c r="AD374" s="1025"/>
      <c r="AE374" s="1025"/>
      <c r="AF374" s="1025"/>
      <c r="AG374" s="102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26">
        <v>9</v>
      </c>
      <c r="B375" s="102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25"/>
      <c r="AD375" s="1025"/>
      <c r="AE375" s="1025"/>
      <c r="AF375" s="1025"/>
      <c r="AG375" s="102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26">
        <v>10</v>
      </c>
      <c r="B376" s="102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25"/>
      <c r="AD376" s="1025"/>
      <c r="AE376" s="1025"/>
      <c r="AF376" s="1025"/>
      <c r="AG376" s="102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26">
        <v>11</v>
      </c>
      <c r="B377" s="102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25"/>
      <c r="AD377" s="1025"/>
      <c r="AE377" s="1025"/>
      <c r="AF377" s="1025"/>
      <c r="AG377" s="102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26">
        <v>12</v>
      </c>
      <c r="B378" s="102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25"/>
      <c r="AD378" s="1025"/>
      <c r="AE378" s="1025"/>
      <c r="AF378" s="1025"/>
      <c r="AG378" s="102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26">
        <v>13</v>
      </c>
      <c r="B379" s="102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25"/>
      <c r="AD379" s="1025"/>
      <c r="AE379" s="1025"/>
      <c r="AF379" s="1025"/>
      <c r="AG379" s="102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26">
        <v>14</v>
      </c>
      <c r="B380" s="102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25"/>
      <c r="AD380" s="1025"/>
      <c r="AE380" s="1025"/>
      <c r="AF380" s="1025"/>
      <c r="AG380" s="102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26">
        <v>15</v>
      </c>
      <c r="B381" s="102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25"/>
      <c r="AD381" s="1025"/>
      <c r="AE381" s="1025"/>
      <c r="AF381" s="1025"/>
      <c r="AG381" s="102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26">
        <v>16</v>
      </c>
      <c r="B382" s="102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25"/>
      <c r="AD382" s="1025"/>
      <c r="AE382" s="1025"/>
      <c r="AF382" s="1025"/>
      <c r="AG382" s="102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26">
        <v>17</v>
      </c>
      <c r="B383" s="102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25"/>
      <c r="AD383" s="1025"/>
      <c r="AE383" s="1025"/>
      <c r="AF383" s="1025"/>
      <c r="AG383" s="102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26">
        <v>18</v>
      </c>
      <c r="B384" s="102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25"/>
      <c r="AD384" s="1025"/>
      <c r="AE384" s="1025"/>
      <c r="AF384" s="1025"/>
      <c r="AG384" s="102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26">
        <v>19</v>
      </c>
      <c r="B385" s="102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25"/>
      <c r="AD385" s="1025"/>
      <c r="AE385" s="1025"/>
      <c r="AF385" s="1025"/>
      <c r="AG385" s="102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26">
        <v>20</v>
      </c>
      <c r="B386" s="102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25"/>
      <c r="AD386" s="1025"/>
      <c r="AE386" s="1025"/>
      <c r="AF386" s="1025"/>
      <c r="AG386" s="102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26">
        <v>21</v>
      </c>
      <c r="B387" s="102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25"/>
      <c r="AD387" s="1025"/>
      <c r="AE387" s="1025"/>
      <c r="AF387" s="1025"/>
      <c r="AG387" s="102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26">
        <v>22</v>
      </c>
      <c r="B388" s="102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25"/>
      <c r="AD388" s="1025"/>
      <c r="AE388" s="1025"/>
      <c r="AF388" s="1025"/>
      <c r="AG388" s="102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26">
        <v>23</v>
      </c>
      <c r="B389" s="102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25"/>
      <c r="AD389" s="1025"/>
      <c r="AE389" s="1025"/>
      <c r="AF389" s="1025"/>
      <c r="AG389" s="102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26">
        <v>24</v>
      </c>
      <c r="B390" s="102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25"/>
      <c r="AD390" s="1025"/>
      <c r="AE390" s="1025"/>
      <c r="AF390" s="1025"/>
      <c r="AG390" s="102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26">
        <v>25</v>
      </c>
      <c r="B391" s="102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25"/>
      <c r="AD391" s="1025"/>
      <c r="AE391" s="1025"/>
      <c r="AF391" s="1025"/>
      <c r="AG391" s="102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26">
        <v>26</v>
      </c>
      <c r="B392" s="102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25"/>
      <c r="AD392" s="1025"/>
      <c r="AE392" s="1025"/>
      <c r="AF392" s="1025"/>
      <c r="AG392" s="102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26">
        <v>27</v>
      </c>
      <c r="B393" s="102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25"/>
      <c r="AD393" s="1025"/>
      <c r="AE393" s="1025"/>
      <c r="AF393" s="1025"/>
      <c r="AG393" s="102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26">
        <v>28</v>
      </c>
      <c r="B394" s="102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25"/>
      <c r="AD394" s="1025"/>
      <c r="AE394" s="1025"/>
      <c r="AF394" s="1025"/>
      <c r="AG394" s="102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26">
        <v>29</v>
      </c>
      <c r="B395" s="102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25"/>
      <c r="AD395" s="1025"/>
      <c r="AE395" s="1025"/>
      <c r="AF395" s="1025"/>
      <c r="AG395" s="102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26">
        <v>30</v>
      </c>
      <c r="B396" s="102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25"/>
      <c r="AD396" s="1025"/>
      <c r="AE396" s="1025"/>
      <c r="AF396" s="1025"/>
      <c r="AG396" s="102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293</v>
      </c>
      <c r="K399" s="109"/>
      <c r="L399" s="109"/>
      <c r="M399" s="109"/>
      <c r="N399" s="109"/>
      <c r="O399" s="109"/>
      <c r="P399" s="335" t="s">
        <v>27</v>
      </c>
      <c r="Q399" s="335"/>
      <c r="R399" s="335"/>
      <c r="S399" s="335"/>
      <c r="T399" s="335"/>
      <c r="U399" s="335"/>
      <c r="V399" s="335"/>
      <c r="W399" s="335"/>
      <c r="X399" s="335"/>
      <c r="Y399" s="345" t="s">
        <v>345</v>
      </c>
      <c r="Z399" s="346"/>
      <c r="AA399" s="346"/>
      <c r="AB399" s="346"/>
      <c r="AC399" s="277" t="s">
        <v>330</v>
      </c>
      <c r="AD399" s="277"/>
      <c r="AE399" s="277"/>
      <c r="AF399" s="277"/>
      <c r="AG399" s="277"/>
      <c r="AH399" s="345" t="s">
        <v>257</v>
      </c>
      <c r="AI399" s="347"/>
      <c r="AJ399" s="347"/>
      <c r="AK399" s="347"/>
      <c r="AL399" s="347" t="s">
        <v>21</v>
      </c>
      <c r="AM399" s="347"/>
      <c r="AN399" s="347"/>
      <c r="AO399" s="422"/>
      <c r="AP399" s="423" t="s">
        <v>294</v>
      </c>
      <c r="AQ399" s="423"/>
      <c r="AR399" s="423"/>
      <c r="AS399" s="423"/>
      <c r="AT399" s="423"/>
      <c r="AU399" s="423"/>
      <c r="AV399" s="423"/>
      <c r="AW399" s="423"/>
      <c r="AX399" s="423"/>
      <c r="AY399" s="34">
        <f t="shared" ref="AY399:AY400" si="9">$AY$397</f>
        <v>0</v>
      </c>
    </row>
    <row r="400" spans="1:51" ht="26.25" hidden="1" customHeight="1" x14ac:dyDescent="0.15">
      <c r="A400" s="1026">
        <v>1</v>
      </c>
      <c r="B400" s="102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25"/>
      <c r="AD400" s="1025"/>
      <c r="AE400" s="1025"/>
      <c r="AF400" s="1025"/>
      <c r="AG400" s="102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26">
        <v>2</v>
      </c>
      <c r="B401" s="102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25"/>
      <c r="AD401" s="1025"/>
      <c r="AE401" s="1025"/>
      <c r="AF401" s="1025"/>
      <c r="AG401" s="102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26">
        <v>3</v>
      </c>
      <c r="B402" s="102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25"/>
      <c r="AD402" s="1025"/>
      <c r="AE402" s="1025"/>
      <c r="AF402" s="1025"/>
      <c r="AG402" s="102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26">
        <v>4</v>
      </c>
      <c r="B403" s="102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25"/>
      <c r="AD403" s="1025"/>
      <c r="AE403" s="1025"/>
      <c r="AF403" s="1025"/>
      <c r="AG403" s="102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26">
        <v>5</v>
      </c>
      <c r="B404" s="102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25"/>
      <c r="AD404" s="1025"/>
      <c r="AE404" s="1025"/>
      <c r="AF404" s="1025"/>
      <c r="AG404" s="102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26">
        <v>6</v>
      </c>
      <c r="B405" s="102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25"/>
      <c r="AD405" s="1025"/>
      <c r="AE405" s="1025"/>
      <c r="AF405" s="1025"/>
      <c r="AG405" s="102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26">
        <v>7</v>
      </c>
      <c r="B406" s="102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25"/>
      <c r="AD406" s="1025"/>
      <c r="AE406" s="1025"/>
      <c r="AF406" s="1025"/>
      <c r="AG406" s="102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26">
        <v>8</v>
      </c>
      <c r="B407" s="102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25"/>
      <c r="AD407" s="1025"/>
      <c r="AE407" s="1025"/>
      <c r="AF407" s="1025"/>
      <c r="AG407" s="102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26">
        <v>9</v>
      </c>
      <c r="B408" s="102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25"/>
      <c r="AD408" s="1025"/>
      <c r="AE408" s="1025"/>
      <c r="AF408" s="1025"/>
      <c r="AG408" s="102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26">
        <v>10</v>
      </c>
      <c r="B409" s="102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25"/>
      <c r="AD409" s="1025"/>
      <c r="AE409" s="1025"/>
      <c r="AF409" s="1025"/>
      <c r="AG409" s="102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26">
        <v>11</v>
      </c>
      <c r="B410" s="102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25"/>
      <c r="AD410" s="1025"/>
      <c r="AE410" s="1025"/>
      <c r="AF410" s="1025"/>
      <c r="AG410" s="102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26">
        <v>12</v>
      </c>
      <c r="B411" s="102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25"/>
      <c r="AD411" s="1025"/>
      <c r="AE411" s="1025"/>
      <c r="AF411" s="1025"/>
      <c r="AG411" s="102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26">
        <v>13</v>
      </c>
      <c r="B412" s="102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25"/>
      <c r="AD412" s="1025"/>
      <c r="AE412" s="1025"/>
      <c r="AF412" s="1025"/>
      <c r="AG412" s="102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26">
        <v>14</v>
      </c>
      <c r="B413" s="102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25"/>
      <c r="AD413" s="1025"/>
      <c r="AE413" s="1025"/>
      <c r="AF413" s="1025"/>
      <c r="AG413" s="102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26">
        <v>15</v>
      </c>
      <c r="B414" s="102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25"/>
      <c r="AD414" s="1025"/>
      <c r="AE414" s="1025"/>
      <c r="AF414" s="1025"/>
      <c r="AG414" s="102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26">
        <v>16</v>
      </c>
      <c r="B415" s="102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25"/>
      <c r="AD415" s="1025"/>
      <c r="AE415" s="1025"/>
      <c r="AF415" s="1025"/>
      <c r="AG415" s="102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26">
        <v>17</v>
      </c>
      <c r="B416" s="102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25"/>
      <c r="AD416" s="1025"/>
      <c r="AE416" s="1025"/>
      <c r="AF416" s="1025"/>
      <c r="AG416" s="102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26">
        <v>18</v>
      </c>
      <c r="B417" s="102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25"/>
      <c r="AD417" s="1025"/>
      <c r="AE417" s="1025"/>
      <c r="AF417" s="1025"/>
      <c r="AG417" s="102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26">
        <v>19</v>
      </c>
      <c r="B418" s="102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25"/>
      <c r="AD418" s="1025"/>
      <c r="AE418" s="1025"/>
      <c r="AF418" s="1025"/>
      <c r="AG418" s="102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26">
        <v>20</v>
      </c>
      <c r="B419" s="102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25"/>
      <c r="AD419" s="1025"/>
      <c r="AE419" s="1025"/>
      <c r="AF419" s="1025"/>
      <c r="AG419" s="102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26">
        <v>21</v>
      </c>
      <c r="B420" s="102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25"/>
      <c r="AD420" s="1025"/>
      <c r="AE420" s="1025"/>
      <c r="AF420" s="1025"/>
      <c r="AG420" s="102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26">
        <v>22</v>
      </c>
      <c r="B421" s="102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25"/>
      <c r="AD421" s="1025"/>
      <c r="AE421" s="1025"/>
      <c r="AF421" s="1025"/>
      <c r="AG421" s="102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26">
        <v>23</v>
      </c>
      <c r="B422" s="102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25"/>
      <c r="AD422" s="1025"/>
      <c r="AE422" s="1025"/>
      <c r="AF422" s="1025"/>
      <c r="AG422" s="102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26">
        <v>24</v>
      </c>
      <c r="B423" s="102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25"/>
      <c r="AD423" s="1025"/>
      <c r="AE423" s="1025"/>
      <c r="AF423" s="1025"/>
      <c r="AG423" s="102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26">
        <v>25</v>
      </c>
      <c r="B424" s="102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25"/>
      <c r="AD424" s="1025"/>
      <c r="AE424" s="1025"/>
      <c r="AF424" s="1025"/>
      <c r="AG424" s="102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26">
        <v>26</v>
      </c>
      <c r="B425" s="102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25"/>
      <c r="AD425" s="1025"/>
      <c r="AE425" s="1025"/>
      <c r="AF425" s="1025"/>
      <c r="AG425" s="102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26">
        <v>27</v>
      </c>
      <c r="B426" s="102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25"/>
      <c r="AD426" s="1025"/>
      <c r="AE426" s="1025"/>
      <c r="AF426" s="1025"/>
      <c r="AG426" s="102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26">
        <v>28</v>
      </c>
      <c r="B427" s="102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25"/>
      <c r="AD427" s="1025"/>
      <c r="AE427" s="1025"/>
      <c r="AF427" s="1025"/>
      <c r="AG427" s="102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26">
        <v>29</v>
      </c>
      <c r="B428" s="102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25"/>
      <c r="AD428" s="1025"/>
      <c r="AE428" s="1025"/>
      <c r="AF428" s="1025"/>
      <c r="AG428" s="102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26">
        <v>30</v>
      </c>
      <c r="B429" s="102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25"/>
      <c r="AD429" s="1025"/>
      <c r="AE429" s="1025"/>
      <c r="AF429" s="1025"/>
      <c r="AG429" s="102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293</v>
      </c>
      <c r="K432" s="109"/>
      <c r="L432" s="109"/>
      <c r="M432" s="109"/>
      <c r="N432" s="109"/>
      <c r="O432" s="109"/>
      <c r="P432" s="335" t="s">
        <v>27</v>
      </c>
      <c r="Q432" s="335"/>
      <c r="R432" s="335"/>
      <c r="S432" s="335"/>
      <c r="T432" s="335"/>
      <c r="U432" s="335"/>
      <c r="V432" s="335"/>
      <c r="W432" s="335"/>
      <c r="X432" s="335"/>
      <c r="Y432" s="345" t="s">
        <v>345</v>
      </c>
      <c r="Z432" s="346"/>
      <c r="AA432" s="346"/>
      <c r="AB432" s="346"/>
      <c r="AC432" s="277" t="s">
        <v>330</v>
      </c>
      <c r="AD432" s="277"/>
      <c r="AE432" s="277"/>
      <c r="AF432" s="277"/>
      <c r="AG432" s="277"/>
      <c r="AH432" s="345" t="s">
        <v>257</v>
      </c>
      <c r="AI432" s="347"/>
      <c r="AJ432" s="347"/>
      <c r="AK432" s="347"/>
      <c r="AL432" s="347" t="s">
        <v>21</v>
      </c>
      <c r="AM432" s="347"/>
      <c r="AN432" s="347"/>
      <c r="AO432" s="422"/>
      <c r="AP432" s="423" t="s">
        <v>294</v>
      </c>
      <c r="AQ432" s="423"/>
      <c r="AR432" s="423"/>
      <c r="AS432" s="423"/>
      <c r="AT432" s="423"/>
      <c r="AU432" s="423"/>
      <c r="AV432" s="423"/>
      <c r="AW432" s="423"/>
      <c r="AX432" s="423"/>
      <c r="AY432" s="34">
        <f t="shared" ref="AY432:AY433" si="10">$AY$430</f>
        <v>0</v>
      </c>
    </row>
    <row r="433" spans="1:51" ht="26.25" hidden="1" customHeight="1" x14ac:dyDescent="0.15">
      <c r="A433" s="1026">
        <v>1</v>
      </c>
      <c r="B433" s="102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25"/>
      <c r="AD433" s="1025"/>
      <c r="AE433" s="1025"/>
      <c r="AF433" s="1025"/>
      <c r="AG433" s="102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26">
        <v>2</v>
      </c>
      <c r="B434" s="102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25"/>
      <c r="AD434" s="1025"/>
      <c r="AE434" s="1025"/>
      <c r="AF434" s="1025"/>
      <c r="AG434" s="102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26">
        <v>3</v>
      </c>
      <c r="B435" s="102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25"/>
      <c r="AD435" s="1025"/>
      <c r="AE435" s="1025"/>
      <c r="AF435" s="1025"/>
      <c r="AG435" s="102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26">
        <v>4</v>
      </c>
      <c r="B436" s="102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25"/>
      <c r="AD436" s="1025"/>
      <c r="AE436" s="1025"/>
      <c r="AF436" s="1025"/>
      <c r="AG436" s="102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26">
        <v>5</v>
      </c>
      <c r="B437" s="102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25"/>
      <c r="AD437" s="1025"/>
      <c r="AE437" s="1025"/>
      <c r="AF437" s="1025"/>
      <c r="AG437" s="102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26">
        <v>6</v>
      </c>
      <c r="B438" s="102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25"/>
      <c r="AD438" s="1025"/>
      <c r="AE438" s="1025"/>
      <c r="AF438" s="1025"/>
      <c r="AG438" s="102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26">
        <v>7</v>
      </c>
      <c r="B439" s="102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25"/>
      <c r="AD439" s="1025"/>
      <c r="AE439" s="1025"/>
      <c r="AF439" s="1025"/>
      <c r="AG439" s="102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26">
        <v>8</v>
      </c>
      <c r="B440" s="102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25"/>
      <c r="AD440" s="1025"/>
      <c r="AE440" s="1025"/>
      <c r="AF440" s="1025"/>
      <c r="AG440" s="102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26">
        <v>9</v>
      </c>
      <c r="B441" s="102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25"/>
      <c r="AD441" s="1025"/>
      <c r="AE441" s="1025"/>
      <c r="AF441" s="1025"/>
      <c r="AG441" s="102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26">
        <v>10</v>
      </c>
      <c r="B442" s="102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25"/>
      <c r="AD442" s="1025"/>
      <c r="AE442" s="1025"/>
      <c r="AF442" s="1025"/>
      <c r="AG442" s="102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26">
        <v>11</v>
      </c>
      <c r="B443" s="102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25"/>
      <c r="AD443" s="1025"/>
      <c r="AE443" s="1025"/>
      <c r="AF443" s="1025"/>
      <c r="AG443" s="102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26">
        <v>12</v>
      </c>
      <c r="B444" s="102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25"/>
      <c r="AD444" s="1025"/>
      <c r="AE444" s="1025"/>
      <c r="AF444" s="1025"/>
      <c r="AG444" s="102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26">
        <v>13</v>
      </c>
      <c r="B445" s="102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25"/>
      <c r="AD445" s="1025"/>
      <c r="AE445" s="1025"/>
      <c r="AF445" s="1025"/>
      <c r="AG445" s="102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26">
        <v>14</v>
      </c>
      <c r="B446" s="102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25"/>
      <c r="AD446" s="1025"/>
      <c r="AE446" s="1025"/>
      <c r="AF446" s="1025"/>
      <c r="AG446" s="102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26">
        <v>15</v>
      </c>
      <c r="B447" s="102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25"/>
      <c r="AD447" s="1025"/>
      <c r="AE447" s="1025"/>
      <c r="AF447" s="1025"/>
      <c r="AG447" s="102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26">
        <v>16</v>
      </c>
      <c r="B448" s="102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25"/>
      <c r="AD448" s="1025"/>
      <c r="AE448" s="1025"/>
      <c r="AF448" s="1025"/>
      <c r="AG448" s="102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26">
        <v>17</v>
      </c>
      <c r="B449" s="102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25"/>
      <c r="AD449" s="1025"/>
      <c r="AE449" s="1025"/>
      <c r="AF449" s="1025"/>
      <c r="AG449" s="102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26">
        <v>18</v>
      </c>
      <c r="B450" s="102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25"/>
      <c r="AD450" s="1025"/>
      <c r="AE450" s="1025"/>
      <c r="AF450" s="1025"/>
      <c r="AG450" s="102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26">
        <v>19</v>
      </c>
      <c r="B451" s="102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25"/>
      <c r="AD451" s="1025"/>
      <c r="AE451" s="1025"/>
      <c r="AF451" s="1025"/>
      <c r="AG451" s="102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26">
        <v>20</v>
      </c>
      <c r="B452" s="102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25"/>
      <c r="AD452" s="1025"/>
      <c r="AE452" s="1025"/>
      <c r="AF452" s="1025"/>
      <c r="AG452" s="102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26">
        <v>21</v>
      </c>
      <c r="B453" s="102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25"/>
      <c r="AD453" s="1025"/>
      <c r="AE453" s="1025"/>
      <c r="AF453" s="1025"/>
      <c r="AG453" s="102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26">
        <v>22</v>
      </c>
      <c r="B454" s="102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25"/>
      <c r="AD454" s="1025"/>
      <c r="AE454" s="1025"/>
      <c r="AF454" s="1025"/>
      <c r="AG454" s="102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26">
        <v>23</v>
      </c>
      <c r="B455" s="102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25"/>
      <c r="AD455" s="1025"/>
      <c r="AE455" s="1025"/>
      <c r="AF455" s="1025"/>
      <c r="AG455" s="102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26">
        <v>24</v>
      </c>
      <c r="B456" s="102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25"/>
      <c r="AD456" s="1025"/>
      <c r="AE456" s="1025"/>
      <c r="AF456" s="1025"/>
      <c r="AG456" s="102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26">
        <v>25</v>
      </c>
      <c r="B457" s="102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25"/>
      <c r="AD457" s="1025"/>
      <c r="AE457" s="1025"/>
      <c r="AF457" s="1025"/>
      <c r="AG457" s="102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26">
        <v>26</v>
      </c>
      <c r="B458" s="102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25"/>
      <c r="AD458" s="1025"/>
      <c r="AE458" s="1025"/>
      <c r="AF458" s="1025"/>
      <c r="AG458" s="102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26">
        <v>27</v>
      </c>
      <c r="B459" s="102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25"/>
      <c r="AD459" s="1025"/>
      <c r="AE459" s="1025"/>
      <c r="AF459" s="1025"/>
      <c r="AG459" s="102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26">
        <v>28</v>
      </c>
      <c r="B460" s="102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25"/>
      <c r="AD460" s="1025"/>
      <c r="AE460" s="1025"/>
      <c r="AF460" s="1025"/>
      <c r="AG460" s="102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26">
        <v>29</v>
      </c>
      <c r="B461" s="102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25"/>
      <c r="AD461" s="1025"/>
      <c r="AE461" s="1025"/>
      <c r="AF461" s="1025"/>
      <c r="AG461" s="102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26">
        <v>30</v>
      </c>
      <c r="B462" s="102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25"/>
      <c r="AD462" s="1025"/>
      <c r="AE462" s="1025"/>
      <c r="AF462" s="1025"/>
      <c r="AG462" s="102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293</v>
      </c>
      <c r="K465" s="109"/>
      <c r="L465" s="109"/>
      <c r="M465" s="109"/>
      <c r="N465" s="109"/>
      <c r="O465" s="109"/>
      <c r="P465" s="335" t="s">
        <v>27</v>
      </c>
      <c r="Q465" s="335"/>
      <c r="R465" s="335"/>
      <c r="S465" s="335"/>
      <c r="T465" s="335"/>
      <c r="U465" s="335"/>
      <c r="V465" s="335"/>
      <c r="W465" s="335"/>
      <c r="X465" s="335"/>
      <c r="Y465" s="345" t="s">
        <v>345</v>
      </c>
      <c r="Z465" s="346"/>
      <c r="AA465" s="346"/>
      <c r="AB465" s="346"/>
      <c r="AC465" s="277" t="s">
        <v>330</v>
      </c>
      <c r="AD465" s="277"/>
      <c r="AE465" s="277"/>
      <c r="AF465" s="277"/>
      <c r="AG465" s="277"/>
      <c r="AH465" s="345" t="s">
        <v>257</v>
      </c>
      <c r="AI465" s="347"/>
      <c r="AJ465" s="347"/>
      <c r="AK465" s="347"/>
      <c r="AL465" s="347" t="s">
        <v>21</v>
      </c>
      <c r="AM465" s="347"/>
      <c r="AN465" s="347"/>
      <c r="AO465" s="422"/>
      <c r="AP465" s="423" t="s">
        <v>294</v>
      </c>
      <c r="AQ465" s="423"/>
      <c r="AR465" s="423"/>
      <c r="AS465" s="423"/>
      <c r="AT465" s="423"/>
      <c r="AU465" s="423"/>
      <c r="AV465" s="423"/>
      <c r="AW465" s="423"/>
      <c r="AX465" s="423"/>
      <c r="AY465" s="34">
        <f t="shared" ref="AY465:AY466" si="11">$AY$463</f>
        <v>0</v>
      </c>
    </row>
    <row r="466" spans="1:51" ht="26.25" hidden="1" customHeight="1" x14ac:dyDescent="0.15">
      <c r="A466" s="1026">
        <v>1</v>
      </c>
      <c r="B466" s="102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25"/>
      <c r="AD466" s="1025"/>
      <c r="AE466" s="1025"/>
      <c r="AF466" s="1025"/>
      <c r="AG466" s="102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26">
        <v>2</v>
      </c>
      <c r="B467" s="102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25"/>
      <c r="AD467" s="1025"/>
      <c r="AE467" s="1025"/>
      <c r="AF467" s="1025"/>
      <c r="AG467" s="102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26">
        <v>3</v>
      </c>
      <c r="B468" s="102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25"/>
      <c r="AD468" s="1025"/>
      <c r="AE468" s="1025"/>
      <c r="AF468" s="1025"/>
      <c r="AG468" s="102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26">
        <v>4</v>
      </c>
      <c r="B469" s="102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25"/>
      <c r="AD469" s="1025"/>
      <c r="AE469" s="1025"/>
      <c r="AF469" s="1025"/>
      <c r="AG469" s="102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26">
        <v>5</v>
      </c>
      <c r="B470" s="102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25"/>
      <c r="AD470" s="1025"/>
      <c r="AE470" s="1025"/>
      <c r="AF470" s="1025"/>
      <c r="AG470" s="102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26">
        <v>6</v>
      </c>
      <c r="B471" s="102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25"/>
      <c r="AD471" s="1025"/>
      <c r="AE471" s="1025"/>
      <c r="AF471" s="1025"/>
      <c r="AG471" s="102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26">
        <v>7</v>
      </c>
      <c r="B472" s="102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25"/>
      <c r="AD472" s="1025"/>
      <c r="AE472" s="1025"/>
      <c r="AF472" s="1025"/>
      <c r="AG472" s="102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26">
        <v>8</v>
      </c>
      <c r="B473" s="102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25"/>
      <c r="AD473" s="1025"/>
      <c r="AE473" s="1025"/>
      <c r="AF473" s="1025"/>
      <c r="AG473" s="102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26">
        <v>9</v>
      </c>
      <c r="B474" s="102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25"/>
      <c r="AD474" s="1025"/>
      <c r="AE474" s="1025"/>
      <c r="AF474" s="1025"/>
      <c r="AG474" s="102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26">
        <v>10</v>
      </c>
      <c r="B475" s="102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25"/>
      <c r="AD475" s="1025"/>
      <c r="AE475" s="1025"/>
      <c r="AF475" s="1025"/>
      <c r="AG475" s="102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26">
        <v>11</v>
      </c>
      <c r="B476" s="102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25"/>
      <c r="AD476" s="1025"/>
      <c r="AE476" s="1025"/>
      <c r="AF476" s="1025"/>
      <c r="AG476" s="102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26">
        <v>12</v>
      </c>
      <c r="B477" s="102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25"/>
      <c r="AD477" s="1025"/>
      <c r="AE477" s="1025"/>
      <c r="AF477" s="1025"/>
      <c r="AG477" s="102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26">
        <v>13</v>
      </c>
      <c r="B478" s="102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25"/>
      <c r="AD478" s="1025"/>
      <c r="AE478" s="1025"/>
      <c r="AF478" s="1025"/>
      <c r="AG478" s="102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26">
        <v>14</v>
      </c>
      <c r="B479" s="102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25"/>
      <c r="AD479" s="1025"/>
      <c r="AE479" s="1025"/>
      <c r="AF479" s="1025"/>
      <c r="AG479" s="102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26">
        <v>15</v>
      </c>
      <c r="B480" s="102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25"/>
      <c r="AD480" s="1025"/>
      <c r="AE480" s="1025"/>
      <c r="AF480" s="1025"/>
      <c r="AG480" s="102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26">
        <v>16</v>
      </c>
      <c r="B481" s="102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25"/>
      <c r="AD481" s="1025"/>
      <c r="AE481" s="1025"/>
      <c r="AF481" s="1025"/>
      <c r="AG481" s="102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26">
        <v>17</v>
      </c>
      <c r="B482" s="102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25"/>
      <c r="AD482" s="1025"/>
      <c r="AE482" s="1025"/>
      <c r="AF482" s="1025"/>
      <c r="AG482" s="102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26">
        <v>18</v>
      </c>
      <c r="B483" s="102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25"/>
      <c r="AD483" s="1025"/>
      <c r="AE483" s="1025"/>
      <c r="AF483" s="1025"/>
      <c r="AG483" s="102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26">
        <v>19</v>
      </c>
      <c r="B484" s="102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25"/>
      <c r="AD484" s="1025"/>
      <c r="AE484" s="1025"/>
      <c r="AF484" s="1025"/>
      <c r="AG484" s="102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26">
        <v>20</v>
      </c>
      <c r="B485" s="102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25"/>
      <c r="AD485" s="1025"/>
      <c r="AE485" s="1025"/>
      <c r="AF485" s="1025"/>
      <c r="AG485" s="102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26">
        <v>21</v>
      </c>
      <c r="B486" s="102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25"/>
      <c r="AD486" s="1025"/>
      <c r="AE486" s="1025"/>
      <c r="AF486" s="1025"/>
      <c r="AG486" s="102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26">
        <v>22</v>
      </c>
      <c r="B487" s="102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25"/>
      <c r="AD487" s="1025"/>
      <c r="AE487" s="1025"/>
      <c r="AF487" s="1025"/>
      <c r="AG487" s="102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26">
        <v>23</v>
      </c>
      <c r="B488" s="102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25"/>
      <c r="AD488" s="1025"/>
      <c r="AE488" s="1025"/>
      <c r="AF488" s="1025"/>
      <c r="AG488" s="102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26">
        <v>24</v>
      </c>
      <c r="B489" s="102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25"/>
      <c r="AD489" s="1025"/>
      <c r="AE489" s="1025"/>
      <c r="AF489" s="1025"/>
      <c r="AG489" s="102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26">
        <v>25</v>
      </c>
      <c r="B490" s="102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25"/>
      <c r="AD490" s="1025"/>
      <c r="AE490" s="1025"/>
      <c r="AF490" s="1025"/>
      <c r="AG490" s="102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26">
        <v>26</v>
      </c>
      <c r="B491" s="102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25"/>
      <c r="AD491" s="1025"/>
      <c r="AE491" s="1025"/>
      <c r="AF491" s="1025"/>
      <c r="AG491" s="102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26">
        <v>27</v>
      </c>
      <c r="B492" s="102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25"/>
      <c r="AD492" s="1025"/>
      <c r="AE492" s="1025"/>
      <c r="AF492" s="1025"/>
      <c r="AG492" s="102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26">
        <v>28</v>
      </c>
      <c r="B493" s="102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25"/>
      <c r="AD493" s="1025"/>
      <c r="AE493" s="1025"/>
      <c r="AF493" s="1025"/>
      <c r="AG493" s="102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26">
        <v>29</v>
      </c>
      <c r="B494" s="102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25"/>
      <c r="AD494" s="1025"/>
      <c r="AE494" s="1025"/>
      <c r="AF494" s="1025"/>
      <c r="AG494" s="102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26">
        <v>30</v>
      </c>
      <c r="B495" s="102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25"/>
      <c r="AD495" s="1025"/>
      <c r="AE495" s="1025"/>
      <c r="AF495" s="1025"/>
      <c r="AG495" s="102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293</v>
      </c>
      <c r="K498" s="109"/>
      <c r="L498" s="109"/>
      <c r="M498" s="109"/>
      <c r="N498" s="109"/>
      <c r="O498" s="109"/>
      <c r="P498" s="335" t="s">
        <v>27</v>
      </c>
      <c r="Q498" s="335"/>
      <c r="R498" s="335"/>
      <c r="S498" s="335"/>
      <c r="T498" s="335"/>
      <c r="U498" s="335"/>
      <c r="V498" s="335"/>
      <c r="W498" s="335"/>
      <c r="X498" s="335"/>
      <c r="Y498" s="345" t="s">
        <v>345</v>
      </c>
      <c r="Z498" s="346"/>
      <c r="AA498" s="346"/>
      <c r="AB498" s="346"/>
      <c r="AC498" s="277" t="s">
        <v>330</v>
      </c>
      <c r="AD498" s="277"/>
      <c r="AE498" s="277"/>
      <c r="AF498" s="277"/>
      <c r="AG498" s="277"/>
      <c r="AH498" s="345" t="s">
        <v>257</v>
      </c>
      <c r="AI498" s="347"/>
      <c r="AJ498" s="347"/>
      <c r="AK498" s="347"/>
      <c r="AL498" s="347" t="s">
        <v>21</v>
      </c>
      <c r="AM498" s="347"/>
      <c r="AN498" s="347"/>
      <c r="AO498" s="422"/>
      <c r="AP498" s="423" t="s">
        <v>294</v>
      </c>
      <c r="AQ498" s="423"/>
      <c r="AR498" s="423"/>
      <c r="AS498" s="423"/>
      <c r="AT498" s="423"/>
      <c r="AU498" s="423"/>
      <c r="AV498" s="423"/>
      <c r="AW498" s="423"/>
      <c r="AX498" s="423"/>
      <c r="AY498" s="34">
        <f t="shared" ref="AY498:AY499" si="12">$AY$496</f>
        <v>0</v>
      </c>
    </row>
    <row r="499" spans="1:51" ht="26.25" hidden="1" customHeight="1" x14ac:dyDescent="0.15">
      <c r="A499" s="1026">
        <v>1</v>
      </c>
      <c r="B499" s="102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25"/>
      <c r="AD499" s="1025"/>
      <c r="AE499" s="1025"/>
      <c r="AF499" s="1025"/>
      <c r="AG499" s="102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26">
        <v>2</v>
      </c>
      <c r="B500" s="102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25"/>
      <c r="AD500" s="1025"/>
      <c r="AE500" s="1025"/>
      <c r="AF500" s="1025"/>
      <c r="AG500" s="102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26">
        <v>3</v>
      </c>
      <c r="B501" s="102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25"/>
      <c r="AD501" s="1025"/>
      <c r="AE501" s="1025"/>
      <c r="AF501" s="1025"/>
      <c r="AG501" s="102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26">
        <v>4</v>
      </c>
      <c r="B502" s="102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25"/>
      <c r="AD502" s="1025"/>
      <c r="AE502" s="1025"/>
      <c r="AF502" s="1025"/>
      <c r="AG502" s="102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26">
        <v>5</v>
      </c>
      <c r="B503" s="102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25"/>
      <c r="AD503" s="1025"/>
      <c r="AE503" s="1025"/>
      <c r="AF503" s="1025"/>
      <c r="AG503" s="102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26">
        <v>6</v>
      </c>
      <c r="B504" s="102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25"/>
      <c r="AD504" s="1025"/>
      <c r="AE504" s="1025"/>
      <c r="AF504" s="1025"/>
      <c r="AG504" s="102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26">
        <v>7</v>
      </c>
      <c r="B505" s="102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25"/>
      <c r="AD505" s="1025"/>
      <c r="AE505" s="1025"/>
      <c r="AF505" s="1025"/>
      <c r="AG505" s="102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26">
        <v>8</v>
      </c>
      <c r="B506" s="102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25"/>
      <c r="AD506" s="1025"/>
      <c r="AE506" s="1025"/>
      <c r="AF506" s="1025"/>
      <c r="AG506" s="102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26">
        <v>9</v>
      </c>
      <c r="B507" s="102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25"/>
      <c r="AD507" s="1025"/>
      <c r="AE507" s="1025"/>
      <c r="AF507" s="1025"/>
      <c r="AG507" s="102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26">
        <v>10</v>
      </c>
      <c r="B508" s="102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25"/>
      <c r="AD508" s="1025"/>
      <c r="AE508" s="1025"/>
      <c r="AF508" s="1025"/>
      <c r="AG508" s="102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26">
        <v>11</v>
      </c>
      <c r="B509" s="102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25"/>
      <c r="AD509" s="1025"/>
      <c r="AE509" s="1025"/>
      <c r="AF509" s="1025"/>
      <c r="AG509" s="102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26">
        <v>12</v>
      </c>
      <c r="B510" s="102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25"/>
      <c r="AD510" s="1025"/>
      <c r="AE510" s="1025"/>
      <c r="AF510" s="1025"/>
      <c r="AG510" s="102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26">
        <v>13</v>
      </c>
      <c r="B511" s="102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25"/>
      <c r="AD511" s="1025"/>
      <c r="AE511" s="1025"/>
      <c r="AF511" s="1025"/>
      <c r="AG511" s="102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26">
        <v>14</v>
      </c>
      <c r="B512" s="102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25"/>
      <c r="AD512" s="1025"/>
      <c r="AE512" s="1025"/>
      <c r="AF512" s="1025"/>
      <c r="AG512" s="102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26">
        <v>15</v>
      </c>
      <c r="B513" s="102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25"/>
      <c r="AD513" s="1025"/>
      <c r="AE513" s="1025"/>
      <c r="AF513" s="1025"/>
      <c r="AG513" s="102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26">
        <v>16</v>
      </c>
      <c r="B514" s="102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25"/>
      <c r="AD514" s="1025"/>
      <c r="AE514" s="1025"/>
      <c r="AF514" s="1025"/>
      <c r="AG514" s="102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26">
        <v>17</v>
      </c>
      <c r="B515" s="102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25"/>
      <c r="AD515" s="1025"/>
      <c r="AE515" s="1025"/>
      <c r="AF515" s="1025"/>
      <c r="AG515" s="102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26">
        <v>18</v>
      </c>
      <c r="B516" s="102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25"/>
      <c r="AD516" s="1025"/>
      <c r="AE516" s="1025"/>
      <c r="AF516" s="1025"/>
      <c r="AG516" s="102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26">
        <v>19</v>
      </c>
      <c r="B517" s="102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25"/>
      <c r="AD517" s="1025"/>
      <c r="AE517" s="1025"/>
      <c r="AF517" s="1025"/>
      <c r="AG517" s="102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26">
        <v>20</v>
      </c>
      <c r="B518" s="102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25"/>
      <c r="AD518" s="1025"/>
      <c r="AE518" s="1025"/>
      <c r="AF518" s="1025"/>
      <c r="AG518" s="102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26">
        <v>21</v>
      </c>
      <c r="B519" s="102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25"/>
      <c r="AD519" s="1025"/>
      <c r="AE519" s="1025"/>
      <c r="AF519" s="1025"/>
      <c r="AG519" s="102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26">
        <v>22</v>
      </c>
      <c r="B520" s="102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25"/>
      <c r="AD520" s="1025"/>
      <c r="AE520" s="1025"/>
      <c r="AF520" s="1025"/>
      <c r="AG520" s="102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26">
        <v>23</v>
      </c>
      <c r="B521" s="102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25"/>
      <c r="AD521" s="1025"/>
      <c r="AE521" s="1025"/>
      <c r="AF521" s="1025"/>
      <c r="AG521" s="102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26">
        <v>24</v>
      </c>
      <c r="B522" s="102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25"/>
      <c r="AD522" s="1025"/>
      <c r="AE522" s="1025"/>
      <c r="AF522" s="1025"/>
      <c r="AG522" s="102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26">
        <v>25</v>
      </c>
      <c r="B523" s="102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25"/>
      <c r="AD523" s="1025"/>
      <c r="AE523" s="1025"/>
      <c r="AF523" s="1025"/>
      <c r="AG523" s="102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26">
        <v>26</v>
      </c>
      <c r="B524" s="102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25"/>
      <c r="AD524" s="1025"/>
      <c r="AE524" s="1025"/>
      <c r="AF524" s="1025"/>
      <c r="AG524" s="102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26">
        <v>27</v>
      </c>
      <c r="B525" s="102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25"/>
      <c r="AD525" s="1025"/>
      <c r="AE525" s="1025"/>
      <c r="AF525" s="1025"/>
      <c r="AG525" s="102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26">
        <v>28</v>
      </c>
      <c r="B526" s="102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25"/>
      <c r="AD526" s="1025"/>
      <c r="AE526" s="1025"/>
      <c r="AF526" s="1025"/>
      <c r="AG526" s="102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26">
        <v>29</v>
      </c>
      <c r="B527" s="102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25"/>
      <c r="AD527" s="1025"/>
      <c r="AE527" s="1025"/>
      <c r="AF527" s="1025"/>
      <c r="AG527" s="102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26">
        <v>30</v>
      </c>
      <c r="B528" s="102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25"/>
      <c r="AD528" s="1025"/>
      <c r="AE528" s="1025"/>
      <c r="AF528" s="1025"/>
      <c r="AG528" s="102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293</v>
      </c>
      <c r="K531" s="109"/>
      <c r="L531" s="109"/>
      <c r="M531" s="109"/>
      <c r="N531" s="109"/>
      <c r="O531" s="109"/>
      <c r="P531" s="335" t="s">
        <v>27</v>
      </c>
      <c r="Q531" s="335"/>
      <c r="R531" s="335"/>
      <c r="S531" s="335"/>
      <c r="T531" s="335"/>
      <c r="U531" s="335"/>
      <c r="V531" s="335"/>
      <c r="W531" s="335"/>
      <c r="X531" s="335"/>
      <c r="Y531" s="345" t="s">
        <v>345</v>
      </c>
      <c r="Z531" s="346"/>
      <c r="AA531" s="346"/>
      <c r="AB531" s="346"/>
      <c r="AC531" s="277" t="s">
        <v>330</v>
      </c>
      <c r="AD531" s="277"/>
      <c r="AE531" s="277"/>
      <c r="AF531" s="277"/>
      <c r="AG531" s="277"/>
      <c r="AH531" s="345" t="s">
        <v>257</v>
      </c>
      <c r="AI531" s="347"/>
      <c r="AJ531" s="347"/>
      <c r="AK531" s="347"/>
      <c r="AL531" s="347" t="s">
        <v>21</v>
      </c>
      <c r="AM531" s="347"/>
      <c r="AN531" s="347"/>
      <c r="AO531" s="422"/>
      <c r="AP531" s="423" t="s">
        <v>294</v>
      </c>
      <c r="AQ531" s="423"/>
      <c r="AR531" s="423"/>
      <c r="AS531" s="423"/>
      <c r="AT531" s="423"/>
      <c r="AU531" s="423"/>
      <c r="AV531" s="423"/>
      <c r="AW531" s="423"/>
      <c r="AX531" s="423"/>
      <c r="AY531" s="34">
        <f t="shared" ref="AY531:AY532" si="13">$AY$529</f>
        <v>0</v>
      </c>
    </row>
    <row r="532" spans="1:51" ht="26.25" hidden="1" customHeight="1" x14ac:dyDescent="0.15">
      <c r="A532" s="1026">
        <v>1</v>
      </c>
      <c r="B532" s="102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25"/>
      <c r="AD532" s="1025"/>
      <c r="AE532" s="1025"/>
      <c r="AF532" s="1025"/>
      <c r="AG532" s="102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26">
        <v>2</v>
      </c>
      <c r="B533" s="102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25"/>
      <c r="AD533" s="1025"/>
      <c r="AE533" s="1025"/>
      <c r="AF533" s="1025"/>
      <c r="AG533" s="102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26">
        <v>3</v>
      </c>
      <c r="B534" s="102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25"/>
      <c r="AD534" s="1025"/>
      <c r="AE534" s="1025"/>
      <c r="AF534" s="1025"/>
      <c r="AG534" s="102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26">
        <v>4</v>
      </c>
      <c r="B535" s="102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25"/>
      <c r="AD535" s="1025"/>
      <c r="AE535" s="1025"/>
      <c r="AF535" s="1025"/>
      <c r="AG535" s="102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26">
        <v>5</v>
      </c>
      <c r="B536" s="102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25"/>
      <c r="AD536" s="1025"/>
      <c r="AE536" s="1025"/>
      <c r="AF536" s="1025"/>
      <c r="AG536" s="102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26">
        <v>6</v>
      </c>
      <c r="B537" s="102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25"/>
      <c r="AD537" s="1025"/>
      <c r="AE537" s="1025"/>
      <c r="AF537" s="1025"/>
      <c r="AG537" s="102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26">
        <v>7</v>
      </c>
      <c r="B538" s="102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25"/>
      <c r="AD538" s="1025"/>
      <c r="AE538" s="1025"/>
      <c r="AF538" s="1025"/>
      <c r="AG538" s="102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26">
        <v>8</v>
      </c>
      <c r="B539" s="102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25"/>
      <c r="AD539" s="1025"/>
      <c r="AE539" s="1025"/>
      <c r="AF539" s="1025"/>
      <c r="AG539" s="102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26">
        <v>9</v>
      </c>
      <c r="B540" s="102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25"/>
      <c r="AD540" s="1025"/>
      <c r="AE540" s="1025"/>
      <c r="AF540" s="1025"/>
      <c r="AG540" s="102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26">
        <v>10</v>
      </c>
      <c r="B541" s="102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25"/>
      <c r="AD541" s="1025"/>
      <c r="AE541" s="1025"/>
      <c r="AF541" s="1025"/>
      <c r="AG541" s="102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26">
        <v>11</v>
      </c>
      <c r="B542" s="102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25"/>
      <c r="AD542" s="1025"/>
      <c r="AE542" s="1025"/>
      <c r="AF542" s="1025"/>
      <c r="AG542" s="102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26">
        <v>12</v>
      </c>
      <c r="B543" s="102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25"/>
      <c r="AD543" s="1025"/>
      <c r="AE543" s="1025"/>
      <c r="AF543" s="1025"/>
      <c r="AG543" s="102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26">
        <v>13</v>
      </c>
      <c r="B544" s="102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25"/>
      <c r="AD544" s="1025"/>
      <c r="AE544" s="1025"/>
      <c r="AF544" s="1025"/>
      <c r="AG544" s="102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26">
        <v>14</v>
      </c>
      <c r="B545" s="102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25"/>
      <c r="AD545" s="1025"/>
      <c r="AE545" s="1025"/>
      <c r="AF545" s="1025"/>
      <c r="AG545" s="102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26">
        <v>15</v>
      </c>
      <c r="B546" s="102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25"/>
      <c r="AD546" s="1025"/>
      <c r="AE546" s="1025"/>
      <c r="AF546" s="1025"/>
      <c r="AG546" s="102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26">
        <v>16</v>
      </c>
      <c r="B547" s="102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25"/>
      <c r="AD547" s="1025"/>
      <c r="AE547" s="1025"/>
      <c r="AF547" s="1025"/>
      <c r="AG547" s="102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26">
        <v>17</v>
      </c>
      <c r="B548" s="102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25"/>
      <c r="AD548" s="1025"/>
      <c r="AE548" s="1025"/>
      <c r="AF548" s="1025"/>
      <c r="AG548" s="102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26">
        <v>18</v>
      </c>
      <c r="B549" s="102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25"/>
      <c r="AD549" s="1025"/>
      <c r="AE549" s="1025"/>
      <c r="AF549" s="1025"/>
      <c r="AG549" s="102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26">
        <v>19</v>
      </c>
      <c r="B550" s="102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25"/>
      <c r="AD550" s="1025"/>
      <c r="AE550" s="1025"/>
      <c r="AF550" s="1025"/>
      <c r="AG550" s="102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26">
        <v>20</v>
      </c>
      <c r="B551" s="102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25"/>
      <c r="AD551" s="1025"/>
      <c r="AE551" s="1025"/>
      <c r="AF551" s="1025"/>
      <c r="AG551" s="102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26">
        <v>21</v>
      </c>
      <c r="B552" s="102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25"/>
      <c r="AD552" s="1025"/>
      <c r="AE552" s="1025"/>
      <c r="AF552" s="1025"/>
      <c r="AG552" s="102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26">
        <v>22</v>
      </c>
      <c r="B553" s="102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25"/>
      <c r="AD553" s="1025"/>
      <c r="AE553" s="1025"/>
      <c r="AF553" s="1025"/>
      <c r="AG553" s="102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26">
        <v>23</v>
      </c>
      <c r="B554" s="102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25"/>
      <c r="AD554" s="1025"/>
      <c r="AE554" s="1025"/>
      <c r="AF554" s="1025"/>
      <c r="AG554" s="102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26">
        <v>24</v>
      </c>
      <c r="B555" s="102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25"/>
      <c r="AD555" s="1025"/>
      <c r="AE555" s="1025"/>
      <c r="AF555" s="1025"/>
      <c r="AG555" s="102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26">
        <v>25</v>
      </c>
      <c r="B556" s="102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25"/>
      <c r="AD556" s="1025"/>
      <c r="AE556" s="1025"/>
      <c r="AF556" s="1025"/>
      <c r="AG556" s="102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26">
        <v>26</v>
      </c>
      <c r="B557" s="102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25"/>
      <c r="AD557" s="1025"/>
      <c r="AE557" s="1025"/>
      <c r="AF557" s="1025"/>
      <c r="AG557" s="102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26">
        <v>27</v>
      </c>
      <c r="B558" s="102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25"/>
      <c r="AD558" s="1025"/>
      <c r="AE558" s="1025"/>
      <c r="AF558" s="1025"/>
      <c r="AG558" s="102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26">
        <v>28</v>
      </c>
      <c r="B559" s="102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25"/>
      <c r="AD559" s="1025"/>
      <c r="AE559" s="1025"/>
      <c r="AF559" s="1025"/>
      <c r="AG559" s="102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26">
        <v>29</v>
      </c>
      <c r="B560" s="102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25"/>
      <c r="AD560" s="1025"/>
      <c r="AE560" s="1025"/>
      <c r="AF560" s="1025"/>
      <c r="AG560" s="102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26">
        <v>30</v>
      </c>
      <c r="B561" s="102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25"/>
      <c r="AD561" s="1025"/>
      <c r="AE561" s="1025"/>
      <c r="AF561" s="1025"/>
      <c r="AG561" s="102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293</v>
      </c>
      <c r="K564" s="109"/>
      <c r="L564" s="109"/>
      <c r="M564" s="109"/>
      <c r="N564" s="109"/>
      <c r="O564" s="109"/>
      <c r="P564" s="335" t="s">
        <v>27</v>
      </c>
      <c r="Q564" s="335"/>
      <c r="R564" s="335"/>
      <c r="S564" s="335"/>
      <c r="T564" s="335"/>
      <c r="U564" s="335"/>
      <c r="V564" s="335"/>
      <c r="W564" s="335"/>
      <c r="X564" s="335"/>
      <c r="Y564" s="345" t="s">
        <v>345</v>
      </c>
      <c r="Z564" s="346"/>
      <c r="AA564" s="346"/>
      <c r="AB564" s="346"/>
      <c r="AC564" s="277" t="s">
        <v>330</v>
      </c>
      <c r="AD564" s="277"/>
      <c r="AE564" s="277"/>
      <c r="AF564" s="277"/>
      <c r="AG564" s="277"/>
      <c r="AH564" s="345" t="s">
        <v>257</v>
      </c>
      <c r="AI564" s="347"/>
      <c r="AJ564" s="347"/>
      <c r="AK564" s="347"/>
      <c r="AL564" s="347" t="s">
        <v>21</v>
      </c>
      <c r="AM564" s="347"/>
      <c r="AN564" s="347"/>
      <c r="AO564" s="422"/>
      <c r="AP564" s="423" t="s">
        <v>294</v>
      </c>
      <c r="AQ564" s="423"/>
      <c r="AR564" s="423"/>
      <c r="AS564" s="423"/>
      <c r="AT564" s="423"/>
      <c r="AU564" s="423"/>
      <c r="AV564" s="423"/>
      <c r="AW564" s="423"/>
      <c r="AX564" s="423"/>
      <c r="AY564" s="34">
        <f t="shared" ref="AY564:AY565" si="14">$AY$562</f>
        <v>0</v>
      </c>
    </row>
    <row r="565" spans="1:51" ht="26.25" hidden="1" customHeight="1" x14ac:dyDescent="0.15">
      <c r="A565" s="1026">
        <v>1</v>
      </c>
      <c r="B565" s="102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25"/>
      <c r="AD565" s="1025"/>
      <c r="AE565" s="1025"/>
      <c r="AF565" s="1025"/>
      <c r="AG565" s="102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26">
        <v>2</v>
      </c>
      <c r="B566" s="102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25"/>
      <c r="AD566" s="1025"/>
      <c r="AE566" s="1025"/>
      <c r="AF566" s="1025"/>
      <c r="AG566" s="102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26">
        <v>3</v>
      </c>
      <c r="B567" s="102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25"/>
      <c r="AD567" s="1025"/>
      <c r="AE567" s="1025"/>
      <c r="AF567" s="1025"/>
      <c r="AG567" s="102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26">
        <v>4</v>
      </c>
      <c r="B568" s="102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25"/>
      <c r="AD568" s="1025"/>
      <c r="AE568" s="1025"/>
      <c r="AF568" s="1025"/>
      <c r="AG568" s="102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26">
        <v>5</v>
      </c>
      <c r="B569" s="102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25"/>
      <c r="AD569" s="1025"/>
      <c r="AE569" s="1025"/>
      <c r="AF569" s="1025"/>
      <c r="AG569" s="102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26">
        <v>6</v>
      </c>
      <c r="B570" s="102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25"/>
      <c r="AD570" s="1025"/>
      <c r="AE570" s="1025"/>
      <c r="AF570" s="1025"/>
      <c r="AG570" s="102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26">
        <v>7</v>
      </c>
      <c r="B571" s="102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25"/>
      <c r="AD571" s="1025"/>
      <c r="AE571" s="1025"/>
      <c r="AF571" s="1025"/>
      <c r="AG571" s="102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26">
        <v>8</v>
      </c>
      <c r="B572" s="102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25"/>
      <c r="AD572" s="1025"/>
      <c r="AE572" s="1025"/>
      <c r="AF572" s="1025"/>
      <c r="AG572" s="102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26">
        <v>9</v>
      </c>
      <c r="B573" s="102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25"/>
      <c r="AD573" s="1025"/>
      <c r="AE573" s="1025"/>
      <c r="AF573" s="1025"/>
      <c r="AG573" s="102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26">
        <v>10</v>
      </c>
      <c r="B574" s="102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25"/>
      <c r="AD574" s="1025"/>
      <c r="AE574" s="1025"/>
      <c r="AF574" s="1025"/>
      <c r="AG574" s="102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26">
        <v>11</v>
      </c>
      <c r="B575" s="102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25"/>
      <c r="AD575" s="1025"/>
      <c r="AE575" s="1025"/>
      <c r="AF575" s="1025"/>
      <c r="AG575" s="102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26">
        <v>12</v>
      </c>
      <c r="B576" s="102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25"/>
      <c r="AD576" s="1025"/>
      <c r="AE576" s="1025"/>
      <c r="AF576" s="1025"/>
      <c r="AG576" s="102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26">
        <v>13</v>
      </c>
      <c r="B577" s="102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25"/>
      <c r="AD577" s="1025"/>
      <c r="AE577" s="1025"/>
      <c r="AF577" s="1025"/>
      <c r="AG577" s="102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26">
        <v>14</v>
      </c>
      <c r="B578" s="102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25"/>
      <c r="AD578" s="1025"/>
      <c r="AE578" s="1025"/>
      <c r="AF578" s="1025"/>
      <c r="AG578" s="102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26">
        <v>15</v>
      </c>
      <c r="B579" s="102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25"/>
      <c r="AD579" s="1025"/>
      <c r="AE579" s="1025"/>
      <c r="AF579" s="1025"/>
      <c r="AG579" s="102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26">
        <v>16</v>
      </c>
      <c r="B580" s="102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25"/>
      <c r="AD580" s="1025"/>
      <c r="AE580" s="1025"/>
      <c r="AF580" s="1025"/>
      <c r="AG580" s="102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26">
        <v>17</v>
      </c>
      <c r="B581" s="102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25"/>
      <c r="AD581" s="1025"/>
      <c r="AE581" s="1025"/>
      <c r="AF581" s="1025"/>
      <c r="AG581" s="102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26">
        <v>18</v>
      </c>
      <c r="B582" s="102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25"/>
      <c r="AD582" s="1025"/>
      <c r="AE582" s="1025"/>
      <c r="AF582" s="1025"/>
      <c r="AG582" s="102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26">
        <v>19</v>
      </c>
      <c r="B583" s="102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25"/>
      <c r="AD583" s="1025"/>
      <c r="AE583" s="1025"/>
      <c r="AF583" s="1025"/>
      <c r="AG583" s="102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26">
        <v>20</v>
      </c>
      <c r="B584" s="102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25"/>
      <c r="AD584" s="1025"/>
      <c r="AE584" s="1025"/>
      <c r="AF584" s="1025"/>
      <c r="AG584" s="102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26">
        <v>21</v>
      </c>
      <c r="B585" s="102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25"/>
      <c r="AD585" s="1025"/>
      <c r="AE585" s="1025"/>
      <c r="AF585" s="1025"/>
      <c r="AG585" s="102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26">
        <v>22</v>
      </c>
      <c r="B586" s="102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25"/>
      <c r="AD586" s="1025"/>
      <c r="AE586" s="1025"/>
      <c r="AF586" s="1025"/>
      <c r="AG586" s="102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26">
        <v>23</v>
      </c>
      <c r="B587" s="102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25"/>
      <c r="AD587" s="1025"/>
      <c r="AE587" s="1025"/>
      <c r="AF587" s="1025"/>
      <c r="AG587" s="102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26">
        <v>24</v>
      </c>
      <c r="B588" s="102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25"/>
      <c r="AD588" s="1025"/>
      <c r="AE588" s="1025"/>
      <c r="AF588" s="1025"/>
      <c r="AG588" s="102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26">
        <v>25</v>
      </c>
      <c r="B589" s="102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25"/>
      <c r="AD589" s="1025"/>
      <c r="AE589" s="1025"/>
      <c r="AF589" s="1025"/>
      <c r="AG589" s="102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26">
        <v>26</v>
      </c>
      <c r="B590" s="102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25"/>
      <c r="AD590" s="1025"/>
      <c r="AE590" s="1025"/>
      <c r="AF590" s="1025"/>
      <c r="AG590" s="102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26">
        <v>27</v>
      </c>
      <c r="B591" s="102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25"/>
      <c r="AD591" s="1025"/>
      <c r="AE591" s="1025"/>
      <c r="AF591" s="1025"/>
      <c r="AG591" s="102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26">
        <v>28</v>
      </c>
      <c r="B592" s="102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25"/>
      <c r="AD592" s="1025"/>
      <c r="AE592" s="1025"/>
      <c r="AF592" s="1025"/>
      <c r="AG592" s="102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26">
        <v>29</v>
      </c>
      <c r="B593" s="102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25"/>
      <c r="AD593" s="1025"/>
      <c r="AE593" s="1025"/>
      <c r="AF593" s="1025"/>
      <c r="AG593" s="102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26">
        <v>30</v>
      </c>
      <c r="B594" s="102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25"/>
      <c r="AD594" s="1025"/>
      <c r="AE594" s="1025"/>
      <c r="AF594" s="1025"/>
      <c r="AG594" s="102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293</v>
      </c>
      <c r="K597" s="109"/>
      <c r="L597" s="109"/>
      <c r="M597" s="109"/>
      <c r="N597" s="109"/>
      <c r="O597" s="109"/>
      <c r="P597" s="335" t="s">
        <v>27</v>
      </c>
      <c r="Q597" s="335"/>
      <c r="R597" s="335"/>
      <c r="S597" s="335"/>
      <c r="T597" s="335"/>
      <c r="U597" s="335"/>
      <c r="V597" s="335"/>
      <c r="W597" s="335"/>
      <c r="X597" s="335"/>
      <c r="Y597" s="345" t="s">
        <v>345</v>
      </c>
      <c r="Z597" s="346"/>
      <c r="AA597" s="346"/>
      <c r="AB597" s="346"/>
      <c r="AC597" s="277" t="s">
        <v>330</v>
      </c>
      <c r="AD597" s="277"/>
      <c r="AE597" s="277"/>
      <c r="AF597" s="277"/>
      <c r="AG597" s="277"/>
      <c r="AH597" s="345" t="s">
        <v>257</v>
      </c>
      <c r="AI597" s="347"/>
      <c r="AJ597" s="347"/>
      <c r="AK597" s="347"/>
      <c r="AL597" s="347" t="s">
        <v>21</v>
      </c>
      <c r="AM597" s="347"/>
      <c r="AN597" s="347"/>
      <c r="AO597" s="422"/>
      <c r="AP597" s="423" t="s">
        <v>294</v>
      </c>
      <c r="AQ597" s="423"/>
      <c r="AR597" s="423"/>
      <c r="AS597" s="423"/>
      <c r="AT597" s="423"/>
      <c r="AU597" s="423"/>
      <c r="AV597" s="423"/>
      <c r="AW597" s="423"/>
      <c r="AX597" s="423"/>
      <c r="AY597" s="34">
        <f t="shared" ref="AY597:AY598" si="15">$AY$595</f>
        <v>0</v>
      </c>
    </row>
    <row r="598" spans="1:51" ht="26.25" hidden="1" customHeight="1" x14ac:dyDescent="0.15">
      <c r="A598" s="1026">
        <v>1</v>
      </c>
      <c r="B598" s="102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25"/>
      <c r="AD598" s="1025"/>
      <c r="AE598" s="1025"/>
      <c r="AF598" s="1025"/>
      <c r="AG598" s="102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26">
        <v>2</v>
      </c>
      <c r="B599" s="102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25"/>
      <c r="AD599" s="1025"/>
      <c r="AE599" s="1025"/>
      <c r="AF599" s="1025"/>
      <c r="AG599" s="102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26">
        <v>3</v>
      </c>
      <c r="B600" s="102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25"/>
      <c r="AD600" s="1025"/>
      <c r="AE600" s="1025"/>
      <c r="AF600" s="1025"/>
      <c r="AG600" s="102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26">
        <v>4</v>
      </c>
      <c r="B601" s="102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25"/>
      <c r="AD601" s="1025"/>
      <c r="AE601" s="1025"/>
      <c r="AF601" s="1025"/>
      <c r="AG601" s="102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26">
        <v>5</v>
      </c>
      <c r="B602" s="102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25"/>
      <c r="AD602" s="1025"/>
      <c r="AE602" s="1025"/>
      <c r="AF602" s="1025"/>
      <c r="AG602" s="102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26">
        <v>6</v>
      </c>
      <c r="B603" s="102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25"/>
      <c r="AD603" s="1025"/>
      <c r="AE603" s="1025"/>
      <c r="AF603" s="1025"/>
      <c r="AG603" s="102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26">
        <v>7</v>
      </c>
      <c r="B604" s="102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25"/>
      <c r="AD604" s="1025"/>
      <c r="AE604" s="1025"/>
      <c r="AF604" s="1025"/>
      <c r="AG604" s="102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26">
        <v>8</v>
      </c>
      <c r="B605" s="102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25"/>
      <c r="AD605" s="1025"/>
      <c r="AE605" s="1025"/>
      <c r="AF605" s="1025"/>
      <c r="AG605" s="102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26">
        <v>9</v>
      </c>
      <c r="B606" s="102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25"/>
      <c r="AD606" s="1025"/>
      <c r="AE606" s="1025"/>
      <c r="AF606" s="1025"/>
      <c r="AG606" s="102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26">
        <v>10</v>
      </c>
      <c r="B607" s="102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25"/>
      <c r="AD607" s="1025"/>
      <c r="AE607" s="1025"/>
      <c r="AF607" s="1025"/>
      <c r="AG607" s="102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26">
        <v>11</v>
      </c>
      <c r="B608" s="102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25"/>
      <c r="AD608" s="1025"/>
      <c r="AE608" s="1025"/>
      <c r="AF608" s="1025"/>
      <c r="AG608" s="102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26">
        <v>12</v>
      </c>
      <c r="B609" s="102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25"/>
      <c r="AD609" s="1025"/>
      <c r="AE609" s="1025"/>
      <c r="AF609" s="1025"/>
      <c r="AG609" s="102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26">
        <v>13</v>
      </c>
      <c r="B610" s="102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25"/>
      <c r="AD610" s="1025"/>
      <c r="AE610" s="1025"/>
      <c r="AF610" s="1025"/>
      <c r="AG610" s="102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26">
        <v>14</v>
      </c>
      <c r="B611" s="102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25"/>
      <c r="AD611" s="1025"/>
      <c r="AE611" s="1025"/>
      <c r="AF611" s="1025"/>
      <c r="AG611" s="102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26">
        <v>15</v>
      </c>
      <c r="B612" s="102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25"/>
      <c r="AD612" s="1025"/>
      <c r="AE612" s="1025"/>
      <c r="AF612" s="1025"/>
      <c r="AG612" s="102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26">
        <v>16</v>
      </c>
      <c r="B613" s="102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25"/>
      <c r="AD613" s="1025"/>
      <c r="AE613" s="1025"/>
      <c r="AF613" s="1025"/>
      <c r="AG613" s="102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26">
        <v>17</v>
      </c>
      <c r="B614" s="102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25"/>
      <c r="AD614" s="1025"/>
      <c r="AE614" s="1025"/>
      <c r="AF614" s="1025"/>
      <c r="AG614" s="102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26">
        <v>18</v>
      </c>
      <c r="B615" s="102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25"/>
      <c r="AD615" s="1025"/>
      <c r="AE615" s="1025"/>
      <c r="AF615" s="1025"/>
      <c r="AG615" s="102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26">
        <v>19</v>
      </c>
      <c r="B616" s="102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25"/>
      <c r="AD616" s="1025"/>
      <c r="AE616" s="1025"/>
      <c r="AF616" s="1025"/>
      <c r="AG616" s="102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26">
        <v>20</v>
      </c>
      <c r="B617" s="102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25"/>
      <c r="AD617" s="1025"/>
      <c r="AE617" s="1025"/>
      <c r="AF617" s="1025"/>
      <c r="AG617" s="102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26">
        <v>21</v>
      </c>
      <c r="B618" s="102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25"/>
      <c r="AD618" s="1025"/>
      <c r="AE618" s="1025"/>
      <c r="AF618" s="1025"/>
      <c r="AG618" s="102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26">
        <v>22</v>
      </c>
      <c r="B619" s="102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25"/>
      <c r="AD619" s="1025"/>
      <c r="AE619" s="1025"/>
      <c r="AF619" s="1025"/>
      <c r="AG619" s="102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26">
        <v>23</v>
      </c>
      <c r="B620" s="102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25"/>
      <c r="AD620" s="1025"/>
      <c r="AE620" s="1025"/>
      <c r="AF620" s="1025"/>
      <c r="AG620" s="102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26">
        <v>24</v>
      </c>
      <c r="B621" s="102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25"/>
      <c r="AD621" s="1025"/>
      <c r="AE621" s="1025"/>
      <c r="AF621" s="1025"/>
      <c r="AG621" s="102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26">
        <v>25</v>
      </c>
      <c r="B622" s="102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25"/>
      <c r="AD622" s="1025"/>
      <c r="AE622" s="1025"/>
      <c r="AF622" s="1025"/>
      <c r="AG622" s="102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26">
        <v>26</v>
      </c>
      <c r="B623" s="102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25"/>
      <c r="AD623" s="1025"/>
      <c r="AE623" s="1025"/>
      <c r="AF623" s="1025"/>
      <c r="AG623" s="102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26">
        <v>27</v>
      </c>
      <c r="B624" s="102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25"/>
      <c r="AD624" s="1025"/>
      <c r="AE624" s="1025"/>
      <c r="AF624" s="1025"/>
      <c r="AG624" s="102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26">
        <v>28</v>
      </c>
      <c r="B625" s="102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25"/>
      <c r="AD625" s="1025"/>
      <c r="AE625" s="1025"/>
      <c r="AF625" s="1025"/>
      <c r="AG625" s="102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26">
        <v>29</v>
      </c>
      <c r="B626" s="102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25"/>
      <c r="AD626" s="1025"/>
      <c r="AE626" s="1025"/>
      <c r="AF626" s="1025"/>
      <c r="AG626" s="102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26">
        <v>30</v>
      </c>
      <c r="B627" s="102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25"/>
      <c r="AD627" s="1025"/>
      <c r="AE627" s="1025"/>
      <c r="AF627" s="1025"/>
      <c r="AG627" s="102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293</v>
      </c>
      <c r="K630" s="109"/>
      <c r="L630" s="109"/>
      <c r="M630" s="109"/>
      <c r="N630" s="109"/>
      <c r="O630" s="109"/>
      <c r="P630" s="335" t="s">
        <v>27</v>
      </c>
      <c r="Q630" s="335"/>
      <c r="R630" s="335"/>
      <c r="S630" s="335"/>
      <c r="T630" s="335"/>
      <c r="U630" s="335"/>
      <c r="V630" s="335"/>
      <c r="W630" s="335"/>
      <c r="X630" s="335"/>
      <c r="Y630" s="345" t="s">
        <v>345</v>
      </c>
      <c r="Z630" s="346"/>
      <c r="AA630" s="346"/>
      <c r="AB630" s="346"/>
      <c r="AC630" s="277" t="s">
        <v>330</v>
      </c>
      <c r="AD630" s="277"/>
      <c r="AE630" s="277"/>
      <c r="AF630" s="277"/>
      <c r="AG630" s="277"/>
      <c r="AH630" s="345" t="s">
        <v>257</v>
      </c>
      <c r="AI630" s="347"/>
      <c r="AJ630" s="347"/>
      <c r="AK630" s="347"/>
      <c r="AL630" s="347" t="s">
        <v>21</v>
      </c>
      <c r="AM630" s="347"/>
      <c r="AN630" s="347"/>
      <c r="AO630" s="422"/>
      <c r="AP630" s="423" t="s">
        <v>294</v>
      </c>
      <c r="AQ630" s="423"/>
      <c r="AR630" s="423"/>
      <c r="AS630" s="423"/>
      <c r="AT630" s="423"/>
      <c r="AU630" s="423"/>
      <c r="AV630" s="423"/>
      <c r="AW630" s="423"/>
      <c r="AX630" s="423"/>
      <c r="AY630" s="34">
        <f t="shared" ref="AY630:AY631" si="16">$AY$628</f>
        <v>0</v>
      </c>
    </row>
    <row r="631" spans="1:51" ht="26.25" hidden="1" customHeight="1" x14ac:dyDescent="0.15">
      <c r="A631" s="1026">
        <v>1</v>
      </c>
      <c r="B631" s="102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25"/>
      <c r="AD631" s="1025"/>
      <c r="AE631" s="1025"/>
      <c r="AF631" s="1025"/>
      <c r="AG631" s="102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26">
        <v>2</v>
      </c>
      <c r="B632" s="102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25"/>
      <c r="AD632" s="1025"/>
      <c r="AE632" s="1025"/>
      <c r="AF632" s="1025"/>
      <c r="AG632" s="102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26">
        <v>3</v>
      </c>
      <c r="B633" s="102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25"/>
      <c r="AD633" s="1025"/>
      <c r="AE633" s="1025"/>
      <c r="AF633" s="1025"/>
      <c r="AG633" s="102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26">
        <v>4</v>
      </c>
      <c r="B634" s="102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25"/>
      <c r="AD634" s="1025"/>
      <c r="AE634" s="1025"/>
      <c r="AF634" s="1025"/>
      <c r="AG634" s="102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26">
        <v>5</v>
      </c>
      <c r="B635" s="102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25"/>
      <c r="AD635" s="1025"/>
      <c r="AE635" s="1025"/>
      <c r="AF635" s="1025"/>
      <c r="AG635" s="102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26">
        <v>6</v>
      </c>
      <c r="B636" s="102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25"/>
      <c r="AD636" s="1025"/>
      <c r="AE636" s="1025"/>
      <c r="AF636" s="1025"/>
      <c r="AG636" s="102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26">
        <v>7</v>
      </c>
      <c r="B637" s="102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25"/>
      <c r="AD637" s="1025"/>
      <c r="AE637" s="1025"/>
      <c r="AF637" s="1025"/>
      <c r="AG637" s="102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26">
        <v>8</v>
      </c>
      <c r="B638" s="102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25"/>
      <c r="AD638" s="1025"/>
      <c r="AE638" s="1025"/>
      <c r="AF638" s="1025"/>
      <c r="AG638" s="102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26">
        <v>9</v>
      </c>
      <c r="B639" s="102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25"/>
      <c r="AD639" s="1025"/>
      <c r="AE639" s="1025"/>
      <c r="AF639" s="1025"/>
      <c r="AG639" s="102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26">
        <v>10</v>
      </c>
      <c r="B640" s="102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25"/>
      <c r="AD640" s="1025"/>
      <c r="AE640" s="1025"/>
      <c r="AF640" s="1025"/>
      <c r="AG640" s="102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26">
        <v>11</v>
      </c>
      <c r="B641" s="102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25"/>
      <c r="AD641" s="1025"/>
      <c r="AE641" s="1025"/>
      <c r="AF641" s="1025"/>
      <c r="AG641" s="102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26">
        <v>12</v>
      </c>
      <c r="B642" s="102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25"/>
      <c r="AD642" s="1025"/>
      <c r="AE642" s="1025"/>
      <c r="AF642" s="1025"/>
      <c r="AG642" s="102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26">
        <v>13</v>
      </c>
      <c r="B643" s="102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25"/>
      <c r="AD643" s="1025"/>
      <c r="AE643" s="1025"/>
      <c r="AF643" s="1025"/>
      <c r="AG643" s="102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26">
        <v>14</v>
      </c>
      <c r="B644" s="102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25"/>
      <c r="AD644" s="1025"/>
      <c r="AE644" s="1025"/>
      <c r="AF644" s="1025"/>
      <c r="AG644" s="102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26">
        <v>15</v>
      </c>
      <c r="B645" s="102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25"/>
      <c r="AD645" s="1025"/>
      <c r="AE645" s="1025"/>
      <c r="AF645" s="1025"/>
      <c r="AG645" s="102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26">
        <v>16</v>
      </c>
      <c r="B646" s="102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25"/>
      <c r="AD646" s="1025"/>
      <c r="AE646" s="1025"/>
      <c r="AF646" s="1025"/>
      <c r="AG646" s="102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26">
        <v>17</v>
      </c>
      <c r="B647" s="102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25"/>
      <c r="AD647" s="1025"/>
      <c r="AE647" s="1025"/>
      <c r="AF647" s="1025"/>
      <c r="AG647" s="102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26">
        <v>18</v>
      </c>
      <c r="B648" s="102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25"/>
      <c r="AD648" s="1025"/>
      <c r="AE648" s="1025"/>
      <c r="AF648" s="1025"/>
      <c r="AG648" s="102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26">
        <v>19</v>
      </c>
      <c r="B649" s="102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25"/>
      <c r="AD649" s="1025"/>
      <c r="AE649" s="1025"/>
      <c r="AF649" s="1025"/>
      <c r="AG649" s="102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26">
        <v>20</v>
      </c>
      <c r="B650" s="102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25"/>
      <c r="AD650" s="1025"/>
      <c r="AE650" s="1025"/>
      <c r="AF650" s="1025"/>
      <c r="AG650" s="102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26">
        <v>21</v>
      </c>
      <c r="B651" s="102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25"/>
      <c r="AD651" s="1025"/>
      <c r="AE651" s="1025"/>
      <c r="AF651" s="1025"/>
      <c r="AG651" s="102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26">
        <v>22</v>
      </c>
      <c r="B652" s="102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25"/>
      <c r="AD652" s="1025"/>
      <c r="AE652" s="1025"/>
      <c r="AF652" s="1025"/>
      <c r="AG652" s="102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26">
        <v>23</v>
      </c>
      <c r="B653" s="102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25"/>
      <c r="AD653" s="1025"/>
      <c r="AE653" s="1025"/>
      <c r="AF653" s="1025"/>
      <c r="AG653" s="102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26">
        <v>24</v>
      </c>
      <c r="B654" s="102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25"/>
      <c r="AD654" s="1025"/>
      <c r="AE654" s="1025"/>
      <c r="AF654" s="1025"/>
      <c r="AG654" s="102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26">
        <v>25</v>
      </c>
      <c r="B655" s="102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25"/>
      <c r="AD655" s="1025"/>
      <c r="AE655" s="1025"/>
      <c r="AF655" s="1025"/>
      <c r="AG655" s="102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26">
        <v>26</v>
      </c>
      <c r="B656" s="102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25"/>
      <c r="AD656" s="1025"/>
      <c r="AE656" s="1025"/>
      <c r="AF656" s="1025"/>
      <c r="AG656" s="102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26">
        <v>27</v>
      </c>
      <c r="B657" s="102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25"/>
      <c r="AD657" s="1025"/>
      <c r="AE657" s="1025"/>
      <c r="AF657" s="1025"/>
      <c r="AG657" s="102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26">
        <v>28</v>
      </c>
      <c r="B658" s="102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25"/>
      <c r="AD658" s="1025"/>
      <c r="AE658" s="1025"/>
      <c r="AF658" s="1025"/>
      <c r="AG658" s="102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26">
        <v>29</v>
      </c>
      <c r="B659" s="102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25"/>
      <c r="AD659" s="1025"/>
      <c r="AE659" s="1025"/>
      <c r="AF659" s="1025"/>
      <c r="AG659" s="102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26">
        <v>30</v>
      </c>
      <c r="B660" s="102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25"/>
      <c r="AD660" s="1025"/>
      <c r="AE660" s="1025"/>
      <c r="AF660" s="1025"/>
      <c r="AG660" s="102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293</v>
      </c>
      <c r="K663" s="109"/>
      <c r="L663" s="109"/>
      <c r="M663" s="109"/>
      <c r="N663" s="109"/>
      <c r="O663" s="109"/>
      <c r="P663" s="335" t="s">
        <v>27</v>
      </c>
      <c r="Q663" s="335"/>
      <c r="R663" s="335"/>
      <c r="S663" s="335"/>
      <c r="T663" s="335"/>
      <c r="U663" s="335"/>
      <c r="V663" s="335"/>
      <c r="W663" s="335"/>
      <c r="X663" s="335"/>
      <c r="Y663" s="345" t="s">
        <v>345</v>
      </c>
      <c r="Z663" s="346"/>
      <c r="AA663" s="346"/>
      <c r="AB663" s="346"/>
      <c r="AC663" s="277" t="s">
        <v>330</v>
      </c>
      <c r="AD663" s="277"/>
      <c r="AE663" s="277"/>
      <c r="AF663" s="277"/>
      <c r="AG663" s="277"/>
      <c r="AH663" s="345" t="s">
        <v>257</v>
      </c>
      <c r="AI663" s="347"/>
      <c r="AJ663" s="347"/>
      <c r="AK663" s="347"/>
      <c r="AL663" s="347" t="s">
        <v>21</v>
      </c>
      <c r="AM663" s="347"/>
      <c r="AN663" s="347"/>
      <c r="AO663" s="422"/>
      <c r="AP663" s="423" t="s">
        <v>294</v>
      </c>
      <c r="AQ663" s="423"/>
      <c r="AR663" s="423"/>
      <c r="AS663" s="423"/>
      <c r="AT663" s="423"/>
      <c r="AU663" s="423"/>
      <c r="AV663" s="423"/>
      <c r="AW663" s="423"/>
      <c r="AX663" s="423"/>
      <c r="AY663" s="34">
        <f t="shared" ref="AY663:AY664" si="17">$AY$661</f>
        <v>0</v>
      </c>
    </row>
    <row r="664" spans="1:51" ht="26.25" hidden="1" customHeight="1" x14ac:dyDescent="0.15">
      <c r="A664" s="1026">
        <v>1</v>
      </c>
      <c r="B664" s="102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25"/>
      <c r="AD664" s="1025"/>
      <c r="AE664" s="1025"/>
      <c r="AF664" s="1025"/>
      <c r="AG664" s="102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26">
        <v>2</v>
      </c>
      <c r="B665" s="102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25"/>
      <c r="AD665" s="1025"/>
      <c r="AE665" s="1025"/>
      <c r="AF665" s="1025"/>
      <c r="AG665" s="102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26">
        <v>3</v>
      </c>
      <c r="B666" s="102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25"/>
      <c r="AD666" s="1025"/>
      <c r="AE666" s="1025"/>
      <c r="AF666" s="1025"/>
      <c r="AG666" s="102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26">
        <v>4</v>
      </c>
      <c r="B667" s="102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25"/>
      <c r="AD667" s="1025"/>
      <c r="AE667" s="1025"/>
      <c r="AF667" s="1025"/>
      <c r="AG667" s="102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26">
        <v>5</v>
      </c>
      <c r="B668" s="102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25"/>
      <c r="AD668" s="1025"/>
      <c r="AE668" s="1025"/>
      <c r="AF668" s="1025"/>
      <c r="AG668" s="102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26">
        <v>6</v>
      </c>
      <c r="B669" s="102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25"/>
      <c r="AD669" s="1025"/>
      <c r="AE669" s="1025"/>
      <c r="AF669" s="1025"/>
      <c r="AG669" s="102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26">
        <v>7</v>
      </c>
      <c r="B670" s="102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25"/>
      <c r="AD670" s="1025"/>
      <c r="AE670" s="1025"/>
      <c r="AF670" s="1025"/>
      <c r="AG670" s="102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26">
        <v>8</v>
      </c>
      <c r="B671" s="102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25"/>
      <c r="AD671" s="1025"/>
      <c r="AE671" s="1025"/>
      <c r="AF671" s="1025"/>
      <c r="AG671" s="102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26">
        <v>9</v>
      </c>
      <c r="B672" s="102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25"/>
      <c r="AD672" s="1025"/>
      <c r="AE672" s="1025"/>
      <c r="AF672" s="1025"/>
      <c r="AG672" s="102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26">
        <v>10</v>
      </c>
      <c r="B673" s="102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25"/>
      <c r="AD673" s="1025"/>
      <c r="AE673" s="1025"/>
      <c r="AF673" s="1025"/>
      <c r="AG673" s="102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26">
        <v>11</v>
      </c>
      <c r="B674" s="102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25"/>
      <c r="AD674" s="1025"/>
      <c r="AE674" s="1025"/>
      <c r="AF674" s="1025"/>
      <c r="AG674" s="102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26">
        <v>12</v>
      </c>
      <c r="B675" s="102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25"/>
      <c r="AD675" s="1025"/>
      <c r="AE675" s="1025"/>
      <c r="AF675" s="1025"/>
      <c r="AG675" s="102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26">
        <v>13</v>
      </c>
      <c r="B676" s="102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25"/>
      <c r="AD676" s="1025"/>
      <c r="AE676" s="1025"/>
      <c r="AF676" s="1025"/>
      <c r="AG676" s="102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26">
        <v>14</v>
      </c>
      <c r="B677" s="102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25"/>
      <c r="AD677" s="1025"/>
      <c r="AE677" s="1025"/>
      <c r="AF677" s="1025"/>
      <c r="AG677" s="102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26">
        <v>15</v>
      </c>
      <c r="B678" s="102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25"/>
      <c r="AD678" s="1025"/>
      <c r="AE678" s="1025"/>
      <c r="AF678" s="1025"/>
      <c r="AG678" s="102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26">
        <v>16</v>
      </c>
      <c r="B679" s="102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25"/>
      <c r="AD679" s="1025"/>
      <c r="AE679" s="1025"/>
      <c r="AF679" s="1025"/>
      <c r="AG679" s="102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26">
        <v>17</v>
      </c>
      <c r="B680" s="102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25"/>
      <c r="AD680" s="1025"/>
      <c r="AE680" s="1025"/>
      <c r="AF680" s="1025"/>
      <c r="AG680" s="102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26">
        <v>18</v>
      </c>
      <c r="B681" s="102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25"/>
      <c r="AD681" s="1025"/>
      <c r="AE681" s="1025"/>
      <c r="AF681" s="1025"/>
      <c r="AG681" s="102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26">
        <v>19</v>
      </c>
      <c r="B682" s="102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25"/>
      <c r="AD682" s="1025"/>
      <c r="AE682" s="1025"/>
      <c r="AF682" s="1025"/>
      <c r="AG682" s="102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26">
        <v>20</v>
      </c>
      <c r="B683" s="102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25"/>
      <c r="AD683" s="1025"/>
      <c r="AE683" s="1025"/>
      <c r="AF683" s="1025"/>
      <c r="AG683" s="102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26">
        <v>21</v>
      </c>
      <c r="B684" s="102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25"/>
      <c r="AD684" s="1025"/>
      <c r="AE684" s="1025"/>
      <c r="AF684" s="1025"/>
      <c r="AG684" s="102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26">
        <v>22</v>
      </c>
      <c r="B685" s="102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25"/>
      <c r="AD685" s="1025"/>
      <c r="AE685" s="1025"/>
      <c r="AF685" s="1025"/>
      <c r="AG685" s="102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26">
        <v>23</v>
      </c>
      <c r="B686" s="102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25"/>
      <c r="AD686" s="1025"/>
      <c r="AE686" s="1025"/>
      <c r="AF686" s="1025"/>
      <c r="AG686" s="102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26">
        <v>24</v>
      </c>
      <c r="B687" s="102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25"/>
      <c r="AD687" s="1025"/>
      <c r="AE687" s="1025"/>
      <c r="AF687" s="1025"/>
      <c r="AG687" s="102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26">
        <v>25</v>
      </c>
      <c r="B688" s="102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25"/>
      <c r="AD688" s="1025"/>
      <c r="AE688" s="1025"/>
      <c r="AF688" s="1025"/>
      <c r="AG688" s="102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26">
        <v>26</v>
      </c>
      <c r="B689" s="102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25"/>
      <c r="AD689" s="1025"/>
      <c r="AE689" s="1025"/>
      <c r="AF689" s="1025"/>
      <c r="AG689" s="102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26">
        <v>27</v>
      </c>
      <c r="B690" s="102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25"/>
      <c r="AD690" s="1025"/>
      <c r="AE690" s="1025"/>
      <c r="AF690" s="1025"/>
      <c r="AG690" s="102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26">
        <v>28</v>
      </c>
      <c r="B691" s="102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25"/>
      <c r="AD691" s="1025"/>
      <c r="AE691" s="1025"/>
      <c r="AF691" s="1025"/>
      <c r="AG691" s="102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26">
        <v>29</v>
      </c>
      <c r="B692" s="102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25"/>
      <c r="AD692" s="1025"/>
      <c r="AE692" s="1025"/>
      <c r="AF692" s="1025"/>
      <c r="AG692" s="102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26">
        <v>30</v>
      </c>
      <c r="B693" s="102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25"/>
      <c r="AD693" s="1025"/>
      <c r="AE693" s="1025"/>
      <c r="AF693" s="1025"/>
      <c r="AG693" s="102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293</v>
      </c>
      <c r="K696" s="109"/>
      <c r="L696" s="109"/>
      <c r="M696" s="109"/>
      <c r="N696" s="109"/>
      <c r="O696" s="109"/>
      <c r="P696" s="335" t="s">
        <v>27</v>
      </c>
      <c r="Q696" s="335"/>
      <c r="R696" s="335"/>
      <c r="S696" s="335"/>
      <c r="T696" s="335"/>
      <c r="U696" s="335"/>
      <c r="V696" s="335"/>
      <c r="W696" s="335"/>
      <c r="X696" s="335"/>
      <c r="Y696" s="345" t="s">
        <v>345</v>
      </c>
      <c r="Z696" s="346"/>
      <c r="AA696" s="346"/>
      <c r="AB696" s="346"/>
      <c r="AC696" s="277" t="s">
        <v>330</v>
      </c>
      <c r="AD696" s="277"/>
      <c r="AE696" s="277"/>
      <c r="AF696" s="277"/>
      <c r="AG696" s="277"/>
      <c r="AH696" s="345" t="s">
        <v>257</v>
      </c>
      <c r="AI696" s="347"/>
      <c r="AJ696" s="347"/>
      <c r="AK696" s="347"/>
      <c r="AL696" s="347" t="s">
        <v>21</v>
      </c>
      <c r="AM696" s="347"/>
      <c r="AN696" s="347"/>
      <c r="AO696" s="422"/>
      <c r="AP696" s="423" t="s">
        <v>294</v>
      </c>
      <c r="AQ696" s="423"/>
      <c r="AR696" s="423"/>
      <c r="AS696" s="423"/>
      <c r="AT696" s="423"/>
      <c r="AU696" s="423"/>
      <c r="AV696" s="423"/>
      <c r="AW696" s="423"/>
      <c r="AX696" s="423"/>
      <c r="AY696" s="34">
        <f t="shared" ref="AY696:AY697" si="18">$AY$694</f>
        <v>0</v>
      </c>
    </row>
    <row r="697" spans="1:51" ht="26.25" hidden="1" customHeight="1" x14ac:dyDescent="0.15">
      <c r="A697" s="1026">
        <v>1</v>
      </c>
      <c r="B697" s="102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25"/>
      <c r="AD697" s="1025"/>
      <c r="AE697" s="1025"/>
      <c r="AF697" s="1025"/>
      <c r="AG697" s="102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26">
        <v>2</v>
      </c>
      <c r="B698" s="102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25"/>
      <c r="AD698" s="1025"/>
      <c r="AE698" s="1025"/>
      <c r="AF698" s="1025"/>
      <c r="AG698" s="102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26">
        <v>3</v>
      </c>
      <c r="B699" s="102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25"/>
      <c r="AD699" s="1025"/>
      <c r="AE699" s="1025"/>
      <c r="AF699" s="1025"/>
      <c r="AG699" s="102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26">
        <v>4</v>
      </c>
      <c r="B700" s="102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25"/>
      <c r="AD700" s="1025"/>
      <c r="AE700" s="1025"/>
      <c r="AF700" s="1025"/>
      <c r="AG700" s="102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26">
        <v>5</v>
      </c>
      <c r="B701" s="102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25"/>
      <c r="AD701" s="1025"/>
      <c r="AE701" s="1025"/>
      <c r="AF701" s="1025"/>
      <c r="AG701" s="102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26">
        <v>6</v>
      </c>
      <c r="B702" s="102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25"/>
      <c r="AD702" s="1025"/>
      <c r="AE702" s="1025"/>
      <c r="AF702" s="1025"/>
      <c r="AG702" s="102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26">
        <v>7</v>
      </c>
      <c r="B703" s="102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25"/>
      <c r="AD703" s="1025"/>
      <c r="AE703" s="1025"/>
      <c r="AF703" s="1025"/>
      <c r="AG703" s="102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26">
        <v>8</v>
      </c>
      <c r="B704" s="102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25"/>
      <c r="AD704" s="1025"/>
      <c r="AE704" s="1025"/>
      <c r="AF704" s="1025"/>
      <c r="AG704" s="102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26">
        <v>9</v>
      </c>
      <c r="B705" s="102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25"/>
      <c r="AD705" s="1025"/>
      <c r="AE705" s="1025"/>
      <c r="AF705" s="1025"/>
      <c r="AG705" s="102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26">
        <v>10</v>
      </c>
      <c r="B706" s="102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25"/>
      <c r="AD706" s="1025"/>
      <c r="AE706" s="1025"/>
      <c r="AF706" s="1025"/>
      <c r="AG706" s="102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26">
        <v>11</v>
      </c>
      <c r="B707" s="102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25"/>
      <c r="AD707" s="1025"/>
      <c r="AE707" s="1025"/>
      <c r="AF707" s="1025"/>
      <c r="AG707" s="102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26">
        <v>12</v>
      </c>
      <c r="B708" s="102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25"/>
      <c r="AD708" s="1025"/>
      <c r="AE708" s="1025"/>
      <c r="AF708" s="1025"/>
      <c r="AG708" s="102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26">
        <v>13</v>
      </c>
      <c r="B709" s="102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25"/>
      <c r="AD709" s="1025"/>
      <c r="AE709" s="1025"/>
      <c r="AF709" s="1025"/>
      <c r="AG709" s="102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26">
        <v>14</v>
      </c>
      <c r="B710" s="102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25"/>
      <c r="AD710" s="1025"/>
      <c r="AE710" s="1025"/>
      <c r="AF710" s="1025"/>
      <c r="AG710" s="102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26">
        <v>15</v>
      </c>
      <c r="B711" s="102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25"/>
      <c r="AD711" s="1025"/>
      <c r="AE711" s="1025"/>
      <c r="AF711" s="1025"/>
      <c r="AG711" s="102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26">
        <v>16</v>
      </c>
      <c r="B712" s="102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25"/>
      <c r="AD712" s="1025"/>
      <c r="AE712" s="1025"/>
      <c r="AF712" s="1025"/>
      <c r="AG712" s="102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26">
        <v>17</v>
      </c>
      <c r="B713" s="102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25"/>
      <c r="AD713" s="1025"/>
      <c r="AE713" s="1025"/>
      <c r="AF713" s="1025"/>
      <c r="AG713" s="102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26">
        <v>18</v>
      </c>
      <c r="B714" s="102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25"/>
      <c r="AD714" s="1025"/>
      <c r="AE714" s="1025"/>
      <c r="AF714" s="1025"/>
      <c r="AG714" s="102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26">
        <v>19</v>
      </c>
      <c r="B715" s="102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25"/>
      <c r="AD715" s="1025"/>
      <c r="AE715" s="1025"/>
      <c r="AF715" s="1025"/>
      <c r="AG715" s="102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26">
        <v>20</v>
      </c>
      <c r="B716" s="102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25"/>
      <c r="AD716" s="1025"/>
      <c r="AE716" s="1025"/>
      <c r="AF716" s="1025"/>
      <c r="AG716" s="102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26">
        <v>21</v>
      </c>
      <c r="B717" s="102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25"/>
      <c r="AD717" s="1025"/>
      <c r="AE717" s="1025"/>
      <c r="AF717" s="1025"/>
      <c r="AG717" s="102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26">
        <v>22</v>
      </c>
      <c r="B718" s="102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25"/>
      <c r="AD718" s="1025"/>
      <c r="AE718" s="1025"/>
      <c r="AF718" s="1025"/>
      <c r="AG718" s="102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26">
        <v>23</v>
      </c>
      <c r="B719" s="102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25"/>
      <c r="AD719" s="1025"/>
      <c r="AE719" s="1025"/>
      <c r="AF719" s="1025"/>
      <c r="AG719" s="102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26">
        <v>24</v>
      </c>
      <c r="B720" s="102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25"/>
      <c r="AD720" s="1025"/>
      <c r="AE720" s="1025"/>
      <c r="AF720" s="1025"/>
      <c r="AG720" s="102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26">
        <v>25</v>
      </c>
      <c r="B721" s="102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25"/>
      <c r="AD721" s="1025"/>
      <c r="AE721" s="1025"/>
      <c r="AF721" s="1025"/>
      <c r="AG721" s="102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26">
        <v>26</v>
      </c>
      <c r="B722" s="102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25"/>
      <c r="AD722" s="1025"/>
      <c r="AE722" s="1025"/>
      <c r="AF722" s="1025"/>
      <c r="AG722" s="102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26">
        <v>27</v>
      </c>
      <c r="B723" s="102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25"/>
      <c r="AD723" s="1025"/>
      <c r="AE723" s="1025"/>
      <c r="AF723" s="1025"/>
      <c r="AG723" s="102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26">
        <v>28</v>
      </c>
      <c r="B724" s="102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25"/>
      <c r="AD724" s="1025"/>
      <c r="AE724" s="1025"/>
      <c r="AF724" s="1025"/>
      <c r="AG724" s="102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26">
        <v>29</v>
      </c>
      <c r="B725" s="102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25"/>
      <c r="AD725" s="1025"/>
      <c r="AE725" s="1025"/>
      <c r="AF725" s="1025"/>
      <c r="AG725" s="102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26">
        <v>30</v>
      </c>
      <c r="B726" s="102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25"/>
      <c r="AD726" s="1025"/>
      <c r="AE726" s="1025"/>
      <c r="AF726" s="1025"/>
      <c r="AG726" s="102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293</v>
      </c>
      <c r="K729" s="109"/>
      <c r="L729" s="109"/>
      <c r="M729" s="109"/>
      <c r="N729" s="109"/>
      <c r="O729" s="109"/>
      <c r="P729" s="335" t="s">
        <v>27</v>
      </c>
      <c r="Q729" s="335"/>
      <c r="R729" s="335"/>
      <c r="S729" s="335"/>
      <c r="T729" s="335"/>
      <c r="U729" s="335"/>
      <c r="V729" s="335"/>
      <c r="W729" s="335"/>
      <c r="X729" s="335"/>
      <c r="Y729" s="345" t="s">
        <v>345</v>
      </c>
      <c r="Z729" s="346"/>
      <c r="AA729" s="346"/>
      <c r="AB729" s="346"/>
      <c r="AC729" s="277" t="s">
        <v>330</v>
      </c>
      <c r="AD729" s="277"/>
      <c r="AE729" s="277"/>
      <c r="AF729" s="277"/>
      <c r="AG729" s="277"/>
      <c r="AH729" s="345" t="s">
        <v>257</v>
      </c>
      <c r="AI729" s="347"/>
      <c r="AJ729" s="347"/>
      <c r="AK729" s="347"/>
      <c r="AL729" s="347" t="s">
        <v>21</v>
      </c>
      <c r="AM729" s="347"/>
      <c r="AN729" s="347"/>
      <c r="AO729" s="422"/>
      <c r="AP729" s="423" t="s">
        <v>294</v>
      </c>
      <c r="AQ729" s="423"/>
      <c r="AR729" s="423"/>
      <c r="AS729" s="423"/>
      <c r="AT729" s="423"/>
      <c r="AU729" s="423"/>
      <c r="AV729" s="423"/>
      <c r="AW729" s="423"/>
      <c r="AX729" s="423"/>
      <c r="AY729" s="34">
        <f t="shared" ref="AY729:AY730" si="19">$AY$727</f>
        <v>0</v>
      </c>
    </row>
    <row r="730" spans="1:51" ht="26.25" hidden="1" customHeight="1" x14ac:dyDescent="0.15">
      <c r="A730" s="1026">
        <v>1</v>
      </c>
      <c r="B730" s="102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25"/>
      <c r="AD730" s="1025"/>
      <c r="AE730" s="1025"/>
      <c r="AF730" s="1025"/>
      <c r="AG730" s="102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26">
        <v>2</v>
      </c>
      <c r="B731" s="102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25"/>
      <c r="AD731" s="1025"/>
      <c r="AE731" s="1025"/>
      <c r="AF731" s="1025"/>
      <c r="AG731" s="102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26">
        <v>3</v>
      </c>
      <c r="B732" s="102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25"/>
      <c r="AD732" s="1025"/>
      <c r="AE732" s="1025"/>
      <c r="AF732" s="1025"/>
      <c r="AG732" s="102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26">
        <v>4</v>
      </c>
      <c r="B733" s="102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25"/>
      <c r="AD733" s="1025"/>
      <c r="AE733" s="1025"/>
      <c r="AF733" s="1025"/>
      <c r="AG733" s="102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26">
        <v>5</v>
      </c>
      <c r="B734" s="102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25"/>
      <c r="AD734" s="1025"/>
      <c r="AE734" s="1025"/>
      <c r="AF734" s="1025"/>
      <c r="AG734" s="102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26">
        <v>6</v>
      </c>
      <c r="B735" s="102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25"/>
      <c r="AD735" s="1025"/>
      <c r="AE735" s="1025"/>
      <c r="AF735" s="1025"/>
      <c r="AG735" s="102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26">
        <v>7</v>
      </c>
      <c r="B736" s="102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25"/>
      <c r="AD736" s="1025"/>
      <c r="AE736" s="1025"/>
      <c r="AF736" s="1025"/>
      <c r="AG736" s="102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26">
        <v>8</v>
      </c>
      <c r="B737" s="102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25"/>
      <c r="AD737" s="1025"/>
      <c r="AE737" s="1025"/>
      <c r="AF737" s="1025"/>
      <c r="AG737" s="102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26">
        <v>9</v>
      </c>
      <c r="B738" s="102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25"/>
      <c r="AD738" s="1025"/>
      <c r="AE738" s="1025"/>
      <c r="AF738" s="1025"/>
      <c r="AG738" s="102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26">
        <v>10</v>
      </c>
      <c r="B739" s="102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25"/>
      <c r="AD739" s="1025"/>
      <c r="AE739" s="1025"/>
      <c r="AF739" s="1025"/>
      <c r="AG739" s="102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26">
        <v>11</v>
      </c>
      <c r="B740" s="102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25"/>
      <c r="AD740" s="1025"/>
      <c r="AE740" s="1025"/>
      <c r="AF740" s="1025"/>
      <c r="AG740" s="102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26">
        <v>12</v>
      </c>
      <c r="B741" s="102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25"/>
      <c r="AD741" s="1025"/>
      <c r="AE741" s="1025"/>
      <c r="AF741" s="1025"/>
      <c r="AG741" s="102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26">
        <v>13</v>
      </c>
      <c r="B742" s="102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25"/>
      <c r="AD742" s="1025"/>
      <c r="AE742" s="1025"/>
      <c r="AF742" s="1025"/>
      <c r="AG742" s="102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26">
        <v>14</v>
      </c>
      <c r="B743" s="102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25"/>
      <c r="AD743" s="1025"/>
      <c r="AE743" s="1025"/>
      <c r="AF743" s="1025"/>
      <c r="AG743" s="102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26">
        <v>15</v>
      </c>
      <c r="B744" s="102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25"/>
      <c r="AD744" s="1025"/>
      <c r="AE744" s="1025"/>
      <c r="AF744" s="1025"/>
      <c r="AG744" s="102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26">
        <v>16</v>
      </c>
      <c r="B745" s="102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25"/>
      <c r="AD745" s="1025"/>
      <c r="AE745" s="1025"/>
      <c r="AF745" s="1025"/>
      <c r="AG745" s="102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26">
        <v>17</v>
      </c>
      <c r="B746" s="102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25"/>
      <c r="AD746" s="1025"/>
      <c r="AE746" s="1025"/>
      <c r="AF746" s="1025"/>
      <c r="AG746" s="102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26">
        <v>18</v>
      </c>
      <c r="B747" s="102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25"/>
      <c r="AD747" s="1025"/>
      <c r="AE747" s="1025"/>
      <c r="AF747" s="1025"/>
      <c r="AG747" s="102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26">
        <v>19</v>
      </c>
      <c r="B748" s="102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25"/>
      <c r="AD748" s="1025"/>
      <c r="AE748" s="1025"/>
      <c r="AF748" s="1025"/>
      <c r="AG748" s="102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26">
        <v>20</v>
      </c>
      <c r="B749" s="102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25"/>
      <c r="AD749" s="1025"/>
      <c r="AE749" s="1025"/>
      <c r="AF749" s="1025"/>
      <c r="AG749" s="102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26">
        <v>21</v>
      </c>
      <c r="B750" s="102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25"/>
      <c r="AD750" s="1025"/>
      <c r="AE750" s="1025"/>
      <c r="AF750" s="1025"/>
      <c r="AG750" s="102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26">
        <v>22</v>
      </c>
      <c r="B751" s="102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25"/>
      <c r="AD751" s="1025"/>
      <c r="AE751" s="1025"/>
      <c r="AF751" s="1025"/>
      <c r="AG751" s="102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26">
        <v>23</v>
      </c>
      <c r="B752" s="102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25"/>
      <c r="AD752" s="1025"/>
      <c r="AE752" s="1025"/>
      <c r="AF752" s="1025"/>
      <c r="AG752" s="102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26">
        <v>24</v>
      </c>
      <c r="B753" s="102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25"/>
      <c r="AD753" s="1025"/>
      <c r="AE753" s="1025"/>
      <c r="AF753" s="1025"/>
      <c r="AG753" s="102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26">
        <v>25</v>
      </c>
      <c r="B754" s="102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25"/>
      <c r="AD754" s="1025"/>
      <c r="AE754" s="1025"/>
      <c r="AF754" s="1025"/>
      <c r="AG754" s="102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26">
        <v>26</v>
      </c>
      <c r="B755" s="102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25"/>
      <c r="AD755" s="1025"/>
      <c r="AE755" s="1025"/>
      <c r="AF755" s="1025"/>
      <c r="AG755" s="102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26">
        <v>27</v>
      </c>
      <c r="B756" s="102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25"/>
      <c r="AD756" s="1025"/>
      <c r="AE756" s="1025"/>
      <c r="AF756" s="1025"/>
      <c r="AG756" s="102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26">
        <v>28</v>
      </c>
      <c r="B757" s="102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25"/>
      <c r="AD757" s="1025"/>
      <c r="AE757" s="1025"/>
      <c r="AF757" s="1025"/>
      <c r="AG757" s="102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26">
        <v>29</v>
      </c>
      <c r="B758" s="102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25"/>
      <c r="AD758" s="1025"/>
      <c r="AE758" s="1025"/>
      <c r="AF758" s="1025"/>
      <c r="AG758" s="102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26">
        <v>30</v>
      </c>
      <c r="B759" s="102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25"/>
      <c r="AD759" s="1025"/>
      <c r="AE759" s="1025"/>
      <c r="AF759" s="1025"/>
      <c r="AG759" s="102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293</v>
      </c>
      <c r="K762" s="109"/>
      <c r="L762" s="109"/>
      <c r="M762" s="109"/>
      <c r="N762" s="109"/>
      <c r="O762" s="109"/>
      <c r="P762" s="335" t="s">
        <v>27</v>
      </c>
      <c r="Q762" s="335"/>
      <c r="R762" s="335"/>
      <c r="S762" s="335"/>
      <c r="T762" s="335"/>
      <c r="U762" s="335"/>
      <c r="V762" s="335"/>
      <c r="W762" s="335"/>
      <c r="X762" s="335"/>
      <c r="Y762" s="345" t="s">
        <v>345</v>
      </c>
      <c r="Z762" s="346"/>
      <c r="AA762" s="346"/>
      <c r="AB762" s="346"/>
      <c r="AC762" s="277" t="s">
        <v>330</v>
      </c>
      <c r="AD762" s="277"/>
      <c r="AE762" s="277"/>
      <c r="AF762" s="277"/>
      <c r="AG762" s="277"/>
      <c r="AH762" s="345" t="s">
        <v>257</v>
      </c>
      <c r="AI762" s="347"/>
      <c r="AJ762" s="347"/>
      <c r="AK762" s="347"/>
      <c r="AL762" s="347" t="s">
        <v>21</v>
      </c>
      <c r="AM762" s="347"/>
      <c r="AN762" s="347"/>
      <c r="AO762" s="422"/>
      <c r="AP762" s="423" t="s">
        <v>294</v>
      </c>
      <c r="AQ762" s="423"/>
      <c r="AR762" s="423"/>
      <c r="AS762" s="423"/>
      <c r="AT762" s="423"/>
      <c r="AU762" s="423"/>
      <c r="AV762" s="423"/>
      <c r="AW762" s="423"/>
      <c r="AX762" s="423"/>
      <c r="AY762" s="34">
        <f t="shared" ref="AY762:AY763" si="20">$AY$760</f>
        <v>0</v>
      </c>
    </row>
    <row r="763" spans="1:51" ht="26.25" hidden="1" customHeight="1" x14ac:dyDescent="0.15">
      <c r="A763" s="1026">
        <v>1</v>
      </c>
      <c r="B763" s="102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25"/>
      <c r="AD763" s="1025"/>
      <c r="AE763" s="1025"/>
      <c r="AF763" s="1025"/>
      <c r="AG763" s="102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26">
        <v>2</v>
      </c>
      <c r="B764" s="102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25"/>
      <c r="AD764" s="1025"/>
      <c r="AE764" s="1025"/>
      <c r="AF764" s="1025"/>
      <c r="AG764" s="102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26">
        <v>3</v>
      </c>
      <c r="B765" s="102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25"/>
      <c r="AD765" s="1025"/>
      <c r="AE765" s="1025"/>
      <c r="AF765" s="1025"/>
      <c r="AG765" s="102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26">
        <v>4</v>
      </c>
      <c r="B766" s="102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25"/>
      <c r="AD766" s="1025"/>
      <c r="AE766" s="1025"/>
      <c r="AF766" s="1025"/>
      <c r="AG766" s="102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26">
        <v>5</v>
      </c>
      <c r="B767" s="102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25"/>
      <c r="AD767" s="1025"/>
      <c r="AE767" s="1025"/>
      <c r="AF767" s="1025"/>
      <c r="AG767" s="102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26">
        <v>6</v>
      </c>
      <c r="B768" s="102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25"/>
      <c r="AD768" s="1025"/>
      <c r="AE768" s="1025"/>
      <c r="AF768" s="1025"/>
      <c r="AG768" s="102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26">
        <v>7</v>
      </c>
      <c r="B769" s="102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25"/>
      <c r="AD769" s="1025"/>
      <c r="AE769" s="1025"/>
      <c r="AF769" s="1025"/>
      <c r="AG769" s="102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26">
        <v>8</v>
      </c>
      <c r="B770" s="102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25"/>
      <c r="AD770" s="1025"/>
      <c r="AE770" s="1025"/>
      <c r="AF770" s="1025"/>
      <c r="AG770" s="102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26">
        <v>9</v>
      </c>
      <c r="B771" s="102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25"/>
      <c r="AD771" s="1025"/>
      <c r="AE771" s="1025"/>
      <c r="AF771" s="1025"/>
      <c r="AG771" s="102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26">
        <v>10</v>
      </c>
      <c r="B772" s="102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25"/>
      <c r="AD772" s="1025"/>
      <c r="AE772" s="1025"/>
      <c r="AF772" s="1025"/>
      <c r="AG772" s="102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26">
        <v>11</v>
      </c>
      <c r="B773" s="102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25"/>
      <c r="AD773" s="1025"/>
      <c r="AE773" s="1025"/>
      <c r="AF773" s="1025"/>
      <c r="AG773" s="102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26">
        <v>12</v>
      </c>
      <c r="B774" s="102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25"/>
      <c r="AD774" s="1025"/>
      <c r="AE774" s="1025"/>
      <c r="AF774" s="1025"/>
      <c r="AG774" s="102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26">
        <v>13</v>
      </c>
      <c r="B775" s="102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25"/>
      <c r="AD775" s="1025"/>
      <c r="AE775" s="1025"/>
      <c r="AF775" s="1025"/>
      <c r="AG775" s="102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26">
        <v>14</v>
      </c>
      <c r="B776" s="102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25"/>
      <c r="AD776" s="1025"/>
      <c r="AE776" s="1025"/>
      <c r="AF776" s="1025"/>
      <c r="AG776" s="102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26">
        <v>15</v>
      </c>
      <c r="B777" s="102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25"/>
      <c r="AD777" s="1025"/>
      <c r="AE777" s="1025"/>
      <c r="AF777" s="1025"/>
      <c r="AG777" s="102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26">
        <v>16</v>
      </c>
      <c r="B778" s="102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25"/>
      <c r="AD778" s="1025"/>
      <c r="AE778" s="1025"/>
      <c r="AF778" s="1025"/>
      <c r="AG778" s="102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26">
        <v>17</v>
      </c>
      <c r="B779" s="102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25"/>
      <c r="AD779" s="1025"/>
      <c r="AE779" s="1025"/>
      <c r="AF779" s="1025"/>
      <c r="AG779" s="102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26">
        <v>18</v>
      </c>
      <c r="B780" s="102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25"/>
      <c r="AD780" s="1025"/>
      <c r="AE780" s="1025"/>
      <c r="AF780" s="1025"/>
      <c r="AG780" s="102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26">
        <v>19</v>
      </c>
      <c r="B781" s="102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25"/>
      <c r="AD781" s="1025"/>
      <c r="AE781" s="1025"/>
      <c r="AF781" s="1025"/>
      <c r="AG781" s="102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26">
        <v>20</v>
      </c>
      <c r="B782" s="102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25"/>
      <c r="AD782" s="1025"/>
      <c r="AE782" s="1025"/>
      <c r="AF782" s="1025"/>
      <c r="AG782" s="102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26">
        <v>21</v>
      </c>
      <c r="B783" s="102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25"/>
      <c r="AD783" s="1025"/>
      <c r="AE783" s="1025"/>
      <c r="AF783" s="1025"/>
      <c r="AG783" s="102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26">
        <v>22</v>
      </c>
      <c r="B784" s="102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25"/>
      <c r="AD784" s="1025"/>
      <c r="AE784" s="1025"/>
      <c r="AF784" s="1025"/>
      <c r="AG784" s="102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26">
        <v>23</v>
      </c>
      <c r="B785" s="102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25"/>
      <c r="AD785" s="1025"/>
      <c r="AE785" s="1025"/>
      <c r="AF785" s="1025"/>
      <c r="AG785" s="102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26">
        <v>24</v>
      </c>
      <c r="B786" s="102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25"/>
      <c r="AD786" s="1025"/>
      <c r="AE786" s="1025"/>
      <c r="AF786" s="1025"/>
      <c r="AG786" s="102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26">
        <v>25</v>
      </c>
      <c r="B787" s="102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25"/>
      <c r="AD787" s="1025"/>
      <c r="AE787" s="1025"/>
      <c r="AF787" s="1025"/>
      <c r="AG787" s="102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26">
        <v>26</v>
      </c>
      <c r="B788" s="102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25"/>
      <c r="AD788" s="1025"/>
      <c r="AE788" s="1025"/>
      <c r="AF788" s="1025"/>
      <c r="AG788" s="102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26">
        <v>27</v>
      </c>
      <c r="B789" s="102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25"/>
      <c r="AD789" s="1025"/>
      <c r="AE789" s="1025"/>
      <c r="AF789" s="1025"/>
      <c r="AG789" s="102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26">
        <v>28</v>
      </c>
      <c r="B790" s="102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25"/>
      <c r="AD790" s="1025"/>
      <c r="AE790" s="1025"/>
      <c r="AF790" s="1025"/>
      <c r="AG790" s="102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26">
        <v>29</v>
      </c>
      <c r="B791" s="102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25"/>
      <c r="AD791" s="1025"/>
      <c r="AE791" s="1025"/>
      <c r="AF791" s="1025"/>
      <c r="AG791" s="102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26">
        <v>30</v>
      </c>
      <c r="B792" s="102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25"/>
      <c r="AD792" s="1025"/>
      <c r="AE792" s="1025"/>
      <c r="AF792" s="1025"/>
      <c r="AG792" s="102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293</v>
      </c>
      <c r="K795" s="109"/>
      <c r="L795" s="109"/>
      <c r="M795" s="109"/>
      <c r="N795" s="109"/>
      <c r="O795" s="109"/>
      <c r="P795" s="335" t="s">
        <v>27</v>
      </c>
      <c r="Q795" s="335"/>
      <c r="R795" s="335"/>
      <c r="S795" s="335"/>
      <c r="T795" s="335"/>
      <c r="U795" s="335"/>
      <c r="V795" s="335"/>
      <c r="W795" s="335"/>
      <c r="X795" s="335"/>
      <c r="Y795" s="345" t="s">
        <v>345</v>
      </c>
      <c r="Z795" s="346"/>
      <c r="AA795" s="346"/>
      <c r="AB795" s="346"/>
      <c r="AC795" s="277" t="s">
        <v>330</v>
      </c>
      <c r="AD795" s="277"/>
      <c r="AE795" s="277"/>
      <c r="AF795" s="277"/>
      <c r="AG795" s="277"/>
      <c r="AH795" s="345" t="s">
        <v>257</v>
      </c>
      <c r="AI795" s="347"/>
      <c r="AJ795" s="347"/>
      <c r="AK795" s="347"/>
      <c r="AL795" s="347" t="s">
        <v>21</v>
      </c>
      <c r="AM795" s="347"/>
      <c r="AN795" s="347"/>
      <c r="AO795" s="422"/>
      <c r="AP795" s="423" t="s">
        <v>294</v>
      </c>
      <c r="AQ795" s="423"/>
      <c r="AR795" s="423"/>
      <c r="AS795" s="423"/>
      <c r="AT795" s="423"/>
      <c r="AU795" s="423"/>
      <c r="AV795" s="423"/>
      <c r="AW795" s="423"/>
      <c r="AX795" s="423"/>
      <c r="AY795" s="34">
        <f t="shared" ref="AY795:AY796" si="21">$AY$793</f>
        <v>0</v>
      </c>
    </row>
    <row r="796" spans="1:51" ht="26.25" hidden="1" customHeight="1" x14ac:dyDescent="0.15">
      <c r="A796" s="1026">
        <v>1</v>
      </c>
      <c r="B796" s="102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25"/>
      <c r="AD796" s="1025"/>
      <c r="AE796" s="1025"/>
      <c r="AF796" s="1025"/>
      <c r="AG796" s="102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26">
        <v>2</v>
      </c>
      <c r="B797" s="102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25"/>
      <c r="AD797" s="1025"/>
      <c r="AE797" s="1025"/>
      <c r="AF797" s="1025"/>
      <c r="AG797" s="102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26">
        <v>3</v>
      </c>
      <c r="B798" s="102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25"/>
      <c r="AD798" s="1025"/>
      <c r="AE798" s="1025"/>
      <c r="AF798" s="1025"/>
      <c r="AG798" s="102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26">
        <v>4</v>
      </c>
      <c r="B799" s="102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25"/>
      <c r="AD799" s="1025"/>
      <c r="AE799" s="1025"/>
      <c r="AF799" s="1025"/>
      <c r="AG799" s="102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26">
        <v>5</v>
      </c>
      <c r="B800" s="102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25"/>
      <c r="AD800" s="1025"/>
      <c r="AE800" s="1025"/>
      <c r="AF800" s="1025"/>
      <c r="AG800" s="102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26">
        <v>6</v>
      </c>
      <c r="B801" s="102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25"/>
      <c r="AD801" s="1025"/>
      <c r="AE801" s="1025"/>
      <c r="AF801" s="1025"/>
      <c r="AG801" s="102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26">
        <v>7</v>
      </c>
      <c r="B802" s="102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25"/>
      <c r="AD802" s="1025"/>
      <c r="AE802" s="1025"/>
      <c r="AF802" s="1025"/>
      <c r="AG802" s="102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26">
        <v>8</v>
      </c>
      <c r="B803" s="102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25"/>
      <c r="AD803" s="1025"/>
      <c r="AE803" s="1025"/>
      <c r="AF803" s="1025"/>
      <c r="AG803" s="102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26">
        <v>9</v>
      </c>
      <c r="B804" s="102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25"/>
      <c r="AD804" s="1025"/>
      <c r="AE804" s="1025"/>
      <c r="AF804" s="1025"/>
      <c r="AG804" s="102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26">
        <v>10</v>
      </c>
      <c r="B805" s="102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25"/>
      <c r="AD805" s="1025"/>
      <c r="AE805" s="1025"/>
      <c r="AF805" s="1025"/>
      <c r="AG805" s="102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26">
        <v>11</v>
      </c>
      <c r="B806" s="102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25"/>
      <c r="AD806" s="1025"/>
      <c r="AE806" s="1025"/>
      <c r="AF806" s="1025"/>
      <c r="AG806" s="102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26">
        <v>12</v>
      </c>
      <c r="B807" s="102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25"/>
      <c r="AD807" s="1025"/>
      <c r="AE807" s="1025"/>
      <c r="AF807" s="1025"/>
      <c r="AG807" s="102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26">
        <v>13</v>
      </c>
      <c r="B808" s="102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25"/>
      <c r="AD808" s="1025"/>
      <c r="AE808" s="1025"/>
      <c r="AF808" s="1025"/>
      <c r="AG808" s="102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26">
        <v>14</v>
      </c>
      <c r="B809" s="102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25"/>
      <c r="AD809" s="1025"/>
      <c r="AE809" s="1025"/>
      <c r="AF809" s="1025"/>
      <c r="AG809" s="102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26">
        <v>15</v>
      </c>
      <c r="B810" s="102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25"/>
      <c r="AD810" s="1025"/>
      <c r="AE810" s="1025"/>
      <c r="AF810" s="1025"/>
      <c r="AG810" s="102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26">
        <v>16</v>
      </c>
      <c r="B811" s="102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25"/>
      <c r="AD811" s="1025"/>
      <c r="AE811" s="1025"/>
      <c r="AF811" s="1025"/>
      <c r="AG811" s="102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26">
        <v>17</v>
      </c>
      <c r="B812" s="102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25"/>
      <c r="AD812" s="1025"/>
      <c r="AE812" s="1025"/>
      <c r="AF812" s="1025"/>
      <c r="AG812" s="102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26">
        <v>18</v>
      </c>
      <c r="B813" s="102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25"/>
      <c r="AD813" s="1025"/>
      <c r="AE813" s="1025"/>
      <c r="AF813" s="1025"/>
      <c r="AG813" s="102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26">
        <v>19</v>
      </c>
      <c r="B814" s="102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25"/>
      <c r="AD814" s="1025"/>
      <c r="AE814" s="1025"/>
      <c r="AF814" s="1025"/>
      <c r="AG814" s="102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26">
        <v>20</v>
      </c>
      <c r="B815" s="102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25"/>
      <c r="AD815" s="1025"/>
      <c r="AE815" s="1025"/>
      <c r="AF815" s="1025"/>
      <c r="AG815" s="102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26">
        <v>21</v>
      </c>
      <c r="B816" s="102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25"/>
      <c r="AD816" s="1025"/>
      <c r="AE816" s="1025"/>
      <c r="AF816" s="1025"/>
      <c r="AG816" s="102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26">
        <v>22</v>
      </c>
      <c r="B817" s="102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25"/>
      <c r="AD817" s="1025"/>
      <c r="AE817" s="1025"/>
      <c r="AF817" s="1025"/>
      <c r="AG817" s="102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26">
        <v>23</v>
      </c>
      <c r="B818" s="102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25"/>
      <c r="AD818" s="1025"/>
      <c r="AE818" s="1025"/>
      <c r="AF818" s="1025"/>
      <c r="AG818" s="102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26">
        <v>24</v>
      </c>
      <c r="B819" s="102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25"/>
      <c r="AD819" s="1025"/>
      <c r="AE819" s="1025"/>
      <c r="AF819" s="1025"/>
      <c r="AG819" s="102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26">
        <v>25</v>
      </c>
      <c r="B820" s="102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25"/>
      <c r="AD820" s="1025"/>
      <c r="AE820" s="1025"/>
      <c r="AF820" s="1025"/>
      <c r="AG820" s="102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26">
        <v>26</v>
      </c>
      <c r="B821" s="102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25"/>
      <c r="AD821" s="1025"/>
      <c r="AE821" s="1025"/>
      <c r="AF821" s="1025"/>
      <c r="AG821" s="102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26">
        <v>27</v>
      </c>
      <c r="B822" s="102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25"/>
      <c r="AD822" s="1025"/>
      <c r="AE822" s="1025"/>
      <c r="AF822" s="1025"/>
      <c r="AG822" s="102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26">
        <v>28</v>
      </c>
      <c r="B823" s="102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25"/>
      <c r="AD823" s="1025"/>
      <c r="AE823" s="1025"/>
      <c r="AF823" s="1025"/>
      <c r="AG823" s="102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26">
        <v>29</v>
      </c>
      <c r="B824" s="102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25"/>
      <c r="AD824" s="1025"/>
      <c r="AE824" s="1025"/>
      <c r="AF824" s="1025"/>
      <c r="AG824" s="102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26">
        <v>30</v>
      </c>
      <c r="B825" s="102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25"/>
      <c r="AD825" s="1025"/>
      <c r="AE825" s="1025"/>
      <c r="AF825" s="1025"/>
      <c r="AG825" s="102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293</v>
      </c>
      <c r="K828" s="109"/>
      <c r="L828" s="109"/>
      <c r="M828" s="109"/>
      <c r="N828" s="109"/>
      <c r="O828" s="109"/>
      <c r="P828" s="335" t="s">
        <v>27</v>
      </c>
      <c r="Q828" s="335"/>
      <c r="R828" s="335"/>
      <c r="S828" s="335"/>
      <c r="T828" s="335"/>
      <c r="U828" s="335"/>
      <c r="V828" s="335"/>
      <c r="W828" s="335"/>
      <c r="X828" s="335"/>
      <c r="Y828" s="345" t="s">
        <v>345</v>
      </c>
      <c r="Z828" s="346"/>
      <c r="AA828" s="346"/>
      <c r="AB828" s="346"/>
      <c r="AC828" s="277" t="s">
        <v>330</v>
      </c>
      <c r="AD828" s="277"/>
      <c r="AE828" s="277"/>
      <c r="AF828" s="277"/>
      <c r="AG828" s="277"/>
      <c r="AH828" s="345" t="s">
        <v>257</v>
      </c>
      <c r="AI828" s="347"/>
      <c r="AJ828" s="347"/>
      <c r="AK828" s="347"/>
      <c r="AL828" s="347" t="s">
        <v>21</v>
      </c>
      <c r="AM828" s="347"/>
      <c r="AN828" s="347"/>
      <c r="AO828" s="422"/>
      <c r="AP828" s="423" t="s">
        <v>294</v>
      </c>
      <c r="AQ828" s="423"/>
      <c r="AR828" s="423"/>
      <c r="AS828" s="423"/>
      <c r="AT828" s="423"/>
      <c r="AU828" s="423"/>
      <c r="AV828" s="423"/>
      <c r="AW828" s="423"/>
      <c r="AX828" s="423"/>
      <c r="AY828" s="34">
        <f t="shared" ref="AY828:AY829" si="22">$AY$826</f>
        <v>0</v>
      </c>
    </row>
    <row r="829" spans="1:51" ht="26.25" hidden="1" customHeight="1" x14ac:dyDescent="0.15">
      <c r="A829" s="1026">
        <v>1</v>
      </c>
      <c r="B829" s="102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25"/>
      <c r="AD829" s="1025"/>
      <c r="AE829" s="1025"/>
      <c r="AF829" s="1025"/>
      <c r="AG829" s="102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26">
        <v>2</v>
      </c>
      <c r="B830" s="102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25"/>
      <c r="AD830" s="1025"/>
      <c r="AE830" s="1025"/>
      <c r="AF830" s="1025"/>
      <c r="AG830" s="102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26">
        <v>3</v>
      </c>
      <c r="B831" s="102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25"/>
      <c r="AD831" s="1025"/>
      <c r="AE831" s="1025"/>
      <c r="AF831" s="1025"/>
      <c r="AG831" s="102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26">
        <v>4</v>
      </c>
      <c r="B832" s="102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25"/>
      <c r="AD832" s="1025"/>
      <c r="AE832" s="1025"/>
      <c r="AF832" s="1025"/>
      <c r="AG832" s="102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26">
        <v>5</v>
      </c>
      <c r="B833" s="102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25"/>
      <c r="AD833" s="1025"/>
      <c r="AE833" s="1025"/>
      <c r="AF833" s="1025"/>
      <c r="AG833" s="102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26">
        <v>6</v>
      </c>
      <c r="B834" s="102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25"/>
      <c r="AD834" s="1025"/>
      <c r="AE834" s="1025"/>
      <c r="AF834" s="1025"/>
      <c r="AG834" s="102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26">
        <v>7</v>
      </c>
      <c r="B835" s="102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25"/>
      <c r="AD835" s="1025"/>
      <c r="AE835" s="1025"/>
      <c r="AF835" s="1025"/>
      <c r="AG835" s="102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26">
        <v>8</v>
      </c>
      <c r="B836" s="102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25"/>
      <c r="AD836" s="1025"/>
      <c r="AE836" s="1025"/>
      <c r="AF836" s="1025"/>
      <c r="AG836" s="102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26">
        <v>9</v>
      </c>
      <c r="B837" s="102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25"/>
      <c r="AD837" s="1025"/>
      <c r="AE837" s="1025"/>
      <c r="AF837" s="1025"/>
      <c r="AG837" s="102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26">
        <v>10</v>
      </c>
      <c r="B838" s="102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25"/>
      <c r="AD838" s="1025"/>
      <c r="AE838" s="1025"/>
      <c r="AF838" s="1025"/>
      <c r="AG838" s="102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26">
        <v>11</v>
      </c>
      <c r="B839" s="102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25"/>
      <c r="AD839" s="1025"/>
      <c r="AE839" s="1025"/>
      <c r="AF839" s="1025"/>
      <c r="AG839" s="102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26">
        <v>12</v>
      </c>
      <c r="B840" s="102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25"/>
      <c r="AD840" s="1025"/>
      <c r="AE840" s="1025"/>
      <c r="AF840" s="1025"/>
      <c r="AG840" s="102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26">
        <v>13</v>
      </c>
      <c r="B841" s="102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25"/>
      <c r="AD841" s="1025"/>
      <c r="AE841" s="1025"/>
      <c r="AF841" s="1025"/>
      <c r="AG841" s="102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26">
        <v>14</v>
      </c>
      <c r="B842" s="102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25"/>
      <c r="AD842" s="1025"/>
      <c r="AE842" s="1025"/>
      <c r="AF842" s="1025"/>
      <c r="AG842" s="102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26">
        <v>15</v>
      </c>
      <c r="B843" s="102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25"/>
      <c r="AD843" s="1025"/>
      <c r="AE843" s="1025"/>
      <c r="AF843" s="1025"/>
      <c r="AG843" s="102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26">
        <v>16</v>
      </c>
      <c r="B844" s="102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25"/>
      <c r="AD844" s="1025"/>
      <c r="AE844" s="1025"/>
      <c r="AF844" s="1025"/>
      <c r="AG844" s="102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26">
        <v>17</v>
      </c>
      <c r="B845" s="102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25"/>
      <c r="AD845" s="1025"/>
      <c r="AE845" s="1025"/>
      <c r="AF845" s="1025"/>
      <c r="AG845" s="102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26">
        <v>18</v>
      </c>
      <c r="B846" s="102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25"/>
      <c r="AD846" s="1025"/>
      <c r="AE846" s="1025"/>
      <c r="AF846" s="1025"/>
      <c r="AG846" s="102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26">
        <v>19</v>
      </c>
      <c r="B847" s="102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25"/>
      <c r="AD847" s="1025"/>
      <c r="AE847" s="1025"/>
      <c r="AF847" s="1025"/>
      <c r="AG847" s="102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26">
        <v>20</v>
      </c>
      <c r="B848" s="102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25"/>
      <c r="AD848" s="1025"/>
      <c r="AE848" s="1025"/>
      <c r="AF848" s="1025"/>
      <c r="AG848" s="102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26">
        <v>21</v>
      </c>
      <c r="B849" s="102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25"/>
      <c r="AD849" s="1025"/>
      <c r="AE849" s="1025"/>
      <c r="AF849" s="1025"/>
      <c r="AG849" s="102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26">
        <v>22</v>
      </c>
      <c r="B850" s="102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25"/>
      <c r="AD850" s="1025"/>
      <c r="AE850" s="1025"/>
      <c r="AF850" s="1025"/>
      <c r="AG850" s="102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26">
        <v>23</v>
      </c>
      <c r="B851" s="102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25"/>
      <c r="AD851" s="1025"/>
      <c r="AE851" s="1025"/>
      <c r="AF851" s="1025"/>
      <c r="AG851" s="102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26">
        <v>24</v>
      </c>
      <c r="B852" s="102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25"/>
      <c r="AD852" s="1025"/>
      <c r="AE852" s="1025"/>
      <c r="AF852" s="1025"/>
      <c r="AG852" s="102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26">
        <v>25</v>
      </c>
      <c r="B853" s="102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25"/>
      <c r="AD853" s="1025"/>
      <c r="AE853" s="1025"/>
      <c r="AF853" s="1025"/>
      <c r="AG853" s="102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26">
        <v>26</v>
      </c>
      <c r="B854" s="102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25"/>
      <c r="AD854" s="1025"/>
      <c r="AE854" s="1025"/>
      <c r="AF854" s="1025"/>
      <c r="AG854" s="102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26">
        <v>27</v>
      </c>
      <c r="B855" s="102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25"/>
      <c r="AD855" s="1025"/>
      <c r="AE855" s="1025"/>
      <c r="AF855" s="1025"/>
      <c r="AG855" s="102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26">
        <v>28</v>
      </c>
      <c r="B856" s="102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25"/>
      <c r="AD856" s="1025"/>
      <c r="AE856" s="1025"/>
      <c r="AF856" s="1025"/>
      <c r="AG856" s="102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26">
        <v>29</v>
      </c>
      <c r="B857" s="102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25"/>
      <c r="AD857" s="1025"/>
      <c r="AE857" s="1025"/>
      <c r="AF857" s="1025"/>
      <c r="AG857" s="102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26">
        <v>30</v>
      </c>
      <c r="B858" s="102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25"/>
      <c r="AD858" s="1025"/>
      <c r="AE858" s="1025"/>
      <c r="AF858" s="1025"/>
      <c r="AG858" s="102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293</v>
      </c>
      <c r="K861" s="109"/>
      <c r="L861" s="109"/>
      <c r="M861" s="109"/>
      <c r="N861" s="109"/>
      <c r="O861" s="109"/>
      <c r="P861" s="335" t="s">
        <v>27</v>
      </c>
      <c r="Q861" s="335"/>
      <c r="R861" s="335"/>
      <c r="S861" s="335"/>
      <c r="T861" s="335"/>
      <c r="U861" s="335"/>
      <c r="V861" s="335"/>
      <c r="W861" s="335"/>
      <c r="X861" s="335"/>
      <c r="Y861" s="345" t="s">
        <v>345</v>
      </c>
      <c r="Z861" s="346"/>
      <c r="AA861" s="346"/>
      <c r="AB861" s="346"/>
      <c r="AC861" s="277" t="s">
        <v>330</v>
      </c>
      <c r="AD861" s="277"/>
      <c r="AE861" s="277"/>
      <c r="AF861" s="277"/>
      <c r="AG861" s="277"/>
      <c r="AH861" s="345" t="s">
        <v>257</v>
      </c>
      <c r="AI861" s="347"/>
      <c r="AJ861" s="347"/>
      <c r="AK861" s="347"/>
      <c r="AL861" s="347" t="s">
        <v>21</v>
      </c>
      <c r="AM861" s="347"/>
      <c r="AN861" s="347"/>
      <c r="AO861" s="422"/>
      <c r="AP861" s="423" t="s">
        <v>294</v>
      </c>
      <c r="AQ861" s="423"/>
      <c r="AR861" s="423"/>
      <c r="AS861" s="423"/>
      <c r="AT861" s="423"/>
      <c r="AU861" s="423"/>
      <c r="AV861" s="423"/>
      <c r="AW861" s="423"/>
      <c r="AX861" s="423"/>
      <c r="AY861" s="34">
        <f t="shared" ref="AY861:AY862" si="23">$AY$859</f>
        <v>0</v>
      </c>
    </row>
    <row r="862" spans="1:51" ht="26.25" hidden="1" customHeight="1" x14ac:dyDescent="0.15">
      <c r="A862" s="1026">
        <v>1</v>
      </c>
      <c r="B862" s="102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25"/>
      <c r="AD862" s="1025"/>
      <c r="AE862" s="1025"/>
      <c r="AF862" s="1025"/>
      <c r="AG862" s="102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26">
        <v>2</v>
      </c>
      <c r="B863" s="102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25"/>
      <c r="AD863" s="1025"/>
      <c r="AE863" s="1025"/>
      <c r="AF863" s="1025"/>
      <c r="AG863" s="102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26">
        <v>3</v>
      </c>
      <c r="B864" s="102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25"/>
      <c r="AD864" s="1025"/>
      <c r="AE864" s="1025"/>
      <c r="AF864" s="1025"/>
      <c r="AG864" s="102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26">
        <v>4</v>
      </c>
      <c r="B865" s="102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25"/>
      <c r="AD865" s="1025"/>
      <c r="AE865" s="1025"/>
      <c r="AF865" s="1025"/>
      <c r="AG865" s="102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26">
        <v>5</v>
      </c>
      <c r="B866" s="102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25"/>
      <c r="AD866" s="1025"/>
      <c r="AE866" s="1025"/>
      <c r="AF866" s="1025"/>
      <c r="AG866" s="102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26">
        <v>6</v>
      </c>
      <c r="B867" s="102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25"/>
      <c r="AD867" s="1025"/>
      <c r="AE867" s="1025"/>
      <c r="AF867" s="1025"/>
      <c r="AG867" s="102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26">
        <v>7</v>
      </c>
      <c r="B868" s="102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25"/>
      <c r="AD868" s="1025"/>
      <c r="AE868" s="1025"/>
      <c r="AF868" s="1025"/>
      <c r="AG868" s="102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26">
        <v>8</v>
      </c>
      <c r="B869" s="102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25"/>
      <c r="AD869" s="1025"/>
      <c r="AE869" s="1025"/>
      <c r="AF869" s="1025"/>
      <c r="AG869" s="102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26">
        <v>9</v>
      </c>
      <c r="B870" s="102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25"/>
      <c r="AD870" s="1025"/>
      <c r="AE870" s="1025"/>
      <c r="AF870" s="1025"/>
      <c r="AG870" s="102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26">
        <v>10</v>
      </c>
      <c r="B871" s="102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25"/>
      <c r="AD871" s="1025"/>
      <c r="AE871" s="1025"/>
      <c r="AF871" s="1025"/>
      <c r="AG871" s="102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26">
        <v>11</v>
      </c>
      <c r="B872" s="102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25"/>
      <c r="AD872" s="1025"/>
      <c r="AE872" s="1025"/>
      <c r="AF872" s="1025"/>
      <c r="AG872" s="102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26">
        <v>12</v>
      </c>
      <c r="B873" s="102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25"/>
      <c r="AD873" s="1025"/>
      <c r="AE873" s="1025"/>
      <c r="AF873" s="1025"/>
      <c r="AG873" s="102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26">
        <v>13</v>
      </c>
      <c r="B874" s="102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25"/>
      <c r="AD874" s="1025"/>
      <c r="AE874" s="1025"/>
      <c r="AF874" s="1025"/>
      <c r="AG874" s="102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26">
        <v>14</v>
      </c>
      <c r="B875" s="102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25"/>
      <c r="AD875" s="1025"/>
      <c r="AE875" s="1025"/>
      <c r="AF875" s="1025"/>
      <c r="AG875" s="102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26">
        <v>15</v>
      </c>
      <c r="B876" s="102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25"/>
      <c r="AD876" s="1025"/>
      <c r="AE876" s="1025"/>
      <c r="AF876" s="1025"/>
      <c r="AG876" s="102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26">
        <v>16</v>
      </c>
      <c r="B877" s="102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25"/>
      <c r="AD877" s="1025"/>
      <c r="AE877" s="1025"/>
      <c r="AF877" s="1025"/>
      <c r="AG877" s="102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26">
        <v>17</v>
      </c>
      <c r="B878" s="102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25"/>
      <c r="AD878" s="1025"/>
      <c r="AE878" s="1025"/>
      <c r="AF878" s="1025"/>
      <c r="AG878" s="102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26">
        <v>18</v>
      </c>
      <c r="B879" s="102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25"/>
      <c r="AD879" s="1025"/>
      <c r="AE879" s="1025"/>
      <c r="AF879" s="1025"/>
      <c r="AG879" s="102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26">
        <v>19</v>
      </c>
      <c r="B880" s="102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25"/>
      <c r="AD880" s="1025"/>
      <c r="AE880" s="1025"/>
      <c r="AF880" s="1025"/>
      <c r="AG880" s="102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26">
        <v>20</v>
      </c>
      <c r="B881" s="102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25"/>
      <c r="AD881" s="1025"/>
      <c r="AE881" s="1025"/>
      <c r="AF881" s="1025"/>
      <c r="AG881" s="102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26">
        <v>21</v>
      </c>
      <c r="B882" s="102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25"/>
      <c r="AD882" s="1025"/>
      <c r="AE882" s="1025"/>
      <c r="AF882" s="1025"/>
      <c r="AG882" s="102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26">
        <v>22</v>
      </c>
      <c r="B883" s="102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25"/>
      <c r="AD883" s="1025"/>
      <c r="AE883" s="1025"/>
      <c r="AF883" s="1025"/>
      <c r="AG883" s="102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26">
        <v>23</v>
      </c>
      <c r="B884" s="102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25"/>
      <c r="AD884" s="1025"/>
      <c r="AE884" s="1025"/>
      <c r="AF884" s="1025"/>
      <c r="AG884" s="102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26">
        <v>24</v>
      </c>
      <c r="B885" s="102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25"/>
      <c r="AD885" s="1025"/>
      <c r="AE885" s="1025"/>
      <c r="AF885" s="1025"/>
      <c r="AG885" s="102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26">
        <v>25</v>
      </c>
      <c r="B886" s="102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25"/>
      <c r="AD886" s="1025"/>
      <c r="AE886" s="1025"/>
      <c r="AF886" s="1025"/>
      <c r="AG886" s="102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26">
        <v>26</v>
      </c>
      <c r="B887" s="102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25"/>
      <c r="AD887" s="1025"/>
      <c r="AE887" s="1025"/>
      <c r="AF887" s="1025"/>
      <c r="AG887" s="102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26">
        <v>27</v>
      </c>
      <c r="B888" s="102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25"/>
      <c r="AD888" s="1025"/>
      <c r="AE888" s="1025"/>
      <c r="AF888" s="1025"/>
      <c r="AG888" s="102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26">
        <v>28</v>
      </c>
      <c r="B889" s="102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25"/>
      <c r="AD889" s="1025"/>
      <c r="AE889" s="1025"/>
      <c r="AF889" s="1025"/>
      <c r="AG889" s="102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26">
        <v>29</v>
      </c>
      <c r="B890" s="102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25"/>
      <c r="AD890" s="1025"/>
      <c r="AE890" s="1025"/>
      <c r="AF890" s="1025"/>
      <c r="AG890" s="102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26">
        <v>30</v>
      </c>
      <c r="B891" s="102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25"/>
      <c r="AD891" s="1025"/>
      <c r="AE891" s="1025"/>
      <c r="AF891" s="1025"/>
      <c r="AG891" s="102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293</v>
      </c>
      <c r="K894" s="109"/>
      <c r="L894" s="109"/>
      <c r="M894" s="109"/>
      <c r="N894" s="109"/>
      <c r="O894" s="109"/>
      <c r="P894" s="335" t="s">
        <v>27</v>
      </c>
      <c r="Q894" s="335"/>
      <c r="R894" s="335"/>
      <c r="S894" s="335"/>
      <c r="T894" s="335"/>
      <c r="U894" s="335"/>
      <c r="V894" s="335"/>
      <c r="W894" s="335"/>
      <c r="X894" s="335"/>
      <c r="Y894" s="345" t="s">
        <v>345</v>
      </c>
      <c r="Z894" s="346"/>
      <c r="AA894" s="346"/>
      <c r="AB894" s="346"/>
      <c r="AC894" s="277" t="s">
        <v>330</v>
      </c>
      <c r="AD894" s="277"/>
      <c r="AE894" s="277"/>
      <c r="AF894" s="277"/>
      <c r="AG894" s="277"/>
      <c r="AH894" s="345" t="s">
        <v>257</v>
      </c>
      <c r="AI894" s="347"/>
      <c r="AJ894" s="347"/>
      <c r="AK894" s="347"/>
      <c r="AL894" s="347" t="s">
        <v>21</v>
      </c>
      <c r="AM894" s="347"/>
      <c r="AN894" s="347"/>
      <c r="AO894" s="422"/>
      <c r="AP894" s="423" t="s">
        <v>294</v>
      </c>
      <c r="AQ894" s="423"/>
      <c r="AR894" s="423"/>
      <c r="AS894" s="423"/>
      <c r="AT894" s="423"/>
      <c r="AU894" s="423"/>
      <c r="AV894" s="423"/>
      <c r="AW894" s="423"/>
      <c r="AX894" s="423"/>
      <c r="AY894" s="34">
        <f t="shared" ref="AY894:AY895" si="24">$AY$892</f>
        <v>0</v>
      </c>
    </row>
    <row r="895" spans="1:51" ht="26.25" hidden="1" customHeight="1" x14ac:dyDescent="0.15">
      <c r="A895" s="1026">
        <v>1</v>
      </c>
      <c r="B895" s="102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25"/>
      <c r="AD895" s="1025"/>
      <c r="AE895" s="1025"/>
      <c r="AF895" s="1025"/>
      <c r="AG895" s="102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26">
        <v>2</v>
      </c>
      <c r="B896" s="102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25"/>
      <c r="AD896" s="1025"/>
      <c r="AE896" s="1025"/>
      <c r="AF896" s="1025"/>
      <c r="AG896" s="102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26">
        <v>3</v>
      </c>
      <c r="B897" s="102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25"/>
      <c r="AD897" s="1025"/>
      <c r="AE897" s="1025"/>
      <c r="AF897" s="1025"/>
      <c r="AG897" s="102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26">
        <v>4</v>
      </c>
      <c r="B898" s="102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25"/>
      <c r="AD898" s="1025"/>
      <c r="AE898" s="1025"/>
      <c r="AF898" s="1025"/>
      <c r="AG898" s="102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26">
        <v>5</v>
      </c>
      <c r="B899" s="102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25"/>
      <c r="AD899" s="1025"/>
      <c r="AE899" s="1025"/>
      <c r="AF899" s="1025"/>
      <c r="AG899" s="102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26">
        <v>6</v>
      </c>
      <c r="B900" s="102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25"/>
      <c r="AD900" s="1025"/>
      <c r="AE900" s="1025"/>
      <c r="AF900" s="1025"/>
      <c r="AG900" s="102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26">
        <v>7</v>
      </c>
      <c r="B901" s="102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25"/>
      <c r="AD901" s="1025"/>
      <c r="AE901" s="1025"/>
      <c r="AF901" s="1025"/>
      <c r="AG901" s="102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26">
        <v>8</v>
      </c>
      <c r="B902" s="102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25"/>
      <c r="AD902" s="1025"/>
      <c r="AE902" s="1025"/>
      <c r="AF902" s="1025"/>
      <c r="AG902" s="102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26">
        <v>9</v>
      </c>
      <c r="B903" s="102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25"/>
      <c r="AD903" s="1025"/>
      <c r="AE903" s="1025"/>
      <c r="AF903" s="1025"/>
      <c r="AG903" s="102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26">
        <v>10</v>
      </c>
      <c r="B904" s="102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25"/>
      <c r="AD904" s="1025"/>
      <c r="AE904" s="1025"/>
      <c r="AF904" s="1025"/>
      <c r="AG904" s="102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26">
        <v>11</v>
      </c>
      <c r="B905" s="102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25"/>
      <c r="AD905" s="1025"/>
      <c r="AE905" s="1025"/>
      <c r="AF905" s="1025"/>
      <c r="AG905" s="102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26">
        <v>12</v>
      </c>
      <c r="B906" s="102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25"/>
      <c r="AD906" s="1025"/>
      <c r="AE906" s="1025"/>
      <c r="AF906" s="1025"/>
      <c r="AG906" s="102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26">
        <v>13</v>
      </c>
      <c r="B907" s="102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25"/>
      <c r="AD907" s="1025"/>
      <c r="AE907" s="1025"/>
      <c r="AF907" s="1025"/>
      <c r="AG907" s="102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26">
        <v>14</v>
      </c>
      <c r="B908" s="102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25"/>
      <c r="AD908" s="1025"/>
      <c r="AE908" s="1025"/>
      <c r="AF908" s="1025"/>
      <c r="AG908" s="102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26">
        <v>15</v>
      </c>
      <c r="B909" s="102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25"/>
      <c r="AD909" s="1025"/>
      <c r="AE909" s="1025"/>
      <c r="AF909" s="1025"/>
      <c r="AG909" s="102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26">
        <v>16</v>
      </c>
      <c r="B910" s="102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25"/>
      <c r="AD910" s="1025"/>
      <c r="AE910" s="1025"/>
      <c r="AF910" s="1025"/>
      <c r="AG910" s="102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26">
        <v>17</v>
      </c>
      <c r="B911" s="102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25"/>
      <c r="AD911" s="1025"/>
      <c r="AE911" s="1025"/>
      <c r="AF911" s="1025"/>
      <c r="AG911" s="102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26">
        <v>18</v>
      </c>
      <c r="B912" s="102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25"/>
      <c r="AD912" s="1025"/>
      <c r="AE912" s="1025"/>
      <c r="AF912" s="1025"/>
      <c r="AG912" s="102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26">
        <v>19</v>
      </c>
      <c r="B913" s="102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25"/>
      <c r="AD913" s="1025"/>
      <c r="AE913" s="1025"/>
      <c r="AF913" s="1025"/>
      <c r="AG913" s="102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26">
        <v>20</v>
      </c>
      <c r="B914" s="102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25"/>
      <c r="AD914" s="1025"/>
      <c r="AE914" s="1025"/>
      <c r="AF914" s="1025"/>
      <c r="AG914" s="102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26">
        <v>21</v>
      </c>
      <c r="B915" s="102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25"/>
      <c r="AD915" s="1025"/>
      <c r="AE915" s="1025"/>
      <c r="AF915" s="1025"/>
      <c r="AG915" s="102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26">
        <v>22</v>
      </c>
      <c r="B916" s="102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25"/>
      <c r="AD916" s="1025"/>
      <c r="AE916" s="1025"/>
      <c r="AF916" s="1025"/>
      <c r="AG916" s="102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26">
        <v>23</v>
      </c>
      <c r="B917" s="102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25"/>
      <c r="AD917" s="1025"/>
      <c r="AE917" s="1025"/>
      <c r="AF917" s="1025"/>
      <c r="AG917" s="102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26">
        <v>24</v>
      </c>
      <c r="B918" s="102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25"/>
      <c r="AD918" s="1025"/>
      <c r="AE918" s="1025"/>
      <c r="AF918" s="1025"/>
      <c r="AG918" s="102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26">
        <v>25</v>
      </c>
      <c r="B919" s="102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25"/>
      <c r="AD919" s="1025"/>
      <c r="AE919" s="1025"/>
      <c r="AF919" s="1025"/>
      <c r="AG919" s="102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26">
        <v>26</v>
      </c>
      <c r="B920" s="102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25"/>
      <c r="AD920" s="1025"/>
      <c r="AE920" s="1025"/>
      <c r="AF920" s="1025"/>
      <c r="AG920" s="102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26">
        <v>27</v>
      </c>
      <c r="B921" s="102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25"/>
      <c r="AD921" s="1025"/>
      <c r="AE921" s="1025"/>
      <c r="AF921" s="1025"/>
      <c r="AG921" s="102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26">
        <v>28</v>
      </c>
      <c r="B922" s="102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25"/>
      <c r="AD922" s="1025"/>
      <c r="AE922" s="1025"/>
      <c r="AF922" s="1025"/>
      <c r="AG922" s="102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26">
        <v>29</v>
      </c>
      <c r="B923" s="102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25"/>
      <c r="AD923" s="1025"/>
      <c r="AE923" s="1025"/>
      <c r="AF923" s="1025"/>
      <c r="AG923" s="102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26">
        <v>30</v>
      </c>
      <c r="B924" s="102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25"/>
      <c r="AD924" s="1025"/>
      <c r="AE924" s="1025"/>
      <c r="AF924" s="1025"/>
      <c r="AG924" s="102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293</v>
      </c>
      <c r="K927" s="109"/>
      <c r="L927" s="109"/>
      <c r="M927" s="109"/>
      <c r="N927" s="109"/>
      <c r="O927" s="109"/>
      <c r="P927" s="335" t="s">
        <v>27</v>
      </c>
      <c r="Q927" s="335"/>
      <c r="R927" s="335"/>
      <c r="S927" s="335"/>
      <c r="T927" s="335"/>
      <c r="U927" s="335"/>
      <c r="V927" s="335"/>
      <c r="W927" s="335"/>
      <c r="X927" s="335"/>
      <c r="Y927" s="345" t="s">
        <v>345</v>
      </c>
      <c r="Z927" s="346"/>
      <c r="AA927" s="346"/>
      <c r="AB927" s="346"/>
      <c r="AC927" s="277" t="s">
        <v>330</v>
      </c>
      <c r="AD927" s="277"/>
      <c r="AE927" s="277"/>
      <c r="AF927" s="277"/>
      <c r="AG927" s="277"/>
      <c r="AH927" s="345" t="s">
        <v>257</v>
      </c>
      <c r="AI927" s="347"/>
      <c r="AJ927" s="347"/>
      <c r="AK927" s="347"/>
      <c r="AL927" s="347" t="s">
        <v>21</v>
      </c>
      <c r="AM927" s="347"/>
      <c r="AN927" s="347"/>
      <c r="AO927" s="422"/>
      <c r="AP927" s="423" t="s">
        <v>294</v>
      </c>
      <c r="AQ927" s="423"/>
      <c r="AR927" s="423"/>
      <c r="AS927" s="423"/>
      <c r="AT927" s="423"/>
      <c r="AU927" s="423"/>
      <c r="AV927" s="423"/>
      <c r="AW927" s="423"/>
      <c r="AX927" s="423"/>
      <c r="AY927" s="34">
        <f t="shared" ref="AY927:AY928" si="25">$AY$925</f>
        <v>0</v>
      </c>
    </row>
    <row r="928" spans="1:51" ht="26.25" hidden="1" customHeight="1" x14ac:dyDescent="0.15">
      <c r="A928" s="1026">
        <v>1</v>
      </c>
      <c r="B928" s="102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25"/>
      <c r="AD928" s="1025"/>
      <c r="AE928" s="1025"/>
      <c r="AF928" s="1025"/>
      <c r="AG928" s="102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26">
        <v>2</v>
      </c>
      <c r="B929" s="102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25"/>
      <c r="AD929" s="1025"/>
      <c r="AE929" s="1025"/>
      <c r="AF929" s="1025"/>
      <c r="AG929" s="102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26">
        <v>3</v>
      </c>
      <c r="B930" s="102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25"/>
      <c r="AD930" s="1025"/>
      <c r="AE930" s="1025"/>
      <c r="AF930" s="1025"/>
      <c r="AG930" s="102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26">
        <v>4</v>
      </c>
      <c r="B931" s="102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25"/>
      <c r="AD931" s="1025"/>
      <c r="AE931" s="1025"/>
      <c r="AF931" s="1025"/>
      <c r="AG931" s="102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26">
        <v>5</v>
      </c>
      <c r="B932" s="102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25"/>
      <c r="AD932" s="1025"/>
      <c r="AE932" s="1025"/>
      <c r="AF932" s="1025"/>
      <c r="AG932" s="102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26">
        <v>6</v>
      </c>
      <c r="B933" s="102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25"/>
      <c r="AD933" s="1025"/>
      <c r="AE933" s="1025"/>
      <c r="AF933" s="1025"/>
      <c r="AG933" s="102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26">
        <v>7</v>
      </c>
      <c r="B934" s="102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25"/>
      <c r="AD934" s="1025"/>
      <c r="AE934" s="1025"/>
      <c r="AF934" s="1025"/>
      <c r="AG934" s="102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26">
        <v>8</v>
      </c>
      <c r="B935" s="102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25"/>
      <c r="AD935" s="1025"/>
      <c r="AE935" s="1025"/>
      <c r="AF935" s="1025"/>
      <c r="AG935" s="102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26">
        <v>9</v>
      </c>
      <c r="B936" s="102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25"/>
      <c r="AD936" s="1025"/>
      <c r="AE936" s="1025"/>
      <c r="AF936" s="1025"/>
      <c r="AG936" s="102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26">
        <v>10</v>
      </c>
      <c r="B937" s="102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25"/>
      <c r="AD937" s="1025"/>
      <c r="AE937" s="1025"/>
      <c r="AF937" s="1025"/>
      <c r="AG937" s="102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26">
        <v>11</v>
      </c>
      <c r="B938" s="102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25"/>
      <c r="AD938" s="1025"/>
      <c r="AE938" s="1025"/>
      <c r="AF938" s="1025"/>
      <c r="AG938" s="102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26">
        <v>12</v>
      </c>
      <c r="B939" s="102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25"/>
      <c r="AD939" s="1025"/>
      <c r="AE939" s="1025"/>
      <c r="AF939" s="1025"/>
      <c r="AG939" s="102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26">
        <v>13</v>
      </c>
      <c r="B940" s="102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25"/>
      <c r="AD940" s="1025"/>
      <c r="AE940" s="1025"/>
      <c r="AF940" s="1025"/>
      <c r="AG940" s="102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26">
        <v>14</v>
      </c>
      <c r="B941" s="102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25"/>
      <c r="AD941" s="1025"/>
      <c r="AE941" s="1025"/>
      <c r="AF941" s="1025"/>
      <c r="AG941" s="102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26">
        <v>15</v>
      </c>
      <c r="B942" s="102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25"/>
      <c r="AD942" s="1025"/>
      <c r="AE942" s="1025"/>
      <c r="AF942" s="1025"/>
      <c r="AG942" s="102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26">
        <v>16</v>
      </c>
      <c r="B943" s="102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25"/>
      <c r="AD943" s="1025"/>
      <c r="AE943" s="1025"/>
      <c r="AF943" s="1025"/>
      <c r="AG943" s="102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26">
        <v>17</v>
      </c>
      <c r="B944" s="102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25"/>
      <c r="AD944" s="1025"/>
      <c r="AE944" s="1025"/>
      <c r="AF944" s="1025"/>
      <c r="AG944" s="102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26">
        <v>18</v>
      </c>
      <c r="B945" s="102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25"/>
      <c r="AD945" s="1025"/>
      <c r="AE945" s="1025"/>
      <c r="AF945" s="1025"/>
      <c r="AG945" s="102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26">
        <v>19</v>
      </c>
      <c r="B946" s="102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25"/>
      <c r="AD946" s="1025"/>
      <c r="AE946" s="1025"/>
      <c r="AF946" s="1025"/>
      <c r="AG946" s="102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26">
        <v>20</v>
      </c>
      <c r="B947" s="102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25"/>
      <c r="AD947" s="1025"/>
      <c r="AE947" s="1025"/>
      <c r="AF947" s="1025"/>
      <c r="AG947" s="102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26">
        <v>21</v>
      </c>
      <c r="B948" s="102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25"/>
      <c r="AD948" s="1025"/>
      <c r="AE948" s="1025"/>
      <c r="AF948" s="1025"/>
      <c r="AG948" s="102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26">
        <v>22</v>
      </c>
      <c r="B949" s="102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25"/>
      <c r="AD949" s="1025"/>
      <c r="AE949" s="1025"/>
      <c r="AF949" s="1025"/>
      <c r="AG949" s="102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26">
        <v>23</v>
      </c>
      <c r="B950" s="102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25"/>
      <c r="AD950" s="1025"/>
      <c r="AE950" s="1025"/>
      <c r="AF950" s="1025"/>
      <c r="AG950" s="102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26">
        <v>24</v>
      </c>
      <c r="B951" s="102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25"/>
      <c r="AD951" s="1025"/>
      <c r="AE951" s="1025"/>
      <c r="AF951" s="1025"/>
      <c r="AG951" s="102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26">
        <v>25</v>
      </c>
      <c r="B952" s="102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25"/>
      <c r="AD952" s="1025"/>
      <c r="AE952" s="1025"/>
      <c r="AF952" s="1025"/>
      <c r="AG952" s="102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26">
        <v>26</v>
      </c>
      <c r="B953" s="102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25"/>
      <c r="AD953" s="1025"/>
      <c r="AE953" s="1025"/>
      <c r="AF953" s="1025"/>
      <c r="AG953" s="102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26">
        <v>27</v>
      </c>
      <c r="B954" s="102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25"/>
      <c r="AD954" s="1025"/>
      <c r="AE954" s="1025"/>
      <c r="AF954" s="1025"/>
      <c r="AG954" s="102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26">
        <v>28</v>
      </c>
      <c r="B955" s="102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25"/>
      <c r="AD955" s="1025"/>
      <c r="AE955" s="1025"/>
      <c r="AF955" s="1025"/>
      <c r="AG955" s="102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26">
        <v>29</v>
      </c>
      <c r="B956" s="102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25"/>
      <c r="AD956" s="1025"/>
      <c r="AE956" s="1025"/>
      <c r="AF956" s="1025"/>
      <c r="AG956" s="102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26">
        <v>30</v>
      </c>
      <c r="B957" s="102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25"/>
      <c r="AD957" s="1025"/>
      <c r="AE957" s="1025"/>
      <c r="AF957" s="1025"/>
      <c r="AG957" s="102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293</v>
      </c>
      <c r="K960" s="109"/>
      <c r="L960" s="109"/>
      <c r="M960" s="109"/>
      <c r="N960" s="109"/>
      <c r="O960" s="109"/>
      <c r="P960" s="335" t="s">
        <v>27</v>
      </c>
      <c r="Q960" s="335"/>
      <c r="R960" s="335"/>
      <c r="S960" s="335"/>
      <c r="T960" s="335"/>
      <c r="U960" s="335"/>
      <c r="V960" s="335"/>
      <c r="W960" s="335"/>
      <c r="X960" s="335"/>
      <c r="Y960" s="345" t="s">
        <v>345</v>
      </c>
      <c r="Z960" s="346"/>
      <c r="AA960" s="346"/>
      <c r="AB960" s="346"/>
      <c r="AC960" s="277" t="s">
        <v>330</v>
      </c>
      <c r="AD960" s="277"/>
      <c r="AE960" s="277"/>
      <c r="AF960" s="277"/>
      <c r="AG960" s="277"/>
      <c r="AH960" s="345" t="s">
        <v>257</v>
      </c>
      <c r="AI960" s="347"/>
      <c r="AJ960" s="347"/>
      <c r="AK960" s="347"/>
      <c r="AL960" s="347" t="s">
        <v>21</v>
      </c>
      <c r="AM960" s="347"/>
      <c r="AN960" s="347"/>
      <c r="AO960" s="422"/>
      <c r="AP960" s="423" t="s">
        <v>294</v>
      </c>
      <c r="AQ960" s="423"/>
      <c r="AR960" s="423"/>
      <c r="AS960" s="423"/>
      <c r="AT960" s="423"/>
      <c r="AU960" s="423"/>
      <c r="AV960" s="423"/>
      <c r="AW960" s="423"/>
      <c r="AX960" s="423"/>
      <c r="AY960" s="34">
        <f t="shared" ref="AY960:AY961" si="26">$AY$958</f>
        <v>0</v>
      </c>
    </row>
    <row r="961" spans="1:51" ht="26.25" hidden="1" customHeight="1" x14ac:dyDescent="0.15">
      <c r="A961" s="1026">
        <v>1</v>
      </c>
      <c r="B961" s="102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25"/>
      <c r="AD961" s="1025"/>
      <c r="AE961" s="1025"/>
      <c r="AF961" s="1025"/>
      <c r="AG961" s="102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26">
        <v>2</v>
      </c>
      <c r="B962" s="102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25"/>
      <c r="AD962" s="1025"/>
      <c r="AE962" s="1025"/>
      <c r="AF962" s="1025"/>
      <c r="AG962" s="102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26">
        <v>3</v>
      </c>
      <c r="B963" s="102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25"/>
      <c r="AD963" s="1025"/>
      <c r="AE963" s="1025"/>
      <c r="AF963" s="1025"/>
      <c r="AG963" s="102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26">
        <v>4</v>
      </c>
      <c r="B964" s="102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25"/>
      <c r="AD964" s="1025"/>
      <c r="AE964" s="1025"/>
      <c r="AF964" s="1025"/>
      <c r="AG964" s="102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26">
        <v>5</v>
      </c>
      <c r="B965" s="102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25"/>
      <c r="AD965" s="1025"/>
      <c r="AE965" s="1025"/>
      <c r="AF965" s="1025"/>
      <c r="AG965" s="102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26">
        <v>6</v>
      </c>
      <c r="B966" s="102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25"/>
      <c r="AD966" s="1025"/>
      <c r="AE966" s="1025"/>
      <c r="AF966" s="1025"/>
      <c r="AG966" s="102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26">
        <v>7</v>
      </c>
      <c r="B967" s="102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25"/>
      <c r="AD967" s="1025"/>
      <c r="AE967" s="1025"/>
      <c r="AF967" s="1025"/>
      <c r="AG967" s="102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26">
        <v>8</v>
      </c>
      <c r="B968" s="102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25"/>
      <c r="AD968" s="1025"/>
      <c r="AE968" s="1025"/>
      <c r="AF968" s="1025"/>
      <c r="AG968" s="102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26">
        <v>9</v>
      </c>
      <c r="B969" s="102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25"/>
      <c r="AD969" s="1025"/>
      <c r="AE969" s="1025"/>
      <c r="AF969" s="1025"/>
      <c r="AG969" s="102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26">
        <v>10</v>
      </c>
      <c r="B970" s="102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25"/>
      <c r="AD970" s="1025"/>
      <c r="AE970" s="1025"/>
      <c r="AF970" s="1025"/>
      <c r="AG970" s="102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26">
        <v>11</v>
      </c>
      <c r="B971" s="102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25"/>
      <c r="AD971" s="1025"/>
      <c r="AE971" s="1025"/>
      <c r="AF971" s="1025"/>
      <c r="AG971" s="102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26">
        <v>12</v>
      </c>
      <c r="B972" s="102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25"/>
      <c r="AD972" s="1025"/>
      <c r="AE972" s="1025"/>
      <c r="AF972" s="1025"/>
      <c r="AG972" s="102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26">
        <v>13</v>
      </c>
      <c r="B973" s="102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25"/>
      <c r="AD973" s="1025"/>
      <c r="AE973" s="1025"/>
      <c r="AF973" s="1025"/>
      <c r="AG973" s="102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26">
        <v>14</v>
      </c>
      <c r="B974" s="102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25"/>
      <c r="AD974" s="1025"/>
      <c r="AE974" s="1025"/>
      <c r="AF974" s="1025"/>
      <c r="AG974" s="102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26">
        <v>15</v>
      </c>
      <c r="B975" s="102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25"/>
      <c r="AD975" s="1025"/>
      <c r="AE975" s="1025"/>
      <c r="AF975" s="1025"/>
      <c r="AG975" s="102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26">
        <v>16</v>
      </c>
      <c r="B976" s="102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25"/>
      <c r="AD976" s="1025"/>
      <c r="AE976" s="1025"/>
      <c r="AF976" s="1025"/>
      <c r="AG976" s="102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26">
        <v>17</v>
      </c>
      <c r="B977" s="102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25"/>
      <c r="AD977" s="1025"/>
      <c r="AE977" s="1025"/>
      <c r="AF977" s="1025"/>
      <c r="AG977" s="102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26">
        <v>18</v>
      </c>
      <c r="B978" s="102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25"/>
      <c r="AD978" s="1025"/>
      <c r="AE978" s="1025"/>
      <c r="AF978" s="1025"/>
      <c r="AG978" s="102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26">
        <v>19</v>
      </c>
      <c r="B979" s="102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25"/>
      <c r="AD979" s="1025"/>
      <c r="AE979" s="1025"/>
      <c r="AF979" s="1025"/>
      <c r="AG979" s="102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26">
        <v>20</v>
      </c>
      <c r="B980" s="102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25"/>
      <c r="AD980" s="1025"/>
      <c r="AE980" s="1025"/>
      <c r="AF980" s="1025"/>
      <c r="AG980" s="102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26">
        <v>21</v>
      </c>
      <c r="B981" s="102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25"/>
      <c r="AD981" s="1025"/>
      <c r="AE981" s="1025"/>
      <c r="AF981" s="1025"/>
      <c r="AG981" s="102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26">
        <v>22</v>
      </c>
      <c r="B982" s="102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25"/>
      <c r="AD982" s="1025"/>
      <c r="AE982" s="1025"/>
      <c r="AF982" s="1025"/>
      <c r="AG982" s="102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26">
        <v>23</v>
      </c>
      <c r="B983" s="102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25"/>
      <c r="AD983" s="1025"/>
      <c r="AE983" s="1025"/>
      <c r="AF983" s="1025"/>
      <c r="AG983" s="102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26">
        <v>24</v>
      </c>
      <c r="B984" s="102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25"/>
      <c r="AD984" s="1025"/>
      <c r="AE984" s="1025"/>
      <c r="AF984" s="1025"/>
      <c r="AG984" s="102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26">
        <v>25</v>
      </c>
      <c r="B985" s="102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25"/>
      <c r="AD985" s="1025"/>
      <c r="AE985" s="1025"/>
      <c r="AF985" s="1025"/>
      <c r="AG985" s="102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26">
        <v>26</v>
      </c>
      <c r="B986" s="102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25"/>
      <c r="AD986" s="1025"/>
      <c r="AE986" s="1025"/>
      <c r="AF986" s="1025"/>
      <c r="AG986" s="102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26">
        <v>27</v>
      </c>
      <c r="B987" s="102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25"/>
      <c r="AD987" s="1025"/>
      <c r="AE987" s="1025"/>
      <c r="AF987" s="1025"/>
      <c r="AG987" s="102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26">
        <v>28</v>
      </c>
      <c r="B988" s="102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25"/>
      <c r="AD988" s="1025"/>
      <c r="AE988" s="1025"/>
      <c r="AF988" s="1025"/>
      <c r="AG988" s="102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26">
        <v>29</v>
      </c>
      <c r="B989" s="102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25"/>
      <c r="AD989" s="1025"/>
      <c r="AE989" s="1025"/>
      <c r="AF989" s="1025"/>
      <c r="AG989" s="102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26">
        <v>30</v>
      </c>
      <c r="B990" s="102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25"/>
      <c r="AD990" s="1025"/>
      <c r="AE990" s="1025"/>
      <c r="AF990" s="1025"/>
      <c r="AG990" s="102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293</v>
      </c>
      <c r="K993" s="109"/>
      <c r="L993" s="109"/>
      <c r="M993" s="109"/>
      <c r="N993" s="109"/>
      <c r="O993" s="109"/>
      <c r="P993" s="335" t="s">
        <v>27</v>
      </c>
      <c r="Q993" s="335"/>
      <c r="R993" s="335"/>
      <c r="S993" s="335"/>
      <c r="T993" s="335"/>
      <c r="U993" s="335"/>
      <c r="V993" s="335"/>
      <c r="W993" s="335"/>
      <c r="X993" s="335"/>
      <c r="Y993" s="345" t="s">
        <v>345</v>
      </c>
      <c r="Z993" s="346"/>
      <c r="AA993" s="346"/>
      <c r="AB993" s="346"/>
      <c r="AC993" s="277" t="s">
        <v>330</v>
      </c>
      <c r="AD993" s="277"/>
      <c r="AE993" s="277"/>
      <c r="AF993" s="277"/>
      <c r="AG993" s="277"/>
      <c r="AH993" s="345" t="s">
        <v>257</v>
      </c>
      <c r="AI993" s="347"/>
      <c r="AJ993" s="347"/>
      <c r="AK993" s="347"/>
      <c r="AL993" s="347" t="s">
        <v>21</v>
      </c>
      <c r="AM993" s="347"/>
      <c r="AN993" s="347"/>
      <c r="AO993" s="422"/>
      <c r="AP993" s="423" t="s">
        <v>294</v>
      </c>
      <c r="AQ993" s="423"/>
      <c r="AR993" s="423"/>
      <c r="AS993" s="423"/>
      <c r="AT993" s="423"/>
      <c r="AU993" s="423"/>
      <c r="AV993" s="423"/>
      <c r="AW993" s="423"/>
      <c r="AX993" s="423"/>
      <c r="AY993" s="34">
        <f t="shared" ref="AY993:AY994" si="27">$AY$991</f>
        <v>0</v>
      </c>
    </row>
    <row r="994" spans="1:51" ht="26.25" hidden="1" customHeight="1" x14ac:dyDescent="0.15">
      <c r="A994" s="1026">
        <v>1</v>
      </c>
      <c r="B994" s="102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25"/>
      <c r="AD994" s="1025"/>
      <c r="AE994" s="1025"/>
      <c r="AF994" s="1025"/>
      <c r="AG994" s="102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26">
        <v>2</v>
      </c>
      <c r="B995" s="102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25"/>
      <c r="AD995" s="1025"/>
      <c r="AE995" s="1025"/>
      <c r="AF995" s="1025"/>
      <c r="AG995" s="102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26">
        <v>3</v>
      </c>
      <c r="B996" s="102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25"/>
      <c r="AD996" s="1025"/>
      <c r="AE996" s="1025"/>
      <c r="AF996" s="1025"/>
      <c r="AG996" s="102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26">
        <v>4</v>
      </c>
      <c r="B997" s="102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25"/>
      <c r="AD997" s="1025"/>
      <c r="AE997" s="1025"/>
      <c r="AF997" s="1025"/>
      <c r="AG997" s="102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26">
        <v>5</v>
      </c>
      <c r="B998" s="102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25"/>
      <c r="AD998" s="1025"/>
      <c r="AE998" s="1025"/>
      <c r="AF998" s="1025"/>
      <c r="AG998" s="102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26">
        <v>6</v>
      </c>
      <c r="B999" s="102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25"/>
      <c r="AD999" s="1025"/>
      <c r="AE999" s="1025"/>
      <c r="AF999" s="1025"/>
      <c r="AG999" s="102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26">
        <v>7</v>
      </c>
      <c r="B1000" s="102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25"/>
      <c r="AD1000" s="1025"/>
      <c r="AE1000" s="1025"/>
      <c r="AF1000" s="1025"/>
      <c r="AG1000" s="102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26">
        <v>8</v>
      </c>
      <c r="B1001" s="102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25"/>
      <c r="AD1001" s="1025"/>
      <c r="AE1001" s="1025"/>
      <c r="AF1001" s="1025"/>
      <c r="AG1001" s="102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26">
        <v>9</v>
      </c>
      <c r="B1002" s="102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25"/>
      <c r="AD1002" s="1025"/>
      <c r="AE1002" s="1025"/>
      <c r="AF1002" s="1025"/>
      <c r="AG1002" s="102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26">
        <v>10</v>
      </c>
      <c r="B1003" s="102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25"/>
      <c r="AD1003" s="1025"/>
      <c r="AE1003" s="1025"/>
      <c r="AF1003" s="1025"/>
      <c r="AG1003" s="102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26">
        <v>11</v>
      </c>
      <c r="B1004" s="102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25"/>
      <c r="AD1004" s="1025"/>
      <c r="AE1004" s="1025"/>
      <c r="AF1004" s="1025"/>
      <c r="AG1004" s="102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26">
        <v>12</v>
      </c>
      <c r="B1005" s="102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25"/>
      <c r="AD1005" s="1025"/>
      <c r="AE1005" s="1025"/>
      <c r="AF1005" s="1025"/>
      <c r="AG1005" s="102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26">
        <v>13</v>
      </c>
      <c r="B1006" s="102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25"/>
      <c r="AD1006" s="1025"/>
      <c r="AE1006" s="1025"/>
      <c r="AF1006" s="1025"/>
      <c r="AG1006" s="102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26">
        <v>14</v>
      </c>
      <c r="B1007" s="102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25"/>
      <c r="AD1007" s="1025"/>
      <c r="AE1007" s="1025"/>
      <c r="AF1007" s="1025"/>
      <c r="AG1007" s="102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26">
        <v>15</v>
      </c>
      <c r="B1008" s="102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25"/>
      <c r="AD1008" s="1025"/>
      <c r="AE1008" s="1025"/>
      <c r="AF1008" s="1025"/>
      <c r="AG1008" s="102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26">
        <v>16</v>
      </c>
      <c r="B1009" s="102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25"/>
      <c r="AD1009" s="1025"/>
      <c r="AE1009" s="1025"/>
      <c r="AF1009" s="1025"/>
      <c r="AG1009" s="102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26">
        <v>17</v>
      </c>
      <c r="B1010" s="102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25"/>
      <c r="AD1010" s="1025"/>
      <c r="AE1010" s="1025"/>
      <c r="AF1010" s="1025"/>
      <c r="AG1010" s="102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26">
        <v>18</v>
      </c>
      <c r="B1011" s="102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25"/>
      <c r="AD1011" s="1025"/>
      <c r="AE1011" s="1025"/>
      <c r="AF1011" s="1025"/>
      <c r="AG1011" s="102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26">
        <v>19</v>
      </c>
      <c r="B1012" s="102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25"/>
      <c r="AD1012" s="1025"/>
      <c r="AE1012" s="1025"/>
      <c r="AF1012" s="1025"/>
      <c r="AG1012" s="102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26">
        <v>20</v>
      </c>
      <c r="B1013" s="102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25"/>
      <c r="AD1013" s="1025"/>
      <c r="AE1013" s="1025"/>
      <c r="AF1013" s="1025"/>
      <c r="AG1013" s="102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26">
        <v>21</v>
      </c>
      <c r="B1014" s="102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25"/>
      <c r="AD1014" s="1025"/>
      <c r="AE1014" s="1025"/>
      <c r="AF1014" s="1025"/>
      <c r="AG1014" s="102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26">
        <v>22</v>
      </c>
      <c r="B1015" s="102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25"/>
      <c r="AD1015" s="1025"/>
      <c r="AE1015" s="1025"/>
      <c r="AF1015" s="1025"/>
      <c r="AG1015" s="102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26">
        <v>23</v>
      </c>
      <c r="B1016" s="102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25"/>
      <c r="AD1016" s="1025"/>
      <c r="AE1016" s="1025"/>
      <c r="AF1016" s="1025"/>
      <c r="AG1016" s="102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26">
        <v>24</v>
      </c>
      <c r="B1017" s="102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25"/>
      <c r="AD1017" s="1025"/>
      <c r="AE1017" s="1025"/>
      <c r="AF1017" s="1025"/>
      <c r="AG1017" s="102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26">
        <v>25</v>
      </c>
      <c r="B1018" s="102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25"/>
      <c r="AD1018" s="1025"/>
      <c r="AE1018" s="1025"/>
      <c r="AF1018" s="1025"/>
      <c r="AG1018" s="102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26">
        <v>26</v>
      </c>
      <c r="B1019" s="102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25"/>
      <c r="AD1019" s="1025"/>
      <c r="AE1019" s="1025"/>
      <c r="AF1019" s="1025"/>
      <c r="AG1019" s="102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26">
        <v>27</v>
      </c>
      <c r="B1020" s="102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25"/>
      <c r="AD1020" s="1025"/>
      <c r="AE1020" s="1025"/>
      <c r="AF1020" s="1025"/>
      <c r="AG1020" s="102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26">
        <v>28</v>
      </c>
      <c r="B1021" s="102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25"/>
      <c r="AD1021" s="1025"/>
      <c r="AE1021" s="1025"/>
      <c r="AF1021" s="1025"/>
      <c r="AG1021" s="102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26">
        <v>29</v>
      </c>
      <c r="B1022" s="102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25"/>
      <c r="AD1022" s="1025"/>
      <c r="AE1022" s="1025"/>
      <c r="AF1022" s="1025"/>
      <c r="AG1022" s="102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26">
        <v>30</v>
      </c>
      <c r="B1023" s="102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25"/>
      <c r="AD1023" s="1025"/>
      <c r="AE1023" s="1025"/>
      <c r="AF1023" s="1025"/>
      <c r="AG1023" s="102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293</v>
      </c>
      <c r="K1026" s="109"/>
      <c r="L1026" s="109"/>
      <c r="M1026" s="109"/>
      <c r="N1026" s="109"/>
      <c r="O1026" s="109"/>
      <c r="P1026" s="335" t="s">
        <v>27</v>
      </c>
      <c r="Q1026" s="335"/>
      <c r="R1026" s="335"/>
      <c r="S1026" s="335"/>
      <c r="T1026" s="335"/>
      <c r="U1026" s="335"/>
      <c r="V1026" s="335"/>
      <c r="W1026" s="335"/>
      <c r="X1026" s="335"/>
      <c r="Y1026" s="345" t="s">
        <v>345</v>
      </c>
      <c r="Z1026" s="346"/>
      <c r="AA1026" s="346"/>
      <c r="AB1026" s="346"/>
      <c r="AC1026" s="277" t="s">
        <v>330</v>
      </c>
      <c r="AD1026" s="277"/>
      <c r="AE1026" s="277"/>
      <c r="AF1026" s="277"/>
      <c r="AG1026" s="277"/>
      <c r="AH1026" s="345" t="s">
        <v>257</v>
      </c>
      <c r="AI1026" s="347"/>
      <c r="AJ1026" s="347"/>
      <c r="AK1026" s="347"/>
      <c r="AL1026" s="347" t="s">
        <v>21</v>
      </c>
      <c r="AM1026" s="347"/>
      <c r="AN1026" s="347"/>
      <c r="AO1026" s="422"/>
      <c r="AP1026" s="423" t="s">
        <v>294</v>
      </c>
      <c r="AQ1026" s="423"/>
      <c r="AR1026" s="423"/>
      <c r="AS1026" s="423"/>
      <c r="AT1026" s="423"/>
      <c r="AU1026" s="423"/>
      <c r="AV1026" s="423"/>
      <c r="AW1026" s="423"/>
      <c r="AX1026" s="423"/>
      <c r="AY1026" s="34">
        <f t="shared" ref="AY1026:AY1027" si="28">$AY$1024</f>
        <v>0</v>
      </c>
    </row>
    <row r="1027" spans="1:51" ht="26.25" hidden="1" customHeight="1" x14ac:dyDescent="0.15">
      <c r="A1027" s="1026">
        <v>1</v>
      </c>
      <c r="B1027" s="102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25"/>
      <c r="AD1027" s="1025"/>
      <c r="AE1027" s="1025"/>
      <c r="AF1027" s="1025"/>
      <c r="AG1027" s="102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26">
        <v>2</v>
      </c>
      <c r="B1028" s="102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25"/>
      <c r="AD1028" s="1025"/>
      <c r="AE1028" s="1025"/>
      <c r="AF1028" s="1025"/>
      <c r="AG1028" s="102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26">
        <v>3</v>
      </c>
      <c r="B1029" s="102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25"/>
      <c r="AD1029" s="1025"/>
      <c r="AE1029" s="1025"/>
      <c r="AF1029" s="1025"/>
      <c r="AG1029" s="102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26">
        <v>4</v>
      </c>
      <c r="B1030" s="102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25"/>
      <c r="AD1030" s="1025"/>
      <c r="AE1030" s="1025"/>
      <c r="AF1030" s="1025"/>
      <c r="AG1030" s="102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26">
        <v>5</v>
      </c>
      <c r="B1031" s="102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25"/>
      <c r="AD1031" s="1025"/>
      <c r="AE1031" s="1025"/>
      <c r="AF1031" s="1025"/>
      <c r="AG1031" s="102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26">
        <v>6</v>
      </c>
      <c r="B1032" s="102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25"/>
      <c r="AD1032" s="1025"/>
      <c r="AE1032" s="1025"/>
      <c r="AF1032" s="1025"/>
      <c r="AG1032" s="102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26">
        <v>7</v>
      </c>
      <c r="B1033" s="102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25"/>
      <c r="AD1033" s="1025"/>
      <c r="AE1033" s="1025"/>
      <c r="AF1033" s="1025"/>
      <c r="AG1033" s="102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26">
        <v>8</v>
      </c>
      <c r="B1034" s="102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25"/>
      <c r="AD1034" s="1025"/>
      <c r="AE1034" s="1025"/>
      <c r="AF1034" s="1025"/>
      <c r="AG1034" s="102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26">
        <v>9</v>
      </c>
      <c r="B1035" s="102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25"/>
      <c r="AD1035" s="1025"/>
      <c r="AE1035" s="1025"/>
      <c r="AF1035" s="1025"/>
      <c r="AG1035" s="102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26">
        <v>10</v>
      </c>
      <c r="B1036" s="102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25"/>
      <c r="AD1036" s="1025"/>
      <c r="AE1036" s="1025"/>
      <c r="AF1036" s="1025"/>
      <c r="AG1036" s="102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26">
        <v>11</v>
      </c>
      <c r="B1037" s="102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25"/>
      <c r="AD1037" s="1025"/>
      <c r="AE1037" s="1025"/>
      <c r="AF1037" s="1025"/>
      <c r="AG1037" s="102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26">
        <v>12</v>
      </c>
      <c r="B1038" s="102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25"/>
      <c r="AD1038" s="1025"/>
      <c r="AE1038" s="1025"/>
      <c r="AF1038" s="1025"/>
      <c r="AG1038" s="102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26">
        <v>13</v>
      </c>
      <c r="B1039" s="102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25"/>
      <c r="AD1039" s="1025"/>
      <c r="AE1039" s="1025"/>
      <c r="AF1039" s="1025"/>
      <c r="AG1039" s="102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26">
        <v>14</v>
      </c>
      <c r="B1040" s="102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25"/>
      <c r="AD1040" s="1025"/>
      <c r="AE1040" s="1025"/>
      <c r="AF1040" s="1025"/>
      <c r="AG1040" s="102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26">
        <v>15</v>
      </c>
      <c r="B1041" s="102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25"/>
      <c r="AD1041" s="1025"/>
      <c r="AE1041" s="1025"/>
      <c r="AF1041" s="1025"/>
      <c r="AG1041" s="102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26">
        <v>16</v>
      </c>
      <c r="B1042" s="102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25"/>
      <c r="AD1042" s="1025"/>
      <c r="AE1042" s="1025"/>
      <c r="AF1042" s="1025"/>
      <c r="AG1042" s="102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26">
        <v>17</v>
      </c>
      <c r="B1043" s="102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25"/>
      <c r="AD1043" s="1025"/>
      <c r="AE1043" s="1025"/>
      <c r="AF1043" s="1025"/>
      <c r="AG1043" s="102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26">
        <v>18</v>
      </c>
      <c r="B1044" s="102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25"/>
      <c r="AD1044" s="1025"/>
      <c r="AE1044" s="1025"/>
      <c r="AF1044" s="1025"/>
      <c r="AG1044" s="102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26">
        <v>19</v>
      </c>
      <c r="B1045" s="102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25"/>
      <c r="AD1045" s="1025"/>
      <c r="AE1045" s="1025"/>
      <c r="AF1045" s="1025"/>
      <c r="AG1045" s="102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26">
        <v>20</v>
      </c>
      <c r="B1046" s="102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25"/>
      <c r="AD1046" s="1025"/>
      <c r="AE1046" s="1025"/>
      <c r="AF1046" s="1025"/>
      <c r="AG1046" s="102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26">
        <v>21</v>
      </c>
      <c r="B1047" s="102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25"/>
      <c r="AD1047" s="1025"/>
      <c r="AE1047" s="1025"/>
      <c r="AF1047" s="1025"/>
      <c r="AG1047" s="102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26">
        <v>22</v>
      </c>
      <c r="B1048" s="102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25"/>
      <c r="AD1048" s="1025"/>
      <c r="AE1048" s="1025"/>
      <c r="AF1048" s="1025"/>
      <c r="AG1048" s="102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26">
        <v>23</v>
      </c>
      <c r="B1049" s="102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25"/>
      <c r="AD1049" s="1025"/>
      <c r="AE1049" s="1025"/>
      <c r="AF1049" s="1025"/>
      <c r="AG1049" s="102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26">
        <v>24</v>
      </c>
      <c r="B1050" s="102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25"/>
      <c r="AD1050" s="1025"/>
      <c r="AE1050" s="1025"/>
      <c r="AF1050" s="1025"/>
      <c r="AG1050" s="102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26">
        <v>25</v>
      </c>
      <c r="B1051" s="102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25"/>
      <c r="AD1051" s="1025"/>
      <c r="AE1051" s="1025"/>
      <c r="AF1051" s="1025"/>
      <c r="AG1051" s="102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26">
        <v>26</v>
      </c>
      <c r="B1052" s="102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25"/>
      <c r="AD1052" s="1025"/>
      <c r="AE1052" s="1025"/>
      <c r="AF1052" s="1025"/>
      <c r="AG1052" s="102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26">
        <v>27</v>
      </c>
      <c r="B1053" s="102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25"/>
      <c r="AD1053" s="1025"/>
      <c r="AE1053" s="1025"/>
      <c r="AF1053" s="1025"/>
      <c r="AG1053" s="102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26">
        <v>28</v>
      </c>
      <c r="B1054" s="102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25"/>
      <c r="AD1054" s="1025"/>
      <c r="AE1054" s="1025"/>
      <c r="AF1054" s="1025"/>
      <c r="AG1054" s="102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26">
        <v>29</v>
      </c>
      <c r="B1055" s="102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25"/>
      <c r="AD1055" s="1025"/>
      <c r="AE1055" s="1025"/>
      <c r="AF1055" s="1025"/>
      <c r="AG1055" s="102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26">
        <v>30</v>
      </c>
      <c r="B1056" s="102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25"/>
      <c r="AD1056" s="1025"/>
      <c r="AE1056" s="1025"/>
      <c r="AF1056" s="1025"/>
      <c r="AG1056" s="102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293</v>
      </c>
      <c r="K1059" s="109"/>
      <c r="L1059" s="109"/>
      <c r="M1059" s="109"/>
      <c r="N1059" s="109"/>
      <c r="O1059" s="109"/>
      <c r="P1059" s="335" t="s">
        <v>27</v>
      </c>
      <c r="Q1059" s="335"/>
      <c r="R1059" s="335"/>
      <c r="S1059" s="335"/>
      <c r="T1059" s="335"/>
      <c r="U1059" s="335"/>
      <c r="V1059" s="335"/>
      <c r="W1059" s="335"/>
      <c r="X1059" s="335"/>
      <c r="Y1059" s="345" t="s">
        <v>345</v>
      </c>
      <c r="Z1059" s="346"/>
      <c r="AA1059" s="346"/>
      <c r="AB1059" s="346"/>
      <c r="AC1059" s="277" t="s">
        <v>330</v>
      </c>
      <c r="AD1059" s="277"/>
      <c r="AE1059" s="277"/>
      <c r="AF1059" s="277"/>
      <c r="AG1059" s="277"/>
      <c r="AH1059" s="345" t="s">
        <v>257</v>
      </c>
      <c r="AI1059" s="347"/>
      <c r="AJ1059" s="347"/>
      <c r="AK1059" s="347"/>
      <c r="AL1059" s="347" t="s">
        <v>21</v>
      </c>
      <c r="AM1059" s="347"/>
      <c r="AN1059" s="347"/>
      <c r="AO1059" s="422"/>
      <c r="AP1059" s="423" t="s">
        <v>294</v>
      </c>
      <c r="AQ1059" s="423"/>
      <c r="AR1059" s="423"/>
      <c r="AS1059" s="423"/>
      <c r="AT1059" s="423"/>
      <c r="AU1059" s="423"/>
      <c r="AV1059" s="423"/>
      <c r="AW1059" s="423"/>
      <c r="AX1059" s="423"/>
      <c r="AY1059" s="34">
        <f t="shared" ref="AY1059:AY1060" si="29">$AY$1057</f>
        <v>0</v>
      </c>
    </row>
    <row r="1060" spans="1:51" ht="26.25" hidden="1" customHeight="1" x14ac:dyDescent="0.15">
      <c r="A1060" s="1026">
        <v>1</v>
      </c>
      <c r="B1060" s="102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25"/>
      <c r="AD1060" s="1025"/>
      <c r="AE1060" s="1025"/>
      <c r="AF1060" s="1025"/>
      <c r="AG1060" s="102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26">
        <v>2</v>
      </c>
      <c r="B1061" s="102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25"/>
      <c r="AD1061" s="1025"/>
      <c r="AE1061" s="1025"/>
      <c r="AF1061" s="1025"/>
      <c r="AG1061" s="102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26">
        <v>3</v>
      </c>
      <c r="B1062" s="102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25"/>
      <c r="AD1062" s="1025"/>
      <c r="AE1062" s="1025"/>
      <c r="AF1062" s="1025"/>
      <c r="AG1062" s="102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26">
        <v>4</v>
      </c>
      <c r="B1063" s="102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25"/>
      <c r="AD1063" s="1025"/>
      <c r="AE1063" s="1025"/>
      <c r="AF1063" s="1025"/>
      <c r="AG1063" s="102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26">
        <v>5</v>
      </c>
      <c r="B1064" s="102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25"/>
      <c r="AD1064" s="1025"/>
      <c r="AE1064" s="1025"/>
      <c r="AF1064" s="1025"/>
      <c r="AG1064" s="102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26">
        <v>6</v>
      </c>
      <c r="B1065" s="102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25"/>
      <c r="AD1065" s="1025"/>
      <c r="AE1065" s="1025"/>
      <c r="AF1065" s="1025"/>
      <c r="AG1065" s="102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26">
        <v>7</v>
      </c>
      <c r="B1066" s="102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25"/>
      <c r="AD1066" s="1025"/>
      <c r="AE1066" s="1025"/>
      <c r="AF1066" s="1025"/>
      <c r="AG1066" s="102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26">
        <v>8</v>
      </c>
      <c r="B1067" s="102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25"/>
      <c r="AD1067" s="1025"/>
      <c r="AE1067" s="1025"/>
      <c r="AF1067" s="1025"/>
      <c r="AG1067" s="102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26">
        <v>9</v>
      </c>
      <c r="B1068" s="102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25"/>
      <c r="AD1068" s="1025"/>
      <c r="AE1068" s="1025"/>
      <c r="AF1068" s="1025"/>
      <c r="AG1068" s="102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26">
        <v>10</v>
      </c>
      <c r="B1069" s="102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25"/>
      <c r="AD1069" s="1025"/>
      <c r="AE1069" s="1025"/>
      <c r="AF1069" s="1025"/>
      <c r="AG1069" s="102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26">
        <v>11</v>
      </c>
      <c r="B1070" s="102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25"/>
      <c r="AD1070" s="1025"/>
      <c r="AE1070" s="1025"/>
      <c r="AF1070" s="1025"/>
      <c r="AG1070" s="102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26">
        <v>12</v>
      </c>
      <c r="B1071" s="102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25"/>
      <c r="AD1071" s="1025"/>
      <c r="AE1071" s="1025"/>
      <c r="AF1071" s="1025"/>
      <c r="AG1071" s="102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26">
        <v>13</v>
      </c>
      <c r="B1072" s="102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25"/>
      <c r="AD1072" s="1025"/>
      <c r="AE1072" s="1025"/>
      <c r="AF1072" s="1025"/>
      <c r="AG1072" s="102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26">
        <v>14</v>
      </c>
      <c r="B1073" s="102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25"/>
      <c r="AD1073" s="1025"/>
      <c r="AE1073" s="1025"/>
      <c r="AF1073" s="1025"/>
      <c r="AG1073" s="102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26">
        <v>15</v>
      </c>
      <c r="B1074" s="102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25"/>
      <c r="AD1074" s="1025"/>
      <c r="AE1074" s="1025"/>
      <c r="AF1074" s="1025"/>
      <c r="AG1074" s="102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26">
        <v>16</v>
      </c>
      <c r="B1075" s="102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25"/>
      <c r="AD1075" s="1025"/>
      <c r="AE1075" s="1025"/>
      <c r="AF1075" s="1025"/>
      <c r="AG1075" s="102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26">
        <v>17</v>
      </c>
      <c r="B1076" s="102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25"/>
      <c r="AD1076" s="1025"/>
      <c r="AE1076" s="1025"/>
      <c r="AF1076" s="1025"/>
      <c r="AG1076" s="102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26">
        <v>18</v>
      </c>
      <c r="B1077" s="102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25"/>
      <c r="AD1077" s="1025"/>
      <c r="AE1077" s="1025"/>
      <c r="AF1077" s="1025"/>
      <c r="AG1077" s="102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26">
        <v>19</v>
      </c>
      <c r="B1078" s="102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25"/>
      <c r="AD1078" s="1025"/>
      <c r="AE1078" s="1025"/>
      <c r="AF1078" s="1025"/>
      <c r="AG1078" s="102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26">
        <v>20</v>
      </c>
      <c r="B1079" s="102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25"/>
      <c r="AD1079" s="1025"/>
      <c r="AE1079" s="1025"/>
      <c r="AF1079" s="1025"/>
      <c r="AG1079" s="102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26">
        <v>21</v>
      </c>
      <c r="B1080" s="102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25"/>
      <c r="AD1080" s="1025"/>
      <c r="AE1080" s="1025"/>
      <c r="AF1080" s="1025"/>
      <c r="AG1080" s="102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26">
        <v>22</v>
      </c>
      <c r="B1081" s="102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25"/>
      <c r="AD1081" s="1025"/>
      <c r="AE1081" s="1025"/>
      <c r="AF1081" s="1025"/>
      <c r="AG1081" s="102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26">
        <v>23</v>
      </c>
      <c r="B1082" s="102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25"/>
      <c r="AD1082" s="1025"/>
      <c r="AE1082" s="1025"/>
      <c r="AF1082" s="1025"/>
      <c r="AG1082" s="102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26">
        <v>24</v>
      </c>
      <c r="B1083" s="102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25"/>
      <c r="AD1083" s="1025"/>
      <c r="AE1083" s="1025"/>
      <c r="AF1083" s="1025"/>
      <c r="AG1083" s="102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26">
        <v>25</v>
      </c>
      <c r="B1084" s="102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25"/>
      <c r="AD1084" s="1025"/>
      <c r="AE1084" s="1025"/>
      <c r="AF1084" s="1025"/>
      <c r="AG1084" s="102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26">
        <v>26</v>
      </c>
      <c r="B1085" s="102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25"/>
      <c r="AD1085" s="1025"/>
      <c r="AE1085" s="1025"/>
      <c r="AF1085" s="1025"/>
      <c r="AG1085" s="102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26">
        <v>27</v>
      </c>
      <c r="B1086" s="102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25"/>
      <c r="AD1086" s="1025"/>
      <c r="AE1086" s="1025"/>
      <c r="AF1086" s="1025"/>
      <c r="AG1086" s="102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26">
        <v>28</v>
      </c>
      <c r="B1087" s="102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25"/>
      <c r="AD1087" s="1025"/>
      <c r="AE1087" s="1025"/>
      <c r="AF1087" s="1025"/>
      <c r="AG1087" s="102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26">
        <v>29</v>
      </c>
      <c r="B1088" s="102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25"/>
      <c r="AD1088" s="1025"/>
      <c r="AE1088" s="1025"/>
      <c r="AF1088" s="1025"/>
      <c r="AG1088" s="102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26">
        <v>30</v>
      </c>
      <c r="B1089" s="102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25"/>
      <c r="AD1089" s="1025"/>
      <c r="AE1089" s="1025"/>
      <c r="AF1089" s="1025"/>
      <c r="AG1089" s="102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293</v>
      </c>
      <c r="K1092" s="109"/>
      <c r="L1092" s="109"/>
      <c r="M1092" s="109"/>
      <c r="N1092" s="109"/>
      <c r="O1092" s="109"/>
      <c r="P1092" s="335" t="s">
        <v>27</v>
      </c>
      <c r="Q1092" s="335"/>
      <c r="R1092" s="335"/>
      <c r="S1092" s="335"/>
      <c r="T1092" s="335"/>
      <c r="U1092" s="335"/>
      <c r="V1092" s="335"/>
      <c r="W1092" s="335"/>
      <c r="X1092" s="335"/>
      <c r="Y1092" s="345" t="s">
        <v>345</v>
      </c>
      <c r="Z1092" s="346"/>
      <c r="AA1092" s="346"/>
      <c r="AB1092" s="346"/>
      <c r="AC1092" s="277" t="s">
        <v>330</v>
      </c>
      <c r="AD1092" s="277"/>
      <c r="AE1092" s="277"/>
      <c r="AF1092" s="277"/>
      <c r="AG1092" s="277"/>
      <c r="AH1092" s="345" t="s">
        <v>257</v>
      </c>
      <c r="AI1092" s="347"/>
      <c r="AJ1092" s="347"/>
      <c r="AK1092" s="347"/>
      <c r="AL1092" s="347" t="s">
        <v>21</v>
      </c>
      <c r="AM1092" s="347"/>
      <c r="AN1092" s="347"/>
      <c r="AO1092" s="422"/>
      <c r="AP1092" s="423" t="s">
        <v>294</v>
      </c>
      <c r="AQ1092" s="423"/>
      <c r="AR1092" s="423"/>
      <c r="AS1092" s="423"/>
      <c r="AT1092" s="423"/>
      <c r="AU1092" s="423"/>
      <c r="AV1092" s="423"/>
      <c r="AW1092" s="423"/>
      <c r="AX1092" s="423"/>
      <c r="AY1092">
        <f t="shared" ref="AY1092:AY1093" si="30">$AY$1090</f>
        <v>0</v>
      </c>
    </row>
    <row r="1093" spans="1:51" ht="26.25" hidden="1" customHeight="1" x14ac:dyDescent="0.15">
      <c r="A1093" s="1026">
        <v>1</v>
      </c>
      <c r="B1093" s="102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25"/>
      <c r="AD1093" s="1025"/>
      <c r="AE1093" s="1025"/>
      <c r="AF1093" s="1025"/>
      <c r="AG1093" s="102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26">
        <v>2</v>
      </c>
      <c r="B1094" s="102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25"/>
      <c r="AD1094" s="1025"/>
      <c r="AE1094" s="1025"/>
      <c r="AF1094" s="1025"/>
      <c r="AG1094" s="102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26">
        <v>3</v>
      </c>
      <c r="B1095" s="102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25"/>
      <c r="AD1095" s="1025"/>
      <c r="AE1095" s="1025"/>
      <c r="AF1095" s="1025"/>
      <c r="AG1095" s="102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26">
        <v>4</v>
      </c>
      <c r="B1096" s="102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25"/>
      <c r="AD1096" s="1025"/>
      <c r="AE1096" s="1025"/>
      <c r="AF1096" s="1025"/>
      <c r="AG1096" s="102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26">
        <v>5</v>
      </c>
      <c r="B1097" s="102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25"/>
      <c r="AD1097" s="1025"/>
      <c r="AE1097" s="1025"/>
      <c r="AF1097" s="1025"/>
      <c r="AG1097" s="102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26">
        <v>6</v>
      </c>
      <c r="B1098" s="102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25"/>
      <c r="AD1098" s="1025"/>
      <c r="AE1098" s="1025"/>
      <c r="AF1098" s="1025"/>
      <c r="AG1098" s="102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26">
        <v>7</v>
      </c>
      <c r="B1099" s="102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25"/>
      <c r="AD1099" s="1025"/>
      <c r="AE1099" s="1025"/>
      <c r="AF1099" s="1025"/>
      <c r="AG1099" s="102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26">
        <v>8</v>
      </c>
      <c r="B1100" s="102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25"/>
      <c r="AD1100" s="1025"/>
      <c r="AE1100" s="1025"/>
      <c r="AF1100" s="1025"/>
      <c r="AG1100" s="102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26">
        <v>9</v>
      </c>
      <c r="B1101" s="102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25"/>
      <c r="AD1101" s="1025"/>
      <c r="AE1101" s="1025"/>
      <c r="AF1101" s="1025"/>
      <c r="AG1101" s="102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26">
        <v>10</v>
      </c>
      <c r="B1102" s="102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25"/>
      <c r="AD1102" s="1025"/>
      <c r="AE1102" s="1025"/>
      <c r="AF1102" s="1025"/>
      <c r="AG1102" s="102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26">
        <v>11</v>
      </c>
      <c r="B1103" s="102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25"/>
      <c r="AD1103" s="1025"/>
      <c r="AE1103" s="1025"/>
      <c r="AF1103" s="1025"/>
      <c r="AG1103" s="102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26">
        <v>12</v>
      </c>
      <c r="B1104" s="102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25"/>
      <c r="AD1104" s="1025"/>
      <c r="AE1104" s="1025"/>
      <c r="AF1104" s="1025"/>
      <c r="AG1104" s="102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26">
        <v>13</v>
      </c>
      <c r="B1105" s="102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25"/>
      <c r="AD1105" s="1025"/>
      <c r="AE1105" s="1025"/>
      <c r="AF1105" s="1025"/>
      <c r="AG1105" s="102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26">
        <v>14</v>
      </c>
      <c r="B1106" s="102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25"/>
      <c r="AD1106" s="1025"/>
      <c r="AE1106" s="1025"/>
      <c r="AF1106" s="1025"/>
      <c r="AG1106" s="102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26">
        <v>15</v>
      </c>
      <c r="B1107" s="102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25"/>
      <c r="AD1107" s="1025"/>
      <c r="AE1107" s="1025"/>
      <c r="AF1107" s="1025"/>
      <c r="AG1107" s="102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26">
        <v>16</v>
      </c>
      <c r="B1108" s="102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25"/>
      <c r="AD1108" s="1025"/>
      <c r="AE1108" s="1025"/>
      <c r="AF1108" s="1025"/>
      <c r="AG1108" s="102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26">
        <v>17</v>
      </c>
      <c r="B1109" s="102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25"/>
      <c r="AD1109" s="1025"/>
      <c r="AE1109" s="1025"/>
      <c r="AF1109" s="1025"/>
      <c r="AG1109" s="102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26">
        <v>18</v>
      </c>
      <c r="B1110" s="102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25"/>
      <c r="AD1110" s="1025"/>
      <c r="AE1110" s="1025"/>
      <c r="AF1110" s="1025"/>
      <c r="AG1110" s="102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26">
        <v>19</v>
      </c>
      <c r="B1111" s="102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25"/>
      <c r="AD1111" s="1025"/>
      <c r="AE1111" s="1025"/>
      <c r="AF1111" s="1025"/>
      <c r="AG1111" s="102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26">
        <v>20</v>
      </c>
      <c r="B1112" s="102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25"/>
      <c r="AD1112" s="1025"/>
      <c r="AE1112" s="1025"/>
      <c r="AF1112" s="1025"/>
      <c r="AG1112" s="102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26">
        <v>21</v>
      </c>
      <c r="B1113" s="102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25"/>
      <c r="AD1113" s="1025"/>
      <c r="AE1113" s="1025"/>
      <c r="AF1113" s="1025"/>
      <c r="AG1113" s="102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26">
        <v>22</v>
      </c>
      <c r="B1114" s="102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25"/>
      <c r="AD1114" s="1025"/>
      <c r="AE1114" s="1025"/>
      <c r="AF1114" s="1025"/>
      <c r="AG1114" s="102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26">
        <v>23</v>
      </c>
      <c r="B1115" s="102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25"/>
      <c r="AD1115" s="1025"/>
      <c r="AE1115" s="1025"/>
      <c r="AF1115" s="1025"/>
      <c r="AG1115" s="102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26">
        <v>24</v>
      </c>
      <c r="B1116" s="102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25"/>
      <c r="AD1116" s="1025"/>
      <c r="AE1116" s="1025"/>
      <c r="AF1116" s="1025"/>
      <c r="AG1116" s="102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26">
        <v>25</v>
      </c>
      <c r="B1117" s="102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25"/>
      <c r="AD1117" s="1025"/>
      <c r="AE1117" s="1025"/>
      <c r="AF1117" s="1025"/>
      <c r="AG1117" s="102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26">
        <v>26</v>
      </c>
      <c r="B1118" s="102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25"/>
      <c r="AD1118" s="1025"/>
      <c r="AE1118" s="1025"/>
      <c r="AF1118" s="1025"/>
      <c r="AG1118" s="102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26">
        <v>27</v>
      </c>
      <c r="B1119" s="102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25"/>
      <c r="AD1119" s="1025"/>
      <c r="AE1119" s="1025"/>
      <c r="AF1119" s="1025"/>
      <c r="AG1119" s="102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26">
        <v>28</v>
      </c>
      <c r="B1120" s="102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25"/>
      <c r="AD1120" s="1025"/>
      <c r="AE1120" s="1025"/>
      <c r="AF1120" s="1025"/>
      <c r="AG1120" s="102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26">
        <v>29</v>
      </c>
      <c r="B1121" s="102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25"/>
      <c r="AD1121" s="1025"/>
      <c r="AE1121" s="1025"/>
      <c r="AF1121" s="1025"/>
      <c r="AG1121" s="102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26">
        <v>30</v>
      </c>
      <c r="B1122" s="102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25"/>
      <c r="AD1122" s="1025"/>
      <c r="AE1122" s="1025"/>
      <c r="AF1122" s="1025"/>
      <c r="AG1122" s="102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293</v>
      </c>
      <c r="K1125" s="109"/>
      <c r="L1125" s="109"/>
      <c r="M1125" s="109"/>
      <c r="N1125" s="109"/>
      <c r="O1125" s="109"/>
      <c r="P1125" s="335" t="s">
        <v>27</v>
      </c>
      <c r="Q1125" s="335"/>
      <c r="R1125" s="335"/>
      <c r="S1125" s="335"/>
      <c r="T1125" s="335"/>
      <c r="U1125" s="335"/>
      <c r="V1125" s="335"/>
      <c r="W1125" s="335"/>
      <c r="X1125" s="335"/>
      <c r="Y1125" s="345" t="s">
        <v>345</v>
      </c>
      <c r="Z1125" s="346"/>
      <c r="AA1125" s="346"/>
      <c r="AB1125" s="346"/>
      <c r="AC1125" s="277" t="s">
        <v>330</v>
      </c>
      <c r="AD1125" s="277"/>
      <c r="AE1125" s="277"/>
      <c r="AF1125" s="277"/>
      <c r="AG1125" s="277"/>
      <c r="AH1125" s="345" t="s">
        <v>257</v>
      </c>
      <c r="AI1125" s="347"/>
      <c r="AJ1125" s="347"/>
      <c r="AK1125" s="347"/>
      <c r="AL1125" s="347" t="s">
        <v>21</v>
      </c>
      <c r="AM1125" s="347"/>
      <c r="AN1125" s="347"/>
      <c r="AO1125" s="422"/>
      <c r="AP1125" s="423" t="s">
        <v>294</v>
      </c>
      <c r="AQ1125" s="423"/>
      <c r="AR1125" s="423"/>
      <c r="AS1125" s="423"/>
      <c r="AT1125" s="423"/>
      <c r="AU1125" s="423"/>
      <c r="AV1125" s="423"/>
      <c r="AW1125" s="423"/>
      <c r="AX1125" s="423"/>
      <c r="AY1125">
        <f t="shared" ref="AY1125:AY1126" si="31">$AY$1123</f>
        <v>0</v>
      </c>
    </row>
    <row r="1126" spans="1:51" ht="26.25" hidden="1" customHeight="1" x14ac:dyDescent="0.15">
      <c r="A1126" s="1026">
        <v>1</v>
      </c>
      <c r="B1126" s="102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25"/>
      <c r="AD1126" s="1025"/>
      <c r="AE1126" s="1025"/>
      <c r="AF1126" s="1025"/>
      <c r="AG1126" s="102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26">
        <v>2</v>
      </c>
      <c r="B1127" s="102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25"/>
      <c r="AD1127" s="1025"/>
      <c r="AE1127" s="1025"/>
      <c r="AF1127" s="1025"/>
      <c r="AG1127" s="102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26">
        <v>3</v>
      </c>
      <c r="B1128" s="102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25"/>
      <c r="AD1128" s="1025"/>
      <c r="AE1128" s="1025"/>
      <c r="AF1128" s="1025"/>
      <c r="AG1128" s="102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26">
        <v>4</v>
      </c>
      <c r="B1129" s="102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25"/>
      <c r="AD1129" s="1025"/>
      <c r="AE1129" s="1025"/>
      <c r="AF1129" s="1025"/>
      <c r="AG1129" s="102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26">
        <v>5</v>
      </c>
      <c r="B1130" s="102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25"/>
      <c r="AD1130" s="1025"/>
      <c r="AE1130" s="1025"/>
      <c r="AF1130" s="1025"/>
      <c r="AG1130" s="102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26">
        <v>6</v>
      </c>
      <c r="B1131" s="102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25"/>
      <c r="AD1131" s="1025"/>
      <c r="AE1131" s="1025"/>
      <c r="AF1131" s="1025"/>
      <c r="AG1131" s="102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26">
        <v>7</v>
      </c>
      <c r="B1132" s="102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25"/>
      <c r="AD1132" s="1025"/>
      <c r="AE1132" s="1025"/>
      <c r="AF1132" s="1025"/>
      <c r="AG1132" s="102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26">
        <v>8</v>
      </c>
      <c r="B1133" s="102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25"/>
      <c r="AD1133" s="1025"/>
      <c r="AE1133" s="1025"/>
      <c r="AF1133" s="1025"/>
      <c r="AG1133" s="102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26">
        <v>9</v>
      </c>
      <c r="B1134" s="102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25"/>
      <c r="AD1134" s="1025"/>
      <c r="AE1134" s="1025"/>
      <c r="AF1134" s="1025"/>
      <c r="AG1134" s="102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26">
        <v>10</v>
      </c>
      <c r="B1135" s="102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25"/>
      <c r="AD1135" s="1025"/>
      <c r="AE1135" s="1025"/>
      <c r="AF1135" s="1025"/>
      <c r="AG1135" s="102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26">
        <v>11</v>
      </c>
      <c r="B1136" s="102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25"/>
      <c r="AD1136" s="1025"/>
      <c r="AE1136" s="1025"/>
      <c r="AF1136" s="1025"/>
      <c r="AG1136" s="102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26">
        <v>12</v>
      </c>
      <c r="B1137" s="102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25"/>
      <c r="AD1137" s="1025"/>
      <c r="AE1137" s="1025"/>
      <c r="AF1137" s="1025"/>
      <c r="AG1137" s="102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26">
        <v>13</v>
      </c>
      <c r="B1138" s="102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25"/>
      <c r="AD1138" s="1025"/>
      <c r="AE1138" s="1025"/>
      <c r="AF1138" s="1025"/>
      <c r="AG1138" s="102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26">
        <v>14</v>
      </c>
      <c r="B1139" s="102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25"/>
      <c r="AD1139" s="1025"/>
      <c r="AE1139" s="1025"/>
      <c r="AF1139" s="1025"/>
      <c r="AG1139" s="102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26">
        <v>15</v>
      </c>
      <c r="B1140" s="102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25"/>
      <c r="AD1140" s="1025"/>
      <c r="AE1140" s="1025"/>
      <c r="AF1140" s="1025"/>
      <c r="AG1140" s="102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26">
        <v>16</v>
      </c>
      <c r="B1141" s="102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25"/>
      <c r="AD1141" s="1025"/>
      <c r="AE1141" s="1025"/>
      <c r="AF1141" s="1025"/>
      <c r="AG1141" s="102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26">
        <v>17</v>
      </c>
      <c r="B1142" s="102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25"/>
      <c r="AD1142" s="1025"/>
      <c r="AE1142" s="1025"/>
      <c r="AF1142" s="1025"/>
      <c r="AG1142" s="102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26">
        <v>18</v>
      </c>
      <c r="B1143" s="102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25"/>
      <c r="AD1143" s="1025"/>
      <c r="AE1143" s="1025"/>
      <c r="AF1143" s="1025"/>
      <c r="AG1143" s="102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26">
        <v>19</v>
      </c>
      <c r="B1144" s="102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25"/>
      <c r="AD1144" s="1025"/>
      <c r="AE1144" s="1025"/>
      <c r="AF1144" s="1025"/>
      <c r="AG1144" s="102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26">
        <v>20</v>
      </c>
      <c r="B1145" s="102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25"/>
      <c r="AD1145" s="1025"/>
      <c r="AE1145" s="1025"/>
      <c r="AF1145" s="1025"/>
      <c r="AG1145" s="102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26">
        <v>21</v>
      </c>
      <c r="B1146" s="102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25"/>
      <c r="AD1146" s="1025"/>
      <c r="AE1146" s="1025"/>
      <c r="AF1146" s="1025"/>
      <c r="AG1146" s="102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26">
        <v>22</v>
      </c>
      <c r="B1147" s="102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25"/>
      <c r="AD1147" s="1025"/>
      <c r="AE1147" s="1025"/>
      <c r="AF1147" s="1025"/>
      <c r="AG1147" s="102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26">
        <v>23</v>
      </c>
      <c r="B1148" s="102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25"/>
      <c r="AD1148" s="1025"/>
      <c r="AE1148" s="1025"/>
      <c r="AF1148" s="1025"/>
      <c r="AG1148" s="102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26">
        <v>24</v>
      </c>
      <c r="B1149" s="102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25"/>
      <c r="AD1149" s="1025"/>
      <c r="AE1149" s="1025"/>
      <c r="AF1149" s="1025"/>
      <c r="AG1149" s="102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26">
        <v>25</v>
      </c>
      <c r="B1150" s="102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25"/>
      <c r="AD1150" s="1025"/>
      <c r="AE1150" s="1025"/>
      <c r="AF1150" s="1025"/>
      <c r="AG1150" s="102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26">
        <v>26</v>
      </c>
      <c r="B1151" s="102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25"/>
      <c r="AD1151" s="1025"/>
      <c r="AE1151" s="1025"/>
      <c r="AF1151" s="1025"/>
      <c r="AG1151" s="102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26">
        <v>27</v>
      </c>
      <c r="B1152" s="102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25"/>
      <c r="AD1152" s="1025"/>
      <c r="AE1152" s="1025"/>
      <c r="AF1152" s="1025"/>
      <c r="AG1152" s="102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26">
        <v>28</v>
      </c>
      <c r="B1153" s="102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25"/>
      <c r="AD1153" s="1025"/>
      <c r="AE1153" s="1025"/>
      <c r="AF1153" s="1025"/>
      <c r="AG1153" s="102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26">
        <v>29</v>
      </c>
      <c r="B1154" s="102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25"/>
      <c r="AD1154" s="1025"/>
      <c r="AE1154" s="1025"/>
      <c r="AF1154" s="1025"/>
      <c r="AG1154" s="102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26">
        <v>30</v>
      </c>
      <c r="B1155" s="102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25"/>
      <c r="AD1155" s="1025"/>
      <c r="AE1155" s="1025"/>
      <c r="AF1155" s="1025"/>
      <c r="AG1155" s="102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293</v>
      </c>
      <c r="K1158" s="109"/>
      <c r="L1158" s="109"/>
      <c r="M1158" s="109"/>
      <c r="N1158" s="109"/>
      <c r="O1158" s="109"/>
      <c r="P1158" s="335" t="s">
        <v>27</v>
      </c>
      <c r="Q1158" s="335"/>
      <c r="R1158" s="335"/>
      <c r="S1158" s="335"/>
      <c r="T1158" s="335"/>
      <c r="U1158" s="335"/>
      <c r="V1158" s="335"/>
      <c r="W1158" s="335"/>
      <c r="X1158" s="335"/>
      <c r="Y1158" s="345" t="s">
        <v>345</v>
      </c>
      <c r="Z1158" s="346"/>
      <c r="AA1158" s="346"/>
      <c r="AB1158" s="346"/>
      <c r="AC1158" s="277" t="s">
        <v>330</v>
      </c>
      <c r="AD1158" s="277"/>
      <c r="AE1158" s="277"/>
      <c r="AF1158" s="277"/>
      <c r="AG1158" s="277"/>
      <c r="AH1158" s="345" t="s">
        <v>257</v>
      </c>
      <c r="AI1158" s="347"/>
      <c r="AJ1158" s="347"/>
      <c r="AK1158" s="347"/>
      <c r="AL1158" s="347" t="s">
        <v>21</v>
      </c>
      <c r="AM1158" s="347"/>
      <c r="AN1158" s="347"/>
      <c r="AO1158" s="422"/>
      <c r="AP1158" s="423" t="s">
        <v>294</v>
      </c>
      <c r="AQ1158" s="423"/>
      <c r="AR1158" s="423"/>
      <c r="AS1158" s="423"/>
      <c r="AT1158" s="423"/>
      <c r="AU1158" s="423"/>
      <c r="AV1158" s="423"/>
      <c r="AW1158" s="423"/>
      <c r="AX1158" s="423"/>
      <c r="AY1158">
        <f t="shared" ref="AY1158:AY1159" si="32">$AY$1156</f>
        <v>0</v>
      </c>
    </row>
    <row r="1159" spans="1:51" ht="26.25" hidden="1" customHeight="1" x14ac:dyDescent="0.15">
      <c r="A1159" s="1026">
        <v>1</v>
      </c>
      <c r="B1159" s="102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25"/>
      <c r="AD1159" s="1025"/>
      <c r="AE1159" s="1025"/>
      <c r="AF1159" s="1025"/>
      <c r="AG1159" s="102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26">
        <v>2</v>
      </c>
      <c r="B1160" s="102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25"/>
      <c r="AD1160" s="1025"/>
      <c r="AE1160" s="1025"/>
      <c r="AF1160" s="1025"/>
      <c r="AG1160" s="102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26">
        <v>3</v>
      </c>
      <c r="B1161" s="102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25"/>
      <c r="AD1161" s="1025"/>
      <c r="AE1161" s="1025"/>
      <c r="AF1161" s="1025"/>
      <c r="AG1161" s="102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26">
        <v>4</v>
      </c>
      <c r="B1162" s="102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25"/>
      <c r="AD1162" s="1025"/>
      <c r="AE1162" s="1025"/>
      <c r="AF1162" s="1025"/>
      <c r="AG1162" s="102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26">
        <v>5</v>
      </c>
      <c r="B1163" s="102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25"/>
      <c r="AD1163" s="1025"/>
      <c r="AE1163" s="1025"/>
      <c r="AF1163" s="1025"/>
      <c r="AG1163" s="102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26">
        <v>6</v>
      </c>
      <c r="B1164" s="102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25"/>
      <c r="AD1164" s="1025"/>
      <c r="AE1164" s="1025"/>
      <c r="AF1164" s="1025"/>
      <c r="AG1164" s="102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26">
        <v>7</v>
      </c>
      <c r="B1165" s="102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25"/>
      <c r="AD1165" s="1025"/>
      <c r="AE1165" s="1025"/>
      <c r="AF1165" s="1025"/>
      <c r="AG1165" s="102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26">
        <v>8</v>
      </c>
      <c r="B1166" s="102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25"/>
      <c r="AD1166" s="1025"/>
      <c r="AE1166" s="1025"/>
      <c r="AF1166" s="1025"/>
      <c r="AG1166" s="102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26">
        <v>9</v>
      </c>
      <c r="B1167" s="102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25"/>
      <c r="AD1167" s="1025"/>
      <c r="AE1167" s="1025"/>
      <c r="AF1167" s="1025"/>
      <c r="AG1167" s="102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26">
        <v>10</v>
      </c>
      <c r="B1168" s="102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25"/>
      <c r="AD1168" s="1025"/>
      <c r="AE1168" s="1025"/>
      <c r="AF1168" s="1025"/>
      <c r="AG1168" s="102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26">
        <v>11</v>
      </c>
      <c r="B1169" s="102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25"/>
      <c r="AD1169" s="1025"/>
      <c r="AE1169" s="1025"/>
      <c r="AF1169" s="1025"/>
      <c r="AG1169" s="102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26">
        <v>12</v>
      </c>
      <c r="B1170" s="102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25"/>
      <c r="AD1170" s="1025"/>
      <c r="AE1170" s="1025"/>
      <c r="AF1170" s="1025"/>
      <c r="AG1170" s="102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26">
        <v>13</v>
      </c>
      <c r="B1171" s="102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25"/>
      <c r="AD1171" s="1025"/>
      <c r="AE1171" s="1025"/>
      <c r="AF1171" s="1025"/>
      <c r="AG1171" s="102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26">
        <v>14</v>
      </c>
      <c r="B1172" s="102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25"/>
      <c r="AD1172" s="1025"/>
      <c r="AE1172" s="1025"/>
      <c r="AF1172" s="1025"/>
      <c r="AG1172" s="102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26">
        <v>15</v>
      </c>
      <c r="B1173" s="102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25"/>
      <c r="AD1173" s="1025"/>
      <c r="AE1173" s="1025"/>
      <c r="AF1173" s="1025"/>
      <c r="AG1173" s="102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26">
        <v>16</v>
      </c>
      <c r="B1174" s="102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25"/>
      <c r="AD1174" s="1025"/>
      <c r="AE1174" s="1025"/>
      <c r="AF1174" s="1025"/>
      <c r="AG1174" s="102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26">
        <v>17</v>
      </c>
      <c r="B1175" s="102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25"/>
      <c r="AD1175" s="1025"/>
      <c r="AE1175" s="1025"/>
      <c r="AF1175" s="1025"/>
      <c r="AG1175" s="102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26">
        <v>18</v>
      </c>
      <c r="B1176" s="102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25"/>
      <c r="AD1176" s="1025"/>
      <c r="AE1176" s="1025"/>
      <c r="AF1176" s="1025"/>
      <c r="AG1176" s="102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26">
        <v>19</v>
      </c>
      <c r="B1177" s="102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25"/>
      <c r="AD1177" s="1025"/>
      <c r="AE1177" s="1025"/>
      <c r="AF1177" s="1025"/>
      <c r="AG1177" s="102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26">
        <v>20</v>
      </c>
      <c r="B1178" s="102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25"/>
      <c r="AD1178" s="1025"/>
      <c r="AE1178" s="1025"/>
      <c r="AF1178" s="1025"/>
      <c r="AG1178" s="102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26">
        <v>21</v>
      </c>
      <c r="B1179" s="102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25"/>
      <c r="AD1179" s="1025"/>
      <c r="AE1179" s="1025"/>
      <c r="AF1179" s="1025"/>
      <c r="AG1179" s="102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26">
        <v>22</v>
      </c>
      <c r="B1180" s="102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25"/>
      <c r="AD1180" s="1025"/>
      <c r="AE1180" s="1025"/>
      <c r="AF1180" s="1025"/>
      <c r="AG1180" s="102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26">
        <v>23</v>
      </c>
      <c r="B1181" s="102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25"/>
      <c r="AD1181" s="1025"/>
      <c r="AE1181" s="1025"/>
      <c r="AF1181" s="1025"/>
      <c r="AG1181" s="102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26">
        <v>24</v>
      </c>
      <c r="B1182" s="102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25"/>
      <c r="AD1182" s="1025"/>
      <c r="AE1182" s="1025"/>
      <c r="AF1182" s="1025"/>
      <c r="AG1182" s="102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26">
        <v>25</v>
      </c>
      <c r="B1183" s="102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25"/>
      <c r="AD1183" s="1025"/>
      <c r="AE1183" s="1025"/>
      <c r="AF1183" s="1025"/>
      <c r="AG1183" s="102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26">
        <v>26</v>
      </c>
      <c r="B1184" s="102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25"/>
      <c r="AD1184" s="1025"/>
      <c r="AE1184" s="1025"/>
      <c r="AF1184" s="1025"/>
      <c r="AG1184" s="102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26">
        <v>27</v>
      </c>
      <c r="B1185" s="102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25"/>
      <c r="AD1185" s="1025"/>
      <c r="AE1185" s="1025"/>
      <c r="AF1185" s="1025"/>
      <c r="AG1185" s="102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26">
        <v>28</v>
      </c>
      <c r="B1186" s="102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25"/>
      <c r="AD1186" s="1025"/>
      <c r="AE1186" s="1025"/>
      <c r="AF1186" s="1025"/>
      <c r="AG1186" s="102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26">
        <v>29</v>
      </c>
      <c r="B1187" s="102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25"/>
      <c r="AD1187" s="1025"/>
      <c r="AE1187" s="1025"/>
      <c r="AF1187" s="1025"/>
      <c r="AG1187" s="102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26">
        <v>30</v>
      </c>
      <c r="B1188" s="102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25"/>
      <c r="AD1188" s="1025"/>
      <c r="AE1188" s="1025"/>
      <c r="AF1188" s="1025"/>
      <c r="AG1188" s="102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293</v>
      </c>
      <c r="K1191" s="109"/>
      <c r="L1191" s="109"/>
      <c r="M1191" s="109"/>
      <c r="N1191" s="109"/>
      <c r="O1191" s="109"/>
      <c r="P1191" s="335" t="s">
        <v>27</v>
      </c>
      <c r="Q1191" s="335"/>
      <c r="R1191" s="335"/>
      <c r="S1191" s="335"/>
      <c r="T1191" s="335"/>
      <c r="U1191" s="335"/>
      <c r="V1191" s="335"/>
      <c r="W1191" s="335"/>
      <c r="X1191" s="335"/>
      <c r="Y1191" s="345" t="s">
        <v>345</v>
      </c>
      <c r="Z1191" s="346"/>
      <c r="AA1191" s="346"/>
      <c r="AB1191" s="346"/>
      <c r="AC1191" s="277" t="s">
        <v>330</v>
      </c>
      <c r="AD1191" s="277"/>
      <c r="AE1191" s="277"/>
      <c r="AF1191" s="277"/>
      <c r="AG1191" s="277"/>
      <c r="AH1191" s="345" t="s">
        <v>257</v>
      </c>
      <c r="AI1191" s="347"/>
      <c r="AJ1191" s="347"/>
      <c r="AK1191" s="347"/>
      <c r="AL1191" s="347" t="s">
        <v>21</v>
      </c>
      <c r="AM1191" s="347"/>
      <c r="AN1191" s="347"/>
      <c r="AO1191" s="422"/>
      <c r="AP1191" s="423" t="s">
        <v>294</v>
      </c>
      <c r="AQ1191" s="423"/>
      <c r="AR1191" s="423"/>
      <c r="AS1191" s="423"/>
      <c r="AT1191" s="423"/>
      <c r="AU1191" s="423"/>
      <c r="AV1191" s="423"/>
      <c r="AW1191" s="423"/>
      <c r="AX1191" s="423"/>
      <c r="AY1191">
        <f t="shared" ref="AY1191:AY1192" si="33">$AY$1189</f>
        <v>0</v>
      </c>
    </row>
    <row r="1192" spans="1:51" ht="26.25" hidden="1" customHeight="1" x14ac:dyDescent="0.15">
      <c r="A1192" s="1026">
        <v>1</v>
      </c>
      <c r="B1192" s="102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25"/>
      <c r="AD1192" s="1025"/>
      <c r="AE1192" s="1025"/>
      <c r="AF1192" s="1025"/>
      <c r="AG1192" s="102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26">
        <v>2</v>
      </c>
      <c r="B1193" s="102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25"/>
      <c r="AD1193" s="1025"/>
      <c r="AE1193" s="1025"/>
      <c r="AF1193" s="1025"/>
      <c r="AG1193" s="102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26">
        <v>3</v>
      </c>
      <c r="B1194" s="102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25"/>
      <c r="AD1194" s="1025"/>
      <c r="AE1194" s="1025"/>
      <c r="AF1194" s="1025"/>
      <c r="AG1194" s="102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26">
        <v>4</v>
      </c>
      <c r="B1195" s="102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25"/>
      <c r="AD1195" s="1025"/>
      <c r="AE1195" s="1025"/>
      <c r="AF1195" s="1025"/>
      <c r="AG1195" s="102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26">
        <v>5</v>
      </c>
      <c r="B1196" s="102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25"/>
      <c r="AD1196" s="1025"/>
      <c r="AE1196" s="1025"/>
      <c r="AF1196" s="1025"/>
      <c r="AG1196" s="102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26">
        <v>6</v>
      </c>
      <c r="B1197" s="102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25"/>
      <c r="AD1197" s="1025"/>
      <c r="AE1197" s="1025"/>
      <c r="AF1197" s="1025"/>
      <c r="AG1197" s="102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26">
        <v>7</v>
      </c>
      <c r="B1198" s="102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25"/>
      <c r="AD1198" s="1025"/>
      <c r="AE1198" s="1025"/>
      <c r="AF1198" s="1025"/>
      <c r="AG1198" s="102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26">
        <v>8</v>
      </c>
      <c r="B1199" s="102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25"/>
      <c r="AD1199" s="1025"/>
      <c r="AE1199" s="1025"/>
      <c r="AF1199" s="1025"/>
      <c r="AG1199" s="102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26">
        <v>9</v>
      </c>
      <c r="B1200" s="102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25"/>
      <c r="AD1200" s="1025"/>
      <c r="AE1200" s="1025"/>
      <c r="AF1200" s="1025"/>
      <c r="AG1200" s="102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26">
        <v>10</v>
      </c>
      <c r="B1201" s="102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25"/>
      <c r="AD1201" s="1025"/>
      <c r="AE1201" s="1025"/>
      <c r="AF1201" s="1025"/>
      <c r="AG1201" s="102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26">
        <v>11</v>
      </c>
      <c r="B1202" s="102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25"/>
      <c r="AD1202" s="1025"/>
      <c r="AE1202" s="1025"/>
      <c r="AF1202" s="1025"/>
      <c r="AG1202" s="102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26">
        <v>12</v>
      </c>
      <c r="B1203" s="102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25"/>
      <c r="AD1203" s="1025"/>
      <c r="AE1203" s="1025"/>
      <c r="AF1203" s="1025"/>
      <c r="AG1203" s="102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26">
        <v>13</v>
      </c>
      <c r="B1204" s="102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25"/>
      <c r="AD1204" s="1025"/>
      <c r="AE1204" s="1025"/>
      <c r="AF1204" s="1025"/>
      <c r="AG1204" s="102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26">
        <v>14</v>
      </c>
      <c r="B1205" s="102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25"/>
      <c r="AD1205" s="1025"/>
      <c r="AE1205" s="1025"/>
      <c r="AF1205" s="1025"/>
      <c r="AG1205" s="102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26">
        <v>15</v>
      </c>
      <c r="B1206" s="102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25"/>
      <c r="AD1206" s="1025"/>
      <c r="AE1206" s="1025"/>
      <c r="AF1206" s="1025"/>
      <c r="AG1206" s="102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26">
        <v>16</v>
      </c>
      <c r="B1207" s="102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25"/>
      <c r="AD1207" s="1025"/>
      <c r="AE1207" s="1025"/>
      <c r="AF1207" s="1025"/>
      <c r="AG1207" s="102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26">
        <v>17</v>
      </c>
      <c r="B1208" s="102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25"/>
      <c r="AD1208" s="1025"/>
      <c r="AE1208" s="1025"/>
      <c r="AF1208" s="1025"/>
      <c r="AG1208" s="102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26">
        <v>18</v>
      </c>
      <c r="B1209" s="102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25"/>
      <c r="AD1209" s="1025"/>
      <c r="AE1209" s="1025"/>
      <c r="AF1209" s="1025"/>
      <c r="AG1209" s="102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26">
        <v>19</v>
      </c>
      <c r="B1210" s="102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25"/>
      <c r="AD1210" s="1025"/>
      <c r="AE1210" s="1025"/>
      <c r="AF1210" s="1025"/>
      <c r="AG1210" s="102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26">
        <v>20</v>
      </c>
      <c r="B1211" s="102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25"/>
      <c r="AD1211" s="1025"/>
      <c r="AE1211" s="1025"/>
      <c r="AF1211" s="1025"/>
      <c r="AG1211" s="102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26">
        <v>21</v>
      </c>
      <c r="B1212" s="102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25"/>
      <c r="AD1212" s="1025"/>
      <c r="AE1212" s="1025"/>
      <c r="AF1212" s="1025"/>
      <c r="AG1212" s="102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26">
        <v>22</v>
      </c>
      <c r="B1213" s="102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25"/>
      <c r="AD1213" s="1025"/>
      <c r="AE1213" s="1025"/>
      <c r="AF1213" s="1025"/>
      <c r="AG1213" s="102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26">
        <v>23</v>
      </c>
      <c r="B1214" s="102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25"/>
      <c r="AD1214" s="1025"/>
      <c r="AE1214" s="1025"/>
      <c r="AF1214" s="1025"/>
      <c r="AG1214" s="102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26">
        <v>24</v>
      </c>
      <c r="B1215" s="102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25"/>
      <c r="AD1215" s="1025"/>
      <c r="AE1215" s="1025"/>
      <c r="AF1215" s="1025"/>
      <c r="AG1215" s="102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26">
        <v>25</v>
      </c>
      <c r="B1216" s="102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25"/>
      <c r="AD1216" s="1025"/>
      <c r="AE1216" s="1025"/>
      <c r="AF1216" s="1025"/>
      <c r="AG1216" s="102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26">
        <v>26</v>
      </c>
      <c r="B1217" s="102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25"/>
      <c r="AD1217" s="1025"/>
      <c r="AE1217" s="1025"/>
      <c r="AF1217" s="1025"/>
      <c r="AG1217" s="102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26">
        <v>27</v>
      </c>
      <c r="B1218" s="102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25"/>
      <c r="AD1218" s="1025"/>
      <c r="AE1218" s="1025"/>
      <c r="AF1218" s="1025"/>
      <c r="AG1218" s="102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26">
        <v>28</v>
      </c>
      <c r="B1219" s="102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25"/>
      <c r="AD1219" s="1025"/>
      <c r="AE1219" s="1025"/>
      <c r="AF1219" s="1025"/>
      <c r="AG1219" s="102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26">
        <v>29</v>
      </c>
      <c r="B1220" s="102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25"/>
      <c r="AD1220" s="1025"/>
      <c r="AE1220" s="1025"/>
      <c r="AF1220" s="1025"/>
      <c r="AG1220" s="102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26">
        <v>30</v>
      </c>
      <c r="B1221" s="102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25"/>
      <c r="AD1221" s="1025"/>
      <c r="AE1221" s="1025"/>
      <c r="AF1221" s="1025"/>
      <c r="AG1221" s="102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293</v>
      </c>
      <c r="K1224" s="109"/>
      <c r="L1224" s="109"/>
      <c r="M1224" s="109"/>
      <c r="N1224" s="109"/>
      <c r="O1224" s="109"/>
      <c r="P1224" s="335" t="s">
        <v>27</v>
      </c>
      <c r="Q1224" s="335"/>
      <c r="R1224" s="335"/>
      <c r="S1224" s="335"/>
      <c r="T1224" s="335"/>
      <c r="U1224" s="335"/>
      <c r="V1224" s="335"/>
      <c r="W1224" s="335"/>
      <c r="X1224" s="335"/>
      <c r="Y1224" s="345" t="s">
        <v>345</v>
      </c>
      <c r="Z1224" s="346"/>
      <c r="AA1224" s="346"/>
      <c r="AB1224" s="346"/>
      <c r="AC1224" s="277" t="s">
        <v>330</v>
      </c>
      <c r="AD1224" s="277"/>
      <c r="AE1224" s="277"/>
      <c r="AF1224" s="277"/>
      <c r="AG1224" s="277"/>
      <c r="AH1224" s="345" t="s">
        <v>257</v>
      </c>
      <c r="AI1224" s="347"/>
      <c r="AJ1224" s="347"/>
      <c r="AK1224" s="347"/>
      <c r="AL1224" s="347" t="s">
        <v>21</v>
      </c>
      <c r="AM1224" s="347"/>
      <c r="AN1224" s="347"/>
      <c r="AO1224" s="422"/>
      <c r="AP1224" s="423" t="s">
        <v>294</v>
      </c>
      <c r="AQ1224" s="423"/>
      <c r="AR1224" s="423"/>
      <c r="AS1224" s="423"/>
      <c r="AT1224" s="423"/>
      <c r="AU1224" s="423"/>
      <c r="AV1224" s="423"/>
      <c r="AW1224" s="423"/>
      <c r="AX1224" s="423"/>
      <c r="AY1224">
        <f t="shared" ref="AY1224:AY1225" si="34">$AY$1222</f>
        <v>0</v>
      </c>
    </row>
    <row r="1225" spans="1:51" ht="26.25" hidden="1" customHeight="1" x14ac:dyDescent="0.15">
      <c r="A1225" s="1026">
        <v>1</v>
      </c>
      <c r="B1225" s="102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25"/>
      <c r="AD1225" s="1025"/>
      <c r="AE1225" s="1025"/>
      <c r="AF1225" s="1025"/>
      <c r="AG1225" s="102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26">
        <v>2</v>
      </c>
      <c r="B1226" s="102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25"/>
      <c r="AD1226" s="1025"/>
      <c r="AE1226" s="1025"/>
      <c r="AF1226" s="1025"/>
      <c r="AG1226" s="102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26">
        <v>3</v>
      </c>
      <c r="B1227" s="102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25"/>
      <c r="AD1227" s="1025"/>
      <c r="AE1227" s="1025"/>
      <c r="AF1227" s="1025"/>
      <c r="AG1227" s="102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26">
        <v>4</v>
      </c>
      <c r="B1228" s="102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25"/>
      <c r="AD1228" s="1025"/>
      <c r="AE1228" s="1025"/>
      <c r="AF1228" s="1025"/>
      <c r="AG1228" s="102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26">
        <v>5</v>
      </c>
      <c r="B1229" s="102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25"/>
      <c r="AD1229" s="1025"/>
      <c r="AE1229" s="1025"/>
      <c r="AF1229" s="1025"/>
      <c r="AG1229" s="102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26">
        <v>6</v>
      </c>
      <c r="B1230" s="102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25"/>
      <c r="AD1230" s="1025"/>
      <c r="AE1230" s="1025"/>
      <c r="AF1230" s="1025"/>
      <c r="AG1230" s="102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26">
        <v>7</v>
      </c>
      <c r="B1231" s="102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25"/>
      <c r="AD1231" s="1025"/>
      <c r="AE1231" s="1025"/>
      <c r="AF1231" s="1025"/>
      <c r="AG1231" s="102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26">
        <v>8</v>
      </c>
      <c r="B1232" s="102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25"/>
      <c r="AD1232" s="1025"/>
      <c r="AE1232" s="1025"/>
      <c r="AF1232" s="1025"/>
      <c r="AG1232" s="102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26">
        <v>9</v>
      </c>
      <c r="B1233" s="102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25"/>
      <c r="AD1233" s="1025"/>
      <c r="AE1233" s="1025"/>
      <c r="AF1233" s="1025"/>
      <c r="AG1233" s="102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26">
        <v>10</v>
      </c>
      <c r="B1234" s="102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25"/>
      <c r="AD1234" s="1025"/>
      <c r="AE1234" s="1025"/>
      <c r="AF1234" s="1025"/>
      <c r="AG1234" s="102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26">
        <v>11</v>
      </c>
      <c r="B1235" s="102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25"/>
      <c r="AD1235" s="1025"/>
      <c r="AE1235" s="1025"/>
      <c r="AF1235" s="1025"/>
      <c r="AG1235" s="102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26">
        <v>12</v>
      </c>
      <c r="B1236" s="102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25"/>
      <c r="AD1236" s="1025"/>
      <c r="AE1236" s="1025"/>
      <c r="AF1236" s="1025"/>
      <c r="AG1236" s="102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26">
        <v>13</v>
      </c>
      <c r="B1237" s="102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25"/>
      <c r="AD1237" s="1025"/>
      <c r="AE1237" s="1025"/>
      <c r="AF1237" s="1025"/>
      <c r="AG1237" s="102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26">
        <v>14</v>
      </c>
      <c r="B1238" s="102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25"/>
      <c r="AD1238" s="1025"/>
      <c r="AE1238" s="1025"/>
      <c r="AF1238" s="1025"/>
      <c r="AG1238" s="102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26">
        <v>15</v>
      </c>
      <c r="B1239" s="102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25"/>
      <c r="AD1239" s="1025"/>
      <c r="AE1239" s="1025"/>
      <c r="AF1239" s="1025"/>
      <c r="AG1239" s="102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26">
        <v>16</v>
      </c>
      <c r="B1240" s="102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25"/>
      <c r="AD1240" s="1025"/>
      <c r="AE1240" s="1025"/>
      <c r="AF1240" s="1025"/>
      <c r="AG1240" s="102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26">
        <v>17</v>
      </c>
      <c r="B1241" s="102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25"/>
      <c r="AD1241" s="1025"/>
      <c r="AE1241" s="1025"/>
      <c r="AF1241" s="1025"/>
      <c r="AG1241" s="102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26">
        <v>18</v>
      </c>
      <c r="B1242" s="102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25"/>
      <c r="AD1242" s="1025"/>
      <c r="AE1242" s="1025"/>
      <c r="AF1242" s="1025"/>
      <c r="AG1242" s="102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26">
        <v>19</v>
      </c>
      <c r="B1243" s="102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25"/>
      <c r="AD1243" s="1025"/>
      <c r="AE1243" s="1025"/>
      <c r="AF1243" s="1025"/>
      <c r="AG1243" s="102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26">
        <v>20</v>
      </c>
      <c r="B1244" s="102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25"/>
      <c r="AD1244" s="1025"/>
      <c r="AE1244" s="1025"/>
      <c r="AF1244" s="1025"/>
      <c r="AG1244" s="102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26">
        <v>21</v>
      </c>
      <c r="B1245" s="102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25"/>
      <c r="AD1245" s="1025"/>
      <c r="AE1245" s="1025"/>
      <c r="AF1245" s="1025"/>
      <c r="AG1245" s="102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26">
        <v>22</v>
      </c>
      <c r="B1246" s="102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25"/>
      <c r="AD1246" s="1025"/>
      <c r="AE1246" s="1025"/>
      <c r="AF1246" s="1025"/>
      <c r="AG1246" s="102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26">
        <v>23</v>
      </c>
      <c r="B1247" s="102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25"/>
      <c r="AD1247" s="1025"/>
      <c r="AE1247" s="1025"/>
      <c r="AF1247" s="1025"/>
      <c r="AG1247" s="102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26">
        <v>24</v>
      </c>
      <c r="B1248" s="102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25"/>
      <c r="AD1248" s="1025"/>
      <c r="AE1248" s="1025"/>
      <c r="AF1248" s="1025"/>
      <c r="AG1248" s="102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26">
        <v>25</v>
      </c>
      <c r="B1249" s="102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25"/>
      <c r="AD1249" s="1025"/>
      <c r="AE1249" s="1025"/>
      <c r="AF1249" s="1025"/>
      <c r="AG1249" s="102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26">
        <v>26</v>
      </c>
      <c r="B1250" s="102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25"/>
      <c r="AD1250" s="1025"/>
      <c r="AE1250" s="1025"/>
      <c r="AF1250" s="1025"/>
      <c r="AG1250" s="102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26">
        <v>27</v>
      </c>
      <c r="B1251" s="102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25"/>
      <c r="AD1251" s="1025"/>
      <c r="AE1251" s="1025"/>
      <c r="AF1251" s="1025"/>
      <c r="AG1251" s="102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26">
        <v>28</v>
      </c>
      <c r="B1252" s="102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25"/>
      <c r="AD1252" s="1025"/>
      <c r="AE1252" s="1025"/>
      <c r="AF1252" s="1025"/>
      <c r="AG1252" s="102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26">
        <v>29</v>
      </c>
      <c r="B1253" s="102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25"/>
      <c r="AD1253" s="1025"/>
      <c r="AE1253" s="1025"/>
      <c r="AF1253" s="1025"/>
      <c r="AG1253" s="102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26">
        <v>30</v>
      </c>
      <c r="B1254" s="102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25"/>
      <c r="AD1254" s="1025"/>
      <c r="AE1254" s="1025"/>
      <c r="AF1254" s="1025"/>
      <c r="AG1254" s="102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293</v>
      </c>
      <c r="K1257" s="109"/>
      <c r="L1257" s="109"/>
      <c r="M1257" s="109"/>
      <c r="N1257" s="109"/>
      <c r="O1257" s="109"/>
      <c r="P1257" s="335" t="s">
        <v>27</v>
      </c>
      <c r="Q1257" s="335"/>
      <c r="R1257" s="335"/>
      <c r="S1257" s="335"/>
      <c r="T1257" s="335"/>
      <c r="U1257" s="335"/>
      <c r="V1257" s="335"/>
      <c r="W1257" s="335"/>
      <c r="X1257" s="335"/>
      <c r="Y1257" s="345" t="s">
        <v>345</v>
      </c>
      <c r="Z1257" s="346"/>
      <c r="AA1257" s="346"/>
      <c r="AB1257" s="346"/>
      <c r="AC1257" s="277" t="s">
        <v>330</v>
      </c>
      <c r="AD1257" s="277"/>
      <c r="AE1257" s="277"/>
      <c r="AF1257" s="277"/>
      <c r="AG1257" s="277"/>
      <c r="AH1257" s="345" t="s">
        <v>257</v>
      </c>
      <c r="AI1257" s="347"/>
      <c r="AJ1257" s="347"/>
      <c r="AK1257" s="347"/>
      <c r="AL1257" s="347" t="s">
        <v>21</v>
      </c>
      <c r="AM1257" s="347"/>
      <c r="AN1257" s="347"/>
      <c r="AO1257" s="422"/>
      <c r="AP1257" s="423" t="s">
        <v>294</v>
      </c>
      <c r="AQ1257" s="423"/>
      <c r="AR1257" s="423"/>
      <c r="AS1257" s="423"/>
      <c r="AT1257" s="423"/>
      <c r="AU1257" s="423"/>
      <c r="AV1257" s="423"/>
      <c r="AW1257" s="423"/>
      <c r="AX1257" s="423"/>
      <c r="AY1257">
        <f t="shared" ref="AY1257:AY1258" si="35">$AY$1255</f>
        <v>0</v>
      </c>
    </row>
    <row r="1258" spans="1:51" ht="26.25" hidden="1" customHeight="1" x14ac:dyDescent="0.15">
      <c r="A1258" s="1026">
        <v>1</v>
      </c>
      <c r="B1258" s="102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25"/>
      <c r="AD1258" s="1025"/>
      <c r="AE1258" s="1025"/>
      <c r="AF1258" s="1025"/>
      <c r="AG1258" s="102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26">
        <v>2</v>
      </c>
      <c r="B1259" s="102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25"/>
      <c r="AD1259" s="1025"/>
      <c r="AE1259" s="1025"/>
      <c r="AF1259" s="1025"/>
      <c r="AG1259" s="102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26">
        <v>3</v>
      </c>
      <c r="B1260" s="102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25"/>
      <c r="AD1260" s="1025"/>
      <c r="AE1260" s="1025"/>
      <c r="AF1260" s="1025"/>
      <c r="AG1260" s="102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26">
        <v>4</v>
      </c>
      <c r="B1261" s="102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25"/>
      <c r="AD1261" s="1025"/>
      <c r="AE1261" s="1025"/>
      <c r="AF1261" s="1025"/>
      <c r="AG1261" s="102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26">
        <v>5</v>
      </c>
      <c r="B1262" s="102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25"/>
      <c r="AD1262" s="1025"/>
      <c r="AE1262" s="1025"/>
      <c r="AF1262" s="1025"/>
      <c r="AG1262" s="102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26">
        <v>6</v>
      </c>
      <c r="B1263" s="102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25"/>
      <c r="AD1263" s="1025"/>
      <c r="AE1263" s="1025"/>
      <c r="AF1263" s="1025"/>
      <c r="AG1263" s="102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26">
        <v>7</v>
      </c>
      <c r="B1264" s="102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25"/>
      <c r="AD1264" s="1025"/>
      <c r="AE1264" s="1025"/>
      <c r="AF1264" s="1025"/>
      <c r="AG1264" s="102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26">
        <v>8</v>
      </c>
      <c r="B1265" s="102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25"/>
      <c r="AD1265" s="1025"/>
      <c r="AE1265" s="1025"/>
      <c r="AF1265" s="1025"/>
      <c r="AG1265" s="102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26">
        <v>9</v>
      </c>
      <c r="B1266" s="102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25"/>
      <c r="AD1266" s="1025"/>
      <c r="AE1266" s="1025"/>
      <c r="AF1266" s="1025"/>
      <c r="AG1266" s="102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26">
        <v>10</v>
      </c>
      <c r="B1267" s="102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25"/>
      <c r="AD1267" s="1025"/>
      <c r="AE1267" s="1025"/>
      <c r="AF1267" s="1025"/>
      <c r="AG1267" s="102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26">
        <v>11</v>
      </c>
      <c r="B1268" s="102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25"/>
      <c r="AD1268" s="1025"/>
      <c r="AE1268" s="1025"/>
      <c r="AF1268" s="1025"/>
      <c r="AG1268" s="102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26">
        <v>12</v>
      </c>
      <c r="B1269" s="102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25"/>
      <c r="AD1269" s="1025"/>
      <c r="AE1269" s="1025"/>
      <c r="AF1269" s="1025"/>
      <c r="AG1269" s="102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26">
        <v>13</v>
      </c>
      <c r="B1270" s="102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25"/>
      <c r="AD1270" s="1025"/>
      <c r="AE1270" s="1025"/>
      <c r="AF1270" s="1025"/>
      <c r="AG1270" s="102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26">
        <v>14</v>
      </c>
      <c r="B1271" s="102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25"/>
      <c r="AD1271" s="1025"/>
      <c r="AE1271" s="1025"/>
      <c r="AF1271" s="1025"/>
      <c r="AG1271" s="102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26">
        <v>15</v>
      </c>
      <c r="B1272" s="102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25"/>
      <c r="AD1272" s="1025"/>
      <c r="AE1272" s="1025"/>
      <c r="AF1272" s="1025"/>
      <c r="AG1272" s="102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26">
        <v>16</v>
      </c>
      <c r="B1273" s="102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25"/>
      <c r="AD1273" s="1025"/>
      <c r="AE1273" s="1025"/>
      <c r="AF1273" s="1025"/>
      <c r="AG1273" s="102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26">
        <v>17</v>
      </c>
      <c r="B1274" s="102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25"/>
      <c r="AD1274" s="1025"/>
      <c r="AE1274" s="1025"/>
      <c r="AF1274" s="1025"/>
      <c r="AG1274" s="102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26">
        <v>18</v>
      </c>
      <c r="B1275" s="102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25"/>
      <c r="AD1275" s="1025"/>
      <c r="AE1275" s="1025"/>
      <c r="AF1275" s="1025"/>
      <c r="AG1275" s="102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26">
        <v>19</v>
      </c>
      <c r="B1276" s="102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25"/>
      <c r="AD1276" s="1025"/>
      <c r="AE1276" s="1025"/>
      <c r="AF1276" s="1025"/>
      <c r="AG1276" s="102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26">
        <v>20</v>
      </c>
      <c r="B1277" s="102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25"/>
      <c r="AD1277" s="1025"/>
      <c r="AE1277" s="1025"/>
      <c r="AF1277" s="1025"/>
      <c r="AG1277" s="102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26">
        <v>21</v>
      </c>
      <c r="B1278" s="102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25"/>
      <c r="AD1278" s="1025"/>
      <c r="AE1278" s="1025"/>
      <c r="AF1278" s="1025"/>
      <c r="AG1278" s="102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26">
        <v>22</v>
      </c>
      <c r="B1279" s="102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25"/>
      <c r="AD1279" s="1025"/>
      <c r="AE1279" s="1025"/>
      <c r="AF1279" s="1025"/>
      <c r="AG1279" s="102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26">
        <v>23</v>
      </c>
      <c r="B1280" s="102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25"/>
      <c r="AD1280" s="1025"/>
      <c r="AE1280" s="1025"/>
      <c r="AF1280" s="1025"/>
      <c r="AG1280" s="102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26">
        <v>24</v>
      </c>
      <c r="B1281" s="102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25"/>
      <c r="AD1281" s="1025"/>
      <c r="AE1281" s="1025"/>
      <c r="AF1281" s="1025"/>
      <c r="AG1281" s="102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26">
        <v>25</v>
      </c>
      <c r="B1282" s="102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25"/>
      <c r="AD1282" s="1025"/>
      <c r="AE1282" s="1025"/>
      <c r="AF1282" s="1025"/>
      <c r="AG1282" s="102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26">
        <v>26</v>
      </c>
      <c r="B1283" s="102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25"/>
      <c r="AD1283" s="1025"/>
      <c r="AE1283" s="1025"/>
      <c r="AF1283" s="1025"/>
      <c r="AG1283" s="102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26">
        <v>27</v>
      </c>
      <c r="B1284" s="102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25"/>
      <c r="AD1284" s="1025"/>
      <c r="AE1284" s="1025"/>
      <c r="AF1284" s="1025"/>
      <c r="AG1284" s="102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26">
        <v>28</v>
      </c>
      <c r="B1285" s="102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25"/>
      <c r="AD1285" s="1025"/>
      <c r="AE1285" s="1025"/>
      <c r="AF1285" s="1025"/>
      <c r="AG1285" s="102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26">
        <v>29</v>
      </c>
      <c r="B1286" s="102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25"/>
      <c r="AD1286" s="1025"/>
      <c r="AE1286" s="1025"/>
      <c r="AF1286" s="1025"/>
      <c r="AG1286" s="102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26">
        <v>30</v>
      </c>
      <c r="B1287" s="102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25"/>
      <c r="AD1287" s="1025"/>
      <c r="AE1287" s="1025"/>
      <c r="AF1287" s="1025"/>
      <c r="AG1287" s="102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293</v>
      </c>
      <c r="K1290" s="109"/>
      <c r="L1290" s="109"/>
      <c r="M1290" s="109"/>
      <c r="N1290" s="109"/>
      <c r="O1290" s="109"/>
      <c r="P1290" s="335" t="s">
        <v>27</v>
      </c>
      <c r="Q1290" s="335"/>
      <c r="R1290" s="335"/>
      <c r="S1290" s="335"/>
      <c r="T1290" s="335"/>
      <c r="U1290" s="335"/>
      <c r="V1290" s="335"/>
      <c r="W1290" s="335"/>
      <c r="X1290" s="335"/>
      <c r="Y1290" s="345" t="s">
        <v>345</v>
      </c>
      <c r="Z1290" s="346"/>
      <c r="AA1290" s="346"/>
      <c r="AB1290" s="346"/>
      <c r="AC1290" s="277" t="s">
        <v>330</v>
      </c>
      <c r="AD1290" s="277"/>
      <c r="AE1290" s="277"/>
      <c r="AF1290" s="277"/>
      <c r="AG1290" s="277"/>
      <c r="AH1290" s="345" t="s">
        <v>257</v>
      </c>
      <c r="AI1290" s="347"/>
      <c r="AJ1290" s="347"/>
      <c r="AK1290" s="347"/>
      <c r="AL1290" s="347" t="s">
        <v>21</v>
      </c>
      <c r="AM1290" s="347"/>
      <c r="AN1290" s="347"/>
      <c r="AO1290" s="422"/>
      <c r="AP1290" s="423" t="s">
        <v>294</v>
      </c>
      <c r="AQ1290" s="423"/>
      <c r="AR1290" s="423"/>
      <c r="AS1290" s="423"/>
      <c r="AT1290" s="423"/>
      <c r="AU1290" s="423"/>
      <c r="AV1290" s="423"/>
      <c r="AW1290" s="423"/>
      <c r="AX1290" s="423"/>
      <c r="AY1290">
        <f t="shared" ref="AY1290:AY1291" si="36">$AY$1288</f>
        <v>0</v>
      </c>
    </row>
    <row r="1291" spans="1:51" ht="26.25" hidden="1" customHeight="1" x14ac:dyDescent="0.15">
      <c r="A1291" s="1026">
        <v>1</v>
      </c>
      <c r="B1291" s="102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25"/>
      <c r="AD1291" s="1025"/>
      <c r="AE1291" s="1025"/>
      <c r="AF1291" s="1025"/>
      <c r="AG1291" s="102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26">
        <v>2</v>
      </c>
      <c r="B1292" s="102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25"/>
      <c r="AD1292" s="1025"/>
      <c r="AE1292" s="1025"/>
      <c r="AF1292" s="1025"/>
      <c r="AG1292" s="102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26">
        <v>3</v>
      </c>
      <c r="B1293" s="102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25"/>
      <c r="AD1293" s="1025"/>
      <c r="AE1293" s="1025"/>
      <c r="AF1293" s="1025"/>
      <c r="AG1293" s="102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26">
        <v>4</v>
      </c>
      <c r="B1294" s="102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25"/>
      <c r="AD1294" s="1025"/>
      <c r="AE1294" s="1025"/>
      <c r="AF1294" s="1025"/>
      <c r="AG1294" s="102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26">
        <v>5</v>
      </c>
      <c r="B1295" s="102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25"/>
      <c r="AD1295" s="1025"/>
      <c r="AE1295" s="1025"/>
      <c r="AF1295" s="1025"/>
      <c r="AG1295" s="102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26">
        <v>6</v>
      </c>
      <c r="B1296" s="102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25"/>
      <c r="AD1296" s="1025"/>
      <c r="AE1296" s="1025"/>
      <c r="AF1296" s="1025"/>
      <c r="AG1296" s="102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26">
        <v>7</v>
      </c>
      <c r="B1297" s="102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25"/>
      <c r="AD1297" s="1025"/>
      <c r="AE1297" s="1025"/>
      <c r="AF1297" s="1025"/>
      <c r="AG1297" s="102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26">
        <v>8</v>
      </c>
      <c r="B1298" s="102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25"/>
      <c r="AD1298" s="1025"/>
      <c r="AE1298" s="1025"/>
      <c r="AF1298" s="1025"/>
      <c r="AG1298" s="102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26">
        <v>9</v>
      </c>
      <c r="B1299" s="102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25"/>
      <c r="AD1299" s="1025"/>
      <c r="AE1299" s="1025"/>
      <c r="AF1299" s="1025"/>
      <c r="AG1299" s="102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26">
        <v>10</v>
      </c>
      <c r="B1300" s="102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25"/>
      <c r="AD1300" s="1025"/>
      <c r="AE1300" s="1025"/>
      <c r="AF1300" s="1025"/>
      <c r="AG1300" s="102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26">
        <v>11</v>
      </c>
      <c r="B1301" s="102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25"/>
      <c r="AD1301" s="1025"/>
      <c r="AE1301" s="1025"/>
      <c r="AF1301" s="1025"/>
      <c r="AG1301" s="102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26">
        <v>12</v>
      </c>
      <c r="B1302" s="102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25"/>
      <c r="AD1302" s="1025"/>
      <c r="AE1302" s="1025"/>
      <c r="AF1302" s="1025"/>
      <c r="AG1302" s="102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26">
        <v>13</v>
      </c>
      <c r="B1303" s="102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25"/>
      <c r="AD1303" s="1025"/>
      <c r="AE1303" s="1025"/>
      <c r="AF1303" s="1025"/>
      <c r="AG1303" s="102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26">
        <v>14</v>
      </c>
      <c r="B1304" s="102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25"/>
      <c r="AD1304" s="1025"/>
      <c r="AE1304" s="1025"/>
      <c r="AF1304" s="1025"/>
      <c r="AG1304" s="102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26">
        <v>15</v>
      </c>
      <c r="B1305" s="102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25"/>
      <c r="AD1305" s="1025"/>
      <c r="AE1305" s="1025"/>
      <c r="AF1305" s="1025"/>
      <c r="AG1305" s="102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26">
        <v>16</v>
      </c>
      <c r="B1306" s="102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25"/>
      <c r="AD1306" s="1025"/>
      <c r="AE1306" s="1025"/>
      <c r="AF1306" s="1025"/>
      <c r="AG1306" s="102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26">
        <v>17</v>
      </c>
      <c r="B1307" s="102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25"/>
      <c r="AD1307" s="1025"/>
      <c r="AE1307" s="1025"/>
      <c r="AF1307" s="1025"/>
      <c r="AG1307" s="102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26">
        <v>18</v>
      </c>
      <c r="B1308" s="102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25"/>
      <c r="AD1308" s="1025"/>
      <c r="AE1308" s="1025"/>
      <c r="AF1308" s="1025"/>
      <c r="AG1308" s="102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26">
        <v>19</v>
      </c>
      <c r="B1309" s="102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25"/>
      <c r="AD1309" s="1025"/>
      <c r="AE1309" s="1025"/>
      <c r="AF1309" s="1025"/>
      <c r="AG1309" s="102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26">
        <v>20</v>
      </c>
      <c r="B1310" s="102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25"/>
      <c r="AD1310" s="1025"/>
      <c r="AE1310" s="1025"/>
      <c r="AF1310" s="1025"/>
      <c r="AG1310" s="102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26">
        <v>21</v>
      </c>
      <c r="B1311" s="102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25"/>
      <c r="AD1311" s="1025"/>
      <c r="AE1311" s="1025"/>
      <c r="AF1311" s="1025"/>
      <c r="AG1311" s="102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26">
        <v>22</v>
      </c>
      <c r="B1312" s="102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25"/>
      <c r="AD1312" s="1025"/>
      <c r="AE1312" s="1025"/>
      <c r="AF1312" s="1025"/>
      <c r="AG1312" s="102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26">
        <v>23</v>
      </c>
      <c r="B1313" s="102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25"/>
      <c r="AD1313" s="1025"/>
      <c r="AE1313" s="1025"/>
      <c r="AF1313" s="1025"/>
      <c r="AG1313" s="102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26">
        <v>24</v>
      </c>
      <c r="B1314" s="102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25"/>
      <c r="AD1314" s="1025"/>
      <c r="AE1314" s="1025"/>
      <c r="AF1314" s="1025"/>
      <c r="AG1314" s="102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26">
        <v>25</v>
      </c>
      <c r="B1315" s="102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25"/>
      <c r="AD1315" s="1025"/>
      <c r="AE1315" s="1025"/>
      <c r="AF1315" s="1025"/>
      <c r="AG1315" s="102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26">
        <v>26</v>
      </c>
      <c r="B1316" s="102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25"/>
      <c r="AD1316" s="1025"/>
      <c r="AE1316" s="1025"/>
      <c r="AF1316" s="1025"/>
      <c r="AG1316" s="102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26">
        <v>27</v>
      </c>
      <c r="B1317" s="102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25"/>
      <c r="AD1317" s="1025"/>
      <c r="AE1317" s="1025"/>
      <c r="AF1317" s="1025"/>
      <c r="AG1317" s="102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26">
        <v>28</v>
      </c>
      <c r="B1318" s="102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25"/>
      <c r="AD1318" s="1025"/>
      <c r="AE1318" s="1025"/>
      <c r="AF1318" s="1025"/>
      <c r="AG1318" s="102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26">
        <v>29</v>
      </c>
      <c r="B1319" s="102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25"/>
      <c r="AD1319" s="1025"/>
      <c r="AE1319" s="1025"/>
      <c r="AF1319" s="1025"/>
      <c r="AG1319" s="102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26">
        <v>30</v>
      </c>
      <c r="B1320" s="102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25"/>
      <c r="AD1320" s="1025"/>
      <c r="AE1320" s="1025"/>
      <c r="AF1320" s="1025"/>
      <c r="AG1320" s="102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400</v>
      </c>
      <c r="AB2" s="94" t="s">
        <v>630</v>
      </c>
      <c r="AC2" s="95" t="s">
        <v>135</v>
      </c>
      <c r="AD2" s="28"/>
      <c r="AE2" s="43" t="s">
        <v>174</v>
      </c>
      <c r="AF2" s="30"/>
      <c r="AG2" s="53" t="s">
        <v>361</v>
      </c>
      <c r="AI2" s="51" t="s">
        <v>395</v>
      </c>
      <c r="AK2" s="51" t="s">
        <v>259</v>
      </c>
      <c r="AM2" s="82"/>
      <c r="AN2" s="82"/>
      <c r="AP2" s="53"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662</v>
      </c>
      <c r="W3" s="32" t="s">
        <v>150</v>
      </c>
      <c r="Y3" s="32" t="s">
        <v>69</v>
      </c>
      <c r="Z3" s="32" t="s">
        <v>537</v>
      </c>
      <c r="AA3" s="94" t="s">
        <v>500</v>
      </c>
      <c r="AB3" s="94" t="s">
        <v>631</v>
      </c>
      <c r="AC3" s="95" t="s">
        <v>136</v>
      </c>
      <c r="AD3" s="28"/>
      <c r="AE3" s="43" t="s">
        <v>175</v>
      </c>
      <c r="AF3" s="30"/>
      <c r="AG3" s="53" t="s">
        <v>362</v>
      </c>
      <c r="AI3" s="51" t="s">
        <v>252</v>
      </c>
      <c r="AK3" s="51" t="str">
        <f>CHAR(CODE(AK2)+1)</f>
        <v>B</v>
      </c>
      <c r="AM3" s="82"/>
      <c r="AN3" s="82"/>
      <c r="AP3" s="53"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663</v>
      </c>
      <c r="W4" s="32" t="s">
        <v>151</v>
      </c>
      <c r="Y4" s="32" t="s">
        <v>407</v>
      </c>
      <c r="Z4" s="32" t="s">
        <v>538</v>
      </c>
      <c r="AA4" s="94" t="s">
        <v>501</v>
      </c>
      <c r="AB4" s="94" t="s">
        <v>632</v>
      </c>
      <c r="AC4" s="94" t="s">
        <v>137</v>
      </c>
      <c r="AD4" s="28"/>
      <c r="AE4" s="43" t="s">
        <v>176</v>
      </c>
      <c r="AF4" s="30"/>
      <c r="AG4" s="53" t="s">
        <v>363</v>
      </c>
      <c r="AI4" s="51" t="s">
        <v>254</v>
      </c>
      <c r="AK4" s="51" t="str">
        <f t="shared" ref="AK4:AK49" si="7">CHAR(CODE(AK3)+1)</f>
        <v>C</v>
      </c>
      <c r="AM4" s="82"/>
      <c r="AN4" s="82"/>
      <c r="AP4" s="53"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687</v>
      </c>
      <c r="Y5" s="32" t="s">
        <v>408</v>
      </c>
      <c r="Z5" s="32" t="s">
        <v>539</v>
      </c>
      <c r="AA5" s="94" t="s">
        <v>502</v>
      </c>
      <c r="AB5" s="94" t="s">
        <v>633</v>
      </c>
      <c r="AC5" s="94" t="s">
        <v>177</v>
      </c>
      <c r="AD5" s="31"/>
      <c r="AE5" s="43" t="s">
        <v>374</v>
      </c>
      <c r="AF5" s="30"/>
      <c r="AG5" s="53" t="s">
        <v>364</v>
      </c>
      <c r="AI5" s="51" t="s">
        <v>404</v>
      </c>
      <c r="AK5" s="51" t="str">
        <f t="shared" si="7"/>
        <v>D</v>
      </c>
      <c r="AP5" s="53" t="s">
        <v>364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745</v>
      </c>
      <c r="R6" s="13" t="str">
        <f t="shared" si="3"/>
        <v>交付</v>
      </c>
      <c r="S6" s="13" t="str">
        <f t="shared" si="4"/>
        <v>交付</v>
      </c>
      <c r="T6" s="13"/>
      <c r="U6" s="32" t="s">
        <v>376</v>
      </c>
      <c r="W6" s="32" t="s">
        <v>152</v>
      </c>
      <c r="Y6" s="32" t="s">
        <v>409</v>
      </c>
      <c r="Z6" s="32" t="s">
        <v>540</v>
      </c>
      <c r="AA6" s="94" t="s">
        <v>503</v>
      </c>
      <c r="AB6" s="94" t="s">
        <v>634</v>
      </c>
      <c r="AC6" s="94" t="s">
        <v>138</v>
      </c>
      <c r="AD6" s="31"/>
      <c r="AE6" s="43" t="s">
        <v>371</v>
      </c>
      <c r="AF6" s="30"/>
      <c r="AG6" s="53" t="s">
        <v>365</v>
      </c>
      <c r="AI6" s="51" t="s">
        <v>405</v>
      </c>
      <c r="AK6" s="51" t="str">
        <f>CHAR(CODE(AK5)+1)</f>
        <v>E</v>
      </c>
      <c r="AP6" s="53" t="s">
        <v>365</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410</v>
      </c>
      <c r="Z7" s="32" t="s">
        <v>541</v>
      </c>
      <c r="AA7" s="94" t="s">
        <v>504</v>
      </c>
      <c r="AB7" s="94" t="s">
        <v>635</v>
      </c>
      <c r="AC7" s="31"/>
      <c r="AD7" s="31"/>
      <c r="AE7" s="32" t="s">
        <v>138</v>
      </c>
      <c r="AF7" s="30"/>
      <c r="AG7" s="53" t="s">
        <v>366</v>
      </c>
      <c r="AH7" s="85"/>
      <c r="AI7" s="53" t="s">
        <v>389</v>
      </c>
      <c r="AK7" s="51" t="str">
        <f>CHAR(CODE(AK6)+1)</f>
        <v>F</v>
      </c>
      <c r="AP7" s="53" t="s">
        <v>366</v>
      </c>
    </row>
    <row r="8" spans="1:42" ht="13.5" customHeight="1" x14ac:dyDescent="0.15">
      <c r="A8" s="14" t="s">
        <v>91</v>
      </c>
      <c r="B8" s="15" t="s">
        <v>745</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402</v>
      </c>
      <c r="W8" s="32" t="s">
        <v>154</v>
      </c>
      <c r="Y8" s="32" t="s">
        <v>411</v>
      </c>
      <c r="Z8" s="32" t="s">
        <v>542</v>
      </c>
      <c r="AA8" s="94" t="s">
        <v>505</v>
      </c>
      <c r="AB8" s="94" t="s">
        <v>636</v>
      </c>
      <c r="AC8" s="31"/>
      <c r="AD8" s="31"/>
      <c r="AE8" s="31"/>
      <c r="AF8" s="30"/>
      <c r="AG8" s="53" t="s">
        <v>367</v>
      </c>
      <c r="AI8" s="51" t="s">
        <v>390</v>
      </c>
      <c r="AK8" s="51" t="str">
        <f t="shared" si="7"/>
        <v>G</v>
      </c>
      <c r="AP8" s="53" t="s">
        <v>367</v>
      </c>
    </row>
    <row r="9" spans="1:42" ht="13.5" customHeight="1" x14ac:dyDescent="0.15">
      <c r="A9" s="14" t="s">
        <v>92</v>
      </c>
      <c r="B9" s="15"/>
      <c r="C9" s="13" t="str">
        <f t="shared" si="0"/>
        <v/>
      </c>
      <c r="D9" s="13" t="str">
        <f t="shared" si="8"/>
        <v>交通安全対策</v>
      </c>
      <c r="F9" s="18" t="s">
        <v>297</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412</v>
      </c>
      <c r="Z9" s="32" t="s">
        <v>543</v>
      </c>
      <c r="AA9" s="94" t="s">
        <v>506</v>
      </c>
      <c r="AB9" s="94" t="s">
        <v>637</v>
      </c>
      <c r="AC9" s="31"/>
      <c r="AD9" s="31"/>
      <c r="AE9" s="31"/>
      <c r="AF9" s="30"/>
      <c r="AG9" s="53" t="s">
        <v>368</v>
      </c>
      <c r="AI9" s="81"/>
      <c r="AK9" s="51" t="str">
        <f t="shared" si="7"/>
        <v>H</v>
      </c>
      <c r="AP9" s="53" t="s">
        <v>368</v>
      </c>
    </row>
    <row r="10" spans="1:42" ht="13.5" customHeight="1" x14ac:dyDescent="0.15">
      <c r="A10" s="14" t="s">
        <v>319</v>
      </c>
      <c r="B10" s="15"/>
      <c r="C10" s="13" t="str">
        <f t="shared" si="0"/>
        <v/>
      </c>
      <c r="D10" s="13" t="str">
        <f t="shared" si="8"/>
        <v>交通安全対策</v>
      </c>
      <c r="F10" s="18" t="s">
        <v>117</v>
      </c>
      <c r="G10" s="17"/>
      <c r="H10" s="13" t="str">
        <f t="shared" si="1"/>
        <v/>
      </c>
      <c r="I10" s="13" t="str">
        <f t="shared" si="5"/>
        <v>一般会計</v>
      </c>
      <c r="K10" s="14" t="s">
        <v>323</v>
      </c>
      <c r="L10" s="15"/>
      <c r="M10" s="13" t="str">
        <f t="shared" si="2"/>
        <v/>
      </c>
      <c r="N10" s="13" t="str">
        <f t="shared" si="6"/>
        <v>文教及び科学振興</v>
      </c>
      <c r="O10" s="13"/>
      <c r="P10" s="13" t="str">
        <f>S8</f>
        <v>交付</v>
      </c>
      <c r="Q10" s="19"/>
      <c r="T10" s="13"/>
      <c r="W10" s="32" t="s">
        <v>156</v>
      </c>
      <c r="Y10" s="32" t="s">
        <v>413</v>
      </c>
      <c r="Z10" s="32" t="s">
        <v>544</v>
      </c>
      <c r="AA10" s="94" t="s">
        <v>507</v>
      </c>
      <c r="AB10" s="94" t="s">
        <v>638</v>
      </c>
      <c r="AC10" s="31"/>
      <c r="AD10" s="31"/>
      <c r="AE10" s="31"/>
      <c r="AF10" s="30"/>
      <c r="AG10" s="53" t="s">
        <v>353</v>
      </c>
      <c r="AK10" s="51" t="str">
        <f t="shared" si="7"/>
        <v>I</v>
      </c>
      <c r="AP10" s="51" t="s">
        <v>349</v>
      </c>
    </row>
    <row r="11" spans="1:42" ht="13.5" customHeight="1" x14ac:dyDescent="0.15">
      <c r="A11" s="14" t="s">
        <v>93</v>
      </c>
      <c r="B11" s="15"/>
      <c r="C11" s="13" t="str">
        <f t="shared" si="0"/>
        <v/>
      </c>
      <c r="D11" s="13" t="str">
        <f t="shared" si="8"/>
        <v>交通安全対策</v>
      </c>
      <c r="F11" s="18" t="s">
        <v>118</v>
      </c>
      <c r="G11" s="17"/>
      <c r="H11" s="13" t="str">
        <f t="shared" si="1"/>
        <v/>
      </c>
      <c r="I11" s="13" t="str">
        <f t="shared" si="5"/>
        <v>一般会計</v>
      </c>
      <c r="K11" s="14" t="s">
        <v>111</v>
      </c>
      <c r="L11" s="15" t="s">
        <v>745</v>
      </c>
      <c r="M11" s="13" t="str">
        <f t="shared" si="2"/>
        <v>その他の事項経費</v>
      </c>
      <c r="N11" s="13" t="str">
        <f t="shared" si="6"/>
        <v>文教及び科学振興、その他の事項経費</v>
      </c>
      <c r="O11" s="13"/>
      <c r="P11" s="13"/>
      <c r="Q11" s="19"/>
      <c r="T11" s="13"/>
      <c r="W11" s="32" t="s">
        <v>157</v>
      </c>
      <c r="Y11" s="32" t="s">
        <v>414</v>
      </c>
      <c r="Z11" s="32" t="s">
        <v>545</v>
      </c>
      <c r="AA11" s="94" t="s">
        <v>508</v>
      </c>
      <c r="AB11" s="94" t="s">
        <v>639</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交通安全対策</v>
      </c>
      <c r="F12" s="18" t="s">
        <v>119</v>
      </c>
      <c r="G12" s="17"/>
      <c r="H12" s="13" t="str">
        <f t="shared" si="1"/>
        <v/>
      </c>
      <c r="I12" s="13" t="str">
        <f t="shared" si="5"/>
        <v>一般会計</v>
      </c>
      <c r="K12" s="13"/>
      <c r="L12" s="13"/>
      <c r="O12" s="13"/>
      <c r="P12" s="13"/>
      <c r="Q12" s="19"/>
      <c r="T12" s="13"/>
      <c r="U12" s="29" t="s">
        <v>664</v>
      </c>
      <c r="W12" s="32" t="s">
        <v>158</v>
      </c>
      <c r="Y12" s="32" t="s">
        <v>415</v>
      </c>
      <c r="Z12" s="32" t="s">
        <v>546</v>
      </c>
      <c r="AA12" s="94" t="s">
        <v>509</v>
      </c>
      <c r="AB12" s="94" t="s">
        <v>640</v>
      </c>
      <c r="AC12" s="31"/>
      <c r="AD12" s="31"/>
      <c r="AE12" s="31"/>
      <c r="AF12" s="30"/>
      <c r="AG12" s="51" t="s">
        <v>354</v>
      </c>
      <c r="AK12" s="51" t="str">
        <f t="shared" si="7"/>
        <v>K</v>
      </c>
    </row>
    <row r="13" spans="1:42" ht="13.5" customHeight="1" x14ac:dyDescent="0.15">
      <c r="A13" s="14" t="s">
        <v>95</v>
      </c>
      <c r="B13" s="15"/>
      <c r="C13" s="13" t="str">
        <f t="shared" si="9"/>
        <v/>
      </c>
      <c r="D13" s="13" t="str">
        <f t="shared" si="8"/>
        <v>交通安全対策</v>
      </c>
      <c r="F13" s="18" t="s">
        <v>120</v>
      </c>
      <c r="G13" s="17"/>
      <c r="H13" s="13" t="str">
        <f t="shared" si="1"/>
        <v/>
      </c>
      <c r="I13" s="13" t="str">
        <f t="shared" si="5"/>
        <v>一般会計</v>
      </c>
      <c r="K13" s="13" t="str">
        <f>N11</f>
        <v>文教及び科学振興、その他の事項経費</v>
      </c>
      <c r="L13" s="13"/>
      <c r="O13" s="13"/>
      <c r="P13" s="13"/>
      <c r="Q13" s="19"/>
      <c r="T13" s="13"/>
      <c r="U13" s="32" t="s">
        <v>178</v>
      </c>
      <c r="W13" s="32" t="s">
        <v>159</v>
      </c>
      <c r="Y13" s="32" t="s">
        <v>416</v>
      </c>
      <c r="Z13" s="32" t="s">
        <v>547</v>
      </c>
      <c r="AA13" s="94" t="s">
        <v>510</v>
      </c>
      <c r="AB13" s="94" t="s">
        <v>641</v>
      </c>
      <c r="AC13" s="31"/>
      <c r="AD13" s="31"/>
      <c r="AE13" s="31"/>
      <c r="AF13" s="30"/>
      <c r="AG13" s="51" t="s">
        <v>355</v>
      </c>
      <c r="AK13" s="51" t="str">
        <f t="shared" si="7"/>
        <v>L</v>
      </c>
    </row>
    <row r="14" spans="1:42" ht="13.5" customHeight="1" x14ac:dyDescent="0.15">
      <c r="A14" s="14" t="s">
        <v>96</v>
      </c>
      <c r="B14" s="15"/>
      <c r="C14" s="13" t="str">
        <f t="shared" si="9"/>
        <v/>
      </c>
      <c r="D14" s="13" t="str">
        <f t="shared" si="8"/>
        <v>交通安全対策</v>
      </c>
      <c r="F14" s="18" t="s">
        <v>121</v>
      </c>
      <c r="G14" s="17"/>
      <c r="H14" s="13" t="str">
        <f t="shared" si="1"/>
        <v/>
      </c>
      <c r="I14" s="13" t="str">
        <f t="shared" si="5"/>
        <v>一般会計</v>
      </c>
      <c r="K14" s="13"/>
      <c r="L14" s="13"/>
      <c r="O14" s="13"/>
      <c r="P14" s="13"/>
      <c r="Q14" s="19"/>
      <c r="T14" s="13"/>
      <c r="U14" s="32" t="s">
        <v>665</v>
      </c>
      <c r="W14" s="32" t="s">
        <v>160</v>
      </c>
      <c r="Y14" s="32" t="s">
        <v>417</v>
      </c>
      <c r="Z14" s="32" t="s">
        <v>548</v>
      </c>
      <c r="AA14" s="94" t="s">
        <v>511</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交通安全対策</v>
      </c>
      <c r="F15" s="18" t="s">
        <v>122</v>
      </c>
      <c r="G15" s="17"/>
      <c r="H15" s="13" t="str">
        <f t="shared" si="1"/>
        <v/>
      </c>
      <c r="I15" s="13" t="str">
        <f t="shared" si="5"/>
        <v>一般会計</v>
      </c>
      <c r="K15" s="13"/>
      <c r="L15" s="13"/>
      <c r="O15" s="13"/>
      <c r="P15" s="13"/>
      <c r="Q15" s="19"/>
      <c r="T15" s="13"/>
      <c r="U15" s="32" t="s">
        <v>666</v>
      </c>
      <c r="W15" s="32" t="s">
        <v>161</v>
      </c>
      <c r="Y15" s="32" t="s">
        <v>418</v>
      </c>
      <c r="Z15" s="32" t="s">
        <v>549</v>
      </c>
      <c r="AA15" s="94" t="s">
        <v>512</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交通安全対策</v>
      </c>
      <c r="F16" s="18" t="s">
        <v>123</v>
      </c>
      <c r="G16" s="17"/>
      <c r="H16" s="13" t="str">
        <f t="shared" si="1"/>
        <v/>
      </c>
      <c r="I16" s="13" t="str">
        <f t="shared" si="5"/>
        <v>一般会計</v>
      </c>
      <c r="K16" s="13"/>
      <c r="L16" s="13"/>
      <c r="O16" s="13"/>
      <c r="P16" s="13"/>
      <c r="Q16" s="19"/>
      <c r="T16" s="13"/>
      <c r="U16" s="32" t="s">
        <v>667</v>
      </c>
      <c r="W16" s="32" t="s">
        <v>162</v>
      </c>
      <c r="Y16" s="32" t="s">
        <v>419</v>
      </c>
      <c r="Z16" s="32" t="s">
        <v>550</v>
      </c>
      <c r="AA16" s="94" t="s">
        <v>513</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交通安全対策</v>
      </c>
      <c r="F17" s="18" t="s">
        <v>124</v>
      </c>
      <c r="G17" s="17"/>
      <c r="H17" s="13" t="str">
        <f t="shared" si="1"/>
        <v/>
      </c>
      <c r="I17" s="13" t="str">
        <f t="shared" si="5"/>
        <v>一般会計</v>
      </c>
      <c r="K17" s="13"/>
      <c r="L17" s="13"/>
      <c r="O17" s="13"/>
      <c r="P17" s="13"/>
      <c r="Q17" s="19"/>
      <c r="T17" s="13"/>
      <c r="U17" s="32" t="s">
        <v>668</v>
      </c>
      <c r="W17" s="32" t="s">
        <v>163</v>
      </c>
      <c r="Y17" s="32" t="s">
        <v>420</v>
      </c>
      <c r="Z17" s="32" t="s">
        <v>551</v>
      </c>
      <c r="AA17" s="94" t="s">
        <v>514</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交通安全対策</v>
      </c>
      <c r="F18" s="18" t="s">
        <v>125</v>
      </c>
      <c r="G18" s="17"/>
      <c r="H18" s="13" t="str">
        <f t="shared" si="1"/>
        <v/>
      </c>
      <c r="I18" s="13" t="str">
        <f t="shared" si="5"/>
        <v>一般会計</v>
      </c>
      <c r="K18" s="13"/>
      <c r="L18" s="13"/>
      <c r="O18" s="13"/>
      <c r="P18" s="13"/>
      <c r="Q18" s="19"/>
      <c r="T18" s="13"/>
      <c r="U18" s="32" t="s">
        <v>669</v>
      </c>
      <c r="W18" s="32" t="s">
        <v>164</v>
      </c>
      <c r="Y18" s="32" t="s">
        <v>421</v>
      </c>
      <c r="Z18" s="32" t="s">
        <v>552</v>
      </c>
      <c r="AA18" s="94" t="s">
        <v>515</v>
      </c>
      <c r="AB18" s="94" t="s">
        <v>646</v>
      </c>
      <c r="AC18" s="31"/>
      <c r="AD18" s="31"/>
      <c r="AE18" s="31"/>
      <c r="AF18" s="30"/>
      <c r="AK18" s="51" t="str">
        <f t="shared" si="7"/>
        <v>Q</v>
      </c>
    </row>
    <row r="19" spans="1:37" ht="13.5" customHeight="1" x14ac:dyDescent="0.15">
      <c r="A19" s="14" t="s">
        <v>101</v>
      </c>
      <c r="B19" s="15"/>
      <c r="C19" s="13" t="str">
        <f t="shared" si="9"/>
        <v/>
      </c>
      <c r="D19" s="13" t="str">
        <f t="shared" si="8"/>
        <v>交通安全対策</v>
      </c>
      <c r="F19" s="18" t="s">
        <v>126</v>
      </c>
      <c r="G19" s="17"/>
      <c r="H19" s="13" t="str">
        <f t="shared" si="1"/>
        <v/>
      </c>
      <c r="I19" s="13" t="str">
        <f t="shared" si="5"/>
        <v>一般会計</v>
      </c>
      <c r="K19" s="13"/>
      <c r="L19" s="13"/>
      <c r="O19" s="13"/>
      <c r="P19" s="13"/>
      <c r="Q19" s="19"/>
      <c r="T19" s="13"/>
      <c r="U19" s="32" t="s">
        <v>670</v>
      </c>
      <c r="W19" s="32" t="s">
        <v>165</v>
      </c>
      <c r="Y19" s="32" t="s">
        <v>422</v>
      </c>
      <c r="Z19" s="32" t="s">
        <v>553</v>
      </c>
      <c r="AA19" s="94" t="s">
        <v>516</v>
      </c>
      <c r="AB19" s="94" t="s">
        <v>647</v>
      </c>
      <c r="AC19" s="31"/>
      <c r="AD19" s="31"/>
      <c r="AE19" s="31"/>
      <c r="AF19" s="30"/>
      <c r="AK19" s="51" t="str">
        <f t="shared" si="7"/>
        <v>R</v>
      </c>
    </row>
    <row r="20" spans="1:37" ht="13.5" customHeight="1" x14ac:dyDescent="0.15">
      <c r="A20" s="14" t="s">
        <v>307</v>
      </c>
      <c r="B20" s="15"/>
      <c r="C20" s="13" t="str">
        <f t="shared" si="9"/>
        <v/>
      </c>
      <c r="D20" s="13" t="str">
        <f t="shared" si="8"/>
        <v>交通安全対策</v>
      </c>
      <c r="F20" s="18" t="s">
        <v>306</v>
      </c>
      <c r="G20" s="17"/>
      <c r="H20" s="13" t="str">
        <f t="shared" si="1"/>
        <v/>
      </c>
      <c r="I20" s="13" t="str">
        <f t="shared" si="5"/>
        <v>一般会計</v>
      </c>
      <c r="K20" s="13"/>
      <c r="L20" s="13"/>
      <c r="O20" s="13"/>
      <c r="P20" s="13"/>
      <c r="Q20" s="19"/>
      <c r="T20" s="13"/>
      <c r="U20" s="32" t="s">
        <v>671</v>
      </c>
      <c r="W20" s="32" t="s">
        <v>166</v>
      </c>
      <c r="Y20" s="32" t="s">
        <v>423</v>
      </c>
      <c r="Z20" s="32" t="s">
        <v>554</v>
      </c>
      <c r="AA20" s="94" t="s">
        <v>517</v>
      </c>
      <c r="AB20" s="94" t="s">
        <v>648</v>
      </c>
      <c r="AC20" s="31"/>
      <c r="AD20" s="31"/>
      <c r="AE20" s="31"/>
      <c r="AF20" s="30"/>
      <c r="AK20" s="51" t="str">
        <f t="shared" si="7"/>
        <v>S</v>
      </c>
    </row>
    <row r="21" spans="1:37" ht="13.5" customHeight="1" x14ac:dyDescent="0.15">
      <c r="A21" s="14" t="s">
        <v>308</v>
      </c>
      <c r="B21" s="15"/>
      <c r="C21" s="13" t="str">
        <f t="shared" si="9"/>
        <v/>
      </c>
      <c r="D21" s="13" t="str">
        <f t="shared" si="8"/>
        <v>交通安全対策</v>
      </c>
      <c r="F21" s="18" t="s">
        <v>127</v>
      </c>
      <c r="G21" s="17"/>
      <c r="H21" s="13" t="str">
        <f t="shared" si="1"/>
        <v/>
      </c>
      <c r="I21" s="13" t="str">
        <f t="shared" si="5"/>
        <v>一般会計</v>
      </c>
      <c r="K21" s="13"/>
      <c r="L21" s="13"/>
      <c r="O21" s="13"/>
      <c r="P21" s="13"/>
      <c r="Q21" s="19"/>
      <c r="T21" s="13"/>
      <c r="U21" s="32" t="s">
        <v>672</v>
      </c>
      <c r="W21" s="32" t="s">
        <v>167</v>
      </c>
      <c r="Y21" s="32" t="s">
        <v>424</v>
      </c>
      <c r="Z21" s="32" t="s">
        <v>555</v>
      </c>
      <c r="AA21" s="94" t="s">
        <v>518</v>
      </c>
      <c r="AB21" s="94" t="s">
        <v>649</v>
      </c>
      <c r="AC21" s="31"/>
      <c r="AD21" s="31"/>
      <c r="AE21" s="31"/>
      <c r="AF21" s="30"/>
      <c r="AK21" s="51" t="str">
        <f t="shared" si="7"/>
        <v>T</v>
      </c>
    </row>
    <row r="22" spans="1:37" ht="13.5" customHeight="1" x14ac:dyDescent="0.15">
      <c r="A22" s="14" t="s">
        <v>309</v>
      </c>
      <c r="B22" s="15"/>
      <c r="C22" s="13" t="str">
        <f t="shared" si="9"/>
        <v/>
      </c>
      <c r="D22" s="13" t="str">
        <f>IF(C22="",D21,IF(D21&lt;&gt;"",CONCATENATE(D21,"、",C22),C22))</f>
        <v>交通安全対策</v>
      </c>
      <c r="F22" s="18" t="s">
        <v>128</v>
      </c>
      <c r="G22" s="17"/>
      <c r="H22" s="13" t="str">
        <f t="shared" si="1"/>
        <v/>
      </c>
      <c r="I22" s="13" t="str">
        <f t="shared" si="5"/>
        <v>一般会計</v>
      </c>
      <c r="K22" s="13"/>
      <c r="L22" s="13"/>
      <c r="O22" s="13"/>
      <c r="P22" s="13"/>
      <c r="Q22" s="19"/>
      <c r="T22" s="13"/>
      <c r="U22" s="32" t="s">
        <v>673</v>
      </c>
      <c r="W22" s="32" t="s">
        <v>168</v>
      </c>
      <c r="Y22" s="32" t="s">
        <v>425</v>
      </c>
      <c r="Z22" s="32" t="s">
        <v>556</v>
      </c>
      <c r="AA22" s="94" t="s">
        <v>519</v>
      </c>
      <c r="AB22" s="94" t="s">
        <v>650</v>
      </c>
      <c r="AC22" s="31"/>
      <c r="AD22" s="31"/>
      <c r="AE22" s="31"/>
      <c r="AF22" s="30"/>
      <c r="AK22" s="51" t="str">
        <f t="shared" si="7"/>
        <v>U</v>
      </c>
    </row>
    <row r="23" spans="1:37" ht="13.5" customHeight="1" x14ac:dyDescent="0.15">
      <c r="A23" s="14" t="s">
        <v>310</v>
      </c>
      <c r="B23" s="15"/>
      <c r="C23" s="13" t="str">
        <f t="shared" si="9"/>
        <v/>
      </c>
      <c r="D23" s="13" t="str">
        <f>IF(C23="",D22,IF(D22&lt;&gt;"",CONCATENATE(D22,"、",C23),C23))</f>
        <v>交通安全対策</v>
      </c>
      <c r="F23" s="18" t="s">
        <v>129</v>
      </c>
      <c r="G23" s="17"/>
      <c r="H23" s="13" t="str">
        <f t="shared" si="1"/>
        <v/>
      </c>
      <c r="I23" s="13" t="str">
        <f t="shared" si="5"/>
        <v>一般会計</v>
      </c>
      <c r="K23" s="13"/>
      <c r="L23" s="13"/>
      <c r="O23" s="13"/>
      <c r="P23" s="13"/>
      <c r="Q23" s="19"/>
      <c r="T23" s="13"/>
      <c r="U23" s="32" t="s">
        <v>674</v>
      </c>
      <c r="W23" s="32" t="s">
        <v>690</v>
      </c>
      <c r="Y23" s="32" t="s">
        <v>426</v>
      </c>
      <c r="Z23" s="32" t="s">
        <v>557</v>
      </c>
      <c r="AA23" s="94" t="s">
        <v>520</v>
      </c>
      <c r="AB23" s="94" t="s">
        <v>651</v>
      </c>
      <c r="AC23" s="31"/>
      <c r="AD23" s="31"/>
      <c r="AE23" s="31"/>
      <c r="AF23" s="30"/>
      <c r="AK23" s="51" t="str">
        <f t="shared" si="7"/>
        <v>V</v>
      </c>
    </row>
    <row r="24" spans="1:37" ht="13.5" customHeight="1" x14ac:dyDescent="0.15">
      <c r="A24" s="88" t="s">
        <v>393</v>
      </c>
      <c r="B24" s="15"/>
      <c r="C24" s="13" t="str">
        <f t="shared" si="9"/>
        <v/>
      </c>
      <c r="D24" s="13" t="str">
        <f>IF(C24="",D23,IF(D23&lt;&gt;"",CONCATENATE(D23,"、",C24),C24))</f>
        <v>交通安全対策</v>
      </c>
      <c r="F24" s="18" t="s">
        <v>398</v>
      </c>
      <c r="G24" s="17"/>
      <c r="H24" s="13" t="str">
        <f t="shared" si="1"/>
        <v/>
      </c>
      <c r="I24" s="13" t="str">
        <f t="shared" si="5"/>
        <v>一般会計</v>
      </c>
      <c r="K24" s="13"/>
      <c r="L24" s="13"/>
      <c r="O24" s="13"/>
      <c r="P24" s="13"/>
      <c r="Q24" s="19"/>
      <c r="T24" s="13"/>
      <c r="U24" s="32" t="s">
        <v>675</v>
      </c>
      <c r="Y24" s="32" t="s">
        <v>427</v>
      </c>
      <c r="Z24" s="32" t="s">
        <v>558</v>
      </c>
      <c r="AA24" s="94" t="s">
        <v>521</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676</v>
      </c>
      <c r="Y25" s="32" t="s">
        <v>428</v>
      </c>
      <c r="Z25" s="32" t="s">
        <v>559</v>
      </c>
      <c r="AA25" s="94" t="s">
        <v>522</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677</v>
      </c>
      <c r="Y26" s="32" t="s">
        <v>429</v>
      </c>
      <c r="Z26" s="32" t="s">
        <v>560</v>
      </c>
      <c r="AA26" s="94" t="s">
        <v>523</v>
      </c>
      <c r="AB26" s="94" t="s">
        <v>654</v>
      </c>
      <c r="AC26" s="31"/>
      <c r="AD26" s="31"/>
      <c r="AE26" s="31"/>
      <c r="AF26" s="30"/>
      <c r="AK26" s="51" t="str">
        <f t="shared" si="7"/>
        <v>Y</v>
      </c>
    </row>
    <row r="27" spans="1:37" ht="13.5" customHeight="1" x14ac:dyDescent="0.15">
      <c r="A27" s="13" t="str">
        <f>IF(D24="", "-", D24)</f>
        <v>交通安全対策</v>
      </c>
      <c r="B27" s="13"/>
      <c r="F27" s="18" t="s">
        <v>132</v>
      </c>
      <c r="G27" s="17"/>
      <c r="H27" s="13" t="str">
        <f t="shared" si="1"/>
        <v/>
      </c>
      <c r="I27" s="13" t="str">
        <f t="shared" si="5"/>
        <v>一般会計</v>
      </c>
      <c r="K27" s="13"/>
      <c r="L27" s="13"/>
      <c r="O27" s="13"/>
      <c r="P27" s="13"/>
      <c r="Q27" s="19"/>
      <c r="T27" s="13"/>
      <c r="U27" s="32" t="s">
        <v>678</v>
      </c>
      <c r="Y27" s="32" t="s">
        <v>430</v>
      </c>
      <c r="Z27" s="32" t="s">
        <v>561</v>
      </c>
      <c r="AA27" s="94" t="s">
        <v>524</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679</v>
      </c>
      <c r="Y28" s="32" t="s">
        <v>431</v>
      </c>
      <c r="Z28" s="32" t="s">
        <v>562</v>
      </c>
      <c r="AA28" s="94" t="s">
        <v>525</v>
      </c>
      <c r="AB28" s="94" t="s">
        <v>656</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680</v>
      </c>
      <c r="Y29" s="32" t="s">
        <v>432</v>
      </c>
      <c r="Z29" s="32" t="s">
        <v>563</v>
      </c>
      <c r="AA29" s="94" t="s">
        <v>526</v>
      </c>
      <c r="AB29" s="94" t="s">
        <v>657</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681</v>
      </c>
      <c r="Y30" s="32" t="s">
        <v>433</v>
      </c>
      <c r="Z30" s="32" t="s">
        <v>564</v>
      </c>
      <c r="AA30" s="94" t="s">
        <v>527</v>
      </c>
      <c r="AB30" s="94" t="s">
        <v>658</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682</v>
      </c>
      <c r="Y31" s="32" t="s">
        <v>434</v>
      </c>
      <c r="Z31" s="32" t="s">
        <v>565</v>
      </c>
      <c r="AA31" s="94" t="s">
        <v>528</v>
      </c>
      <c r="AB31" s="94" t="s">
        <v>659</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683</v>
      </c>
      <c r="Y32" s="32" t="s">
        <v>435</v>
      </c>
      <c r="Z32" s="32" t="s">
        <v>566</v>
      </c>
      <c r="AA32" s="94" t="s">
        <v>70</v>
      </c>
      <c r="AB32" s="94" t="s">
        <v>70</v>
      </c>
      <c r="AC32" s="31"/>
      <c r="AD32" s="31"/>
      <c r="AE32" s="31"/>
      <c r="AF32" s="30"/>
      <c r="AK32" s="51" t="str">
        <f t="shared" si="7"/>
        <v>e</v>
      </c>
    </row>
    <row r="33" spans="1:37" ht="13.5" customHeight="1" x14ac:dyDescent="0.15">
      <c r="A33" s="13"/>
      <c r="B33" s="13"/>
      <c r="F33" s="18" t="s">
        <v>302</v>
      </c>
      <c r="G33" s="17" t="s">
        <v>745</v>
      </c>
      <c r="H33" s="13" t="str">
        <f t="shared" si="1"/>
        <v>自動車安全特別会計自動車検査登録勘定</v>
      </c>
      <c r="I33" s="13" t="str">
        <f t="shared" si="5"/>
        <v>一般会計、自動車安全特別会計自動車検査登録勘定</v>
      </c>
      <c r="K33" s="13"/>
      <c r="L33" s="13"/>
      <c r="O33" s="13"/>
      <c r="P33" s="13"/>
      <c r="Q33" s="19"/>
      <c r="T33" s="13"/>
      <c r="U33" s="32" t="s">
        <v>684</v>
      </c>
      <c r="Y33" s="32" t="s">
        <v>436</v>
      </c>
      <c r="Z33" s="32" t="s">
        <v>567</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一般会計、自動車安全特別会計自動車検査登録勘定</v>
      </c>
      <c r="K34" s="13"/>
      <c r="L34" s="13"/>
      <c r="O34" s="13"/>
      <c r="P34" s="13"/>
      <c r="Q34" s="19"/>
      <c r="T34" s="13"/>
      <c r="U34" s="32" t="s">
        <v>685</v>
      </c>
      <c r="Y34" s="32" t="s">
        <v>437</v>
      </c>
      <c r="Z34" s="32" t="s">
        <v>568</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一般会計、自動車安全特別会計自動車検査登録勘定</v>
      </c>
      <c r="K35" s="13"/>
      <c r="L35" s="13"/>
      <c r="O35" s="13"/>
      <c r="P35" s="13"/>
      <c r="Q35" s="19"/>
      <c r="T35" s="13"/>
      <c r="Y35" s="32" t="s">
        <v>438</v>
      </c>
      <c r="Z35" s="32" t="s">
        <v>569</v>
      </c>
      <c r="AC35" s="31"/>
      <c r="AF35" s="30"/>
      <c r="AK35" s="51" t="str">
        <f t="shared" si="7"/>
        <v>h</v>
      </c>
    </row>
    <row r="36" spans="1:37" ht="13.5" customHeight="1" x14ac:dyDescent="0.15">
      <c r="A36" s="13"/>
      <c r="B36" s="13"/>
      <c r="F36" s="18" t="s">
        <v>305</v>
      </c>
      <c r="G36" s="17"/>
      <c r="H36" s="13" t="str">
        <f t="shared" si="1"/>
        <v/>
      </c>
      <c r="I36" s="13" t="str">
        <f t="shared" si="5"/>
        <v>一般会計、自動車安全特別会計自動車検査登録勘定</v>
      </c>
      <c r="K36" s="13"/>
      <c r="L36" s="13"/>
      <c r="O36" s="13"/>
      <c r="P36" s="13"/>
      <c r="Q36" s="19"/>
      <c r="T36" s="13"/>
      <c r="U36" s="32" t="s">
        <v>686</v>
      </c>
      <c r="Y36" s="32" t="s">
        <v>439</v>
      </c>
      <c r="Z36" s="32" t="s">
        <v>570</v>
      </c>
      <c r="AF36" s="30"/>
      <c r="AK36" s="51"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U37" s="32"/>
      <c r="Y37" s="32" t="s">
        <v>440</v>
      </c>
      <c r="Z37" s="32" t="s">
        <v>571</v>
      </c>
      <c r="AF37" s="30"/>
      <c r="AK37" s="51" t="str">
        <f t="shared" si="7"/>
        <v>j</v>
      </c>
    </row>
    <row r="38" spans="1:37" x14ac:dyDescent="0.15">
      <c r="A38" s="13"/>
      <c r="B38" s="13"/>
      <c r="F38" s="13"/>
      <c r="G38" s="19"/>
      <c r="K38" s="13"/>
      <c r="L38" s="13"/>
      <c r="O38" s="13"/>
      <c r="P38" s="13"/>
      <c r="Q38" s="19"/>
      <c r="T38" s="13"/>
      <c r="U38" s="32" t="s">
        <v>377</v>
      </c>
      <c r="Y38" s="32" t="s">
        <v>441</v>
      </c>
      <c r="Z38" s="32" t="s">
        <v>572</v>
      </c>
      <c r="AF38" s="30"/>
      <c r="AK38" s="51" t="str">
        <f t="shared" si="7"/>
        <v>k</v>
      </c>
    </row>
    <row r="39" spans="1:37" x14ac:dyDescent="0.15">
      <c r="A39" s="13"/>
      <c r="B39" s="13"/>
      <c r="F39" s="13" t="str">
        <f>I37</f>
        <v>一般会計、自動車安全特別会計自動車検査登録勘定</v>
      </c>
      <c r="G39" s="19"/>
      <c r="K39" s="13"/>
      <c r="L39" s="13"/>
      <c r="O39" s="13"/>
      <c r="P39" s="13"/>
      <c r="Q39" s="19"/>
      <c r="T39" s="13"/>
      <c r="U39" s="32" t="s">
        <v>387</v>
      </c>
      <c r="Y39" s="32" t="s">
        <v>442</v>
      </c>
      <c r="Z39" s="32" t="s">
        <v>573</v>
      </c>
      <c r="AF39" s="30"/>
      <c r="AK39" s="51" t="str">
        <f t="shared" si="7"/>
        <v>l</v>
      </c>
    </row>
    <row r="40" spans="1:37" x14ac:dyDescent="0.15">
      <c r="A40" s="13"/>
      <c r="B40" s="13"/>
      <c r="F40" s="13"/>
      <c r="G40" s="19"/>
      <c r="K40" s="13"/>
      <c r="L40" s="13"/>
      <c r="O40" s="13"/>
      <c r="P40" s="13"/>
      <c r="Q40" s="19"/>
      <c r="T40" s="13"/>
      <c r="Y40" s="32" t="s">
        <v>443</v>
      </c>
      <c r="Z40" s="32" t="s">
        <v>574</v>
      </c>
      <c r="AF40" s="30"/>
      <c r="AK40" s="51" t="str">
        <f t="shared" si="7"/>
        <v>m</v>
      </c>
    </row>
    <row r="41" spans="1:37" x14ac:dyDescent="0.15">
      <c r="A41" s="13"/>
      <c r="B41" s="13"/>
      <c r="F41" s="13"/>
      <c r="G41" s="19"/>
      <c r="K41" s="13"/>
      <c r="L41" s="13"/>
      <c r="O41" s="13"/>
      <c r="P41" s="13"/>
      <c r="Q41" s="19"/>
      <c r="T41" s="13"/>
      <c r="Y41" s="32" t="s">
        <v>444</v>
      </c>
      <c r="Z41" s="32" t="s">
        <v>575</v>
      </c>
      <c r="AF41" s="30"/>
      <c r="AK41" s="51" t="str">
        <f t="shared" si="7"/>
        <v>n</v>
      </c>
    </row>
    <row r="42" spans="1:37" x14ac:dyDescent="0.15">
      <c r="A42" s="13"/>
      <c r="B42" s="13"/>
      <c r="F42" s="13"/>
      <c r="G42" s="19"/>
      <c r="K42" s="13"/>
      <c r="L42" s="13"/>
      <c r="O42" s="13"/>
      <c r="P42" s="13"/>
      <c r="Q42" s="19"/>
      <c r="T42" s="13"/>
      <c r="Y42" s="32" t="s">
        <v>445</v>
      </c>
      <c r="Z42" s="32" t="s">
        <v>576</v>
      </c>
      <c r="AF42" s="30"/>
      <c r="AK42" s="51" t="str">
        <f t="shared" si="7"/>
        <v>o</v>
      </c>
    </row>
    <row r="43" spans="1:37" x14ac:dyDescent="0.15">
      <c r="A43" s="13"/>
      <c r="B43" s="13"/>
      <c r="F43" s="13"/>
      <c r="G43" s="19"/>
      <c r="K43" s="13"/>
      <c r="L43" s="13"/>
      <c r="O43" s="13"/>
      <c r="P43" s="13"/>
      <c r="Q43" s="19"/>
      <c r="T43" s="13"/>
      <c r="Y43" s="32" t="s">
        <v>446</v>
      </c>
      <c r="Z43" s="32" t="s">
        <v>577</v>
      </c>
      <c r="AF43" s="30"/>
      <c r="AK43" s="51" t="str">
        <f t="shared" si="7"/>
        <v>p</v>
      </c>
    </row>
    <row r="44" spans="1:37" x14ac:dyDescent="0.15">
      <c r="A44" s="13"/>
      <c r="B44" s="13"/>
      <c r="F44" s="13"/>
      <c r="G44" s="19"/>
      <c r="K44" s="13"/>
      <c r="L44" s="13"/>
      <c r="O44" s="13"/>
      <c r="P44" s="13"/>
      <c r="Q44" s="19"/>
      <c r="T44" s="13"/>
      <c r="Y44" s="32" t="s">
        <v>447</v>
      </c>
      <c r="Z44" s="32" t="s">
        <v>578</v>
      </c>
      <c r="AF44" s="30"/>
      <c r="AK44" s="51" t="str">
        <f t="shared" si="7"/>
        <v>q</v>
      </c>
    </row>
    <row r="45" spans="1:37" x14ac:dyDescent="0.15">
      <c r="A45" s="13"/>
      <c r="B45" s="13"/>
      <c r="F45" s="13"/>
      <c r="G45" s="19"/>
      <c r="K45" s="13"/>
      <c r="L45" s="13"/>
      <c r="O45" s="13"/>
      <c r="P45" s="13"/>
      <c r="Q45" s="19"/>
      <c r="T45" s="13"/>
      <c r="Y45" s="32" t="s">
        <v>448</v>
      </c>
      <c r="Z45" s="32" t="s">
        <v>579</v>
      </c>
      <c r="AF45" s="30"/>
      <c r="AK45" s="51" t="str">
        <f t="shared" si="7"/>
        <v>r</v>
      </c>
    </row>
    <row r="46" spans="1:37" x14ac:dyDescent="0.15">
      <c r="A46" s="13"/>
      <c r="B46" s="13"/>
      <c r="F46" s="13"/>
      <c r="G46" s="19"/>
      <c r="K46" s="13"/>
      <c r="L46" s="13"/>
      <c r="O46" s="13"/>
      <c r="P46" s="13"/>
      <c r="Q46" s="19"/>
      <c r="T46" s="13"/>
      <c r="Y46" s="32" t="s">
        <v>449</v>
      </c>
      <c r="Z46" s="32" t="s">
        <v>580</v>
      </c>
      <c r="AF46" s="30"/>
      <c r="AK46" s="51" t="str">
        <f t="shared" si="7"/>
        <v>s</v>
      </c>
    </row>
    <row r="47" spans="1:37" x14ac:dyDescent="0.15">
      <c r="A47" s="13"/>
      <c r="B47" s="13"/>
      <c r="F47" s="13"/>
      <c r="G47" s="19"/>
      <c r="K47" s="13"/>
      <c r="L47" s="13"/>
      <c r="O47" s="13"/>
      <c r="P47" s="13"/>
      <c r="Q47" s="19"/>
      <c r="T47" s="13"/>
      <c r="Y47" s="32" t="s">
        <v>450</v>
      </c>
      <c r="Z47" s="32" t="s">
        <v>581</v>
      </c>
      <c r="AF47" s="30"/>
      <c r="AK47" s="51" t="str">
        <f t="shared" si="7"/>
        <v>t</v>
      </c>
    </row>
    <row r="48" spans="1:37" x14ac:dyDescent="0.15">
      <c r="A48" s="13"/>
      <c r="B48" s="13"/>
      <c r="F48" s="13"/>
      <c r="G48" s="19"/>
      <c r="K48" s="13"/>
      <c r="L48" s="13"/>
      <c r="O48" s="13"/>
      <c r="P48" s="13"/>
      <c r="Q48" s="19"/>
      <c r="T48" s="13"/>
      <c r="Y48" s="32" t="s">
        <v>451</v>
      </c>
      <c r="Z48" s="32" t="s">
        <v>582</v>
      </c>
      <c r="AF48" s="30"/>
      <c r="AK48" s="51" t="str">
        <f t="shared" si="7"/>
        <v>u</v>
      </c>
    </row>
    <row r="49" spans="1:37" x14ac:dyDescent="0.15">
      <c r="A49" s="13"/>
      <c r="B49" s="13"/>
      <c r="F49" s="13"/>
      <c r="G49" s="19"/>
      <c r="K49" s="13"/>
      <c r="L49" s="13"/>
      <c r="O49" s="13"/>
      <c r="P49" s="13"/>
      <c r="Q49" s="19"/>
      <c r="T49" s="13"/>
      <c r="Y49" s="32" t="s">
        <v>452</v>
      </c>
      <c r="Z49" s="32" t="s">
        <v>583</v>
      </c>
      <c r="AF49" s="30"/>
      <c r="AK49" s="51" t="str">
        <f t="shared" si="7"/>
        <v>v</v>
      </c>
    </row>
    <row r="50" spans="1:37" x14ac:dyDescent="0.15">
      <c r="A50" s="13"/>
      <c r="B50" s="13"/>
      <c r="F50" s="13"/>
      <c r="G50" s="19"/>
      <c r="K50" s="13"/>
      <c r="L50" s="13"/>
      <c r="O50" s="13"/>
      <c r="P50" s="13"/>
      <c r="Q50" s="19"/>
      <c r="T50" s="13"/>
      <c r="Y50" s="32" t="s">
        <v>453</v>
      </c>
      <c r="Z50" s="32" t="s">
        <v>584</v>
      </c>
      <c r="AF50" s="30"/>
    </row>
    <row r="51" spans="1:37" x14ac:dyDescent="0.15">
      <c r="A51" s="13"/>
      <c r="B51" s="13"/>
      <c r="F51" s="13"/>
      <c r="G51" s="19"/>
      <c r="K51" s="13"/>
      <c r="L51" s="13"/>
      <c r="O51" s="13"/>
      <c r="P51" s="13"/>
      <c r="Q51" s="19"/>
      <c r="T51" s="13"/>
      <c r="Y51" s="32" t="s">
        <v>454</v>
      </c>
      <c r="Z51" s="32" t="s">
        <v>585</v>
      </c>
      <c r="AF51" s="30"/>
    </row>
    <row r="52" spans="1:37" x14ac:dyDescent="0.15">
      <c r="A52" s="13"/>
      <c r="B52" s="13"/>
      <c r="F52" s="13"/>
      <c r="G52" s="19"/>
      <c r="K52" s="13"/>
      <c r="L52" s="13"/>
      <c r="O52" s="13"/>
      <c r="P52" s="13"/>
      <c r="Q52" s="19"/>
      <c r="T52" s="13"/>
      <c r="Y52" s="32" t="s">
        <v>455</v>
      </c>
      <c r="Z52" s="32" t="s">
        <v>586</v>
      </c>
      <c r="AF52" s="30"/>
    </row>
    <row r="53" spans="1:37" x14ac:dyDescent="0.15">
      <c r="A53" s="13"/>
      <c r="B53" s="13"/>
      <c r="F53" s="13"/>
      <c r="G53" s="19"/>
      <c r="K53" s="13"/>
      <c r="L53" s="13"/>
      <c r="O53" s="13"/>
      <c r="P53" s="13"/>
      <c r="Q53" s="19"/>
      <c r="T53" s="13"/>
      <c r="Y53" s="32" t="s">
        <v>456</v>
      </c>
      <c r="Z53" s="32" t="s">
        <v>587</v>
      </c>
      <c r="AF53" s="30"/>
    </row>
    <row r="54" spans="1:37" x14ac:dyDescent="0.15">
      <c r="A54" s="13"/>
      <c r="B54" s="13"/>
      <c r="F54" s="13"/>
      <c r="G54" s="19"/>
      <c r="K54" s="13"/>
      <c r="L54" s="13"/>
      <c r="O54" s="13"/>
      <c r="P54" s="20"/>
      <c r="Q54" s="19"/>
      <c r="T54" s="13"/>
      <c r="Y54" s="32" t="s">
        <v>457</v>
      </c>
      <c r="Z54" s="32" t="s">
        <v>588</v>
      </c>
      <c r="AF54" s="30"/>
    </row>
    <row r="55" spans="1:37" x14ac:dyDescent="0.15">
      <c r="A55" s="13"/>
      <c r="B55" s="13"/>
      <c r="F55" s="13"/>
      <c r="G55" s="19"/>
      <c r="K55" s="13"/>
      <c r="L55" s="13"/>
      <c r="O55" s="13"/>
      <c r="P55" s="13"/>
      <c r="Q55" s="19"/>
      <c r="T55" s="13"/>
      <c r="Y55" s="32" t="s">
        <v>458</v>
      </c>
      <c r="Z55" s="32" t="s">
        <v>589</v>
      </c>
      <c r="AF55" s="30"/>
    </row>
    <row r="56" spans="1:37" x14ac:dyDescent="0.15">
      <c r="A56" s="13"/>
      <c r="B56" s="13"/>
      <c r="F56" s="13"/>
      <c r="G56" s="19"/>
      <c r="K56" s="13"/>
      <c r="L56" s="13"/>
      <c r="O56" s="13"/>
      <c r="P56" s="13"/>
      <c r="Q56" s="19"/>
      <c r="T56" s="13"/>
      <c r="Y56" s="32" t="s">
        <v>459</v>
      </c>
      <c r="Z56" s="32" t="s">
        <v>590</v>
      </c>
      <c r="AF56" s="30"/>
    </row>
    <row r="57" spans="1:37" x14ac:dyDescent="0.15">
      <c r="A57" s="13"/>
      <c r="B57" s="13"/>
      <c r="F57" s="13"/>
      <c r="G57" s="19"/>
      <c r="K57" s="13"/>
      <c r="L57" s="13"/>
      <c r="O57" s="13"/>
      <c r="P57" s="13"/>
      <c r="Q57" s="19"/>
      <c r="T57" s="13"/>
      <c r="Y57" s="32" t="s">
        <v>460</v>
      </c>
      <c r="Z57" s="32" t="s">
        <v>591</v>
      </c>
      <c r="AF57" s="30"/>
    </row>
    <row r="58" spans="1:37" x14ac:dyDescent="0.15">
      <c r="A58" s="13"/>
      <c r="B58" s="13"/>
      <c r="F58" s="13"/>
      <c r="G58" s="19"/>
      <c r="K58" s="13"/>
      <c r="L58" s="13"/>
      <c r="O58" s="13"/>
      <c r="P58" s="13"/>
      <c r="Q58" s="19"/>
      <c r="T58" s="13"/>
      <c r="Y58" s="32" t="s">
        <v>461</v>
      </c>
      <c r="Z58" s="32" t="s">
        <v>592</v>
      </c>
      <c r="AF58" s="30"/>
    </row>
    <row r="59" spans="1:37" x14ac:dyDescent="0.15">
      <c r="A59" s="13"/>
      <c r="B59" s="13"/>
      <c r="F59" s="13"/>
      <c r="G59" s="19"/>
      <c r="K59" s="13"/>
      <c r="L59" s="13"/>
      <c r="O59" s="13"/>
      <c r="P59" s="13"/>
      <c r="Q59" s="19"/>
      <c r="T59" s="13"/>
      <c r="Y59" s="32" t="s">
        <v>462</v>
      </c>
      <c r="Z59" s="32" t="s">
        <v>593</v>
      </c>
      <c r="AF59" s="30"/>
    </row>
    <row r="60" spans="1:37" x14ac:dyDescent="0.15">
      <c r="A60" s="13"/>
      <c r="B60" s="13"/>
      <c r="F60" s="13"/>
      <c r="G60" s="19"/>
      <c r="K60" s="13"/>
      <c r="L60" s="13"/>
      <c r="O60" s="13"/>
      <c r="P60" s="13"/>
      <c r="Q60" s="19"/>
      <c r="T60" s="13"/>
      <c r="Y60" s="32" t="s">
        <v>463</v>
      </c>
      <c r="Z60" s="32" t="s">
        <v>594</v>
      </c>
      <c r="AF60" s="30"/>
    </row>
    <row r="61" spans="1:37" x14ac:dyDescent="0.15">
      <c r="A61" s="13"/>
      <c r="B61" s="13"/>
      <c r="F61" s="13"/>
      <c r="G61" s="19"/>
      <c r="K61" s="13"/>
      <c r="L61" s="13"/>
      <c r="O61" s="13"/>
      <c r="P61" s="13"/>
      <c r="Q61" s="19"/>
      <c r="T61" s="13"/>
      <c r="Y61" s="32" t="s">
        <v>464</v>
      </c>
      <c r="Z61" s="32" t="s">
        <v>595</v>
      </c>
      <c r="AF61" s="30"/>
    </row>
    <row r="62" spans="1:37" x14ac:dyDescent="0.15">
      <c r="A62" s="13"/>
      <c r="B62" s="13"/>
      <c r="F62" s="13"/>
      <c r="G62" s="19"/>
      <c r="K62" s="13"/>
      <c r="L62" s="13"/>
      <c r="O62" s="13"/>
      <c r="P62" s="13"/>
      <c r="Q62" s="19"/>
      <c r="T62" s="13"/>
      <c r="Y62" s="32" t="s">
        <v>465</v>
      </c>
      <c r="Z62" s="32" t="s">
        <v>596</v>
      </c>
      <c r="AF62" s="30"/>
    </row>
    <row r="63" spans="1:37" x14ac:dyDescent="0.15">
      <c r="A63" s="13"/>
      <c r="B63" s="13"/>
      <c r="F63" s="13"/>
      <c r="G63" s="19"/>
      <c r="K63" s="13"/>
      <c r="L63" s="13"/>
      <c r="O63" s="13"/>
      <c r="P63" s="13"/>
      <c r="Q63" s="19"/>
      <c r="T63" s="13"/>
      <c r="Y63" s="32" t="s">
        <v>466</v>
      </c>
      <c r="Z63" s="32" t="s">
        <v>597</v>
      </c>
      <c r="AF63" s="30"/>
    </row>
    <row r="64" spans="1:37" x14ac:dyDescent="0.15">
      <c r="A64" s="13"/>
      <c r="B64" s="13"/>
      <c r="F64" s="13"/>
      <c r="G64" s="19"/>
      <c r="K64" s="13"/>
      <c r="L64" s="13"/>
      <c r="O64" s="13"/>
      <c r="P64" s="13"/>
      <c r="Q64" s="19"/>
      <c r="T64" s="13"/>
      <c r="Y64" s="32" t="s">
        <v>467</v>
      </c>
      <c r="Z64" s="32" t="s">
        <v>598</v>
      </c>
      <c r="AF64" s="30"/>
    </row>
    <row r="65" spans="1:32" x14ac:dyDescent="0.15">
      <c r="A65" s="13"/>
      <c r="B65" s="13"/>
      <c r="F65" s="13"/>
      <c r="G65" s="19"/>
      <c r="K65" s="13"/>
      <c r="L65" s="13"/>
      <c r="O65" s="13"/>
      <c r="P65" s="13"/>
      <c r="Q65" s="19"/>
      <c r="T65" s="13"/>
      <c r="Y65" s="32" t="s">
        <v>468</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469</v>
      </c>
      <c r="Z67" s="32" t="s">
        <v>601</v>
      </c>
      <c r="AF67" s="30"/>
    </row>
    <row r="68" spans="1:32" x14ac:dyDescent="0.15">
      <c r="A68" s="13"/>
      <c r="B68" s="13"/>
      <c r="F68" s="13"/>
      <c r="G68" s="19"/>
      <c r="K68" s="13"/>
      <c r="L68" s="13"/>
      <c r="O68" s="13"/>
      <c r="P68" s="13"/>
      <c r="Q68" s="19"/>
      <c r="T68" s="13"/>
      <c r="Y68" s="32" t="s">
        <v>470</v>
      </c>
      <c r="Z68" s="32" t="s">
        <v>602</v>
      </c>
      <c r="AF68" s="30"/>
    </row>
    <row r="69" spans="1:32" x14ac:dyDescent="0.15">
      <c r="A69" s="13"/>
      <c r="B69" s="13"/>
      <c r="F69" s="13"/>
      <c r="G69" s="19"/>
      <c r="K69" s="13"/>
      <c r="L69" s="13"/>
      <c r="O69" s="13"/>
      <c r="P69" s="13"/>
      <c r="Q69" s="19"/>
      <c r="T69" s="13"/>
      <c r="Y69" s="32" t="s">
        <v>471</v>
      </c>
      <c r="Z69" s="32" t="s">
        <v>603</v>
      </c>
      <c r="AF69" s="30"/>
    </row>
    <row r="70" spans="1:32" x14ac:dyDescent="0.15">
      <c r="A70" s="13"/>
      <c r="B70" s="13"/>
      <c r="Y70" s="32" t="s">
        <v>472</v>
      </c>
      <c r="Z70" s="32" t="s">
        <v>604</v>
      </c>
    </row>
    <row r="71" spans="1:32" x14ac:dyDescent="0.15">
      <c r="Y71" s="32" t="s">
        <v>473</v>
      </c>
      <c r="Z71" s="32" t="s">
        <v>605</v>
      </c>
    </row>
    <row r="72" spans="1:32" x14ac:dyDescent="0.15">
      <c r="Y72" s="32" t="s">
        <v>474</v>
      </c>
      <c r="Z72" s="32" t="s">
        <v>606</v>
      </c>
    </row>
    <row r="73" spans="1:32" x14ac:dyDescent="0.15">
      <c r="Y73" s="32" t="s">
        <v>475</v>
      </c>
      <c r="Z73" s="32" t="s">
        <v>607</v>
      </c>
    </row>
    <row r="74" spans="1:32" x14ac:dyDescent="0.15">
      <c r="Y74" s="32" t="s">
        <v>476</v>
      </c>
      <c r="Z74" s="32" t="s">
        <v>608</v>
      </c>
    </row>
    <row r="75" spans="1:32" x14ac:dyDescent="0.15">
      <c r="Y75" s="32" t="s">
        <v>477</v>
      </c>
      <c r="Z75" s="32" t="s">
        <v>609</v>
      </c>
    </row>
    <row r="76" spans="1:32" x14ac:dyDescent="0.15">
      <c r="Y76" s="32" t="s">
        <v>478</v>
      </c>
      <c r="Z76" s="32" t="s">
        <v>610</v>
      </c>
    </row>
    <row r="77" spans="1:32" x14ac:dyDescent="0.15">
      <c r="Y77" s="32" t="s">
        <v>479</v>
      </c>
      <c r="Z77" s="32" t="s">
        <v>611</v>
      </c>
    </row>
    <row r="78" spans="1:32" x14ac:dyDescent="0.15">
      <c r="Y78" s="32" t="s">
        <v>480</v>
      </c>
      <c r="Z78" s="32" t="s">
        <v>612</v>
      </c>
    </row>
    <row r="79" spans="1:32" x14ac:dyDescent="0.15">
      <c r="Y79" s="32" t="s">
        <v>481</v>
      </c>
      <c r="Z79" s="32" t="s">
        <v>613</v>
      </c>
    </row>
    <row r="80" spans="1:32" x14ac:dyDescent="0.15">
      <c r="Y80" s="32" t="s">
        <v>482</v>
      </c>
      <c r="Z80" s="32" t="s">
        <v>614</v>
      </c>
    </row>
    <row r="81" spans="25:26" x14ac:dyDescent="0.15">
      <c r="Y81" s="32" t="s">
        <v>483</v>
      </c>
      <c r="Z81" s="32" t="s">
        <v>615</v>
      </c>
    </row>
    <row r="82" spans="25:26" x14ac:dyDescent="0.15">
      <c r="Y82" s="32" t="s">
        <v>484</v>
      </c>
      <c r="Z82" s="32" t="s">
        <v>616</v>
      </c>
    </row>
    <row r="83" spans="25:26" x14ac:dyDescent="0.15">
      <c r="Y83" s="32" t="s">
        <v>485</v>
      </c>
      <c r="Z83" s="32" t="s">
        <v>617</v>
      </c>
    </row>
    <row r="84" spans="25:26" x14ac:dyDescent="0.15">
      <c r="Y84" s="32" t="s">
        <v>486</v>
      </c>
      <c r="Z84" s="32" t="s">
        <v>618</v>
      </c>
    </row>
    <row r="85" spans="25:26" x14ac:dyDescent="0.15">
      <c r="Y85" s="32" t="s">
        <v>487</v>
      </c>
      <c r="Z85" s="32" t="s">
        <v>619</v>
      </c>
    </row>
    <row r="86" spans="25:26" x14ac:dyDescent="0.15">
      <c r="Y86" s="32" t="s">
        <v>488</v>
      </c>
      <c r="Z86" s="32" t="s">
        <v>620</v>
      </c>
    </row>
    <row r="87" spans="25:26" x14ac:dyDescent="0.15">
      <c r="Y87" s="32" t="s">
        <v>489</v>
      </c>
      <c r="Z87" s="32" t="s">
        <v>621</v>
      </c>
    </row>
    <row r="88" spans="25:26" x14ac:dyDescent="0.15">
      <c r="Y88" s="32" t="s">
        <v>490</v>
      </c>
      <c r="Z88" s="32" t="s">
        <v>622</v>
      </c>
    </row>
    <row r="89" spans="25:26" x14ac:dyDescent="0.15">
      <c r="Y89" s="32" t="s">
        <v>491</v>
      </c>
      <c r="Z89" s="32" t="s">
        <v>623</v>
      </c>
    </row>
    <row r="90" spans="25:26" x14ac:dyDescent="0.15">
      <c r="Y90" s="32" t="s">
        <v>492</v>
      </c>
      <c r="Z90" s="32" t="s">
        <v>624</v>
      </c>
    </row>
    <row r="91" spans="25:26" x14ac:dyDescent="0.15">
      <c r="Y91" s="32" t="s">
        <v>493</v>
      </c>
      <c r="Z91" s="32" t="s">
        <v>625</v>
      </c>
    </row>
    <row r="92" spans="25:26" x14ac:dyDescent="0.15">
      <c r="Y92" s="32" t="s">
        <v>494</v>
      </c>
      <c r="Z92" s="32" t="s">
        <v>626</v>
      </c>
    </row>
    <row r="93" spans="25:26" x14ac:dyDescent="0.15">
      <c r="Y93" s="32" t="s">
        <v>495</v>
      </c>
      <c r="Z93" s="32" t="s">
        <v>627</v>
      </c>
    </row>
    <row r="94" spans="25:26" x14ac:dyDescent="0.15">
      <c r="Y94" s="32" t="s">
        <v>496</v>
      </c>
      <c r="Z94" s="32" t="s">
        <v>628</v>
      </c>
    </row>
    <row r="95" spans="25:26" x14ac:dyDescent="0.15">
      <c r="Y95" s="32" t="s">
        <v>497</v>
      </c>
      <c r="Z95" s="32" t="s">
        <v>629</v>
      </c>
    </row>
    <row r="96" spans="25:26" x14ac:dyDescent="0.15">
      <c r="Y96" s="32" t="s">
        <v>399</v>
      </c>
      <c r="Z96" s="32" t="s">
        <v>630</v>
      </c>
    </row>
    <row r="97" spans="25:26" x14ac:dyDescent="0.15">
      <c r="Y97" s="32" t="s">
        <v>498</v>
      </c>
      <c r="Z97" s="32" t="s">
        <v>631</v>
      </c>
    </row>
    <row r="98" spans="25:26" x14ac:dyDescent="0.15">
      <c r="Y98" s="32" t="s">
        <v>499</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島田祐希</dc:creator>
  <cp:lastModifiedBy>ㅤ</cp:lastModifiedBy>
  <cp:lastPrinted>2021-06-30T05:19:26Z</cp:lastPrinted>
  <dcterms:created xsi:type="dcterms:W3CDTF">2012-03-13T00:50:25Z</dcterms:created>
  <dcterms:modified xsi:type="dcterms:W3CDTF">2021-06-30T05:19:29Z</dcterms:modified>
</cp:coreProperties>
</file>