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確認依頼、事業番号・責任者修正依頼\5.会計課へ\印刷済み\"/>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L846" i="3" l="1"/>
  <c r="AL845" i="3"/>
  <c r="AL847" i="3" l="1"/>
  <c r="AE116" i="3" l="1"/>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35" i="3"/>
  <c r="AY134" i="3"/>
  <c r="AY50" i="3"/>
  <c r="AY459" i="3"/>
  <c r="AY271" i="3"/>
  <c r="AY213"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<sst xmlns="http://schemas.openxmlformats.org/spreadsheetml/2006/main" count="2327" uniqueCount="706">
  <si>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</si>
  <si>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</si>
  <si>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</si>
  <si>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</si>
  <si>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</si>
  <si>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</si>
  <si>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</si>
  <si>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</si>
  <si>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</si>
  <si>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</si>
  <si>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</si>
  <si>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</si>
  <si>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</si>
  <si>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</si>
  <si>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</si>
  <si>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</si>
  <si>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</si>
  <si>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</si>
  <si>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</si>
  <si>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</si>
  <si>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</si>
  <si>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</si>
  <si>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</si>
  <si>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</si>
  <si>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</si>
  <si>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</si>
  <si>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</si>
  <si>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</si>
  <si>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</si>
  <si>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</si>
  <si>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</si>
  <si>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</si>
  <si>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</si>
  <si>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</si>
  <si>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</si>
  <si>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</si>
  <si>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</si>
  <si>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</si>
  <si>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</si>
  <si>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</si>
  <si>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</si>
  <si>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</si>
  <si>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</si>
  <si>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</si>
  <si>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</si>
  <si>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</si>
  <si>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</si>
  <si>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</si>
  <si>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</si>
  <si>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</si>
  <si>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</si>
  <si>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</si>
  <si>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</si>
  <si>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</si>
  <si>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</si>
  <si>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</si>
  <si>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</si>
  <si>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</si>
  <si>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</si>
  <si>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</si>
  <si>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</si>
  <si>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</si>
  <si>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</si>
  <si>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</si>
  <si>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</si>
  <si>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</si>
  <si>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</si>
  <si>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</si>
  <si>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</si>
  <si>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</si>
  <si>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</si>
  <si>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</si>
  <si>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</si>
  <si>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</si>
  <si>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</si>
  <si>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</si>
  <si>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</si>
  <si>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</si>
  <si>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</si>
  <si>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</si>
  <si>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</si>
  <si>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</si>
  <si>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</si>
  <si>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</si>
  <si>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</si>
  <si>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</si>
  <si>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</si>
  <si>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</si>
  <si>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</si>
  <si>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</si>
  <si>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</si>
  <si>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</si>
  <si>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</si>
  <si>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</si>
  <si>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</si>
  <si>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</si>
  <si>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</si>
  <si>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</si>
  <si>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</si>
  <si>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</si>
  <si>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</si>
  <si>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</si>
  <si>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</si>
  <si>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</si>
  <si>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</si>
  <si>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</si>
  <si>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</si>
  <si>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</si>
  <si>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</si>
  <si>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</si>
  <si>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</si>
  <si>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</si>
  <si>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</si>
  <si>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</si>
  <si>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</si>
  <si>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</si>
  <si>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</si>
  <si>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</si>
  <si>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</si>
  <si>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</si>
  <si>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</si>
  <si>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</si>
  <si>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</si>
  <si>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</si>
  <si>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</si>
  <si>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</si>
  <si>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</si>
  <si>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</si>
  <si>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</si>
  <si>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</si>
  <si>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</si>
  <si>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</si>
  <si>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</si>
  <si>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</si>
  <si>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</si>
  <si>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</si>
  <si>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</si>
  <si>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</si>
  <si>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</si>
  <si>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</si>
  <si>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</si>
  <si>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</si>
  <si>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</si>
  <si>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</si>
  <si>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</si>
  <si>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</si>
  <si>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</si>
  <si>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</si>
  <si>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</si>
  <si>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</si>
  <si>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</si>
  <si>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</si>
  <si>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</si>
  <si>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</si>
  <si>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</si>
  <si>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</si>
  <si>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</si>
  <si>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</si>
  <si>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</si>
  <si>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</si>
  <si>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</si>
  <si>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</si>
  <si>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</si>
  <si>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</si>
  <si>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</si>
  <si>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</si>
  <si>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</si>
  <si>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</si>
  <si>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</si>
  <si>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</si>
  <si>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</si>
  <si>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</si>
  <si>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</si>
  <si>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</si>
  <si>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</si>
  <si>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</si>
  <si>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</si>
  <si>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</si>
  <si>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</si>
  <si>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</si>
  <si>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</si>
  <si>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</si>
  <si>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</si>
  <si>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</si>
  <si>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</si>
  <si>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</si>
  <si>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</si>
  <si>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</si>
  <si>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</si>
  <si>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</si>
  <si>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</si>
  <si>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</si>
  <si>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</si>
  <si>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</si>
  <si>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</si>
  <si>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</si>
  <si>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</si>
  <si>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</si>
  <si>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</si>
  <si>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</si>
  <si>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</si>
  <si>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</si>
  <si>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</si>
  <si>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</si>
  <si>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</si>
  <si>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</si>
  <si>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</si>
  <si>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</si>
  <si>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</si>
  <si>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</si>
  <si>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</si>
  <si>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</si>
  <si>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</si>
  <si>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</si>
  <si>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</si>
  <si>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</si>
  <si>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</si>
  <si>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</si>
  <si>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</si>
  <si>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</si>
  <si>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</si>
  <si>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</si>
  <si>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</si>
  <si>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</si>
  <si>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</si>
  <si>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</si>
  <si>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</si>
  <si>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</si>
  <si>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</si>
  <si>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</si>
  <si>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</si>
  <si>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</si>
  <si>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</si>
  <si>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</si>
  <si>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</si>
  <si>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</si>
  <si>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</si>
  <si>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</si>
  <si>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</si>
  <si>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</si>
  <si>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</si>
  <si>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</si>
  <si>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</si>
  <si>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</si>
  <si>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</si>
  <si>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</si>
  <si>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</si>
  <si>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</si>
  <si>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</si>
  <si>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</si>
  <si>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</si>
  <si>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</si>
  <si>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</si>
  <si>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</si>
  <si>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</si>
  <si>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</si>
  <si>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</si>
  <si>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</si>
  <si>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</si>
  <si>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</si>
  <si>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</si>
  <si>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</si>
  <si>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</si>
  <si>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</si>
  <si>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</si>
  <si>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</si>
  <si>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</si>
  <si>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</si>
  <si>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</si>
  <si>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</si>
  <si>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</si>
  <si>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</si>
  <si>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</si>
  <si>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</si>
  <si>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</si>
  <si>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</si>
  <si>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</si>
  <si>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</si>
  <si>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</si>
  <si>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</si>
  <si>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</si>
  <si>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</si>
  <si>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</si>
  <si>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</si>
  <si>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</si>
  <si>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</si>
  <si>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</si>
  <si>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</si>
  <si>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</si>
  <si>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</si>
  <si>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</si>
  <si>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</si>
  <si>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</si>
  <si>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</si>
  <si>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</si>
  <si>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</si>
  <si>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</si>
  <si>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</si>
  <si>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</si>
  <si>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</si>
  <si>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</si>
  <si>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</si>
  <si>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</si>
  <si>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</si>
  <si>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</si>
  <si>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</si>
  <si>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</si>
  <si>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</si>
  <si>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</si>
  <si>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</si>
  <si>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</si>
  <si>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</si>
  <si>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</si>
  <si>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</si>
  <si>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</si>
  <si>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</si>
  <si>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</si>
  <si>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</si>
  <si>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</si>
  <si>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</si>
  <si>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</si>
  <si>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</si>
  <si>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</si>
  <si>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</si>
  <si>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</si>
  <si>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</si>
  <si>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</si>
  <si>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</si>
  <si>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</si>
  <si>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</si>
  <si>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</si>
  <si>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</si>
  <si>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</si>
  <si>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</si>
  <si>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</si>
  <si>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</si>
  <si>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</si>
  <si>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</si>
  <si>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</si>
  <si>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</si>
  <si>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</si>
  <si>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</si>
  <si>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</si>
  <si>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</si>
  <si>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</si>
  <si>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</si>
  <si>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</si>
  <si>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</si>
  <si>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</si>
  <si>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</si>
  <si>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</si>
  <si>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</si>
  <si>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</si>
  <si>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</si>
  <si>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</si>
  <si>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</si>
  <si>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</si>
  <si>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</si>
  <si>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</si>
  <si>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</si>
  <si>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</si>
  <si>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</si>
  <si>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</si>
  <si>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</si>
  <si>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</si>
  <si>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</si>
  <si>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</si>
  <si>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</si>
  <si>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</si>
  <si>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</si>
  <si>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</si>
  <si>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</si>
  <si>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</si>
  <si>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</si>
  <si>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</si>
  <si>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</si>
  <si>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</si>
  <si>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</si>
  <si>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</si>
  <si>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</si>
  <si>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</si>
  <si>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</si>
  <si>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</si>
  <si>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</si>
  <si>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</si>
  <si>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</si>
  <si>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</si>
  <si>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</si>
  <si>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</si>
  <si>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</si>
  <si>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</si>
  <si>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</si>
  <si>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</si>
  <si>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</si>
  <si>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</si>
  <si>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</si>
  <si>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</si>
  <si>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</si>
  <si>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</si>
  <si>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</si>
  <si>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</si>
  <si>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</si>
  <si>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</si>
  <si>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</si>
  <si>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</si>
  <si>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</si>
  <si>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</si>
  <si>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</si>
  <si>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</si>
  <si>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</si>
  <si>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</si>
  <si>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</si>
  <si>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</si>
  <si>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</si>
  <si>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</si>
  <si>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</si>
  <si>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</si>
  <si>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</si>
  <si>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</si>
  <si>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</si>
  <si>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</si>
  <si>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</si>
  <si>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</si>
  <si>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</si>
  <si>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</si>
  <si>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</si>
  <si>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</si>
  <si>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</si>
  <si>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</si>
  <si>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</si>
  <si>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</si>
  <si>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</si>
  <si>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</si>
  <si>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</si>
  <si>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</si>
  <si>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</si>
  <si>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</si>
  <si>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</si>
  <si>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</si>
  <si>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</si>
  <si>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</si>
  <si>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</si>
  <si>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</si>
  <si>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</si>
  <si>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</si>
  <si>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</si>
  <si>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</si>
  <si>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</si>
  <si>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</si>
  <si>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</si>
  <si>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</si>
  <si>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</si>
  <si>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</si>
  <si>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</si>
  <si>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</si>
  <si>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</si>
  <si>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</si>
  <si>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</si>
  <si>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</si>
  <si>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</si>
  <si>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</si>
  <si>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</si>
  <si>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</si>
  <si>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</si>
  <si>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</si>
  <si>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</si>
  <si>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</si>
  <si>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</si>
  <si>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</si>
  <si>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</si>
  <si>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</si>
  <si>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</si>
  <si>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</si>
  <si>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</si>
  <si>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</si>
  <si>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</si>
  <si>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</si>
  <si>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</si>
  <si>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</si>
  <si>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</si>
  <si>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</si>
  <si>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</si>
  <si>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</si>
  <si>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</si>
  <si>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</si>
  <si>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</si>
  <si>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</si>
  <si>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</si>
  <si>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</si>
  <si>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</si>
  <si>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</si>
  <si>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</si>
  <si>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</si>
  <si>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</si>
  <si>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</si>
  <si>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</si>
  <si>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</si>
  <si>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</si>
  <si>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</si>
  <si>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</si>
  <si>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</si>
  <si>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</si>
  <si>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</si>
  <si>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</si>
  <si>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</si>
  <si>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</si>
  <si>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</si>
  <si>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</si>
  <si>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</si>
  <si>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</si>
  <si>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</si>
  <si>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</si>
  <si>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</si>
  <si>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</si>
  <si>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</si>
  <si>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</si>
  <si>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</si>
  <si>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</si>
  <si>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</si>
  <si>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</si>
  <si>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</si>
  <si>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</si>
  <si>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</si>
  <si>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</si>
  <si>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</si>
  <si>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</si>
  <si>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</si>
  <si>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</si>
  <si>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</si>
  <si>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</si>
  <si>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</si>
  <si>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</si>
  <si>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</si>
  <si>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</si>
  <si>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</si>
  <si>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</si>
  <si>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</si>
  <si>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</si>
  <si>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</si>
  <si>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</si>
  <si>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</si>
  <si>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</si>
  <si>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</si>
  <si>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</si>
  <si>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</si>
  <si>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</si>
  <si>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</si>
  <si>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</si>
  <si>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</si>
  <si>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</si>
  <si>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</si>
  <si>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</si>
  <si>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</si>
  <si>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</si>
  <si>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</si>
  <si>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</si>
  <si>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</si>
  <si>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</si>
  <si>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</si>
  <si>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</si>
  <si>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</si>
  <si>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</si>
  <si>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</si>
  <si>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</si>
  <si>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</si>
  <si>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</si>
  <si>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</si>
  <si>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</si>
  <si>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</si>
  <si>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</si>
  <si>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</si>
  <si>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</si>
  <si>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</si>
  <si>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</si>
  <si>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</si>
  <si>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</si>
  <si>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</si>
  <si>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</si>
  <si>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</si>
  <si>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</si>
  <si>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</si>
  <si>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</si>
  <si>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</si>
  <si>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</si>
  <si>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</si>
  <si>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</si>
  <si>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</si>
  <si>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</si>
  <si>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</si>
  <si>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</si>
  <si>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</si>
  <si>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</si>
  <si>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</si>
  <si>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</si>
  <si>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</si>
  <si>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</si>
  <si>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</si>
  <si>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</si>
  <si>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</si>
  <si>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</si>
  <si>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</si>
  <si>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</si>
  <si>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</si>
  <si>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</si>
  <si>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</si>
  <si>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</si>
  <si>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</si>
  <si>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</si>
  <si>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</si>
  <si>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</si>
  <si>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</si>
  <si>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</si>
  <si>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</si>
  <si>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</si>
  <si>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</si>
  <si>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</si>
  <si>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</si>
  <si>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</si>
  <si>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</si>
  <si>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</si>
  <si>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</si>
  <si>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</si>
  <si>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</si>
  <si>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</si>
  <si>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</si>
  <si>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</si>
  <si>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</si>
  <si>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</si>
  <si>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</si>
  <si>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</si>
  <si>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</si>
  <si>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</si>
  <si>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交通政策基本計画の実現による交通政策の総合的な推進</t>
    <rPh sb="0" eb="2">
      <t>コウツウ</t>
    </rPh>
    <rPh sb="2" eb="4">
      <t>セイサク</t>
    </rPh>
    <rPh sb="4" eb="6">
      <t>キホン</t>
    </rPh>
    <rPh sb="6" eb="8">
      <t>ケイカク</t>
    </rPh>
    <rPh sb="9" eb="11">
      <t>ジツゲン</t>
    </rPh>
    <rPh sb="14" eb="16">
      <t>コウツウ</t>
    </rPh>
    <rPh sb="16" eb="18">
      <t>セイサク</t>
    </rPh>
    <rPh sb="19" eb="22">
      <t>ソウゴウテキ</t>
    </rPh>
    <rPh sb="23" eb="25">
      <t>スイシン</t>
    </rPh>
    <phoneticPr fontId="35"/>
  </si>
  <si>
    <t>総合政策局</t>
    <rPh sb="0" eb="2">
      <t>ソウゴウ</t>
    </rPh>
    <rPh sb="2" eb="5">
      <t>セイサクキョク</t>
    </rPh>
    <phoneticPr fontId="35"/>
  </si>
  <si>
    <t>交通政策課</t>
    <rPh sb="0" eb="2">
      <t>コウツウ</t>
    </rPh>
    <rPh sb="2" eb="5">
      <t>セイサクカ</t>
    </rPh>
    <phoneticPr fontId="35"/>
  </si>
  <si>
    <t>課長　中村 広樹</t>
    <rPh sb="0" eb="2">
      <t>カチョウ</t>
    </rPh>
    <rPh sb="3" eb="5">
      <t>ナカムラ</t>
    </rPh>
    <rPh sb="6" eb="8">
      <t>ヒロキ</t>
    </rPh>
    <phoneticPr fontId="35"/>
  </si>
  <si>
    <t>平成28年度</t>
    <rPh sb="0" eb="2">
      <t>ヘイセイ</t>
    </rPh>
    <rPh sb="4" eb="5">
      <t>ネン</t>
    </rPh>
    <rPh sb="5" eb="6">
      <t>ド</t>
    </rPh>
    <phoneticPr fontId="35"/>
  </si>
  <si>
    <t>終了予定なし</t>
    <rPh sb="0" eb="2">
      <t>シュウリョウ</t>
    </rPh>
    <rPh sb="2" eb="4">
      <t>ヨテイ</t>
    </rPh>
    <phoneticPr fontId="35"/>
  </si>
  <si>
    <t>交通政策基本法第8条　等</t>
    <rPh sb="0" eb="2">
      <t>コウツウ</t>
    </rPh>
    <rPh sb="2" eb="4">
      <t>セイサク</t>
    </rPh>
    <rPh sb="4" eb="7">
      <t>キホンホウ</t>
    </rPh>
    <rPh sb="7" eb="8">
      <t>ダイ</t>
    </rPh>
    <rPh sb="9" eb="10">
      <t>ジョウ</t>
    </rPh>
    <rPh sb="11" eb="12">
      <t>ナド</t>
    </rPh>
    <phoneticPr fontId="35"/>
  </si>
  <si>
    <t>交通政策基本計画</t>
    <rPh sb="0" eb="2">
      <t>コウツウ</t>
    </rPh>
    <rPh sb="2" eb="4">
      <t>セイサク</t>
    </rPh>
    <rPh sb="4" eb="6">
      <t>キホン</t>
    </rPh>
    <rPh sb="6" eb="8">
      <t>ケイカク</t>
    </rPh>
    <phoneticPr fontId="35"/>
  </si>
  <si>
    <t>交通政策基本計画の各施策の進捗状況について、適切にフォローアップを行うとともに、その結果を踏まえ、鉄道、自動車、航空等のモード横断的な目標を達成するため、特に取組の強化が必要な施策の推進に向けて調査・検討を実施する。</t>
  </si>
  <si>
    <t>-</t>
  </si>
  <si>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35"/>
  </si>
  <si>
    <t>職員旅費</t>
    <rPh sb="0" eb="2">
      <t>ショクイン</t>
    </rPh>
    <rPh sb="2" eb="4">
      <t>リョヒ</t>
    </rPh>
    <phoneticPr fontId="35"/>
  </si>
  <si>
    <t>交通政策基本計画の進捗状況の報告（交通政策白書の作成）及びモード横断的な調査</t>
    <rPh sb="0" eb="2">
      <t>コウツウ</t>
    </rPh>
    <rPh sb="2" eb="4">
      <t>セイサク</t>
    </rPh>
    <rPh sb="4" eb="6">
      <t>キホン</t>
    </rPh>
    <rPh sb="6" eb="8">
      <t>ケイカク</t>
    </rPh>
    <rPh sb="9" eb="11">
      <t>シンチョク</t>
    </rPh>
    <rPh sb="11" eb="13">
      <t>ジョウキョウ</t>
    </rPh>
    <rPh sb="14" eb="16">
      <t>ホウコク</t>
    </rPh>
    <rPh sb="17" eb="19">
      <t>コウツウ</t>
    </rPh>
    <rPh sb="19" eb="21">
      <t>セイサク</t>
    </rPh>
    <rPh sb="21" eb="23">
      <t>ハクショ</t>
    </rPh>
    <rPh sb="24" eb="26">
      <t>サクセイ</t>
    </rPh>
    <rPh sb="27" eb="28">
      <t>オヨ</t>
    </rPh>
    <rPh sb="32" eb="35">
      <t>オウダンテキ</t>
    </rPh>
    <rPh sb="36" eb="38">
      <t>チョウサ</t>
    </rPh>
    <phoneticPr fontId="35"/>
  </si>
  <si>
    <t>件</t>
    <rPh sb="0" eb="1">
      <t>ケン</t>
    </rPh>
    <phoneticPr fontId="35"/>
  </si>
  <si>
    <t>関係経費／報告件数及び調査項目の件数　　　　　　　　　　　　　</t>
    <rPh sb="0" eb="2">
      <t>カンケイ</t>
    </rPh>
    <rPh sb="2" eb="4">
      <t>ケイヒ</t>
    </rPh>
    <rPh sb="5" eb="7">
      <t>ホウコク</t>
    </rPh>
    <rPh sb="7" eb="9">
      <t>ケンスウ</t>
    </rPh>
    <rPh sb="9" eb="10">
      <t>オヨ</t>
    </rPh>
    <rPh sb="11" eb="13">
      <t>チョウサ</t>
    </rPh>
    <rPh sb="13" eb="15">
      <t>コウモク</t>
    </rPh>
    <rPh sb="16" eb="18">
      <t>ケンスウ</t>
    </rPh>
    <phoneticPr fontId="35"/>
  </si>
  <si>
    <t>百万円/件</t>
    <rPh sb="0" eb="2">
      <t>ヒャクマン</t>
    </rPh>
    <rPh sb="2" eb="3">
      <t>エン</t>
    </rPh>
    <rPh sb="4" eb="5">
      <t>ケン</t>
    </rPh>
    <phoneticPr fontId="35"/>
  </si>
  <si>
    <t>54.3/9</t>
  </si>
  <si>
    <t>26.2/5</t>
  </si>
  <si>
    <t>８．都市・地域交通等の快適性、利便性の向上</t>
  </si>
  <si>
    <t>２７　地域公共交通の維持・活性化を推進する</t>
  </si>
  <si>
    <t>○</t>
  </si>
  <si>
    <t>豊かな国民生活に資する使いやすい交通の実現という観点からも、社会的ニーズは高いものであると考える。</t>
    <rPh sb="0" eb="1">
      <t>ユタ</t>
    </rPh>
    <rPh sb="3" eb="5">
      <t>コクミン</t>
    </rPh>
    <rPh sb="5" eb="7">
      <t>セイカツ</t>
    </rPh>
    <rPh sb="8" eb="9">
      <t>シ</t>
    </rPh>
    <rPh sb="11" eb="12">
      <t>ツカ</t>
    </rPh>
    <rPh sb="16" eb="18">
      <t>コウツウ</t>
    </rPh>
    <rPh sb="19" eb="21">
      <t>ジツゲン</t>
    </rPh>
    <phoneticPr fontId="35"/>
  </si>
  <si>
    <t>交通政策については、交通政策基本法に基づき、関係者とも協働しつつ、国が責任を持って推進する必要があるとされている。</t>
    <rPh sb="22" eb="25">
      <t>カンケイシャ</t>
    </rPh>
    <rPh sb="27" eb="29">
      <t>キョウドウ</t>
    </rPh>
    <phoneticPr fontId="35"/>
  </si>
  <si>
    <t>交通政策基本計画を着実に推進するためには、各種施策の進捗状況を適切にフォローアップする必要があるため、本事業を実施する。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3" eb="45">
      <t>ヒツヨウ</t>
    </rPh>
    <rPh sb="51" eb="52">
      <t>ホン</t>
    </rPh>
    <rPh sb="52" eb="54">
      <t>ジギョウ</t>
    </rPh>
    <rPh sb="55" eb="57">
      <t>ジッシ</t>
    </rPh>
    <phoneticPr fontId="35"/>
  </si>
  <si>
    <t>有</t>
  </si>
  <si>
    <t>無</t>
  </si>
  <si>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5"/>
  </si>
  <si>
    <t>‐</t>
  </si>
  <si>
    <t>専門性の高い業務を除き一般競争入札（最低価格）とすることで最も経済的な事業者による執行を実施した。</t>
    <rPh sb="0" eb="3">
      <t>センモンセイ</t>
    </rPh>
    <rPh sb="4" eb="5">
      <t>タカ</t>
    </rPh>
    <rPh sb="6" eb="8">
      <t>ギョウム</t>
    </rPh>
    <rPh sb="9" eb="10">
      <t>ノゾ</t>
    </rPh>
    <rPh sb="11" eb="13">
      <t>イッパン</t>
    </rPh>
    <rPh sb="13" eb="15">
      <t>キョウソウ</t>
    </rPh>
    <rPh sb="15" eb="17">
      <t>ニュウサツ</t>
    </rPh>
    <rPh sb="18" eb="20">
      <t>サイテイ</t>
    </rPh>
    <rPh sb="20" eb="22">
      <t>カカク</t>
    </rPh>
    <rPh sb="29" eb="30">
      <t>モット</t>
    </rPh>
    <rPh sb="31" eb="34">
      <t>ケイザイテキ</t>
    </rPh>
    <rPh sb="35" eb="38">
      <t>ジギョウシャ</t>
    </rPh>
    <rPh sb="41" eb="43">
      <t>シッコウ</t>
    </rPh>
    <rPh sb="44" eb="46">
      <t>ジッシ</t>
    </rPh>
    <phoneticPr fontId="35"/>
  </si>
  <si>
    <t>事業目的に即した費目・使途となっている。</t>
    <rPh sb="0" eb="2">
      <t>ジギョウ</t>
    </rPh>
    <rPh sb="2" eb="4">
      <t>モクテキ</t>
    </rPh>
    <rPh sb="5" eb="6">
      <t>ソク</t>
    </rPh>
    <rPh sb="8" eb="10">
      <t>ヒモク</t>
    </rPh>
    <rPh sb="11" eb="13">
      <t>シト</t>
    </rPh>
    <phoneticPr fontId="35"/>
  </si>
  <si>
    <t>専門性の高い業務においては企画競争入札を行うことで効果的に、また、その他の業務は一般競争入札（最低価格）とすることで低コストで実施できている。</t>
  </si>
  <si>
    <t>専門性の高い業務においては企画競争入札を行うことで効果的に、また、その他の業務は一般競争入札（最低価格）とすることで低コストで実施できている。</t>
    <rPh sb="0" eb="3">
      <t>センモンセイ</t>
    </rPh>
    <rPh sb="4" eb="5">
      <t>タカ</t>
    </rPh>
    <rPh sb="6" eb="8">
      <t>ギョウム</t>
    </rPh>
    <rPh sb="13" eb="15">
      <t>キカク</t>
    </rPh>
    <rPh sb="15" eb="17">
      <t>キョウソウ</t>
    </rPh>
    <rPh sb="17" eb="19">
      <t>ニュウサツ</t>
    </rPh>
    <rPh sb="20" eb="21">
      <t>オコナ</t>
    </rPh>
    <rPh sb="25" eb="28">
      <t>コウカテキ</t>
    </rPh>
    <rPh sb="35" eb="36">
      <t>タ</t>
    </rPh>
    <rPh sb="37" eb="39">
      <t>ギョウム</t>
    </rPh>
    <rPh sb="40" eb="42">
      <t>イッパン</t>
    </rPh>
    <rPh sb="42" eb="44">
      <t>キョウソウ</t>
    </rPh>
    <rPh sb="44" eb="46">
      <t>ニュウサツ</t>
    </rPh>
    <rPh sb="47" eb="49">
      <t>サイテイ</t>
    </rPh>
    <rPh sb="49" eb="51">
      <t>カカク</t>
    </rPh>
    <rPh sb="58" eb="59">
      <t>テイ</t>
    </rPh>
    <rPh sb="63" eb="65">
      <t>ジッシ</t>
    </rPh>
    <phoneticPr fontId="35"/>
  </si>
  <si>
    <t>交通の課題や動向に合わせ、必要な業務を行った。</t>
    <rPh sb="0" eb="2">
      <t>コウツウ</t>
    </rPh>
    <rPh sb="3" eb="5">
      <t>カダイ</t>
    </rPh>
    <rPh sb="6" eb="8">
      <t>ドウコウ</t>
    </rPh>
    <rPh sb="9" eb="10">
      <t>ア</t>
    </rPh>
    <rPh sb="13" eb="15">
      <t>ヒツヨウ</t>
    </rPh>
    <rPh sb="16" eb="18">
      <t>ギョウム</t>
    </rPh>
    <rPh sb="19" eb="20">
      <t>オコナ</t>
    </rPh>
    <phoneticPr fontId="35"/>
  </si>
  <si>
    <t>調査結果を関係者へ周知する等して、十分な活用を図っている。</t>
    <rPh sb="0" eb="2">
      <t>チョウサ</t>
    </rPh>
    <rPh sb="2" eb="4">
      <t>ケッカ</t>
    </rPh>
    <rPh sb="5" eb="7">
      <t>カンケイ</t>
    </rPh>
    <rPh sb="9" eb="11">
      <t>シュウチ</t>
    </rPh>
    <rPh sb="13" eb="14">
      <t>ナド</t>
    </rPh>
    <rPh sb="17" eb="19">
      <t>ジュウブン</t>
    </rPh>
    <rPh sb="20" eb="22">
      <t>カツヨウ</t>
    </rPh>
    <rPh sb="23" eb="24">
      <t>ハカ</t>
    </rPh>
    <phoneticPr fontId="35"/>
  </si>
  <si>
    <t>新28－0022</t>
    <phoneticPr fontId="5"/>
  </si>
  <si>
    <t>0285</t>
    <phoneticPr fontId="5"/>
  </si>
  <si>
    <t>0292</t>
    <phoneticPr fontId="5"/>
  </si>
  <si>
    <t>国土交通省</t>
  </si>
  <si>
    <t>外部委託</t>
    <rPh sb="0" eb="2">
      <t>ガイブ</t>
    </rPh>
    <rPh sb="2" eb="4">
      <t>イタク</t>
    </rPh>
    <phoneticPr fontId="35"/>
  </si>
  <si>
    <t>調査業務</t>
    <rPh sb="0" eb="2">
      <t>チョウサ</t>
    </rPh>
    <rPh sb="2" eb="4">
      <t>ギョウム</t>
    </rPh>
    <phoneticPr fontId="35"/>
  </si>
  <si>
    <t>A.勝美印刷株式会社</t>
    <phoneticPr fontId="5"/>
  </si>
  <si>
    <t>勝美印刷株式会社</t>
    <phoneticPr fontId="5"/>
  </si>
  <si>
    <t>地域公共交通支援センターホームページの保守・管理等業務</t>
    <phoneticPr fontId="5"/>
  </si>
  <si>
    <t>令和２年度版交通政策白書に係るデザイン及び印刷、製本等</t>
    <phoneticPr fontId="5"/>
  </si>
  <si>
    <t>新型コロナウイルス感染症による交通への影響とその対応に関する調査業務</t>
    <phoneticPr fontId="5"/>
  </si>
  <si>
    <t>-</t>
    <phoneticPr fontId="5"/>
  </si>
  <si>
    <t>18.6/4</t>
    <phoneticPr fontId="5"/>
  </si>
  <si>
    <t>一般財団法人計量計画研究所</t>
    <rPh sb="0" eb="6">
      <t>イッパンザイダンホウジン</t>
    </rPh>
    <rPh sb="6" eb="8">
      <t>ケイリョウ</t>
    </rPh>
    <rPh sb="8" eb="10">
      <t>ケイカク</t>
    </rPh>
    <rPh sb="10" eb="13">
      <t>ケンキュウジョ</t>
    </rPh>
    <phoneticPr fontId="5"/>
  </si>
  <si>
    <t>エコ通勤およびエコ通勤優良事業所認証制度の普及を目的とした告知ツールの作成や事例収集を行った。</t>
    <rPh sb="24" eb="26">
      <t>モクテキ</t>
    </rPh>
    <rPh sb="29" eb="31">
      <t>コクチ</t>
    </rPh>
    <phoneticPr fontId="5"/>
  </si>
  <si>
    <t>株式会社ライテック</t>
    <rPh sb="0" eb="2">
      <t>カブシキ</t>
    </rPh>
    <rPh sb="2" eb="4">
      <t>カイシャ</t>
    </rPh>
    <phoneticPr fontId="5"/>
  </si>
  <si>
    <t>国交</t>
  </si>
  <si>
    <t>交通政策基本法が提示する交通政策の長期的な方向性や、「国土形成計画」や「社会資本整備重点計画」、「観光立国推進基本計画」、「総合物流施策大綱」、「国土強靱化基本計画」、「まち・ひと・しごと創生総合戦略」及び「環境基本計画」等とも連携・整合を図りつつ、交通政策基本計画に定めた具体的な取組について、総合的かつ計画的に着実に推進していく。</t>
    <rPh sb="62" eb="70">
      <t>ソウゴウブツリュウセサクタイコウ</t>
    </rPh>
    <rPh sb="101" eb="102">
      <t>オヨ</t>
    </rPh>
    <rPh sb="104" eb="106">
      <t>カンキョウ</t>
    </rPh>
    <rPh sb="106" eb="108">
      <t>キホン</t>
    </rPh>
    <rPh sb="108" eb="110">
      <t>ケイカク</t>
    </rPh>
    <phoneticPr fontId="5"/>
  </si>
  <si>
    <t>各種施策の進捗状況を把握し、交通政策基本計画に記載の数値指標における目標を達成した割合を100％とする。</t>
    <rPh sb="0" eb="2">
      <t>カクシュ</t>
    </rPh>
    <rPh sb="2" eb="4">
      <t>セサク</t>
    </rPh>
    <rPh sb="5" eb="7">
      <t>シンチョク</t>
    </rPh>
    <rPh sb="7" eb="9">
      <t>ジョウキョウ</t>
    </rPh>
    <rPh sb="10" eb="12">
      <t>ハアク</t>
    </rPh>
    <rPh sb="14" eb="16">
      <t>コウツウ</t>
    </rPh>
    <rPh sb="16" eb="18">
      <t>セイサク</t>
    </rPh>
    <rPh sb="18" eb="20">
      <t>キホン</t>
    </rPh>
    <rPh sb="20" eb="22">
      <t>ケイカク</t>
    </rPh>
    <rPh sb="23" eb="25">
      <t>キサイ</t>
    </rPh>
    <rPh sb="26" eb="28">
      <t>スウチ</t>
    </rPh>
    <rPh sb="28" eb="30">
      <t>シヒョウ</t>
    </rPh>
    <rPh sb="34" eb="36">
      <t>モクヒョウ</t>
    </rPh>
    <rPh sb="37" eb="39">
      <t>タッセイ</t>
    </rPh>
    <rPh sb="41" eb="43">
      <t>ワリアイ</t>
    </rPh>
    <phoneticPr fontId="35"/>
  </si>
  <si>
    <t>交通政策基本計画に記載の数値指標における目標値を達成した割合</t>
    <rPh sb="0" eb="2">
      <t>コウツウ</t>
    </rPh>
    <rPh sb="2" eb="4">
      <t>セイサク</t>
    </rPh>
    <rPh sb="4" eb="6">
      <t>キホン</t>
    </rPh>
    <rPh sb="6" eb="8">
      <t>ケイカク</t>
    </rPh>
    <rPh sb="9" eb="11">
      <t>キサイ</t>
    </rPh>
    <rPh sb="12" eb="14">
      <t>スウチ</t>
    </rPh>
    <rPh sb="14" eb="16">
      <t>シヒョウ</t>
    </rPh>
    <rPh sb="20" eb="22">
      <t>モクヒョウ</t>
    </rPh>
    <rPh sb="22" eb="23">
      <t>アタイ</t>
    </rPh>
    <rPh sb="24" eb="26">
      <t>タッセイ</t>
    </rPh>
    <rPh sb="28" eb="30">
      <t>ワリアイ</t>
    </rPh>
    <phoneticPr fontId="35"/>
  </si>
  <si>
    <t>交通政策基本計画(http://www.mlit.go.jp/common/001069503.pdf)、
総合政策局等各局調べ
次期目標については、今年度策定される次期計画に合わせて更新予定である。</t>
    <rPh sb="65" eb="67">
      <t>ジキ</t>
    </rPh>
    <rPh sb="78" eb="80">
      <t>サクテイ</t>
    </rPh>
    <rPh sb="85" eb="87">
      <t>ケイカク</t>
    </rPh>
    <rPh sb="92" eb="94">
      <t>コウシン</t>
    </rPh>
    <phoneticPr fontId="35"/>
  </si>
  <si>
    <t>改正地域公共交通活性化再生法に基づく地域公共交通計画の策定総数</t>
    <rPh sb="0" eb="2">
      <t>カイセイ</t>
    </rPh>
    <rPh sb="2" eb="4">
      <t>チイキ</t>
    </rPh>
    <rPh sb="4" eb="6">
      <t>コウキョウ</t>
    </rPh>
    <rPh sb="6" eb="8">
      <t>コウツウ</t>
    </rPh>
    <rPh sb="8" eb="11">
      <t>カッセイカ</t>
    </rPh>
    <rPh sb="11" eb="14">
      <t>サイセイホウ</t>
    </rPh>
    <rPh sb="15" eb="16">
      <t>モト</t>
    </rPh>
    <rPh sb="18" eb="24">
      <t>チイキコウキョウコウツウ</t>
    </rPh>
    <rPh sb="24" eb="26">
      <t>ケイカク</t>
    </rPh>
    <rPh sb="27" eb="29">
      <t>サクテイ</t>
    </rPh>
    <rPh sb="29" eb="31">
      <t>ソウスウ</t>
    </rPh>
    <phoneticPr fontId="5"/>
  </si>
  <si>
    <t>バスロケーションシステムが導入された系統数</t>
    <phoneticPr fontId="35"/>
  </si>
  <si>
    <t>系統</t>
    <rPh sb="0" eb="2">
      <t>ケイトウ</t>
    </rPh>
    <phoneticPr fontId="35"/>
  </si>
  <si>
    <t>航路、航空路が確保されている有人離島の割合（①航路）</t>
  </si>
  <si>
    <t>航路、航空路が確保されている有人離島の割合（②航空路）</t>
  </si>
  <si>
    <t>鉄道事業再構築実施計画（鉄道の上限分離等）の認定件数</t>
  </si>
  <si>
    <t>デマンド交通の導入数</t>
  </si>
  <si>
    <t>市町村</t>
    <rPh sb="0" eb="3">
      <t>シチョウソン</t>
    </rPh>
    <phoneticPr fontId="35"/>
  </si>
  <si>
    <t>ＬＲＴの導入割合（低床式路面電車の導入割合）</t>
  </si>
  <si>
    <t>-</t>
    <phoneticPr fontId="35"/>
  </si>
  <si>
    <t>次期目標については、今年度策定される次期計画に合わせて更新予定である。</t>
    <phoneticPr fontId="5"/>
  </si>
  <si>
    <t>△</t>
  </si>
  <si>
    <t>成果実績を受け、今年度策定予定である次期計画の成果目標について検討を行う。</t>
    <rPh sb="0" eb="2">
      <t>セイカ</t>
    </rPh>
    <rPh sb="2" eb="4">
      <t>ジッセキ</t>
    </rPh>
    <rPh sb="5" eb="6">
      <t>ウ</t>
    </rPh>
    <rPh sb="8" eb="11">
      <t>コンネンド</t>
    </rPh>
    <rPh sb="11" eb="13">
      <t>サクテイ</t>
    </rPh>
    <rPh sb="13" eb="15">
      <t>ヨテイ</t>
    </rPh>
    <rPh sb="18" eb="20">
      <t>ジキ</t>
    </rPh>
    <rPh sb="20" eb="22">
      <t>ケイカク</t>
    </rPh>
    <rPh sb="23" eb="25">
      <t>セイカ</t>
    </rPh>
    <rPh sb="25" eb="27">
      <t>モクヒョウ</t>
    </rPh>
    <rPh sb="31" eb="33">
      <t>ケントウ</t>
    </rPh>
    <rPh sb="34" eb="35">
      <t>オコナ</t>
    </rPh>
    <phoneticPr fontId="5"/>
  </si>
  <si>
    <t>交通政策基本法に基づき策定した交通政策基本計画を着実に推進するとともに、交通における課題の検討・整理が行われた。併せて、次期計画策定のため、課題の検討・整理が行われた。</t>
    <rPh sb="56" eb="57">
      <t>アワ</t>
    </rPh>
    <rPh sb="60" eb="62">
      <t>ジキ</t>
    </rPh>
    <rPh sb="62" eb="64">
      <t>ケイカク</t>
    </rPh>
    <rPh sb="64" eb="66">
      <t>サクテイ</t>
    </rPh>
    <phoneticPr fontId="5"/>
  </si>
  <si>
    <t>引き続き、交通政策白書作成や交通政策審議会交通体系分科会計画部会における委員からの指摘等も踏まえ、交通政策基本計画の進捗を確認しつつ施策を推進する。</t>
    <rPh sb="0" eb="1">
      <t>ヒ</t>
    </rPh>
    <rPh sb="2" eb="3">
      <t>ツヅ</t>
    </rPh>
    <rPh sb="5" eb="7">
      <t>コウツウ</t>
    </rPh>
    <rPh sb="7" eb="9">
      <t>セイサク</t>
    </rPh>
    <rPh sb="9" eb="11">
      <t>ハクショ</t>
    </rPh>
    <rPh sb="11" eb="13">
      <t>サクセイ</t>
    </rPh>
    <rPh sb="31" eb="32">
      <t>カイ</t>
    </rPh>
    <rPh sb="36" eb="38">
      <t>イイン</t>
    </rPh>
    <rPh sb="41" eb="43">
      <t>シテキ</t>
    </rPh>
    <rPh sb="43" eb="44">
      <t>ナド</t>
    </rPh>
    <rPh sb="45" eb="46">
      <t>フ</t>
    </rPh>
    <rPh sb="49" eb="51">
      <t>コウツウ</t>
    </rPh>
    <rPh sb="51" eb="53">
      <t>セイサク</t>
    </rPh>
    <rPh sb="53" eb="55">
      <t>キホン</t>
    </rPh>
    <rPh sb="55" eb="57">
      <t>ケイカク</t>
    </rPh>
    <rPh sb="58" eb="60">
      <t>シンチョク</t>
    </rPh>
    <rPh sb="61" eb="63">
      <t>カクニン</t>
    </rPh>
    <rPh sb="66" eb="68">
      <t>シサク</t>
    </rPh>
    <rPh sb="69" eb="71">
      <t>スイシン</t>
    </rPh>
    <phoneticPr fontId="5"/>
  </si>
  <si>
    <t>エム・アール・アイ　リサーチアソシエイツ株式会社</t>
    <rPh sb="20" eb="24">
      <t>カブシキガイシャ</t>
    </rPh>
    <phoneticPr fontId="39"/>
  </si>
  <si>
    <t>18.7/4</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</si>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</sst>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9"/>
      <name val="ＭＳ ゴシック"/>
      <family val="3"/>
    </font>
    <font>
      <sz val="6"/>
      <name val="ＭＳ Ｐゴシック"/>
      <family val="3"/>
    </font>
    <font>
      <sz val="10"/>
      <name val="ＭＳ Ｐゴシック"/>
      <family val="3"/>
    </font>
    <font>
      <sz val="11"/>
      <name val="ＭＳ ゴシック"/>
      <family val="3"/>
    </font>
    <font>
      <sz val="8"/>
      <name val="ＭＳ Ｐゴシック"/>
      <family val="3"/>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6"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8" fillId="0" borderId="24" xfId="0" applyFont="1" applyFill="1" applyBorder="1" applyAlignment="1" applyProtection="1">
      <alignment vertical="center" wrapText="1"/>
      <protection locked="0"/>
    </xf>
    <xf numFmtId="0" fontId="38" fillId="0" borderId="25" xfId="0" applyFont="1" applyFill="1" applyBorder="1" applyAlignment="1" applyProtection="1">
      <alignment vertical="center" wrapText="1"/>
      <protection locked="0"/>
    </xf>
    <xf numFmtId="0" fontId="38"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6"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7" fillId="0" borderId="40" xfId="2" applyFont="1" applyFill="1" applyBorder="1" applyAlignment="1" applyProtection="1">
      <alignment horizontal="left" vertical="center" wrapText="1" shrinkToFit="1"/>
      <protection locked="0"/>
    </xf>
    <xf numFmtId="0" fontId="37" fillId="0" borderId="41" xfId="2" applyFont="1" applyFill="1" applyBorder="1" applyAlignment="1" applyProtection="1">
      <alignment horizontal="left" vertical="center" wrapText="1" shrinkToFit="1"/>
      <protection locked="0"/>
    </xf>
    <xf numFmtId="0" fontId="37"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6" fillId="0" borderId="33" xfId="1" applyFont="1" applyFill="1" applyBorder="1" applyAlignment="1" applyProtection="1">
      <alignment horizontal="left" vertical="top" wrapText="1"/>
      <protection locked="0"/>
    </xf>
    <xf numFmtId="0" fontId="36" fillId="0" borderId="25" xfId="1" applyFont="1" applyFill="1" applyBorder="1" applyAlignment="1" applyProtection="1">
      <alignment horizontal="left" vertical="top" wrapText="1"/>
      <protection locked="0"/>
    </xf>
    <xf numFmtId="0" fontId="36"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6"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7" fillId="0" borderId="73" xfId="3" applyFont="1" applyFill="1" applyBorder="1" applyAlignment="1" applyProtection="1">
      <alignment horizontal="center" vertical="center"/>
      <protection locked="0"/>
    </xf>
    <xf numFmtId="0" fontId="37"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protection locked="0"/>
    </xf>
    <xf numFmtId="0" fontId="37"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6" fillId="0" borderId="66"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33"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748</xdr:row>
      <xdr:rowOff>0</xdr:rowOff>
    </xdr:from>
    <xdr:to>
      <xdr:col>25</xdr:col>
      <xdr:colOff>38735</xdr:colOff>
      <xdr:row>750</xdr:row>
      <xdr:rowOff>106045</xdr:rowOff>
    </xdr:to>
    <xdr:sp macro="" textlink="">
      <xdr:nvSpPr>
        <xdr:cNvPr id="2" name="テキスト ボックス 1"/>
        <xdr:cNvSpPr txBox="1"/>
      </xdr:nvSpPr>
      <xdr:spPr>
        <a:xfrm>
          <a:off x="4000500" y="47234475"/>
          <a:ext cx="1838960" cy="8108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19</a:t>
          </a:r>
          <a:r>
            <a:rPr kumimoji="1" lang="ja-JP" altLang="en-US" sz="1600"/>
            <a:t>百万円</a:t>
          </a:r>
        </a:p>
      </xdr:txBody>
    </xdr:sp>
    <xdr:clientData/>
  </xdr:twoCellAnchor>
  <xdr:twoCellAnchor>
    <xdr:from>
      <xdr:col>13</xdr:col>
      <xdr:colOff>25400</xdr:colOff>
      <xdr:row>757</xdr:row>
      <xdr:rowOff>212935</xdr:rowOff>
    </xdr:from>
    <xdr:to>
      <xdr:col>26</xdr:col>
      <xdr:colOff>123819</xdr:colOff>
      <xdr:row>760</xdr:row>
      <xdr:rowOff>0</xdr:rowOff>
    </xdr:to>
    <xdr:sp macro="" textlink="">
      <xdr:nvSpPr>
        <xdr:cNvPr id="3" name="テキスト ボックス 2"/>
        <xdr:cNvSpPr txBox="1"/>
      </xdr:nvSpPr>
      <xdr:spPr>
        <a:xfrm>
          <a:off x="3425825" y="50619235"/>
          <a:ext cx="2698744" cy="8443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民間事業者等（４法人）</a:t>
          </a:r>
        </a:p>
        <a:p>
          <a:pPr algn="ctr"/>
          <a:r>
            <a:rPr kumimoji="1" lang="en-US" altLang="ja-JP" sz="1600"/>
            <a:t>19</a:t>
          </a:r>
          <a:r>
            <a:rPr kumimoji="1" lang="ja-JP" altLang="en-US" sz="1600"/>
            <a:t>百万円</a:t>
          </a:r>
        </a:p>
      </xdr:txBody>
    </xdr:sp>
    <xdr:clientData/>
  </xdr:twoCellAnchor>
  <xdr:twoCellAnchor>
    <xdr:from>
      <xdr:col>28</xdr:col>
      <xdr:colOff>15240</xdr:colOff>
      <xdr:row>748</xdr:row>
      <xdr:rowOff>22860</xdr:rowOff>
    </xdr:from>
    <xdr:to>
      <xdr:col>37</xdr:col>
      <xdr:colOff>62230</xdr:colOff>
      <xdr:row>750</xdr:row>
      <xdr:rowOff>95885</xdr:rowOff>
    </xdr:to>
    <xdr:sp macro="" textlink="">
      <xdr:nvSpPr>
        <xdr:cNvPr id="4" name="テキスト ボックス 3"/>
        <xdr:cNvSpPr txBox="1"/>
      </xdr:nvSpPr>
      <xdr:spPr>
        <a:xfrm>
          <a:off x="6416040" y="47257335"/>
          <a:ext cx="1847215" cy="777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0.3</a:t>
          </a:r>
          <a:r>
            <a:rPr kumimoji="1" lang="ja-JP" altLang="en-US" sz="1600"/>
            <a:t>百万円</a:t>
          </a:r>
        </a:p>
      </xdr:txBody>
    </xdr:sp>
    <xdr:clientData/>
  </xdr:twoCellAnchor>
  <xdr:twoCellAnchor>
    <xdr:from>
      <xdr:col>28</xdr:col>
      <xdr:colOff>62230</xdr:colOff>
      <xdr:row>750</xdr:row>
      <xdr:rowOff>210186</xdr:rowOff>
    </xdr:from>
    <xdr:to>
      <xdr:col>37</xdr:col>
      <xdr:colOff>90805</xdr:colOff>
      <xdr:row>751</xdr:row>
      <xdr:rowOff>212913</xdr:rowOff>
    </xdr:to>
    <xdr:sp macro="" textlink="">
      <xdr:nvSpPr>
        <xdr:cNvPr id="5" name="大かっこ 4"/>
        <xdr:cNvSpPr/>
      </xdr:nvSpPr>
      <xdr:spPr>
        <a:xfrm>
          <a:off x="5709995" y="63601862"/>
          <a:ext cx="1843928" cy="350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lang="ja-JP" altLang="en-US" sz="1100" b="0" i="0" u="none" strike="noStrike">
              <a:solidFill>
                <a:schemeClr val="tx1"/>
              </a:solidFill>
              <a:effectLst/>
              <a:latin typeface="+mn-lt"/>
              <a:ea typeface="+mn-ea"/>
              <a:cs typeface="+mn-cs"/>
            </a:rPr>
            <a:t>職員旅費</a:t>
          </a:r>
          <a:r>
            <a:rPr kumimoji="1" lang="ja-JP" altLang="en-US" sz="1100"/>
            <a:t> </a:t>
          </a:r>
          <a:endParaRPr kumimoji="1" lang="en-US" altLang="ja-JP" sz="1100"/>
        </a:p>
      </xdr:txBody>
    </xdr:sp>
    <xdr:clientData/>
  </xdr:twoCellAnchor>
  <xdr:twoCellAnchor>
    <xdr:from>
      <xdr:col>27</xdr:col>
      <xdr:colOff>47833</xdr:colOff>
      <xdr:row>757</xdr:row>
      <xdr:rowOff>160864</xdr:rowOff>
    </xdr:from>
    <xdr:to>
      <xdr:col>44</xdr:col>
      <xdr:colOff>36403</xdr:colOff>
      <xdr:row>760</xdr:row>
      <xdr:rowOff>268940</xdr:rowOff>
    </xdr:to>
    <xdr:sp macro="" textlink="">
      <xdr:nvSpPr>
        <xdr:cNvPr id="6" name="大かっこ 5"/>
        <xdr:cNvSpPr/>
      </xdr:nvSpPr>
      <xdr:spPr>
        <a:xfrm>
          <a:off x="5493892" y="63642188"/>
          <a:ext cx="3417570" cy="11502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itchFamily="34"/>
            <a:buChar char="•"/>
          </a:pPr>
          <a:r>
            <a:rPr kumimoji="1" lang="ja-JP" altLang="en-US" sz="1100"/>
            <a:t>鉄道、自動車、航空等のモード横断的な目標達成に向けた調査検討業務を実施</a:t>
          </a:r>
          <a:endParaRPr kumimoji="1" lang="en-US" altLang="ja-JP" sz="1100"/>
        </a:p>
      </xdr:txBody>
    </xdr:sp>
    <xdr:clientData/>
  </xdr:twoCellAnchor>
  <xdr:twoCellAnchor>
    <xdr:from>
      <xdr:col>13</xdr:col>
      <xdr:colOff>184785</xdr:colOff>
      <xdr:row>750</xdr:row>
      <xdr:rowOff>166371</xdr:rowOff>
    </xdr:from>
    <xdr:to>
      <xdr:col>21</xdr:col>
      <xdr:colOff>152400</xdr:colOff>
      <xdr:row>752</xdr:row>
      <xdr:rowOff>88901</xdr:rowOff>
    </xdr:to>
    <xdr:sp macro="" textlink="">
      <xdr:nvSpPr>
        <xdr:cNvPr id="7" name="大かっこ 6"/>
        <xdr:cNvSpPr/>
      </xdr:nvSpPr>
      <xdr:spPr>
        <a:xfrm>
          <a:off x="3585210" y="48105696"/>
          <a:ext cx="1567815" cy="627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kumimoji="1" lang="ja-JP" altLang="en-US" sz="1100"/>
            <a:t>事業の企画立案</a:t>
          </a:r>
          <a:endParaRPr kumimoji="1" lang="en-US" altLang="ja-JP" sz="1100"/>
        </a:p>
        <a:p>
          <a:pPr marL="171450" indent="-171450" algn="l">
            <a:buFont typeface="Arial" pitchFamily="34"/>
            <a:buChar char="•"/>
          </a:pPr>
          <a:r>
            <a:rPr lang="ja-JP" altLang="en-US" sz="1100" b="0" i="0" u="none" strike="noStrike">
              <a:solidFill>
                <a:schemeClr val="tx1"/>
              </a:solidFill>
              <a:effectLst/>
              <a:latin typeface="+mn-lt"/>
              <a:ea typeface="+mn-ea"/>
              <a:cs typeface="+mn-cs"/>
            </a:rPr>
            <a:t>事業全体の総括</a:t>
          </a:r>
          <a:endParaRPr lang="en-US" altLang="ja-JP" sz="1100" b="0" i="0" u="none" strike="noStrike">
            <a:solidFill>
              <a:schemeClr val="tx1"/>
            </a:solidFill>
            <a:effectLst/>
            <a:latin typeface="+mn-lt"/>
            <a:ea typeface="+mn-ea"/>
            <a:cs typeface="+mn-cs"/>
          </a:endParaRPr>
        </a:p>
      </xdr:txBody>
    </xdr:sp>
    <xdr:clientData/>
  </xdr:twoCellAnchor>
  <xdr:oneCellAnchor>
    <xdr:from>
      <xdr:col>9</xdr:col>
      <xdr:colOff>114935</xdr:colOff>
      <xdr:row>756</xdr:row>
      <xdr:rowOff>97367</xdr:rowOff>
    </xdr:from>
    <xdr:ext cx="2437765" cy="275717"/>
    <xdr:sp macro="" textlink="">
      <xdr:nvSpPr>
        <xdr:cNvPr id="8" name="テキスト ボックス 7"/>
        <xdr:cNvSpPr txBox="1"/>
      </xdr:nvSpPr>
      <xdr:spPr>
        <a:xfrm>
          <a:off x="1915160" y="48027167"/>
          <a:ext cx="2437765"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公募・委託（一般競争・企画競争等）</a:t>
          </a:r>
          <a:r>
            <a:rPr kumimoji="1" lang="en-US" altLang="ja-JP" sz="1100"/>
            <a:t>】</a:t>
          </a:r>
          <a:endParaRPr kumimoji="1" lang="ja-JP" altLang="en-US" sz="1100"/>
        </a:p>
      </xdr:txBody>
    </xdr:sp>
    <xdr:clientData/>
  </xdr:oneCellAnchor>
  <xdr:twoCellAnchor>
    <xdr:from>
      <xdr:col>25</xdr:col>
      <xdr:colOff>51435</xdr:colOff>
      <xdr:row>749</xdr:row>
      <xdr:rowOff>13970</xdr:rowOff>
    </xdr:from>
    <xdr:to>
      <xdr:col>28</xdr:col>
      <xdr:colOff>27940</xdr:colOff>
      <xdr:row>749</xdr:row>
      <xdr:rowOff>20955</xdr:rowOff>
    </xdr:to>
    <xdr:cxnSp macro="">
      <xdr:nvCxnSpPr>
        <xdr:cNvPr id="9" name="直線矢印コネクタ 8"/>
        <xdr:cNvCxnSpPr/>
      </xdr:nvCxnSpPr>
      <xdr:spPr>
        <a:xfrm>
          <a:off x="5852160" y="47600870"/>
          <a:ext cx="576580" cy="69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127000</xdr:colOff>
      <xdr:row>750</xdr:row>
      <xdr:rowOff>114300</xdr:rowOff>
    </xdr:from>
    <xdr:to>
      <xdr:col>22</xdr:col>
      <xdr:colOff>127000</xdr:colOff>
      <xdr:row>757</xdr:row>
      <xdr:rowOff>177800</xdr:rowOff>
    </xdr:to>
    <xdr:cxnSp macro="">
      <xdr:nvCxnSpPr>
        <xdr:cNvPr id="10" name="直線矢印コネクタ 20"/>
        <xdr:cNvCxnSpPr/>
      </xdr:nvCxnSpPr>
      <xdr:spPr>
        <a:xfrm>
          <a:off x="5327650" y="48053625"/>
          <a:ext cx="0" cy="2530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326</v>
      </c>
      <c r="AJ2" s="936" t="s">
        <v>682</v>
      </c>
      <c r="AK2" s="936"/>
      <c r="AL2" s="936"/>
      <c r="AM2" s="936"/>
      <c r="AN2" s="83" t="s">
        <v>326</v>
      </c>
      <c r="AO2" s="936">
        <v>20</v>
      </c>
      <c r="AP2" s="936"/>
      <c r="AQ2" s="936"/>
      <c r="AR2" s="84" t="s">
        <v>631</v>
      </c>
      <c r="AS2" s="942">
        <v>344</v>
      </c>
      <c r="AT2" s="942"/>
      <c r="AU2" s="942"/>
      <c r="AV2" s="83" t="str">
        <f>IF(AW2="","","-")</f>
        <v/>
      </c>
      <c r="AW2" s="902"/>
      <c r="AX2" s="902"/>
    </row>
    <row r="3" spans="1:50" ht="21" customHeight="1" thickBot="1" x14ac:dyDescent="0.2">
      <c r="A3" s="852" t="s">
        <v>624</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669</v>
      </c>
      <c r="AK3" s="854"/>
      <c r="AL3" s="854"/>
      <c r="AM3" s="854"/>
      <c r="AN3" s="854"/>
      <c r="AO3" s="854"/>
      <c r="AP3" s="854"/>
      <c r="AQ3" s="854"/>
      <c r="AR3" s="854"/>
      <c r="AS3" s="854"/>
      <c r="AT3" s="854"/>
      <c r="AU3" s="854"/>
      <c r="AV3" s="854"/>
      <c r="AW3" s="854"/>
      <c r="AX3" s="24" t="s">
        <v>64</v>
      </c>
    </row>
    <row r="4" spans="1:50" ht="24.75" customHeight="1" x14ac:dyDescent="0.15">
      <c r="A4" s="686" t="s">
        <v>25</v>
      </c>
      <c r="B4" s="687"/>
      <c r="C4" s="687"/>
      <c r="D4" s="687"/>
      <c r="E4" s="687"/>
      <c r="F4" s="687"/>
      <c r="G4" s="665" t="s">
        <v>632</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66"/>
      <c r="AG4" s="666"/>
      <c r="AH4" s="666"/>
      <c r="AI4" s="666"/>
      <c r="AJ4" s="666"/>
      <c r="AK4" s="666"/>
      <c r="AL4" s="666"/>
      <c r="AM4" s="666"/>
      <c r="AN4" s="666"/>
      <c r="AO4" s="666"/>
      <c r="AP4" s="671"/>
      <c r="AQ4" s="672" t="s">
        <v>2</v>
      </c>
      <c r="AR4" s="668"/>
      <c r="AS4" s="668"/>
      <c r="AT4" s="668"/>
      <c r="AU4" s="668"/>
      <c r="AV4" s="668"/>
      <c r="AW4" s="668"/>
      <c r="AX4" s="673"/>
    </row>
    <row r="5" spans="1:50" ht="30" customHeight="1" x14ac:dyDescent="0.15">
      <c r="A5" s="674" t="s">
        <v>66</v>
      </c>
      <c r="B5" s="675"/>
      <c r="C5" s="675"/>
      <c r="D5" s="675"/>
      <c r="E5" s="675"/>
      <c r="F5" s="676"/>
      <c r="G5" s="823" t="s">
        <v>636</v>
      </c>
      <c r="H5" s="824"/>
      <c r="I5" s="824"/>
      <c r="J5" s="824"/>
      <c r="K5" s="824"/>
      <c r="L5" s="824"/>
      <c r="M5" s="825" t="s">
        <v>65</v>
      </c>
      <c r="N5" s="826"/>
      <c r="O5" s="826"/>
      <c r="P5" s="826"/>
      <c r="Q5" s="826"/>
      <c r="R5" s="827"/>
      <c r="S5" s="828" t="s">
        <v>637</v>
      </c>
      <c r="T5" s="824"/>
      <c r="U5" s="824"/>
      <c r="V5" s="824"/>
      <c r="W5" s="824"/>
      <c r="X5" s="829"/>
      <c r="Y5" s="680" t="s">
        <v>3</v>
      </c>
      <c r="Z5" s="533"/>
      <c r="AA5" s="533"/>
      <c r="AB5" s="533"/>
      <c r="AC5" s="533"/>
      <c r="AD5" s="534"/>
      <c r="AE5" s="681" t="s">
        <v>634</v>
      </c>
      <c r="AF5" s="681"/>
      <c r="AG5" s="681"/>
      <c r="AH5" s="681"/>
      <c r="AI5" s="681"/>
      <c r="AJ5" s="681"/>
      <c r="AK5" s="681"/>
      <c r="AL5" s="681"/>
      <c r="AM5" s="681"/>
      <c r="AN5" s="681"/>
      <c r="AO5" s="681"/>
      <c r="AP5" s="682"/>
      <c r="AQ5" s="683" t="s">
        <v>635</v>
      </c>
      <c r="AR5" s="684"/>
      <c r="AS5" s="684"/>
      <c r="AT5" s="684"/>
      <c r="AU5" s="684"/>
      <c r="AV5" s="684"/>
      <c r="AW5" s="684"/>
      <c r="AX5" s="685"/>
    </row>
    <row r="6" spans="1:50" ht="39" customHeight="1" x14ac:dyDescent="0.15">
      <c r="A6" s="688" t="s">
        <v>4</v>
      </c>
      <c r="B6" s="689"/>
      <c r="C6" s="689"/>
      <c r="D6" s="689"/>
      <c r="E6" s="689"/>
      <c r="F6" s="689"/>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638</v>
      </c>
      <c r="H7" s="488"/>
      <c r="I7" s="488"/>
      <c r="J7" s="488"/>
      <c r="K7" s="488"/>
      <c r="L7" s="488"/>
      <c r="M7" s="488"/>
      <c r="N7" s="488"/>
      <c r="O7" s="488"/>
      <c r="P7" s="488"/>
      <c r="Q7" s="488"/>
      <c r="R7" s="488"/>
      <c r="S7" s="488"/>
      <c r="T7" s="488"/>
      <c r="U7" s="488"/>
      <c r="V7" s="488"/>
      <c r="W7" s="488"/>
      <c r="X7" s="489"/>
      <c r="Y7" s="914" t="s">
        <v>309</v>
      </c>
      <c r="Z7" s="429"/>
      <c r="AA7" s="429"/>
      <c r="AB7" s="429"/>
      <c r="AC7" s="429"/>
      <c r="AD7" s="915"/>
      <c r="AE7" s="903" t="s">
        <v>639</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4" t="s">
        <v>208</v>
      </c>
      <c r="B8" s="485"/>
      <c r="C8" s="485"/>
      <c r="D8" s="485"/>
      <c r="E8" s="485"/>
      <c r="F8" s="486"/>
      <c r="G8" s="937" t="str">
        <f>入力規則等!A27</f>
        <v>-</v>
      </c>
      <c r="H8" s="702"/>
      <c r="I8" s="702"/>
      <c r="J8" s="702"/>
      <c r="K8" s="702"/>
      <c r="L8" s="702"/>
      <c r="M8" s="702"/>
      <c r="N8" s="702"/>
      <c r="O8" s="702"/>
      <c r="P8" s="702"/>
      <c r="Q8" s="702"/>
      <c r="R8" s="702"/>
      <c r="S8" s="702"/>
      <c r="T8" s="702"/>
      <c r="U8" s="702"/>
      <c r="V8" s="702"/>
      <c r="W8" s="702"/>
      <c r="X8" s="938"/>
      <c r="Y8" s="830" t="s">
        <v>209</v>
      </c>
      <c r="Z8" s="831"/>
      <c r="AA8" s="831"/>
      <c r="AB8" s="831"/>
      <c r="AC8" s="831"/>
      <c r="AD8" s="832"/>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x14ac:dyDescent="0.15">
      <c r="A9" s="833" t="s">
        <v>23</v>
      </c>
      <c r="B9" s="834"/>
      <c r="C9" s="834"/>
      <c r="D9" s="834"/>
      <c r="E9" s="834"/>
      <c r="F9" s="834"/>
      <c r="G9" s="835" t="s">
        <v>683</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4" t="s">
        <v>29</v>
      </c>
      <c r="B10" s="645"/>
      <c r="C10" s="645"/>
      <c r="D10" s="645"/>
      <c r="E10" s="645"/>
      <c r="F10" s="645"/>
      <c r="G10" s="736" t="s">
        <v>640</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4" t="s">
        <v>5</v>
      </c>
      <c r="B11" s="645"/>
      <c r="C11" s="645"/>
      <c r="D11" s="645"/>
      <c r="E11" s="645"/>
      <c r="F11" s="646"/>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955" t="s">
        <v>24</v>
      </c>
      <c r="B12" s="956"/>
      <c r="C12" s="956"/>
      <c r="D12" s="956"/>
      <c r="E12" s="956"/>
      <c r="F12" s="957"/>
      <c r="G12" s="742"/>
      <c r="H12" s="743"/>
      <c r="I12" s="743"/>
      <c r="J12" s="743"/>
      <c r="K12" s="743"/>
      <c r="L12" s="743"/>
      <c r="M12" s="743"/>
      <c r="N12" s="743"/>
      <c r="O12" s="743"/>
      <c r="P12" s="436" t="s">
        <v>310</v>
      </c>
      <c r="Q12" s="431"/>
      <c r="R12" s="431"/>
      <c r="S12" s="431"/>
      <c r="T12" s="431"/>
      <c r="U12" s="431"/>
      <c r="V12" s="432"/>
      <c r="W12" s="436" t="s">
        <v>332</v>
      </c>
      <c r="X12" s="431"/>
      <c r="Y12" s="431"/>
      <c r="Z12" s="431"/>
      <c r="AA12" s="431"/>
      <c r="AB12" s="431"/>
      <c r="AC12" s="432"/>
      <c r="AD12" s="436" t="s">
        <v>621</v>
      </c>
      <c r="AE12" s="431"/>
      <c r="AF12" s="431"/>
      <c r="AG12" s="431"/>
      <c r="AH12" s="431"/>
      <c r="AI12" s="431"/>
      <c r="AJ12" s="432"/>
      <c r="AK12" s="436" t="s">
        <v>625</v>
      </c>
      <c r="AL12" s="431"/>
      <c r="AM12" s="431"/>
      <c r="AN12" s="431"/>
      <c r="AO12" s="431"/>
      <c r="AP12" s="431"/>
      <c r="AQ12" s="432"/>
      <c r="AR12" s="436" t="s">
        <v>626</v>
      </c>
      <c r="AS12" s="431"/>
      <c r="AT12" s="431"/>
      <c r="AU12" s="431"/>
      <c r="AV12" s="431"/>
      <c r="AW12" s="431"/>
      <c r="AX12" s="704"/>
    </row>
    <row r="13" spans="1:50" ht="21" customHeight="1" x14ac:dyDescent="0.15">
      <c r="A13" s="598"/>
      <c r="B13" s="599"/>
      <c r="C13" s="599"/>
      <c r="D13" s="599"/>
      <c r="E13" s="599"/>
      <c r="F13" s="600"/>
      <c r="G13" s="705" t="s">
        <v>6</v>
      </c>
      <c r="H13" s="706"/>
      <c r="I13" s="746" t="s">
        <v>7</v>
      </c>
      <c r="J13" s="747"/>
      <c r="K13" s="747"/>
      <c r="L13" s="747"/>
      <c r="M13" s="747"/>
      <c r="N13" s="747"/>
      <c r="O13" s="748"/>
      <c r="P13" s="641">
        <v>56</v>
      </c>
      <c r="Q13" s="642"/>
      <c r="R13" s="642"/>
      <c r="S13" s="642"/>
      <c r="T13" s="642"/>
      <c r="U13" s="642"/>
      <c r="V13" s="643"/>
      <c r="W13" s="641">
        <v>30</v>
      </c>
      <c r="X13" s="642"/>
      <c r="Y13" s="642"/>
      <c r="Z13" s="642"/>
      <c r="AA13" s="642"/>
      <c r="AB13" s="642"/>
      <c r="AC13" s="643"/>
      <c r="AD13" s="641">
        <v>19</v>
      </c>
      <c r="AE13" s="642"/>
      <c r="AF13" s="642"/>
      <c r="AG13" s="642"/>
      <c r="AH13" s="642"/>
      <c r="AI13" s="642"/>
      <c r="AJ13" s="643"/>
      <c r="AK13" s="641">
        <v>19</v>
      </c>
      <c r="AL13" s="642"/>
      <c r="AM13" s="642"/>
      <c r="AN13" s="642"/>
      <c r="AO13" s="642"/>
      <c r="AP13" s="642"/>
      <c r="AQ13" s="643"/>
      <c r="AR13" s="911"/>
      <c r="AS13" s="912"/>
      <c r="AT13" s="912"/>
      <c r="AU13" s="912"/>
      <c r="AV13" s="912"/>
      <c r="AW13" s="912"/>
      <c r="AX13" s="913"/>
    </row>
    <row r="14" spans="1:50" ht="21" customHeight="1" x14ac:dyDescent="0.15">
      <c r="A14" s="598"/>
      <c r="B14" s="599"/>
      <c r="C14" s="599"/>
      <c r="D14" s="599"/>
      <c r="E14" s="599"/>
      <c r="F14" s="600"/>
      <c r="G14" s="707"/>
      <c r="H14" s="708"/>
      <c r="I14" s="693" t="s">
        <v>8</v>
      </c>
      <c r="J14" s="744"/>
      <c r="K14" s="744"/>
      <c r="L14" s="744"/>
      <c r="M14" s="744"/>
      <c r="N14" s="744"/>
      <c r="O14" s="745"/>
      <c r="P14" s="641" t="s">
        <v>641</v>
      </c>
      <c r="Q14" s="642"/>
      <c r="R14" s="642"/>
      <c r="S14" s="642"/>
      <c r="T14" s="642"/>
      <c r="U14" s="642"/>
      <c r="V14" s="643"/>
      <c r="W14" s="641" t="s">
        <v>641</v>
      </c>
      <c r="X14" s="642"/>
      <c r="Y14" s="642"/>
      <c r="Z14" s="642"/>
      <c r="AA14" s="642"/>
      <c r="AB14" s="642"/>
      <c r="AC14" s="643"/>
      <c r="AD14" s="641" t="s">
        <v>641</v>
      </c>
      <c r="AE14" s="642"/>
      <c r="AF14" s="642"/>
      <c r="AG14" s="642"/>
      <c r="AH14" s="642"/>
      <c r="AI14" s="642"/>
      <c r="AJ14" s="643"/>
      <c r="AK14" s="641" t="s">
        <v>641</v>
      </c>
      <c r="AL14" s="642"/>
      <c r="AM14" s="642"/>
      <c r="AN14" s="642"/>
      <c r="AO14" s="642"/>
      <c r="AP14" s="642"/>
      <c r="AQ14" s="643"/>
      <c r="AR14" s="770"/>
      <c r="AS14" s="770"/>
      <c r="AT14" s="770"/>
      <c r="AU14" s="770"/>
      <c r="AV14" s="770"/>
      <c r="AW14" s="770"/>
      <c r="AX14" s="771"/>
    </row>
    <row r="15" spans="1:50" ht="21" customHeight="1" x14ac:dyDescent="0.15">
      <c r="A15" s="598"/>
      <c r="B15" s="599"/>
      <c r="C15" s="599"/>
      <c r="D15" s="599"/>
      <c r="E15" s="599"/>
      <c r="F15" s="600"/>
      <c r="G15" s="707"/>
      <c r="H15" s="708"/>
      <c r="I15" s="693" t="s">
        <v>50</v>
      </c>
      <c r="J15" s="694"/>
      <c r="K15" s="694"/>
      <c r="L15" s="694"/>
      <c r="M15" s="694"/>
      <c r="N15" s="694"/>
      <c r="O15" s="695"/>
      <c r="P15" s="641" t="s">
        <v>641</v>
      </c>
      <c r="Q15" s="642"/>
      <c r="R15" s="642"/>
      <c r="S15" s="642"/>
      <c r="T15" s="642"/>
      <c r="U15" s="642"/>
      <c r="V15" s="643"/>
      <c r="W15" s="641" t="s">
        <v>641</v>
      </c>
      <c r="X15" s="642"/>
      <c r="Y15" s="642"/>
      <c r="Z15" s="642"/>
      <c r="AA15" s="642"/>
      <c r="AB15" s="642"/>
      <c r="AC15" s="643"/>
      <c r="AD15" s="641" t="s">
        <v>641</v>
      </c>
      <c r="AE15" s="642"/>
      <c r="AF15" s="642"/>
      <c r="AG15" s="642"/>
      <c r="AH15" s="642"/>
      <c r="AI15" s="642"/>
      <c r="AJ15" s="643"/>
      <c r="AK15" s="641" t="s">
        <v>641</v>
      </c>
      <c r="AL15" s="642"/>
      <c r="AM15" s="642"/>
      <c r="AN15" s="642"/>
      <c r="AO15" s="642"/>
      <c r="AP15" s="642"/>
      <c r="AQ15" s="643"/>
      <c r="AR15" s="641"/>
      <c r="AS15" s="642"/>
      <c r="AT15" s="642"/>
      <c r="AU15" s="642"/>
      <c r="AV15" s="642"/>
      <c r="AW15" s="642"/>
      <c r="AX15" s="785"/>
    </row>
    <row r="16" spans="1:50" ht="21" customHeight="1" x14ac:dyDescent="0.15">
      <c r="A16" s="598"/>
      <c r="B16" s="599"/>
      <c r="C16" s="599"/>
      <c r="D16" s="599"/>
      <c r="E16" s="599"/>
      <c r="F16" s="600"/>
      <c r="G16" s="707"/>
      <c r="H16" s="708"/>
      <c r="I16" s="693" t="s">
        <v>51</v>
      </c>
      <c r="J16" s="694"/>
      <c r="K16" s="694"/>
      <c r="L16" s="694"/>
      <c r="M16" s="694"/>
      <c r="N16" s="694"/>
      <c r="O16" s="695"/>
      <c r="P16" s="641" t="s">
        <v>641</v>
      </c>
      <c r="Q16" s="642"/>
      <c r="R16" s="642"/>
      <c r="S16" s="642"/>
      <c r="T16" s="642"/>
      <c r="U16" s="642"/>
      <c r="V16" s="643"/>
      <c r="W16" s="641" t="s">
        <v>641</v>
      </c>
      <c r="X16" s="642"/>
      <c r="Y16" s="642"/>
      <c r="Z16" s="642"/>
      <c r="AA16" s="642"/>
      <c r="AB16" s="642"/>
      <c r="AC16" s="643"/>
      <c r="AD16" s="641" t="s">
        <v>641</v>
      </c>
      <c r="AE16" s="642"/>
      <c r="AF16" s="642"/>
      <c r="AG16" s="642"/>
      <c r="AH16" s="642"/>
      <c r="AI16" s="642"/>
      <c r="AJ16" s="643"/>
      <c r="AK16" s="641" t="s">
        <v>641</v>
      </c>
      <c r="AL16" s="642"/>
      <c r="AM16" s="642"/>
      <c r="AN16" s="642"/>
      <c r="AO16" s="642"/>
      <c r="AP16" s="642"/>
      <c r="AQ16" s="643"/>
      <c r="AR16" s="739"/>
      <c r="AS16" s="740"/>
      <c r="AT16" s="740"/>
      <c r="AU16" s="740"/>
      <c r="AV16" s="740"/>
      <c r="AW16" s="740"/>
      <c r="AX16" s="741"/>
    </row>
    <row r="17" spans="1:50" ht="24.75" customHeight="1" x14ac:dyDescent="0.15">
      <c r="A17" s="598"/>
      <c r="B17" s="599"/>
      <c r="C17" s="599"/>
      <c r="D17" s="599"/>
      <c r="E17" s="599"/>
      <c r="F17" s="600"/>
      <c r="G17" s="707"/>
      <c r="H17" s="708"/>
      <c r="I17" s="693" t="s">
        <v>49</v>
      </c>
      <c r="J17" s="744"/>
      <c r="K17" s="744"/>
      <c r="L17" s="744"/>
      <c r="M17" s="744"/>
      <c r="N17" s="744"/>
      <c r="O17" s="745"/>
      <c r="P17" s="641" t="s">
        <v>641</v>
      </c>
      <c r="Q17" s="642"/>
      <c r="R17" s="642"/>
      <c r="S17" s="642"/>
      <c r="T17" s="642"/>
      <c r="U17" s="642"/>
      <c r="V17" s="643"/>
      <c r="W17" s="641" t="s">
        <v>641</v>
      </c>
      <c r="X17" s="642"/>
      <c r="Y17" s="642"/>
      <c r="Z17" s="642"/>
      <c r="AA17" s="642"/>
      <c r="AB17" s="642"/>
      <c r="AC17" s="643"/>
      <c r="AD17" s="641" t="s">
        <v>641</v>
      </c>
      <c r="AE17" s="642"/>
      <c r="AF17" s="642"/>
      <c r="AG17" s="642"/>
      <c r="AH17" s="642"/>
      <c r="AI17" s="642"/>
      <c r="AJ17" s="643"/>
      <c r="AK17" s="641" t="s">
        <v>641</v>
      </c>
      <c r="AL17" s="642"/>
      <c r="AM17" s="642"/>
      <c r="AN17" s="642"/>
      <c r="AO17" s="642"/>
      <c r="AP17" s="642"/>
      <c r="AQ17" s="643"/>
      <c r="AR17" s="909"/>
      <c r="AS17" s="909"/>
      <c r="AT17" s="909"/>
      <c r="AU17" s="909"/>
      <c r="AV17" s="909"/>
      <c r="AW17" s="909"/>
      <c r="AX17" s="910"/>
    </row>
    <row r="18" spans="1:50" ht="24.75" customHeight="1" x14ac:dyDescent="0.15">
      <c r="A18" s="598"/>
      <c r="B18" s="599"/>
      <c r="C18" s="599"/>
      <c r="D18" s="599"/>
      <c r="E18" s="599"/>
      <c r="F18" s="600"/>
      <c r="G18" s="709"/>
      <c r="H18" s="710"/>
      <c r="I18" s="698" t="s">
        <v>20</v>
      </c>
      <c r="J18" s="699"/>
      <c r="K18" s="699"/>
      <c r="L18" s="699"/>
      <c r="M18" s="699"/>
      <c r="N18" s="699"/>
      <c r="O18" s="700"/>
      <c r="P18" s="863">
        <f>SUM(P13:V17)</f>
        <v>56</v>
      </c>
      <c r="Q18" s="864"/>
      <c r="R18" s="864"/>
      <c r="S18" s="864"/>
      <c r="T18" s="864"/>
      <c r="U18" s="864"/>
      <c r="V18" s="865"/>
      <c r="W18" s="863">
        <f>SUM(W13:AC17)</f>
        <v>30</v>
      </c>
      <c r="X18" s="864"/>
      <c r="Y18" s="864"/>
      <c r="Z18" s="864"/>
      <c r="AA18" s="864"/>
      <c r="AB18" s="864"/>
      <c r="AC18" s="865"/>
      <c r="AD18" s="863">
        <f>SUM(AD13:AJ17)</f>
        <v>19</v>
      </c>
      <c r="AE18" s="864"/>
      <c r="AF18" s="864"/>
      <c r="AG18" s="864"/>
      <c r="AH18" s="864"/>
      <c r="AI18" s="864"/>
      <c r="AJ18" s="865"/>
      <c r="AK18" s="863">
        <f>SUM(AK13:AQ17)</f>
        <v>19</v>
      </c>
      <c r="AL18" s="864"/>
      <c r="AM18" s="864"/>
      <c r="AN18" s="864"/>
      <c r="AO18" s="864"/>
      <c r="AP18" s="864"/>
      <c r="AQ18" s="865"/>
      <c r="AR18" s="863">
        <f>SUM(AR13:AX17)</f>
        <v>0</v>
      </c>
      <c r="AS18" s="864"/>
      <c r="AT18" s="864"/>
      <c r="AU18" s="864"/>
      <c r="AV18" s="864"/>
      <c r="AW18" s="864"/>
      <c r="AX18" s="866"/>
    </row>
    <row r="19" spans="1:50" ht="24.75" customHeight="1" x14ac:dyDescent="0.15">
      <c r="A19" s="598"/>
      <c r="B19" s="599"/>
      <c r="C19" s="599"/>
      <c r="D19" s="599"/>
      <c r="E19" s="599"/>
      <c r="F19" s="600"/>
      <c r="G19" s="861" t="s">
        <v>9</v>
      </c>
      <c r="H19" s="862"/>
      <c r="I19" s="862"/>
      <c r="J19" s="862"/>
      <c r="K19" s="862"/>
      <c r="L19" s="862"/>
      <c r="M19" s="862"/>
      <c r="N19" s="862"/>
      <c r="O19" s="862"/>
      <c r="P19" s="641">
        <v>55</v>
      </c>
      <c r="Q19" s="642"/>
      <c r="R19" s="642"/>
      <c r="S19" s="642"/>
      <c r="T19" s="642"/>
      <c r="U19" s="642"/>
      <c r="V19" s="643"/>
      <c r="W19" s="641">
        <v>27</v>
      </c>
      <c r="X19" s="642"/>
      <c r="Y19" s="642"/>
      <c r="Z19" s="642"/>
      <c r="AA19" s="642"/>
      <c r="AB19" s="642"/>
      <c r="AC19" s="643"/>
      <c r="AD19" s="867">
        <v>19</v>
      </c>
      <c r="AE19" s="868"/>
      <c r="AF19" s="868"/>
      <c r="AG19" s="868"/>
      <c r="AH19" s="868"/>
      <c r="AI19" s="868"/>
      <c r="AJ19" s="869"/>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61" t="s">
        <v>10</v>
      </c>
      <c r="H20" s="862"/>
      <c r="I20" s="862"/>
      <c r="J20" s="862"/>
      <c r="K20" s="862"/>
      <c r="L20" s="862"/>
      <c r="M20" s="862"/>
      <c r="N20" s="862"/>
      <c r="O20" s="862"/>
      <c r="P20" s="302">
        <f>IF(P18=0, "-", SUM(P19)/P18)</f>
        <v>0.9821428571428571</v>
      </c>
      <c r="Q20" s="302"/>
      <c r="R20" s="302"/>
      <c r="S20" s="302"/>
      <c r="T20" s="302"/>
      <c r="U20" s="302"/>
      <c r="V20" s="302"/>
      <c r="W20" s="302">
        <f t="shared" ref="W20" si="0">IF(W18=0, "-", SUM(W19)/W18)</f>
        <v>0.9</v>
      </c>
      <c r="X20" s="302"/>
      <c r="Y20" s="302"/>
      <c r="Z20" s="302"/>
      <c r="AA20" s="302"/>
      <c r="AB20" s="302"/>
      <c r="AC20" s="302"/>
      <c r="AD20" s="302">
        <f t="shared" ref="AD20" si="1">IF(AD18=0, "-", SUM(AD19)/AD18)</f>
        <v>1</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3"/>
      <c r="B21" s="834"/>
      <c r="C21" s="834"/>
      <c r="D21" s="834"/>
      <c r="E21" s="834"/>
      <c r="F21" s="958"/>
      <c r="G21" s="300" t="s">
        <v>274</v>
      </c>
      <c r="H21" s="301"/>
      <c r="I21" s="301"/>
      <c r="J21" s="301"/>
      <c r="K21" s="301"/>
      <c r="L21" s="301"/>
      <c r="M21" s="301"/>
      <c r="N21" s="301"/>
      <c r="O21" s="301"/>
      <c r="P21" s="302">
        <f>IF(P19=0, "-", SUM(P19)/SUM(P13,P14))</f>
        <v>0.9821428571428571</v>
      </c>
      <c r="Q21" s="302"/>
      <c r="R21" s="302"/>
      <c r="S21" s="302"/>
      <c r="T21" s="302"/>
      <c r="U21" s="302"/>
      <c r="V21" s="302"/>
      <c r="W21" s="302">
        <f t="shared" ref="W21" si="2">IF(W19=0, "-", SUM(W19)/SUM(W13,W14))</f>
        <v>0.9</v>
      </c>
      <c r="X21" s="302"/>
      <c r="Y21" s="302"/>
      <c r="Z21" s="302"/>
      <c r="AA21" s="302"/>
      <c r="AB21" s="302"/>
      <c r="AC21" s="302"/>
      <c r="AD21" s="302">
        <f t="shared" ref="AD21" si="3">IF(AD19=0, "-", SUM(AD19)/SUM(AD13,AD14))</f>
        <v>1</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64" t="s">
        <v>629</v>
      </c>
      <c r="B22" s="965"/>
      <c r="C22" s="965"/>
      <c r="D22" s="965"/>
      <c r="E22" s="965"/>
      <c r="F22" s="966"/>
      <c r="G22" s="960" t="s">
        <v>254</v>
      </c>
      <c r="H22" s="208"/>
      <c r="I22" s="208"/>
      <c r="J22" s="208"/>
      <c r="K22" s="208"/>
      <c r="L22" s="208"/>
      <c r="M22" s="208"/>
      <c r="N22" s="208"/>
      <c r="O22" s="209"/>
      <c r="P22" s="925" t="s">
        <v>627</v>
      </c>
      <c r="Q22" s="208"/>
      <c r="R22" s="208"/>
      <c r="S22" s="208"/>
      <c r="T22" s="208"/>
      <c r="U22" s="208"/>
      <c r="V22" s="209"/>
      <c r="W22" s="925" t="s">
        <v>628</v>
      </c>
      <c r="X22" s="208"/>
      <c r="Y22" s="208"/>
      <c r="Z22" s="208"/>
      <c r="AA22" s="208"/>
      <c r="AB22" s="208"/>
      <c r="AC22" s="209"/>
      <c r="AD22" s="925" t="s">
        <v>253</v>
      </c>
      <c r="AE22" s="208"/>
      <c r="AF22" s="208"/>
      <c r="AG22" s="208"/>
      <c r="AH22" s="208"/>
      <c r="AI22" s="208"/>
      <c r="AJ22" s="208"/>
      <c r="AK22" s="208"/>
      <c r="AL22" s="208"/>
      <c r="AM22" s="208"/>
      <c r="AN22" s="208"/>
      <c r="AO22" s="208"/>
      <c r="AP22" s="208"/>
      <c r="AQ22" s="208"/>
      <c r="AR22" s="208"/>
      <c r="AS22" s="208"/>
      <c r="AT22" s="208"/>
      <c r="AU22" s="208"/>
      <c r="AV22" s="208"/>
      <c r="AW22" s="208"/>
      <c r="AX22" s="973"/>
    </row>
    <row r="23" spans="1:50" ht="25.5" customHeight="1" x14ac:dyDescent="0.15">
      <c r="A23" s="967"/>
      <c r="B23" s="968"/>
      <c r="C23" s="968"/>
      <c r="D23" s="968"/>
      <c r="E23" s="968"/>
      <c r="F23" s="969"/>
      <c r="G23" s="961" t="s">
        <v>642</v>
      </c>
      <c r="H23" s="962"/>
      <c r="I23" s="962"/>
      <c r="J23" s="962"/>
      <c r="K23" s="962"/>
      <c r="L23" s="962"/>
      <c r="M23" s="962"/>
      <c r="N23" s="962"/>
      <c r="O23" s="963"/>
      <c r="P23" s="911">
        <v>19</v>
      </c>
      <c r="Q23" s="912"/>
      <c r="R23" s="912"/>
      <c r="S23" s="912"/>
      <c r="T23" s="912"/>
      <c r="U23" s="912"/>
      <c r="V23" s="926"/>
      <c r="W23" s="911"/>
      <c r="X23" s="912"/>
      <c r="Y23" s="912"/>
      <c r="Z23" s="912"/>
      <c r="AA23" s="912"/>
      <c r="AB23" s="912"/>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27" t="s">
        <v>643</v>
      </c>
      <c r="H24" s="928"/>
      <c r="I24" s="928"/>
      <c r="J24" s="928"/>
      <c r="K24" s="928"/>
      <c r="L24" s="928"/>
      <c r="M24" s="928"/>
      <c r="N24" s="928"/>
      <c r="O24" s="929"/>
      <c r="P24" s="641">
        <v>0.3</v>
      </c>
      <c r="Q24" s="642"/>
      <c r="R24" s="642"/>
      <c r="S24" s="642"/>
      <c r="T24" s="642"/>
      <c r="U24" s="642"/>
      <c r="V24" s="643"/>
      <c r="W24" s="641"/>
      <c r="X24" s="642"/>
      <c r="Y24" s="642"/>
      <c r="Z24" s="642"/>
      <c r="AA24" s="642"/>
      <c r="AB24" s="642"/>
      <c r="AC24" s="643"/>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27"/>
      <c r="H25" s="928"/>
      <c r="I25" s="928"/>
      <c r="J25" s="928"/>
      <c r="K25" s="928"/>
      <c r="L25" s="928"/>
      <c r="M25" s="928"/>
      <c r="N25" s="928"/>
      <c r="O25" s="929"/>
      <c r="P25" s="641"/>
      <c r="Q25" s="642"/>
      <c r="R25" s="642"/>
      <c r="S25" s="642"/>
      <c r="T25" s="642"/>
      <c r="U25" s="642"/>
      <c r="V25" s="643"/>
      <c r="W25" s="641"/>
      <c r="X25" s="642"/>
      <c r="Y25" s="642"/>
      <c r="Z25" s="642"/>
      <c r="AA25" s="642"/>
      <c r="AB25" s="642"/>
      <c r="AC25" s="643"/>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27"/>
      <c r="H26" s="928"/>
      <c r="I26" s="928"/>
      <c r="J26" s="928"/>
      <c r="K26" s="928"/>
      <c r="L26" s="928"/>
      <c r="M26" s="928"/>
      <c r="N26" s="928"/>
      <c r="O26" s="929"/>
      <c r="P26" s="641"/>
      <c r="Q26" s="642"/>
      <c r="R26" s="642"/>
      <c r="S26" s="642"/>
      <c r="T26" s="642"/>
      <c r="U26" s="642"/>
      <c r="V26" s="643"/>
      <c r="W26" s="641"/>
      <c r="X26" s="642"/>
      <c r="Y26" s="642"/>
      <c r="Z26" s="642"/>
      <c r="AA26" s="642"/>
      <c r="AB26" s="642"/>
      <c r="AC26" s="643"/>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27"/>
      <c r="H27" s="928"/>
      <c r="I27" s="928"/>
      <c r="J27" s="928"/>
      <c r="K27" s="928"/>
      <c r="L27" s="928"/>
      <c r="M27" s="928"/>
      <c r="N27" s="928"/>
      <c r="O27" s="929"/>
      <c r="P27" s="641"/>
      <c r="Q27" s="642"/>
      <c r="R27" s="642"/>
      <c r="S27" s="642"/>
      <c r="T27" s="642"/>
      <c r="U27" s="642"/>
      <c r="V27" s="643"/>
      <c r="W27" s="641"/>
      <c r="X27" s="642"/>
      <c r="Y27" s="642"/>
      <c r="Z27" s="642"/>
      <c r="AA27" s="642"/>
      <c r="AB27" s="642"/>
      <c r="AC27" s="643"/>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258</v>
      </c>
      <c r="H28" s="931"/>
      <c r="I28" s="931"/>
      <c r="J28" s="931"/>
      <c r="K28" s="931"/>
      <c r="L28" s="931"/>
      <c r="M28" s="931"/>
      <c r="N28" s="931"/>
      <c r="O28" s="932"/>
      <c r="P28" s="863">
        <f>P29-SUM(P23:P27)</f>
        <v>-0.30000000000000071</v>
      </c>
      <c r="Q28" s="864"/>
      <c r="R28" s="864"/>
      <c r="S28" s="864"/>
      <c r="T28" s="864"/>
      <c r="U28" s="864"/>
      <c r="V28" s="865"/>
      <c r="W28" s="863">
        <f>W29-SUM(W23:W27)</f>
        <v>0</v>
      </c>
      <c r="X28" s="864"/>
      <c r="Y28" s="864"/>
      <c r="Z28" s="864"/>
      <c r="AA28" s="864"/>
      <c r="AB28" s="864"/>
      <c r="AC28" s="865"/>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255</v>
      </c>
      <c r="H29" s="934"/>
      <c r="I29" s="934"/>
      <c r="J29" s="934"/>
      <c r="K29" s="934"/>
      <c r="L29" s="934"/>
      <c r="M29" s="934"/>
      <c r="N29" s="934"/>
      <c r="O29" s="935"/>
      <c r="P29" s="641">
        <f>AK13</f>
        <v>19</v>
      </c>
      <c r="Q29" s="642"/>
      <c r="R29" s="642"/>
      <c r="S29" s="642"/>
      <c r="T29" s="642"/>
      <c r="U29" s="642"/>
      <c r="V29" s="643"/>
      <c r="W29" s="943">
        <f>AR13</f>
        <v>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46" t="s">
        <v>270</v>
      </c>
      <c r="B30" s="847"/>
      <c r="C30" s="847"/>
      <c r="D30" s="847"/>
      <c r="E30" s="847"/>
      <c r="F30" s="848"/>
      <c r="G30" s="755" t="s">
        <v>145</v>
      </c>
      <c r="H30" s="756"/>
      <c r="I30" s="756"/>
      <c r="J30" s="756"/>
      <c r="K30" s="756"/>
      <c r="L30" s="756"/>
      <c r="M30" s="756"/>
      <c r="N30" s="756"/>
      <c r="O30" s="757"/>
      <c r="P30" s="841" t="s">
        <v>58</v>
      </c>
      <c r="Q30" s="756"/>
      <c r="R30" s="756"/>
      <c r="S30" s="756"/>
      <c r="T30" s="756"/>
      <c r="U30" s="756"/>
      <c r="V30" s="756"/>
      <c r="W30" s="756"/>
      <c r="X30" s="757"/>
      <c r="Y30" s="838"/>
      <c r="Z30" s="839"/>
      <c r="AA30" s="840"/>
      <c r="AB30" s="842" t="s">
        <v>11</v>
      </c>
      <c r="AC30" s="843"/>
      <c r="AD30" s="844"/>
      <c r="AE30" s="842" t="s">
        <v>310</v>
      </c>
      <c r="AF30" s="843"/>
      <c r="AG30" s="843"/>
      <c r="AH30" s="844"/>
      <c r="AI30" s="906" t="s">
        <v>332</v>
      </c>
      <c r="AJ30" s="906"/>
      <c r="AK30" s="906"/>
      <c r="AL30" s="842"/>
      <c r="AM30" s="906" t="s">
        <v>429</v>
      </c>
      <c r="AN30" s="906"/>
      <c r="AO30" s="906"/>
      <c r="AP30" s="842"/>
      <c r="AQ30" s="749" t="s">
        <v>184</v>
      </c>
      <c r="AR30" s="750"/>
      <c r="AS30" s="750"/>
      <c r="AT30" s="751"/>
      <c r="AU30" s="756" t="s">
        <v>133</v>
      </c>
      <c r="AV30" s="756"/>
      <c r="AW30" s="756"/>
      <c r="AX30" s="908"/>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7"/>
      <c r="AJ31" s="907"/>
      <c r="AK31" s="907"/>
      <c r="AL31" s="397"/>
      <c r="AM31" s="907"/>
      <c r="AN31" s="907"/>
      <c r="AO31" s="907"/>
      <c r="AP31" s="397"/>
      <c r="AQ31" s="236" t="s">
        <v>641</v>
      </c>
      <c r="AR31" s="187"/>
      <c r="AS31" s="122" t="s">
        <v>185</v>
      </c>
      <c r="AT31" s="123"/>
      <c r="AU31" s="186">
        <v>2</v>
      </c>
      <c r="AV31" s="186"/>
      <c r="AW31" s="382" t="s">
        <v>175</v>
      </c>
      <c r="AX31" s="383"/>
    </row>
    <row r="32" spans="1:50" ht="23.25" customHeight="1" x14ac:dyDescent="0.15">
      <c r="A32" s="387"/>
      <c r="B32" s="385"/>
      <c r="C32" s="385"/>
      <c r="D32" s="385"/>
      <c r="E32" s="385"/>
      <c r="F32" s="386"/>
      <c r="G32" s="313" t="s">
        <v>684</v>
      </c>
      <c r="H32" s="314"/>
      <c r="I32" s="314"/>
      <c r="J32" s="314"/>
      <c r="K32" s="314"/>
      <c r="L32" s="314"/>
      <c r="M32" s="314"/>
      <c r="N32" s="314"/>
      <c r="O32" s="554"/>
      <c r="P32" s="94" t="s">
        <v>685</v>
      </c>
      <c r="Q32" s="94"/>
      <c r="R32" s="94"/>
      <c r="S32" s="94"/>
      <c r="T32" s="94"/>
      <c r="U32" s="94"/>
      <c r="V32" s="94"/>
      <c r="W32" s="94"/>
      <c r="X32" s="95"/>
      <c r="Y32" s="460" t="s">
        <v>12</v>
      </c>
      <c r="Z32" s="520"/>
      <c r="AA32" s="521"/>
      <c r="AB32" s="845" t="s">
        <v>14</v>
      </c>
      <c r="AC32" s="845"/>
      <c r="AD32" s="845"/>
      <c r="AE32" s="204">
        <v>29.03</v>
      </c>
      <c r="AF32" s="205"/>
      <c r="AG32" s="205"/>
      <c r="AH32" s="205"/>
      <c r="AI32" s="326">
        <v>33.299999999999997</v>
      </c>
      <c r="AJ32" s="194"/>
      <c r="AK32" s="194"/>
      <c r="AL32" s="327"/>
      <c r="AM32" s="204">
        <v>53.8</v>
      </c>
      <c r="AN32" s="205"/>
      <c r="AO32" s="205"/>
      <c r="AP32" s="205"/>
      <c r="AQ32" s="326" t="s">
        <v>641</v>
      </c>
      <c r="AR32" s="194"/>
      <c r="AS32" s="194"/>
      <c r="AT32" s="327"/>
      <c r="AU32" s="326">
        <v>53.8</v>
      </c>
      <c r="AV32" s="194"/>
      <c r="AW32" s="194"/>
      <c r="AX32" s="327"/>
    </row>
    <row r="33" spans="1:51" ht="23.25" customHeight="1" x14ac:dyDescent="0.15">
      <c r="A33" s="388"/>
      <c r="B33" s="389"/>
      <c r="C33" s="389"/>
      <c r="D33" s="389"/>
      <c r="E33" s="389"/>
      <c r="F33" s="390"/>
      <c r="G33" s="555"/>
      <c r="H33" s="556"/>
      <c r="I33" s="556"/>
      <c r="J33" s="556"/>
      <c r="K33" s="556"/>
      <c r="L33" s="556"/>
      <c r="M33" s="556"/>
      <c r="N33" s="556"/>
      <c r="O33" s="557"/>
      <c r="P33" s="97"/>
      <c r="Q33" s="97"/>
      <c r="R33" s="97"/>
      <c r="S33" s="97"/>
      <c r="T33" s="97"/>
      <c r="U33" s="97"/>
      <c r="V33" s="97"/>
      <c r="W33" s="97"/>
      <c r="X33" s="98"/>
      <c r="Y33" s="436" t="s">
        <v>53</v>
      </c>
      <c r="Z33" s="431"/>
      <c r="AA33" s="432"/>
      <c r="AB33" s="845" t="s">
        <v>14</v>
      </c>
      <c r="AC33" s="845"/>
      <c r="AD33" s="845"/>
      <c r="AE33" s="204" t="s">
        <v>641</v>
      </c>
      <c r="AF33" s="205"/>
      <c r="AG33" s="205"/>
      <c r="AH33" s="205"/>
      <c r="AI33" s="326" t="s">
        <v>641</v>
      </c>
      <c r="AJ33" s="194"/>
      <c r="AK33" s="194"/>
      <c r="AL33" s="327"/>
      <c r="AM33" s="326">
        <v>100</v>
      </c>
      <c r="AN33" s="194"/>
      <c r="AO33" s="194"/>
      <c r="AP33" s="327"/>
      <c r="AQ33" s="326" t="s">
        <v>641</v>
      </c>
      <c r="AR33" s="194"/>
      <c r="AS33" s="194"/>
      <c r="AT33" s="327"/>
      <c r="AU33" s="205">
        <v>100</v>
      </c>
      <c r="AV33" s="205"/>
      <c r="AW33" s="205"/>
      <c r="AX33" s="207"/>
    </row>
    <row r="34" spans="1:51" ht="23.25" customHeight="1" x14ac:dyDescent="0.15">
      <c r="A34" s="387"/>
      <c r="B34" s="385"/>
      <c r="C34" s="385"/>
      <c r="D34" s="385"/>
      <c r="E34" s="385"/>
      <c r="F34" s="386"/>
      <c r="G34" s="315"/>
      <c r="H34" s="316"/>
      <c r="I34" s="316"/>
      <c r="J34" s="316"/>
      <c r="K34" s="316"/>
      <c r="L34" s="316"/>
      <c r="M34" s="316"/>
      <c r="N34" s="316"/>
      <c r="O34" s="558"/>
      <c r="P34" s="100"/>
      <c r="Q34" s="100"/>
      <c r="R34" s="100"/>
      <c r="S34" s="100"/>
      <c r="T34" s="100"/>
      <c r="U34" s="100"/>
      <c r="V34" s="100"/>
      <c r="W34" s="100"/>
      <c r="X34" s="101"/>
      <c r="Y34" s="436" t="s">
        <v>13</v>
      </c>
      <c r="Z34" s="431"/>
      <c r="AA34" s="432"/>
      <c r="AB34" s="545" t="s">
        <v>176</v>
      </c>
      <c r="AC34" s="545"/>
      <c r="AD34" s="545"/>
      <c r="AE34" s="204" t="s">
        <v>641</v>
      </c>
      <c r="AF34" s="205"/>
      <c r="AG34" s="205"/>
      <c r="AH34" s="205"/>
      <c r="AI34" s="326" t="s">
        <v>641</v>
      </c>
      <c r="AJ34" s="194"/>
      <c r="AK34" s="194"/>
      <c r="AL34" s="327"/>
      <c r="AM34" s="326" t="s">
        <v>641</v>
      </c>
      <c r="AN34" s="194"/>
      <c r="AO34" s="194"/>
      <c r="AP34" s="327"/>
      <c r="AQ34" s="326" t="s">
        <v>641</v>
      </c>
      <c r="AR34" s="194"/>
      <c r="AS34" s="194"/>
      <c r="AT34" s="327"/>
      <c r="AU34" s="326" t="s">
        <v>641</v>
      </c>
      <c r="AV34" s="194"/>
      <c r="AW34" s="194"/>
      <c r="AX34" s="327"/>
    </row>
    <row r="35" spans="1:51" ht="23.25" customHeight="1" x14ac:dyDescent="0.15">
      <c r="A35" s="214" t="s">
        <v>300</v>
      </c>
      <c r="B35" s="215"/>
      <c r="C35" s="215"/>
      <c r="D35" s="215"/>
      <c r="E35" s="215"/>
      <c r="F35" s="216"/>
      <c r="G35" s="313" t="s">
        <v>686</v>
      </c>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222"/>
    </row>
    <row r="36" spans="1:51" ht="23.25" customHeight="1" thickBot="1" x14ac:dyDescent="0.2">
      <c r="A36" s="217"/>
      <c r="B36" s="218"/>
      <c r="C36" s="218"/>
      <c r="D36" s="218"/>
      <c r="E36" s="218"/>
      <c r="F36" s="219"/>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226"/>
    </row>
    <row r="37" spans="1:51" ht="18.75" hidden="1" customHeight="1" x14ac:dyDescent="0.15">
      <c r="A37" s="752" t="s">
        <v>270</v>
      </c>
      <c r="B37" s="753"/>
      <c r="C37" s="753"/>
      <c r="D37" s="753"/>
      <c r="E37" s="753"/>
      <c r="F37" s="754"/>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3" t="s">
        <v>310</v>
      </c>
      <c r="AF37" s="233"/>
      <c r="AG37" s="233"/>
      <c r="AH37" s="233"/>
      <c r="AI37" s="233" t="s">
        <v>332</v>
      </c>
      <c r="AJ37" s="233"/>
      <c r="AK37" s="233"/>
      <c r="AL37" s="233"/>
      <c r="AM37" s="233" t="s">
        <v>429</v>
      </c>
      <c r="AN37" s="233"/>
      <c r="AO37" s="233"/>
      <c r="AP37" s="233"/>
      <c r="AQ37" s="140" t="s">
        <v>184</v>
      </c>
      <c r="AR37" s="141"/>
      <c r="AS37" s="141"/>
      <c r="AT37" s="142"/>
      <c r="AU37" s="401" t="s">
        <v>133</v>
      </c>
      <c r="AV37" s="401"/>
      <c r="AW37" s="401"/>
      <c r="AX37" s="901"/>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3"/>
      <c r="AF38" s="233"/>
      <c r="AG38" s="233"/>
      <c r="AH38" s="233"/>
      <c r="AI38" s="233"/>
      <c r="AJ38" s="233"/>
      <c r="AK38" s="233"/>
      <c r="AL38" s="233"/>
      <c r="AM38" s="233"/>
      <c r="AN38" s="233"/>
      <c r="AO38" s="233"/>
      <c r="AP38" s="233"/>
      <c r="AQ38" s="236"/>
      <c r="AR38" s="187"/>
      <c r="AS38" s="122" t="s">
        <v>185</v>
      </c>
      <c r="AT38" s="123"/>
      <c r="AU38" s="186"/>
      <c r="AV38" s="186"/>
      <c r="AW38" s="382" t="s">
        <v>175</v>
      </c>
      <c r="AX38" s="383"/>
      <c r="AY38">
        <f>$AY$37</f>
        <v>0</v>
      </c>
    </row>
    <row r="39" spans="1:51" ht="23.25" hidden="1" customHeight="1" x14ac:dyDescent="0.15">
      <c r="A39" s="387"/>
      <c r="B39" s="385"/>
      <c r="C39" s="385"/>
      <c r="D39" s="385"/>
      <c r="E39" s="385"/>
      <c r="F39" s="386"/>
      <c r="G39" s="313"/>
      <c r="H39" s="553"/>
      <c r="I39" s="553"/>
      <c r="J39" s="553"/>
      <c r="K39" s="553"/>
      <c r="L39" s="553"/>
      <c r="M39" s="553"/>
      <c r="N39" s="553"/>
      <c r="O39" s="554"/>
      <c r="P39" s="94"/>
      <c r="Q39" s="94"/>
      <c r="R39" s="94"/>
      <c r="S39" s="94"/>
      <c r="T39" s="94"/>
      <c r="U39" s="94"/>
      <c r="V39" s="94"/>
      <c r="W39" s="94"/>
      <c r="X39" s="95"/>
      <c r="Y39" s="460" t="s">
        <v>12</v>
      </c>
      <c r="Z39" s="520"/>
      <c r="AA39" s="521"/>
      <c r="AB39" s="450"/>
      <c r="AC39" s="450"/>
      <c r="AD39" s="450"/>
      <c r="AE39" s="204"/>
      <c r="AF39" s="205"/>
      <c r="AG39" s="205"/>
      <c r="AH39" s="205"/>
      <c r="AI39" s="204"/>
      <c r="AJ39" s="205"/>
      <c r="AK39" s="205"/>
      <c r="AL39" s="205"/>
      <c r="AM39" s="204"/>
      <c r="AN39" s="205"/>
      <c r="AO39" s="205"/>
      <c r="AP39" s="205"/>
      <c r="AQ39" s="326"/>
      <c r="AR39" s="194"/>
      <c r="AS39" s="194"/>
      <c r="AT39" s="327"/>
      <c r="AU39" s="205"/>
      <c r="AV39" s="205"/>
      <c r="AW39" s="205"/>
      <c r="AX39" s="207"/>
      <c r="AY39">
        <f t="shared" ref="AY39:AY43" si="4">$AY$37</f>
        <v>0</v>
      </c>
    </row>
    <row r="40" spans="1:51" ht="23.25" hidden="1" customHeight="1" x14ac:dyDescent="0.15">
      <c r="A40" s="388"/>
      <c r="B40" s="389"/>
      <c r="C40" s="389"/>
      <c r="D40" s="389"/>
      <c r="E40" s="389"/>
      <c r="F40" s="390"/>
      <c r="G40" s="555"/>
      <c r="H40" s="556"/>
      <c r="I40" s="556"/>
      <c r="J40" s="556"/>
      <c r="K40" s="556"/>
      <c r="L40" s="556"/>
      <c r="M40" s="556"/>
      <c r="N40" s="556"/>
      <c r="O40" s="557"/>
      <c r="P40" s="97"/>
      <c r="Q40" s="97"/>
      <c r="R40" s="97"/>
      <c r="S40" s="97"/>
      <c r="T40" s="97"/>
      <c r="U40" s="97"/>
      <c r="V40" s="97"/>
      <c r="W40" s="97"/>
      <c r="X40" s="98"/>
      <c r="Y40" s="436" t="s">
        <v>53</v>
      </c>
      <c r="Z40" s="431"/>
      <c r="AA40" s="432"/>
      <c r="AB40" s="512"/>
      <c r="AC40" s="512"/>
      <c r="AD40" s="512"/>
      <c r="AE40" s="204"/>
      <c r="AF40" s="205"/>
      <c r="AG40" s="205"/>
      <c r="AH40" s="205"/>
      <c r="AI40" s="204"/>
      <c r="AJ40" s="205"/>
      <c r="AK40" s="205"/>
      <c r="AL40" s="205"/>
      <c r="AM40" s="204"/>
      <c r="AN40" s="205"/>
      <c r="AO40" s="205"/>
      <c r="AP40" s="205"/>
      <c r="AQ40" s="326"/>
      <c r="AR40" s="194"/>
      <c r="AS40" s="194"/>
      <c r="AT40" s="327"/>
      <c r="AU40" s="205"/>
      <c r="AV40" s="205"/>
      <c r="AW40" s="205"/>
      <c r="AX40" s="207"/>
      <c r="AY40">
        <f t="shared" si="4"/>
        <v>0</v>
      </c>
    </row>
    <row r="41" spans="1:51" ht="23.25" hidden="1" customHeight="1" x14ac:dyDescent="0.15">
      <c r="A41" s="391"/>
      <c r="B41" s="392"/>
      <c r="C41" s="392"/>
      <c r="D41" s="392"/>
      <c r="E41" s="392"/>
      <c r="F41" s="393"/>
      <c r="G41" s="315"/>
      <c r="H41" s="316"/>
      <c r="I41" s="316"/>
      <c r="J41" s="316"/>
      <c r="K41" s="316"/>
      <c r="L41" s="316"/>
      <c r="M41" s="316"/>
      <c r="N41" s="316"/>
      <c r="O41" s="558"/>
      <c r="P41" s="100"/>
      <c r="Q41" s="100"/>
      <c r="R41" s="100"/>
      <c r="S41" s="100"/>
      <c r="T41" s="100"/>
      <c r="U41" s="100"/>
      <c r="V41" s="100"/>
      <c r="W41" s="100"/>
      <c r="X41" s="101"/>
      <c r="Y41" s="436" t="s">
        <v>13</v>
      </c>
      <c r="Z41" s="431"/>
      <c r="AA41" s="432"/>
      <c r="AB41" s="545" t="s">
        <v>176</v>
      </c>
      <c r="AC41" s="545"/>
      <c r="AD41" s="545"/>
      <c r="AE41" s="204"/>
      <c r="AF41" s="205"/>
      <c r="AG41" s="205"/>
      <c r="AH41" s="205"/>
      <c r="AI41" s="204"/>
      <c r="AJ41" s="205"/>
      <c r="AK41" s="205"/>
      <c r="AL41" s="205"/>
      <c r="AM41" s="204"/>
      <c r="AN41" s="205"/>
      <c r="AO41" s="205"/>
      <c r="AP41" s="205"/>
      <c r="AQ41" s="326"/>
      <c r="AR41" s="194"/>
      <c r="AS41" s="194"/>
      <c r="AT41" s="327"/>
      <c r="AU41" s="205"/>
      <c r="AV41" s="205"/>
      <c r="AW41" s="205"/>
      <c r="AX41" s="207"/>
      <c r="AY41">
        <f t="shared" si="4"/>
        <v>0</v>
      </c>
    </row>
    <row r="42" spans="1:51" ht="23.25" hidden="1" customHeight="1" x14ac:dyDescent="0.15">
      <c r="A42" s="214" t="s">
        <v>300</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2" t="s">
        <v>270</v>
      </c>
      <c r="B44" s="753"/>
      <c r="C44" s="753"/>
      <c r="D44" s="753"/>
      <c r="E44" s="753"/>
      <c r="F44" s="754"/>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3" t="s">
        <v>310</v>
      </c>
      <c r="AF44" s="233"/>
      <c r="AG44" s="233"/>
      <c r="AH44" s="233"/>
      <c r="AI44" s="233" t="s">
        <v>332</v>
      </c>
      <c r="AJ44" s="233"/>
      <c r="AK44" s="233"/>
      <c r="AL44" s="233"/>
      <c r="AM44" s="233" t="s">
        <v>429</v>
      </c>
      <c r="AN44" s="233"/>
      <c r="AO44" s="233"/>
      <c r="AP44" s="233"/>
      <c r="AQ44" s="140" t="s">
        <v>184</v>
      </c>
      <c r="AR44" s="141"/>
      <c r="AS44" s="141"/>
      <c r="AT44" s="142"/>
      <c r="AU44" s="401" t="s">
        <v>133</v>
      </c>
      <c r="AV44" s="401"/>
      <c r="AW44" s="401"/>
      <c r="AX44" s="901"/>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3"/>
      <c r="AF45" s="233"/>
      <c r="AG45" s="233"/>
      <c r="AH45" s="233"/>
      <c r="AI45" s="233"/>
      <c r="AJ45" s="233"/>
      <c r="AK45" s="233"/>
      <c r="AL45" s="233"/>
      <c r="AM45" s="233"/>
      <c r="AN45" s="233"/>
      <c r="AO45" s="233"/>
      <c r="AP45" s="233"/>
      <c r="AQ45" s="236"/>
      <c r="AR45" s="187"/>
      <c r="AS45" s="122" t="s">
        <v>185</v>
      </c>
      <c r="AT45" s="123"/>
      <c r="AU45" s="186"/>
      <c r="AV45" s="186"/>
      <c r="AW45" s="382" t="s">
        <v>175</v>
      </c>
      <c r="AX45" s="383"/>
      <c r="AY45">
        <f>$AY$44</f>
        <v>0</v>
      </c>
    </row>
    <row r="46" spans="1:51" ht="23.25" hidden="1" customHeight="1" x14ac:dyDescent="0.15">
      <c r="A46" s="387"/>
      <c r="B46" s="385"/>
      <c r="C46" s="385"/>
      <c r="D46" s="385"/>
      <c r="E46" s="385"/>
      <c r="F46" s="386"/>
      <c r="G46" s="313"/>
      <c r="H46" s="553"/>
      <c r="I46" s="553"/>
      <c r="J46" s="553"/>
      <c r="K46" s="553"/>
      <c r="L46" s="553"/>
      <c r="M46" s="553"/>
      <c r="N46" s="553"/>
      <c r="O46" s="554"/>
      <c r="P46" s="94"/>
      <c r="Q46" s="94"/>
      <c r="R46" s="94"/>
      <c r="S46" s="94"/>
      <c r="T46" s="94"/>
      <c r="U46" s="94"/>
      <c r="V46" s="94"/>
      <c r="W46" s="94"/>
      <c r="X46" s="95"/>
      <c r="Y46" s="460" t="s">
        <v>12</v>
      </c>
      <c r="Z46" s="520"/>
      <c r="AA46" s="521"/>
      <c r="AB46" s="450"/>
      <c r="AC46" s="450"/>
      <c r="AD46" s="450"/>
      <c r="AE46" s="268"/>
      <c r="AF46" s="268"/>
      <c r="AG46" s="268"/>
      <c r="AH46" s="268"/>
      <c r="AI46" s="268"/>
      <c r="AJ46" s="268"/>
      <c r="AK46" s="268"/>
      <c r="AL46" s="268"/>
      <c r="AM46" s="268"/>
      <c r="AN46" s="268"/>
      <c r="AO46" s="268"/>
      <c r="AP46" s="268"/>
      <c r="AQ46" s="326"/>
      <c r="AR46" s="194"/>
      <c r="AS46" s="194"/>
      <c r="AT46" s="327"/>
      <c r="AU46" s="205"/>
      <c r="AV46" s="205"/>
      <c r="AW46" s="205"/>
      <c r="AX46" s="207"/>
      <c r="AY46">
        <f t="shared" ref="AY46:AY50" si="5">$AY$44</f>
        <v>0</v>
      </c>
    </row>
    <row r="47" spans="1:51" ht="23.25" hidden="1" customHeight="1" x14ac:dyDescent="0.15">
      <c r="A47" s="388"/>
      <c r="B47" s="389"/>
      <c r="C47" s="389"/>
      <c r="D47" s="389"/>
      <c r="E47" s="389"/>
      <c r="F47" s="390"/>
      <c r="G47" s="555"/>
      <c r="H47" s="556"/>
      <c r="I47" s="556"/>
      <c r="J47" s="556"/>
      <c r="K47" s="556"/>
      <c r="L47" s="556"/>
      <c r="M47" s="556"/>
      <c r="N47" s="556"/>
      <c r="O47" s="557"/>
      <c r="P47" s="97"/>
      <c r="Q47" s="97"/>
      <c r="R47" s="97"/>
      <c r="S47" s="97"/>
      <c r="T47" s="97"/>
      <c r="U47" s="97"/>
      <c r="V47" s="97"/>
      <c r="W47" s="97"/>
      <c r="X47" s="98"/>
      <c r="Y47" s="436" t="s">
        <v>53</v>
      </c>
      <c r="Z47" s="431"/>
      <c r="AA47" s="432"/>
      <c r="AB47" s="512"/>
      <c r="AC47" s="512"/>
      <c r="AD47" s="512"/>
      <c r="AE47" s="204"/>
      <c r="AF47" s="205"/>
      <c r="AG47" s="205"/>
      <c r="AH47" s="205"/>
      <c r="AI47" s="204"/>
      <c r="AJ47" s="205"/>
      <c r="AK47" s="205"/>
      <c r="AL47" s="205"/>
      <c r="AM47" s="204"/>
      <c r="AN47" s="205"/>
      <c r="AO47" s="205"/>
      <c r="AP47" s="205"/>
      <c r="AQ47" s="326"/>
      <c r="AR47" s="194"/>
      <c r="AS47" s="194"/>
      <c r="AT47" s="327"/>
      <c r="AU47" s="205"/>
      <c r="AV47" s="205"/>
      <c r="AW47" s="205"/>
      <c r="AX47" s="207"/>
      <c r="AY47">
        <f t="shared" si="5"/>
        <v>0</v>
      </c>
    </row>
    <row r="48" spans="1:51" ht="23.25" hidden="1" customHeight="1" x14ac:dyDescent="0.15">
      <c r="A48" s="391"/>
      <c r="B48" s="392"/>
      <c r="C48" s="392"/>
      <c r="D48" s="392"/>
      <c r="E48" s="392"/>
      <c r="F48" s="393"/>
      <c r="G48" s="315"/>
      <c r="H48" s="316"/>
      <c r="I48" s="316"/>
      <c r="J48" s="316"/>
      <c r="K48" s="316"/>
      <c r="L48" s="316"/>
      <c r="M48" s="316"/>
      <c r="N48" s="316"/>
      <c r="O48" s="558"/>
      <c r="P48" s="100"/>
      <c r="Q48" s="100"/>
      <c r="R48" s="100"/>
      <c r="S48" s="100"/>
      <c r="T48" s="100"/>
      <c r="U48" s="100"/>
      <c r="V48" s="100"/>
      <c r="W48" s="100"/>
      <c r="X48" s="101"/>
      <c r="Y48" s="436" t="s">
        <v>13</v>
      </c>
      <c r="Z48" s="431"/>
      <c r="AA48" s="432"/>
      <c r="AB48" s="545" t="s">
        <v>176</v>
      </c>
      <c r="AC48" s="545"/>
      <c r="AD48" s="545"/>
      <c r="AE48" s="204"/>
      <c r="AF48" s="205"/>
      <c r="AG48" s="205"/>
      <c r="AH48" s="205"/>
      <c r="AI48" s="204"/>
      <c r="AJ48" s="205"/>
      <c r="AK48" s="205"/>
      <c r="AL48" s="205"/>
      <c r="AM48" s="204"/>
      <c r="AN48" s="205"/>
      <c r="AO48" s="205"/>
      <c r="AP48" s="205"/>
      <c r="AQ48" s="326"/>
      <c r="AR48" s="194"/>
      <c r="AS48" s="194"/>
      <c r="AT48" s="327"/>
      <c r="AU48" s="205"/>
      <c r="AV48" s="205"/>
      <c r="AW48" s="205"/>
      <c r="AX48" s="207"/>
      <c r="AY48">
        <f t="shared" si="5"/>
        <v>0</v>
      </c>
    </row>
    <row r="49" spans="1:51" ht="23.25" hidden="1" customHeight="1" x14ac:dyDescent="0.15">
      <c r="A49" s="214" t="s">
        <v>300</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4" t="s">
        <v>270</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3" t="s">
        <v>310</v>
      </c>
      <c r="AF51" s="233"/>
      <c r="AG51" s="233"/>
      <c r="AH51" s="233"/>
      <c r="AI51" s="233" t="s">
        <v>332</v>
      </c>
      <c r="AJ51" s="233"/>
      <c r="AK51" s="233"/>
      <c r="AL51" s="233"/>
      <c r="AM51" s="233" t="s">
        <v>429</v>
      </c>
      <c r="AN51" s="233"/>
      <c r="AO51" s="233"/>
      <c r="AP51" s="233"/>
      <c r="AQ51" s="140" t="s">
        <v>184</v>
      </c>
      <c r="AR51" s="141"/>
      <c r="AS51" s="141"/>
      <c r="AT51" s="142"/>
      <c r="AU51" s="916" t="s">
        <v>133</v>
      </c>
      <c r="AV51" s="916"/>
      <c r="AW51" s="916"/>
      <c r="AX51" s="917"/>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3"/>
      <c r="AF52" s="233"/>
      <c r="AG52" s="233"/>
      <c r="AH52" s="233"/>
      <c r="AI52" s="233"/>
      <c r="AJ52" s="233"/>
      <c r="AK52" s="233"/>
      <c r="AL52" s="233"/>
      <c r="AM52" s="233"/>
      <c r="AN52" s="233"/>
      <c r="AO52" s="233"/>
      <c r="AP52" s="233"/>
      <c r="AQ52" s="236"/>
      <c r="AR52" s="187"/>
      <c r="AS52" s="122" t="s">
        <v>185</v>
      </c>
      <c r="AT52" s="123"/>
      <c r="AU52" s="186"/>
      <c r="AV52" s="186"/>
      <c r="AW52" s="382" t="s">
        <v>175</v>
      </c>
      <c r="AX52" s="383"/>
      <c r="AY52">
        <f>$AY$51</f>
        <v>0</v>
      </c>
    </row>
    <row r="53" spans="1:51" ht="23.25" hidden="1" customHeight="1" x14ac:dyDescent="0.15">
      <c r="A53" s="387"/>
      <c r="B53" s="385"/>
      <c r="C53" s="385"/>
      <c r="D53" s="385"/>
      <c r="E53" s="385"/>
      <c r="F53" s="386"/>
      <c r="G53" s="313"/>
      <c r="H53" s="553"/>
      <c r="I53" s="553"/>
      <c r="J53" s="553"/>
      <c r="K53" s="553"/>
      <c r="L53" s="553"/>
      <c r="M53" s="553"/>
      <c r="N53" s="553"/>
      <c r="O53" s="554"/>
      <c r="P53" s="94"/>
      <c r="Q53" s="94"/>
      <c r="R53" s="94"/>
      <c r="S53" s="94"/>
      <c r="T53" s="94"/>
      <c r="U53" s="94"/>
      <c r="V53" s="94"/>
      <c r="W53" s="94"/>
      <c r="X53" s="95"/>
      <c r="Y53" s="460" t="s">
        <v>12</v>
      </c>
      <c r="Z53" s="520"/>
      <c r="AA53" s="521"/>
      <c r="AB53" s="450"/>
      <c r="AC53" s="450"/>
      <c r="AD53" s="450"/>
      <c r="AE53" s="204"/>
      <c r="AF53" s="205"/>
      <c r="AG53" s="205"/>
      <c r="AH53" s="205"/>
      <c r="AI53" s="204"/>
      <c r="AJ53" s="205"/>
      <c r="AK53" s="205"/>
      <c r="AL53" s="205"/>
      <c r="AM53" s="204"/>
      <c r="AN53" s="205"/>
      <c r="AO53" s="205"/>
      <c r="AP53" s="205"/>
      <c r="AQ53" s="326"/>
      <c r="AR53" s="194"/>
      <c r="AS53" s="194"/>
      <c r="AT53" s="327"/>
      <c r="AU53" s="205"/>
      <c r="AV53" s="205"/>
      <c r="AW53" s="205"/>
      <c r="AX53" s="207"/>
      <c r="AY53">
        <f t="shared" ref="AY53:AY57" si="6">$AY$51</f>
        <v>0</v>
      </c>
    </row>
    <row r="54" spans="1:51" ht="23.25" hidden="1" customHeight="1" x14ac:dyDescent="0.15">
      <c r="A54" s="388"/>
      <c r="B54" s="389"/>
      <c r="C54" s="389"/>
      <c r="D54" s="389"/>
      <c r="E54" s="389"/>
      <c r="F54" s="390"/>
      <c r="G54" s="555"/>
      <c r="H54" s="556"/>
      <c r="I54" s="556"/>
      <c r="J54" s="556"/>
      <c r="K54" s="556"/>
      <c r="L54" s="556"/>
      <c r="M54" s="556"/>
      <c r="N54" s="556"/>
      <c r="O54" s="557"/>
      <c r="P54" s="97"/>
      <c r="Q54" s="97"/>
      <c r="R54" s="97"/>
      <c r="S54" s="97"/>
      <c r="T54" s="97"/>
      <c r="U54" s="97"/>
      <c r="V54" s="97"/>
      <c r="W54" s="97"/>
      <c r="X54" s="98"/>
      <c r="Y54" s="436" t="s">
        <v>53</v>
      </c>
      <c r="Z54" s="431"/>
      <c r="AA54" s="432"/>
      <c r="AB54" s="512"/>
      <c r="AC54" s="512"/>
      <c r="AD54" s="512"/>
      <c r="AE54" s="204"/>
      <c r="AF54" s="205"/>
      <c r="AG54" s="205"/>
      <c r="AH54" s="205"/>
      <c r="AI54" s="204"/>
      <c r="AJ54" s="205"/>
      <c r="AK54" s="205"/>
      <c r="AL54" s="205"/>
      <c r="AM54" s="204"/>
      <c r="AN54" s="205"/>
      <c r="AO54" s="205"/>
      <c r="AP54" s="205"/>
      <c r="AQ54" s="326"/>
      <c r="AR54" s="194"/>
      <c r="AS54" s="194"/>
      <c r="AT54" s="327"/>
      <c r="AU54" s="205"/>
      <c r="AV54" s="205"/>
      <c r="AW54" s="205"/>
      <c r="AX54" s="207"/>
      <c r="AY54">
        <f t="shared" si="6"/>
        <v>0</v>
      </c>
    </row>
    <row r="55" spans="1:51" ht="23.25" hidden="1" customHeight="1" x14ac:dyDescent="0.15">
      <c r="A55" s="391"/>
      <c r="B55" s="392"/>
      <c r="C55" s="392"/>
      <c r="D55" s="392"/>
      <c r="E55" s="392"/>
      <c r="F55" s="393"/>
      <c r="G55" s="315"/>
      <c r="H55" s="316"/>
      <c r="I55" s="316"/>
      <c r="J55" s="316"/>
      <c r="K55" s="316"/>
      <c r="L55" s="316"/>
      <c r="M55" s="316"/>
      <c r="N55" s="316"/>
      <c r="O55" s="558"/>
      <c r="P55" s="100"/>
      <c r="Q55" s="100"/>
      <c r="R55" s="100"/>
      <c r="S55" s="100"/>
      <c r="T55" s="100"/>
      <c r="U55" s="100"/>
      <c r="V55" s="100"/>
      <c r="W55" s="100"/>
      <c r="X55" s="101"/>
      <c r="Y55" s="436" t="s">
        <v>13</v>
      </c>
      <c r="Z55" s="431"/>
      <c r="AA55" s="432"/>
      <c r="AB55" s="578" t="s">
        <v>14</v>
      </c>
      <c r="AC55" s="578"/>
      <c r="AD55" s="578"/>
      <c r="AE55" s="204"/>
      <c r="AF55" s="205"/>
      <c r="AG55" s="205"/>
      <c r="AH55" s="205"/>
      <c r="AI55" s="204"/>
      <c r="AJ55" s="205"/>
      <c r="AK55" s="205"/>
      <c r="AL55" s="205"/>
      <c r="AM55" s="204"/>
      <c r="AN55" s="205"/>
      <c r="AO55" s="205"/>
      <c r="AP55" s="205"/>
      <c r="AQ55" s="326"/>
      <c r="AR55" s="194"/>
      <c r="AS55" s="194"/>
      <c r="AT55" s="327"/>
      <c r="AU55" s="205"/>
      <c r="AV55" s="205"/>
      <c r="AW55" s="205"/>
      <c r="AX55" s="207"/>
      <c r="AY55">
        <f t="shared" si="6"/>
        <v>0</v>
      </c>
    </row>
    <row r="56" spans="1:51" ht="23.25" hidden="1" customHeight="1" x14ac:dyDescent="0.15">
      <c r="A56" s="214" t="s">
        <v>300</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4" t="s">
        <v>270</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3" t="s">
        <v>310</v>
      </c>
      <c r="AF58" s="233"/>
      <c r="AG58" s="233"/>
      <c r="AH58" s="233"/>
      <c r="AI58" s="233" t="s">
        <v>332</v>
      </c>
      <c r="AJ58" s="233"/>
      <c r="AK58" s="233"/>
      <c r="AL58" s="233"/>
      <c r="AM58" s="233" t="s">
        <v>429</v>
      </c>
      <c r="AN58" s="233"/>
      <c r="AO58" s="233"/>
      <c r="AP58" s="233"/>
      <c r="AQ58" s="140" t="s">
        <v>184</v>
      </c>
      <c r="AR58" s="141"/>
      <c r="AS58" s="141"/>
      <c r="AT58" s="142"/>
      <c r="AU58" s="916" t="s">
        <v>133</v>
      </c>
      <c r="AV58" s="916"/>
      <c r="AW58" s="916"/>
      <c r="AX58" s="917"/>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3"/>
      <c r="AF59" s="233"/>
      <c r="AG59" s="233"/>
      <c r="AH59" s="233"/>
      <c r="AI59" s="233"/>
      <c r="AJ59" s="233"/>
      <c r="AK59" s="233"/>
      <c r="AL59" s="233"/>
      <c r="AM59" s="233"/>
      <c r="AN59" s="233"/>
      <c r="AO59" s="233"/>
      <c r="AP59" s="233"/>
      <c r="AQ59" s="236"/>
      <c r="AR59" s="187"/>
      <c r="AS59" s="122" t="s">
        <v>185</v>
      </c>
      <c r="AT59" s="123"/>
      <c r="AU59" s="186"/>
      <c r="AV59" s="186"/>
      <c r="AW59" s="382" t="s">
        <v>175</v>
      </c>
      <c r="AX59" s="383"/>
      <c r="AY59">
        <f>$AY$58</f>
        <v>0</v>
      </c>
    </row>
    <row r="60" spans="1:51" ht="23.25" hidden="1" customHeight="1" x14ac:dyDescent="0.15">
      <c r="A60" s="387"/>
      <c r="B60" s="385"/>
      <c r="C60" s="385"/>
      <c r="D60" s="385"/>
      <c r="E60" s="385"/>
      <c r="F60" s="386"/>
      <c r="G60" s="313"/>
      <c r="H60" s="553"/>
      <c r="I60" s="553"/>
      <c r="J60" s="553"/>
      <c r="K60" s="553"/>
      <c r="L60" s="553"/>
      <c r="M60" s="553"/>
      <c r="N60" s="553"/>
      <c r="O60" s="554"/>
      <c r="P60" s="94"/>
      <c r="Q60" s="94"/>
      <c r="R60" s="94"/>
      <c r="S60" s="94"/>
      <c r="T60" s="94"/>
      <c r="U60" s="94"/>
      <c r="V60" s="94"/>
      <c r="W60" s="94"/>
      <c r="X60" s="95"/>
      <c r="Y60" s="460" t="s">
        <v>12</v>
      </c>
      <c r="Z60" s="520"/>
      <c r="AA60" s="521"/>
      <c r="AB60" s="450"/>
      <c r="AC60" s="450"/>
      <c r="AD60" s="450"/>
      <c r="AE60" s="204"/>
      <c r="AF60" s="205"/>
      <c r="AG60" s="205"/>
      <c r="AH60" s="205"/>
      <c r="AI60" s="204"/>
      <c r="AJ60" s="205"/>
      <c r="AK60" s="205"/>
      <c r="AL60" s="205"/>
      <c r="AM60" s="204"/>
      <c r="AN60" s="205"/>
      <c r="AO60" s="205"/>
      <c r="AP60" s="205"/>
      <c r="AQ60" s="326"/>
      <c r="AR60" s="194"/>
      <c r="AS60" s="194"/>
      <c r="AT60" s="327"/>
      <c r="AU60" s="205"/>
      <c r="AV60" s="205"/>
      <c r="AW60" s="205"/>
      <c r="AX60" s="207"/>
      <c r="AY60">
        <f t="shared" ref="AY60:AY64" si="7">$AY$58</f>
        <v>0</v>
      </c>
    </row>
    <row r="61" spans="1:51" ht="23.25" hidden="1" customHeight="1" x14ac:dyDescent="0.15">
      <c r="A61" s="388"/>
      <c r="B61" s="389"/>
      <c r="C61" s="389"/>
      <c r="D61" s="389"/>
      <c r="E61" s="389"/>
      <c r="F61" s="390"/>
      <c r="G61" s="555"/>
      <c r="H61" s="556"/>
      <c r="I61" s="556"/>
      <c r="J61" s="556"/>
      <c r="K61" s="556"/>
      <c r="L61" s="556"/>
      <c r="M61" s="556"/>
      <c r="N61" s="556"/>
      <c r="O61" s="557"/>
      <c r="P61" s="97"/>
      <c r="Q61" s="97"/>
      <c r="R61" s="97"/>
      <c r="S61" s="97"/>
      <c r="T61" s="97"/>
      <c r="U61" s="97"/>
      <c r="V61" s="97"/>
      <c r="W61" s="97"/>
      <c r="X61" s="98"/>
      <c r="Y61" s="436" t="s">
        <v>53</v>
      </c>
      <c r="Z61" s="431"/>
      <c r="AA61" s="432"/>
      <c r="AB61" s="512"/>
      <c r="AC61" s="512"/>
      <c r="AD61" s="512"/>
      <c r="AE61" s="204"/>
      <c r="AF61" s="205"/>
      <c r="AG61" s="205"/>
      <c r="AH61" s="205"/>
      <c r="AI61" s="204"/>
      <c r="AJ61" s="205"/>
      <c r="AK61" s="205"/>
      <c r="AL61" s="205"/>
      <c r="AM61" s="204"/>
      <c r="AN61" s="205"/>
      <c r="AO61" s="205"/>
      <c r="AP61" s="205"/>
      <c r="AQ61" s="326"/>
      <c r="AR61" s="194"/>
      <c r="AS61" s="194"/>
      <c r="AT61" s="327"/>
      <c r="AU61" s="205"/>
      <c r="AV61" s="205"/>
      <c r="AW61" s="205"/>
      <c r="AX61" s="207"/>
      <c r="AY61">
        <f t="shared" si="7"/>
        <v>0</v>
      </c>
    </row>
    <row r="62" spans="1:51" ht="23.25" hidden="1" customHeight="1" x14ac:dyDescent="0.15">
      <c r="A62" s="388"/>
      <c r="B62" s="389"/>
      <c r="C62" s="389"/>
      <c r="D62" s="389"/>
      <c r="E62" s="389"/>
      <c r="F62" s="390"/>
      <c r="G62" s="315"/>
      <c r="H62" s="316"/>
      <c r="I62" s="316"/>
      <c r="J62" s="316"/>
      <c r="K62" s="316"/>
      <c r="L62" s="316"/>
      <c r="M62" s="316"/>
      <c r="N62" s="316"/>
      <c r="O62" s="558"/>
      <c r="P62" s="100"/>
      <c r="Q62" s="100"/>
      <c r="R62" s="100"/>
      <c r="S62" s="100"/>
      <c r="T62" s="100"/>
      <c r="U62" s="100"/>
      <c r="V62" s="100"/>
      <c r="W62" s="100"/>
      <c r="X62" s="101"/>
      <c r="Y62" s="436" t="s">
        <v>13</v>
      </c>
      <c r="Z62" s="431"/>
      <c r="AA62" s="432"/>
      <c r="AB62" s="545" t="s">
        <v>14</v>
      </c>
      <c r="AC62" s="545"/>
      <c r="AD62" s="545"/>
      <c r="AE62" s="204"/>
      <c r="AF62" s="205"/>
      <c r="AG62" s="205"/>
      <c r="AH62" s="205"/>
      <c r="AI62" s="204"/>
      <c r="AJ62" s="205"/>
      <c r="AK62" s="205"/>
      <c r="AL62" s="205"/>
      <c r="AM62" s="204"/>
      <c r="AN62" s="205"/>
      <c r="AO62" s="205"/>
      <c r="AP62" s="205"/>
      <c r="AQ62" s="326"/>
      <c r="AR62" s="194"/>
      <c r="AS62" s="194"/>
      <c r="AT62" s="327"/>
      <c r="AU62" s="205"/>
      <c r="AV62" s="205"/>
      <c r="AW62" s="205"/>
      <c r="AX62" s="207"/>
      <c r="AY62">
        <f t="shared" si="7"/>
        <v>0</v>
      </c>
    </row>
    <row r="63" spans="1:51" ht="23.25" hidden="1" customHeight="1" x14ac:dyDescent="0.15">
      <c r="A63" s="214" t="s">
        <v>300</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71" t="s">
        <v>271</v>
      </c>
      <c r="B65" s="472"/>
      <c r="C65" s="472"/>
      <c r="D65" s="472"/>
      <c r="E65" s="472"/>
      <c r="F65" s="473"/>
      <c r="G65" s="474"/>
      <c r="H65" s="228" t="s">
        <v>145</v>
      </c>
      <c r="I65" s="228"/>
      <c r="J65" s="228"/>
      <c r="K65" s="228"/>
      <c r="L65" s="228"/>
      <c r="M65" s="228"/>
      <c r="N65" s="228"/>
      <c r="O65" s="229"/>
      <c r="P65" s="227" t="s">
        <v>58</v>
      </c>
      <c r="Q65" s="228"/>
      <c r="R65" s="228"/>
      <c r="S65" s="228"/>
      <c r="T65" s="228"/>
      <c r="U65" s="228"/>
      <c r="V65" s="229"/>
      <c r="W65" s="476" t="s">
        <v>266</v>
      </c>
      <c r="X65" s="477"/>
      <c r="Y65" s="480"/>
      <c r="Z65" s="480"/>
      <c r="AA65" s="481"/>
      <c r="AB65" s="227" t="s">
        <v>11</v>
      </c>
      <c r="AC65" s="228"/>
      <c r="AD65" s="229"/>
      <c r="AE65" s="233" t="s">
        <v>310</v>
      </c>
      <c r="AF65" s="233"/>
      <c r="AG65" s="233"/>
      <c r="AH65" s="233"/>
      <c r="AI65" s="233" t="s">
        <v>332</v>
      </c>
      <c r="AJ65" s="233"/>
      <c r="AK65" s="233"/>
      <c r="AL65" s="233"/>
      <c r="AM65" s="233" t="s">
        <v>429</v>
      </c>
      <c r="AN65" s="233"/>
      <c r="AO65" s="233"/>
      <c r="AP65" s="233"/>
      <c r="AQ65" s="144" t="s">
        <v>184</v>
      </c>
      <c r="AR65" s="119"/>
      <c r="AS65" s="119"/>
      <c r="AT65" s="120"/>
      <c r="AU65" s="234" t="s">
        <v>133</v>
      </c>
      <c r="AV65" s="234"/>
      <c r="AW65" s="234"/>
      <c r="AX65" s="235"/>
      <c r="AY65">
        <f>COUNTA($H$67)</f>
        <v>0</v>
      </c>
    </row>
    <row r="66" spans="1:51" ht="18.75" hidden="1" customHeight="1" x14ac:dyDescent="0.15">
      <c r="A66" s="464"/>
      <c r="B66" s="465"/>
      <c r="C66" s="465"/>
      <c r="D66" s="465"/>
      <c r="E66" s="465"/>
      <c r="F66" s="466"/>
      <c r="G66" s="475"/>
      <c r="H66" s="231"/>
      <c r="I66" s="231"/>
      <c r="J66" s="231"/>
      <c r="K66" s="231"/>
      <c r="L66" s="231"/>
      <c r="M66" s="231"/>
      <c r="N66" s="231"/>
      <c r="O66" s="232"/>
      <c r="P66" s="230"/>
      <c r="Q66" s="231"/>
      <c r="R66" s="231"/>
      <c r="S66" s="231"/>
      <c r="T66" s="231"/>
      <c r="U66" s="231"/>
      <c r="V66" s="232"/>
      <c r="W66" s="478"/>
      <c r="X66" s="479"/>
      <c r="Y66" s="482"/>
      <c r="Z66" s="482"/>
      <c r="AA66" s="483"/>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4"/>
      <c r="B67" s="465"/>
      <c r="C67" s="465"/>
      <c r="D67" s="465"/>
      <c r="E67" s="465"/>
      <c r="F67" s="466"/>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290</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4"/>
      <c r="B68" s="465"/>
      <c r="C68" s="465"/>
      <c r="D68" s="465"/>
      <c r="E68" s="465"/>
      <c r="F68" s="466"/>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290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4"/>
      <c r="B69" s="465"/>
      <c r="C69" s="465"/>
      <c r="D69" s="465"/>
      <c r="E69" s="465"/>
      <c r="F69" s="466"/>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291</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4" t="s">
        <v>275</v>
      </c>
      <c r="B70" s="465"/>
      <c r="C70" s="465"/>
      <c r="D70" s="465"/>
      <c r="E70" s="465"/>
      <c r="F70" s="466"/>
      <c r="G70" s="239" t="s">
        <v>187</v>
      </c>
      <c r="H70" s="291"/>
      <c r="I70" s="291"/>
      <c r="J70" s="291"/>
      <c r="K70" s="291"/>
      <c r="L70" s="291"/>
      <c r="M70" s="291"/>
      <c r="N70" s="291"/>
      <c r="O70" s="291"/>
      <c r="P70" s="291"/>
      <c r="Q70" s="291"/>
      <c r="R70" s="291"/>
      <c r="S70" s="291"/>
      <c r="T70" s="291"/>
      <c r="U70" s="291"/>
      <c r="V70" s="291"/>
      <c r="W70" s="294" t="s">
        <v>289</v>
      </c>
      <c r="X70" s="295"/>
      <c r="Y70" s="253" t="s">
        <v>12</v>
      </c>
      <c r="Z70" s="253"/>
      <c r="AA70" s="254"/>
      <c r="AB70" s="255" t="s">
        <v>290</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4"/>
      <c r="B71" s="465"/>
      <c r="C71" s="465"/>
      <c r="D71" s="465"/>
      <c r="E71" s="465"/>
      <c r="F71" s="466"/>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290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7"/>
      <c r="B72" s="468"/>
      <c r="C72" s="468"/>
      <c r="D72" s="468"/>
      <c r="E72" s="468"/>
      <c r="F72" s="469"/>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291</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5" t="s">
        <v>271</v>
      </c>
      <c r="B73" s="496"/>
      <c r="C73" s="496"/>
      <c r="D73" s="496"/>
      <c r="E73" s="496"/>
      <c r="F73" s="497"/>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310</v>
      </c>
      <c r="AF73" s="233"/>
      <c r="AG73" s="233"/>
      <c r="AH73" s="233"/>
      <c r="AI73" s="233" t="s">
        <v>332</v>
      </c>
      <c r="AJ73" s="233"/>
      <c r="AK73" s="233"/>
      <c r="AL73" s="233"/>
      <c r="AM73" s="233" t="s">
        <v>429</v>
      </c>
      <c r="AN73" s="233"/>
      <c r="AO73" s="233"/>
      <c r="AP73" s="233"/>
      <c r="AQ73" s="144" t="s">
        <v>184</v>
      </c>
      <c r="AR73" s="119"/>
      <c r="AS73" s="119"/>
      <c r="AT73" s="120"/>
      <c r="AU73" s="124" t="s">
        <v>133</v>
      </c>
      <c r="AV73" s="125"/>
      <c r="AW73" s="125"/>
      <c r="AX73" s="126"/>
      <c r="AY73">
        <f>COUNTA($H$75)</f>
        <v>0</v>
      </c>
    </row>
    <row r="74" spans="1:51" ht="18.75" hidden="1" customHeight="1" x14ac:dyDescent="0.15">
      <c r="A74" s="498"/>
      <c r="B74" s="499"/>
      <c r="C74" s="499"/>
      <c r="D74" s="499"/>
      <c r="E74" s="499"/>
      <c r="F74" s="500"/>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8"/>
      <c r="B75" s="499"/>
      <c r="C75" s="499"/>
      <c r="D75" s="499"/>
      <c r="E75" s="499"/>
      <c r="F75" s="500"/>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6"/>
      <c r="AF75" s="194"/>
      <c r="AG75" s="194"/>
      <c r="AH75" s="194"/>
      <c r="AI75" s="326"/>
      <c r="AJ75" s="194"/>
      <c r="AK75" s="194"/>
      <c r="AL75" s="194"/>
      <c r="AM75" s="326"/>
      <c r="AN75" s="194"/>
      <c r="AO75" s="194"/>
      <c r="AP75" s="194"/>
      <c r="AQ75" s="326"/>
      <c r="AR75" s="194"/>
      <c r="AS75" s="194"/>
      <c r="AT75" s="327"/>
      <c r="AU75" s="205"/>
      <c r="AV75" s="205"/>
      <c r="AW75" s="205"/>
      <c r="AX75" s="207"/>
      <c r="AY75">
        <f t="shared" ref="AY75:AY78" si="9">$AY$73</f>
        <v>0</v>
      </c>
    </row>
    <row r="76" spans="1:51" ht="23.25" hidden="1" customHeight="1" x14ac:dyDescent="0.15">
      <c r="A76" s="498"/>
      <c r="B76" s="499"/>
      <c r="C76" s="499"/>
      <c r="D76" s="499"/>
      <c r="E76" s="499"/>
      <c r="F76" s="500"/>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6"/>
      <c r="AF76" s="194"/>
      <c r="AG76" s="194"/>
      <c r="AH76" s="194"/>
      <c r="AI76" s="326"/>
      <c r="AJ76" s="194"/>
      <c r="AK76" s="194"/>
      <c r="AL76" s="194"/>
      <c r="AM76" s="326"/>
      <c r="AN76" s="194"/>
      <c r="AO76" s="194"/>
      <c r="AP76" s="194"/>
      <c r="AQ76" s="326"/>
      <c r="AR76" s="194"/>
      <c r="AS76" s="194"/>
      <c r="AT76" s="327"/>
      <c r="AU76" s="205"/>
      <c r="AV76" s="205"/>
      <c r="AW76" s="205"/>
      <c r="AX76" s="207"/>
      <c r="AY76">
        <f t="shared" si="9"/>
        <v>0</v>
      </c>
    </row>
    <row r="77" spans="1:51" ht="23.25" hidden="1" customHeight="1" x14ac:dyDescent="0.15">
      <c r="A77" s="498"/>
      <c r="B77" s="499"/>
      <c r="C77" s="499"/>
      <c r="D77" s="499"/>
      <c r="E77" s="499"/>
      <c r="F77" s="500"/>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8"/>
      <c r="AF77" s="879"/>
      <c r="AG77" s="879"/>
      <c r="AH77" s="879"/>
      <c r="AI77" s="878"/>
      <c r="AJ77" s="879"/>
      <c r="AK77" s="879"/>
      <c r="AL77" s="879"/>
      <c r="AM77" s="878"/>
      <c r="AN77" s="879"/>
      <c r="AO77" s="879"/>
      <c r="AP77" s="879"/>
      <c r="AQ77" s="326"/>
      <c r="AR77" s="194"/>
      <c r="AS77" s="194"/>
      <c r="AT77" s="327"/>
      <c r="AU77" s="205"/>
      <c r="AV77" s="205"/>
      <c r="AW77" s="205"/>
      <c r="AX77" s="207"/>
      <c r="AY77">
        <f t="shared" si="9"/>
        <v>0</v>
      </c>
    </row>
    <row r="78" spans="1:51" ht="69.75" hidden="1" customHeight="1" x14ac:dyDescent="0.15">
      <c r="A78" s="319" t="s">
        <v>303</v>
      </c>
      <c r="B78" s="320"/>
      <c r="C78" s="320"/>
      <c r="D78" s="320"/>
      <c r="E78" s="317" t="s">
        <v>249</v>
      </c>
      <c r="F78" s="318"/>
      <c r="G78" s="45" t="s">
        <v>187</v>
      </c>
      <c r="H78" s="572"/>
      <c r="I78" s="573"/>
      <c r="J78" s="573"/>
      <c r="K78" s="573"/>
      <c r="L78" s="573"/>
      <c r="M78" s="573"/>
      <c r="N78" s="573"/>
      <c r="O78" s="574"/>
      <c r="P78" s="136"/>
      <c r="Q78" s="136"/>
      <c r="R78" s="136"/>
      <c r="S78" s="136"/>
      <c r="T78" s="136"/>
      <c r="U78" s="136"/>
      <c r="V78" s="136"/>
      <c r="W78" s="136"/>
      <c r="X78" s="13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9" t="s">
        <v>265</v>
      </c>
      <c r="AP79" s="260"/>
      <c r="AQ79" s="260"/>
      <c r="AR79" s="62"/>
      <c r="AS79" s="259"/>
      <c r="AT79" s="260"/>
      <c r="AU79" s="260"/>
      <c r="AV79" s="260"/>
      <c r="AW79" s="260"/>
      <c r="AX79" s="959"/>
      <c r="AY79">
        <f>COUNTIF($AR$79,"☑")</f>
        <v>0</v>
      </c>
    </row>
    <row r="80" spans="1:51" ht="18.75" hidden="1" customHeight="1" x14ac:dyDescent="0.15">
      <c r="A80" s="849" t="s">
        <v>146</v>
      </c>
      <c r="B80" s="513" t="s">
        <v>262</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622</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0"/>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0"/>
      <c r="B82" s="516"/>
      <c r="C82" s="414"/>
      <c r="D82" s="414"/>
      <c r="E82" s="414"/>
      <c r="F82" s="415"/>
      <c r="G82" s="660"/>
      <c r="H82" s="660"/>
      <c r="I82" s="660"/>
      <c r="J82" s="660"/>
      <c r="K82" s="660"/>
      <c r="L82" s="660"/>
      <c r="M82" s="660"/>
      <c r="N82" s="660"/>
      <c r="O82" s="660"/>
      <c r="P82" s="660"/>
      <c r="Q82" s="660"/>
      <c r="R82" s="660"/>
      <c r="S82" s="660"/>
      <c r="T82" s="660"/>
      <c r="U82" s="660"/>
      <c r="V82" s="660"/>
      <c r="W82" s="660"/>
      <c r="X82" s="660"/>
      <c r="Y82" s="660"/>
      <c r="Z82" s="660"/>
      <c r="AA82" s="661"/>
      <c r="AB82" s="872"/>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3"/>
      <c r="AY82">
        <f t="shared" ref="AY82:AY89" si="10">$AY$80</f>
        <v>0</v>
      </c>
    </row>
    <row r="83" spans="1:60" ht="22.5" hidden="1" customHeight="1" x14ac:dyDescent="0.15">
      <c r="A83" s="850"/>
      <c r="B83" s="516"/>
      <c r="C83" s="414"/>
      <c r="D83" s="414"/>
      <c r="E83" s="414"/>
      <c r="F83" s="415"/>
      <c r="G83" s="662"/>
      <c r="H83" s="662"/>
      <c r="I83" s="662"/>
      <c r="J83" s="662"/>
      <c r="K83" s="662"/>
      <c r="L83" s="662"/>
      <c r="M83" s="662"/>
      <c r="N83" s="662"/>
      <c r="O83" s="662"/>
      <c r="P83" s="662"/>
      <c r="Q83" s="662"/>
      <c r="R83" s="662"/>
      <c r="S83" s="662"/>
      <c r="T83" s="662"/>
      <c r="U83" s="662"/>
      <c r="V83" s="662"/>
      <c r="W83" s="662"/>
      <c r="X83" s="662"/>
      <c r="Y83" s="662"/>
      <c r="Z83" s="662"/>
      <c r="AA83" s="663"/>
      <c r="AB83" s="874"/>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5"/>
      <c r="AY83">
        <f t="shared" si="10"/>
        <v>0</v>
      </c>
    </row>
    <row r="84" spans="1:60" ht="19.5" hidden="1" customHeight="1" x14ac:dyDescent="0.15">
      <c r="A84" s="850"/>
      <c r="B84" s="517"/>
      <c r="C84" s="518"/>
      <c r="D84" s="518"/>
      <c r="E84" s="518"/>
      <c r="F84" s="519"/>
      <c r="G84" s="488"/>
      <c r="H84" s="488"/>
      <c r="I84" s="488"/>
      <c r="J84" s="488"/>
      <c r="K84" s="488"/>
      <c r="L84" s="488"/>
      <c r="M84" s="488"/>
      <c r="N84" s="488"/>
      <c r="O84" s="488"/>
      <c r="P84" s="488"/>
      <c r="Q84" s="488"/>
      <c r="R84" s="488"/>
      <c r="S84" s="488"/>
      <c r="T84" s="488"/>
      <c r="U84" s="488"/>
      <c r="V84" s="488"/>
      <c r="W84" s="488"/>
      <c r="X84" s="488"/>
      <c r="Y84" s="488"/>
      <c r="Z84" s="488"/>
      <c r="AA84" s="664"/>
      <c r="AB84" s="876"/>
      <c r="AC84" s="488"/>
      <c r="AD84" s="488"/>
      <c r="AE84" s="662"/>
      <c r="AF84" s="662"/>
      <c r="AG84" s="662"/>
      <c r="AH84" s="662"/>
      <c r="AI84" s="662"/>
      <c r="AJ84" s="662"/>
      <c r="AK84" s="662"/>
      <c r="AL84" s="662"/>
      <c r="AM84" s="662"/>
      <c r="AN84" s="662"/>
      <c r="AO84" s="662"/>
      <c r="AP84" s="662"/>
      <c r="AQ84" s="662"/>
      <c r="AR84" s="662"/>
      <c r="AS84" s="662"/>
      <c r="AT84" s="662"/>
      <c r="AU84" s="488"/>
      <c r="AV84" s="488"/>
      <c r="AW84" s="488"/>
      <c r="AX84" s="877"/>
      <c r="AY84">
        <f t="shared" si="10"/>
        <v>0</v>
      </c>
    </row>
    <row r="85" spans="1:60" ht="18.75" hidden="1" customHeight="1" x14ac:dyDescent="0.15">
      <c r="A85" s="850"/>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1"/>
      <c r="Z85" s="152"/>
      <c r="AA85" s="153"/>
      <c r="AB85" s="546" t="s">
        <v>11</v>
      </c>
      <c r="AC85" s="547"/>
      <c r="AD85" s="548"/>
      <c r="AE85" s="233" t="s">
        <v>310</v>
      </c>
      <c r="AF85" s="233"/>
      <c r="AG85" s="233"/>
      <c r="AH85" s="233"/>
      <c r="AI85" s="233" t="s">
        <v>332</v>
      </c>
      <c r="AJ85" s="233"/>
      <c r="AK85" s="233"/>
      <c r="AL85" s="233"/>
      <c r="AM85" s="233" t="s">
        <v>429</v>
      </c>
      <c r="AN85" s="233"/>
      <c r="AO85" s="233"/>
      <c r="AP85" s="233"/>
      <c r="AQ85" s="144" t="s">
        <v>184</v>
      </c>
      <c r="AR85" s="119"/>
      <c r="AS85" s="119"/>
      <c r="AT85" s="120"/>
      <c r="AU85" s="523" t="s">
        <v>133</v>
      </c>
      <c r="AV85" s="523"/>
      <c r="AW85" s="523"/>
      <c r="AX85" s="524"/>
      <c r="AY85">
        <f t="shared" si="10"/>
        <v>0</v>
      </c>
      <c r="AZ85" s="10"/>
      <c r="BA85" s="10"/>
      <c r="BB85" s="10"/>
      <c r="BC85" s="10"/>
    </row>
    <row r="86" spans="1:60" ht="18.75" hidden="1" customHeight="1" x14ac:dyDescent="0.15">
      <c r="A86" s="850"/>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1"/>
      <c r="Z86" s="152"/>
      <c r="AA86" s="153"/>
      <c r="AB86" s="397"/>
      <c r="AC86" s="398"/>
      <c r="AD86" s="399"/>
      <c r="AE86" s="233"/>
      <c r="AF86" s="233"/>
      <c r="AG86" s="233"/>
      <c r="AH86" s="233"/>
      <c r="AI86" s="233"/>
      <c r="AJ86" s="233"/>
      <c r="AK86" s="233"/>
      <c r="AL86" s="233"/>
      <c r="AM86" s="233"/>
      <c r="AN86" s="233"/>
      <c r="AO86" s="233"/>
      <c r="AP86" s="233"/>
      <c r="AQ86" s="185"/>
      <c r="AR86" s="186"/>
      <c r="AS86" s="122" t="s">
        <v>185</v>
      </c>
      <c r="AT86" s="123"/>
      <c r="AU86" s="186"/>
      <c r="AV86" s="186"/>
      <c r="AW86" s="382" t="s">
        <v>175</v>
      </c>
      <c r="AX86" s="383"/>
      <c r="AY86">
        <f t="shared" si="10"/>
        <v>0</v>
      </c>
      <c r="AZ86" s="10"/>
      <c r="BA86" s="10"/>
      <c r="BB86" s="10"/>
      <c r="BC86" s="10"/>
      <c r="BD86" s="10"/>
      <c r="BE86" s="10"/>
      <c r="BF86" s="10"/>
      <c r="BG86" s="10"/>
      <c r="BH86" s="10"/>
    </row>
    <row r="87" spans="1:60" ht="23.25" hidden="1" customHeight="1" x14ac:dyDescent="0.15">
      <c r="A87" s="850"/>
      <c r="B87" s="414"/>
      <c r="C87" s="414"/>
      <c r="D87" s="414"/>
      <c r="E87" s="414"/>
      <c r="F87" s="415"/>
      <c r="G87" s="93"/>
      <c r="H87" s="94"/>
      <c r="I87" s="94"/>
      <c r="J87" s="94"/>
      <c r="K87" s="94"/>
      <c r="L87" s="94"/>
      <c r="M87" s="94"/>
      <c r="N87" s="94"/>
      <c r="O87" s="95"/>
      <c r="P87" s="94"/>
      <c r="Q87" s="503"/>
      <c r="R87" s="503"/>
      <c r="S87" s="503"/>
      <c r="T87" s="503"/>
      <c r="U87" s="503"/>
      <c r="V87" s="503"/>
      <c r="W87" s="503"/>
      <c r="X87" s="504"/>
      <c r="Y87" s="550" t="s">
        <v>61</v>
      </c>
      <c r="Z87" s="551"/>
      <c r="AA87" s="552"/>
      <c r="AB87" s="450"/>
      <c r="AC87" s="450"/>
      <c r="AD87" s="450"/>
      <c r="AE87" s="204"/>
      <c r="AF87" s="205"/>
      <c r="AG87" s="205"/>
      <c r="AH87" s="205"/>
      <c r="AI87" s="204"/>
      <c r="AJ87" s="205"/>
      <c r="AK87" s="205"/>
      <c r="AL87" s="205"/>
      <c r="AM87" s="204"/>
      <c r="AN87" s="205"/>
      <c r="AO87" s="205"/>
      <c r="AP87" s="205"/>
      <c r="AQ87" s="326"/>
      <c r="AR87" s="194"/>
      <c r="AS87" s="194"/>
      <c r="AT87" s="327"/>
      <c r="AU87" s="205"/>
      <c r="AV87" s="205"/>
      <c r="AW87" s="205"/>
      <c r="AX87" s="207"/>
      <c r="AY87">
        <f t="shared" si="10"/>
        <v>0</v>
      </c>
    </row>
    <row r="88" spans="1:60" ht="23.25" hidden="1" customHeight="1" x14ac:dyDescent="0.15">
      <c r="A88" s="850"/>
      <c r="B88" s="414"/>
      <c r="C88" s="414"/>
      <c r="D88" s="414"/>
      <c r="E88" s="414"/>
      <c r="F88" s="415"/>
      <c r="G88" s="96"/>
      <c r="H88" s="97"/>
      <c r="I88" s="97"/>
      <c r="J88" s="97"/>
      <c r="K88" s="97"/>
      <c r="L88" s="97"/>
      <c r="M88" s="97"/>
      <c r="N88" s="97"/>
      <c r="O88" s="98"/>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6"/>
      <c r="AR88" s="194"/>
      <c r="AS88" s="194"/>
      <c r="AT88" s="327"/>
      <c r="AU88" s="205"/>
      <c r="AV88" s="205"/>
      <c r="AW88" s="205"/>
      <c r="AX88" s="207"/>
      <c r="AY88">
        <f t="shared" si="10"/>
        <v>0</v>
      </c>
      <c r="AZ88" s="10"/>
      <c r="BA88" s="10"/>
      <c r="BB88" s="10"/>
      <c r="BC88" s="10"/>
    </row>
    <row r="89" spans="1:60" ht="23.25" hidden="1" customHeight="1" x14ac:dyDescent="0.15">
      <c r="A89" s="850"/>
      <c r="B89" s="518"/>
      <c r="C89" s="518"/>
      <c r="D89" s="518"/>
      <c r="E89" s="518"/>
      <c r="F89" s="519"/>
      <c r="G89" s="99"/>
      <c r="H89" s="100"/>
      <c r="I89" s="100"/>
      <c r="J89" s="100"/>
      <c r="K89" s="100"/>
      <c r="L89" s="100"/>
      <c r="M89" s="100"/>
      <c r="N89" s="100"/>
      <c r="O89" s="101"/>
      <c r="P89" s="163"/>
      <c r="Q89" s="163"/>
      <c r="R89" s="163"/>
      <c r="S89" s="163"/>
      <c r="T89" s="163"/>
      <c r="U89" s="163"/>
      <c r="V89" s="163"/>
      <c r="W89" s="163"/>
      <c r="X89" s="549"/>
      <c r="Y89" s="447" t="s">
        <v>13</v>
      </c>
      <c r="Z89" s="448"/>
      <c r="AA89" s="449"/>
      <c r="AB89" s="578" t="s">
        <v>14</v>
      </c>
      <c r="AC89" s="578"/>
      <c r="AD89" s="578"/>
      <c r="AE89" s="211"/>
      <c r="AF89" s="212"/>
      <c r="AG89" s="212"/>
      <c r="AH89" s="212"/>
      <c r="AI89" s="211"/>
      <c r="AJ89" s="212"/>
      <c r="AK89" s="212"/>
      <c r="AL89" s="212"/>
      <c r="AM89" s="211"/>
      <c r="AN89" s="212"/>
      <c r="AO89" s="212"/>
      <c r="AP89" s="212"/>
      <c r="AQ89" s="326"/>
      <c r="AR89" s="194"/>
      <c r="AS89" s="194"/>
      <c r="AT89" s="327"/>
      <c r="AU89" s="205"/>
      <c r="AV89" s="205"/>
      <c r="AW89" s="205"/>
      <c r="AX89" s="207"/>
      <c r="AY89">
        <f t="shared" si="10"/>
        <v>0</v>
      </c>
      <c r="AZ89" s="10"/>
      <c r="BA89" s="10"/>
      <c r="BB89" s="10"/>
      <c r="BC89" s="10"/>
      <c r="BD89" s="10"/>
      <c r="BE89" s="10"/>
      <c r="BF89" s="10"/>
      <c r="BG89" s="10"/>
      <c r="BH89" s="10"/>
    </row>
    <row r="90" spans="1:60" ht="18.75" hidden="1" customHeight="1" x14ac:dyDescent="0.15">
      <c r="A90" s="850"/>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1"/>
      <c r="Z90" s="152"/>
      <c r="AA90" s="153"/>
      <c r="AB90" s="546" t="s">
        <v>11</v>
      </c>
      <c r="AC90" s="547"/>
      <c r="AD90" s="548"/>
      <c r="AE90" s="233" t="s">
        <v>310</v>
      </c>
      <c r="AF90" s="233"/>
      <c r="AG90" s="233"/>
      <c r="AH90" s="233"/>
      <c r="AI90" s="233" t="s">
        <v>332</v>
      </c>
      <c r="AJ90" s="233"/>
      <c r="AK90" s="233"/>
      <c r="AL90" s="233"/>
      <c r="AM90" s="233" t="s">
        <v>429</v>
      </c>
      <c r="AN90" s="233"/>
      <c r="AO90" s="233"/>
      <c r="AP90" s="233"/>
      <c r="AQ90" s="144" t="s">
        <v>184</v>
      </c>
      <c r="AR90" s="119"/>
      <c r="AS90" s="119"/>
      <c r="AT90" s="120"/>
      <c r="AU90" s="523" t="s">
        <v>133</v>
      </c>
      <c r="AV90" s="523"/>
      <c r="AW90" s="523"/>
      <c r="AX90" s="524"/>
      <c r="AY90">
        <f>COUNTA($G$92)</f>
        <v>0</v>
      </c>
    </row>
    <row r="91" spans="1:60" ht="18.75" hidden="1" customHeight="1" x14ac:dyDescent="0.15">
      <c r="A91" s="850"/>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1"/>
      <c r="Z91" s="152"/>
      <c r="AA91" s="153"/>
      <c r="AB91" s="397"/>
      <c r="AC91" s="398"/>
      <c r="AD91" s="399"/>
      <c r="AE91" s="233"/>
      <c r="AF91" s="233"/>
      <c r="AG91" s="233"/>
      <c r="AH91" s="233"/>
      <c r="AI91" s="233"/>
      <c r="AJ91" s="233"/>
      <c r="AK91" s="233"/>
      <c r="AL91" s="233"/>
      <c r="AM91" s="233"/>
      <c r="AN91" s="233"/>
      <c r="AO91" s="233"/>
      <c r="AP91" s="233"/>
      <c r="AQ91" s="185"/>
      <c r="AR91" s="186"/>
      <c r="AS91" s="122" t="s">
        <v>185</v>
      </c>
      <c r="AT91" s="123"/>
      <c r="AU91" s="186"/>
      <c r="AV91" s="186"/>
      <c r="AW91" s="382" t="s">
        <v>175</v>
      </c>
      <c r="AX91" s="383"/>
      <c r="AY91">
        <f>$AY$90</f>
        <v>0</v>
      </c>
      <c r="AZ91" s="10"/>
      <c r="BA91" s="10"/>
      <c r="BB91" s="10"/>
      <c r="BC91" s="10"/>
    </row>
    <row r="92" spans="1:60" ht="23.25" hidden="1" customHeight="1" x14ac:dyDescent="0.15">
      <c r="A92" s="850"/>
      <c r="B92" s="414"/>
      <c r="C92" s="414"/>
      <c r="D92" s="414"/>
      <c r="E92" s="414"/>
      <c r="F92" s="415"/>
      <c r="G92" s="93"/>
      <c r="H92" s="94"/>
      <c r="I92" s="94"/>
      <c r="J92" s="94"/>
      <c r="K92" s="94"/>
      <c r="L92" s="94"/>
      <c r="M92" s="94"/>
      <c r="N92" s="94"/>
      <c r="O92" s="95"/>
      <c r="P92" s="94"/>
      <c r="Q92" s="503"/>
      <c r="R92" s="503"/>
      <c r="S92" s="503"/>
      <c r="T92" s="503"/>
      <c r="U92" s="503"/>
      <c r="V92" s="503"/>
      <c r="W92" s="503"/>
      <c r="X92" s="504"/>
      <c r="Y92" s="550" t="s">
        <v>61</v>
      </c>
      <c r="Z92" s="551"/>
      <c r="AA92" s="552"/>
      <c r="AB92" s="450"/>
      <c r="AC92" s="450"/>
      <c r="AD92" s="450"/>
      <c r="AE92" s="204"/>
      <c r="AF92" s="205"/>
      <c r="AG92" s="205"/>
      <c r="AH92" s="205"/>
      <c r="AI92" s="204"/>
      <c r="AJ92" s="205"/>
      <c r="AK92" s="205"/>
      <c r="AL92" s="205"/>
      <c r="AM92" s="204"/>
      <c r="AN92" s="205"/>
      <c r="AO92" s="205"/>
      <c r="AP92" s="205"/>
      <c r="AQ92" s="326"/>
      <c r="AR92" s="194"/>
      <c r="AS92" s="194"/>
      <c r="AT92" s="327"/>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50"/>
      <c r="B93" s="414"/>
      <c r="C93" s="414"/>
      <c r="D93" s="414"/>
      <c r="E93" s="414"/>
      <c r="F93" s="415"/>
      <c r="G93" s="96"/>
      <c r="H93" s="97"/>
      <c r="I93" s="97"/>
      <c r="J93" s="97"/>
      <c r="K93" s="97"/>
      <c r="L93" s="97"/>
      <c r="M93" s="97"/>
      <c r="N93" s="97"/>
      <c r="O93" s="98"/>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6"/>
      <c r="AR93" s="194"/>
      <c r="AS93" s="194"/>
      <c r="AT93" s="327"/>
      <c r="AU93" s="205"/>
      <c r="AV93" s="205"/>
      <c r="AW93" s="205"/>
      <c r="AX93" s="207"/>
      <c r="AY93">
        <f t="shared" si="11"/>
        <v>0</v>
      </c>
    </row>
    <row r="94" spans="1:60" ht="23.25" hidden="1" customHeight="1" x14ac:dyDescent="0.15">
      <c r="A94" s="850"/>
      <c r="B94" s="518"/>
      <c r="C94" s="518"/>
      <c r="D94" s="518"/>
      <c r="E94" s="518"/>
      <c r="F94" s="519"/>
      <c r="G94" s="99"/>
      <c r="H94" s="100"/>
      <c r="I94" s="100"/>
      <c r="J94" s="100"/>
      <c r="K94" s="100"/>
      <c r="L94" s="100"/>
      <c r="M94" s="100"/>
      <c r="N94" s="100"/>
      <c r="O94" s="101"/>
      <c r="P94" s="163"/>
      <c r="Q94" s="163"/>
      <c r="R94" s="163"/>
      <c r="S94" s="163"/>
      <c r="T94" s="163"/>
      <c r="U94" s="163"/>
      <c r="V94" s="163"/>
      <c r="W94" s="163"/>
      <c r="X94" s="549"/>
      <c r="Y94" s="447" t="s">
        <v>13</v>
      </c>
      <c r="Z94" s="448"/>
      <c r="AA94" s="449"/>
      <c r="AB94" s="578" t="s">
        <v>14</v>
      </c>
      <c r="AC94" s="578"/>
      <c r="AD94" s="578"/>
      <c r="AE94" s="211"/>
      <c r="AF94" s="212"/>
      <c r="AG94" s="212"/>
      <c r="AH94" s="212"/>
      <c r="AI94" s="211"/>
      <c r="AJ94" s="212"/>
      <c r="AK94" s="212"/>
      <c r="AL94" s="212"/>
      <c r="AM94" s="211"/>
      <c r="AN94" s="212"/>
      <c r="AO94" s="212"/>
      <c r="AP94" s="212"/>
      <c r="AQ94" s="326"/>
      <c r="AR94" s="194"/>
      <c r="AS94" s="194"/>
      <c r="AT94" s="327"/>
      <c r="AU94" s="205"/>
      <c r="AV94" s="205"/>
      <c r="AW94" s="205"/>
      <c r="AX94" s="207"/>
      <c r="AY94">
        <f t="shared" si="11"/>
        <v>0</v>
      </c>
      <c r="AZ94" s="10"/>
      <c r="BA94" s="10"/>
      <c r="BB94" s="10"/>
      <c r="BC94" s="10"/>
    </row>
    <row r="95" spans="1:60" ht="18.75" hidden="1" customHeight="1" x14ac:dyDescent="0.15">
      <c r="A95" s="850"/>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1"/>
      <c r="Z95" s="152"/>
      <c r="AA95" s="153"/>
      <c r="AB95" s="546" t="s">
        <v>11</v>
      </c>
      <c r="AC95" s="547"/>
      <c r="AD95" s="548"/>
      <c r="AE95" s="233" t="s">
        <v>310</v>
      </c>
      <c r="AF95" s="233"/>
      <c r="AG95" s="233"/>
      <c r="AH95" s="233"/>
      <c r="AI95" s="233" t="s">
        <v>332</v>
      </c>
      <c r="AJ95" s="233"/>
      <c r="AK95" s="233"/>
      <c r="AL95" s="233"/>
      <c r="AM95" s="233" t="s">
        <v>429</v>
      </c>
      <c r="AN95" s="233"/>
      <c r="AO95" s="233"/>
      <c r="AP95" s="233"/>
      <c r="AQ95" s="144" t="s">
        <v>184</v>
      </c>
      <c r="AR95" s="119"/>
      <c r="AS95" s="119"/>
      <c r="AT95" s="120"/>
      <c r="AU95" s="523" t="s">
        <v>133</v>
      </c>
      <c r="AV95" s="523"/>
      <c r="AW95" s="523"/>
      <c r="AX95" s="524"/>
      <c r="AY95">
        <f>COUNTA($G$97)</f>
        <v>0</v>
      </c>
      <c r="AZ95" s="10"/>
      <c r="BA95" s="10"/>
      <c r="BB95" s="10"/>
      <c r="BC95" s="10"/>
      <c r="BD95" s="10"/>
      <c r="BE95" s="10"/>
      <c r="BF95" s="10"/>
      <c r="BG95" s="10"/>
      <c r="BH95" s="10"/>
    </row>
    <row r="96" spans="1:60" ht="18.75" hidden="1" customHeight="1" x14ac:dyDescent="0.15">
      <c r="A96" s="850"/>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1"/>
      <c r="Z96" s="152"/>
      <c r="AA96" s="153"/>
      <c r="AB96" s="397"/>
      <c r="AC96" s="398"/>
      <c r="AD96" s="399"/>
      <c r="AE96" s="233"/>
      <c r="AF96" s="233"/>
      <c r="AG96" s="233"/>
      <c r="AH96" s="233"/>
      <c r="AI96" s="233"/>
      <c r="AJ96" s="233"/>
      <c r="AK96" s="233"/>
      <c r="AL96" s="233"/>
      <c r="AM96" s="233"/>
      <c r="AN96" s="233"/>
      <c r="AO96" s="233"/>
      <c r="AP96" s="233"/>
      <c r="AQ96" s="185"/>
      <c r="AR96" s="186"/>
      <c r="AS96" s="122" t="s">
        <v>185</v>
      </c>
      <c r="AT96" s="123"/>
      <c r="AU96" s="186"/>
      <c r="AV96" s="186"/>
      <c r="AW96" s="382" t="s">
        <v>175</v>
      </c>
      <c r="AX96" s="383"/>
      <c r="AY96">
        <f>$AY$95</f>
        <v>0</v>
      </c>
    </row>
    <row r="97" spans="1:60" ht="23.25" hidden="1" customHeight="1" x14ac:dyDescent="0.15">
      <c r="A97" s="850"/>
      <c r="B97" s="414"/>
      <c r="C97" s="414"/>
      <c r="D97" s="414"/>
      <c r="E97" s="414"/>
      <c r="F97" s="415"/>
      <c r="G97" s="93"/>
      <c r="H97" s="94"/>
      <c r="I97" s="94"/>
      <c r="J97" s="94"/>
      <c r="K97" s="94"/>
      <c r="L97" s="94"/>
      <c r="M97" s="94"/>
      <c r="N97" s="94"/>
      <c r="O97" s="95"/>
      <c r="P97" s="94"/>
      <c r="Q97" s="503"/>
      <c r="R97" s="503"/>
      <c r="S97" s="503"/>
      <c r="T97" s="503"/>
      <c r="U97" s="503"/>
      <c r="V97" s="503"/>
      <c r="W97" s="503"/>
      <c r="X97" s="504"/>
      <c r="Y97" s="550" t="s">
        <v>61</v>
      </c>
      <c r="Z97" s="551"/>
      <c r="AA97" s="552"/>
      <c r="AB97" s="457"/>
      <c r="AC97" s="458"/>
      <c r="AD97" s="459"/>
      <c r="AE97" s="204"/>
      <c r="AF97" s="205"/>
      <c r="AG97" s="205"/>
      <c r="AH97" s="206"/>
      <c r="AI97" s="204"/>
      <c r="AJ97" s="205"/>
      <c r="AK97" s="205"/>
      <c r="AL97" s="206"/>
      <c r="AM97" s="204"/>
      <c r="AN97" s="205"/>
      <c r="AO97" s="205"/>
      <c r="AP97" s="205"/>
      <c r="AQ97" s="326"/>
      <c r="AR97" s="194"/>
      <c r="AS97" s="194"/>
      <c r="AT97" s="327"/>
      <c r="AU97" s="205"/>
      <c r="AV97" s="205"/>
      <c r="AW97" s="205"/>
      <c r="AX97" s="207"/>
      <c r="AY97">
        <f t="shared" ref="AY97:AY99" si="12">$AY$95</f>
        <v>0</v>
      </c>
      <c r="AZ97" s="10"/>
      <c r="BA97" s="10"/>
      <c r="BB97" s="10"/>
      <c r="BC97" s="10"/>
    </row>
    <row r="98" spans="1:60" ht="23.25" hidden="1" customHeight="1" x14ac:dyDescent="0.15">
      <c r="A98" s="850"/>
      <c r="B98" s="414"/>
      <c r="C98" s="414"/>
      <c r="D98" s="414"/>
      <c r="E98" s="414"/>
      <c r="F98" s="415"/>
      <c r="G98" s="96"/>
      <c r="H98" s="97"/>
      <c r="I98" s="97"/>
      <c r="J98" s="97"/>
      <c r="K98" s="97"/>
      <c r="L98" s="97"/>
      <c r="M98" s="97"/>
      <c r="N98" s="97"/>
      <c r="O98" s="98"/>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6"/>
      <c r="AR98" s="194"/>
      <c r="AS98" s="194"/>
      <c r="AT98" s="327"/>
      <c r="AU98" s="205"/>
      <c r="AV98" s="205"/>
      <c r="AW98" s="205"/>
      <c r="AX98" s="207"/>
      <c r="AY98">
        <f t="shared" si="12"/>
        <v>0</v>
      </c>
      <c r="AZ98" s="10"/>
      <c r="BA98" s="10"/>
      <c r="BB98" s="10"/>
      <c r="BC98" s="10"/>
      <c r="BD98" s="10"/>
      <c r="BE98" s="10"/>
      <c r="BF98" s="10"/>
      <c r="BG98" s="10"/>
      <c r="BH98" s="10"/>
    </row>
    <row r="99" spans="1:60" ht="23.25" hidden="1" customHeight="1" thickBot="1" x14ac:dyDescent="0.2">
      <c r="A99" s="851"/>
      <c r="B99" s="416"/>
      <c r="C99" s="416"/>
      <c r="D99" s="416"/>
      <c r="E99" s="416"/>
      <c r="F99" s="417"/>
      <c r="G99" s="565"/>
      <c r="H99" s="202"/>
      <c r="I99" s="202"/>
      <c r="J99" s="202"/>
      <c r="K99" s="202"/>
      <c r="L99" s="202"/>
      <c r="M99" s="202"/>
      <c r="N99" s="202"/>
      <c r="O99" s="566"/>
      <c r="P99" s="507"/>
      <c r="Q99" s="507"/>
      <c r="R99" s="507"/>
      <c r="S99" s="507"/>
      <c r="T99" s="507"/>
      <c r="U99" s="507"/>
      <c r="V99" s="507"/>
      <c r="W99" s="507"/>
      <c r="X99" s="508"/>
      <c r="Y99" s="886" t="s">
        <v>13</v>
      </c>
      <c r="Z99" s="887"/>
      <c r="AA99" s="888"/>
      <c r="AB99" s="880" t="s">
        <v>14</v>
      </c>
      <c r="AC99" s="881"/>
      <c r="AD99" s="882"/>
      <c r="AE99" s="509"/>
      <c r="AF99" s="510"/>
      <c r="AG99" s="510"/>
      <c r="AH99" s="511"/>
      <c r="AI99" s="509"/>
      <c r="AJ99" s="510"/>
      <c r="AK99" s="510"/>
      <c r="AL99" s="511"/>
      <c r="AM99" s="509"/>
      <c r="AN99" s="510"/>
      <c r="AO99" s="510"/>
      <c r="AP99" s="510"/>
      <c r="AQ99" s="525"/>
      <c r="AR99" s="526"/>
      <c r="AS99" s="526"/>
      <c r="AT99" s="527"/>
      <c r="AU99" s="510"/>
      <c r="AV99" s="510"/>
      <c r="AW99" s="510"/>
      <c r="AX99" s="528"/>
      <c r="AY99">
        <f t="shared" si="12"/>
        <v>0</v>
      </c>
    </row>
    <row r="100" spans="1:60" ht="31.5" customHeight="1" x14ac:dyDescent="0.15">
      <c r="A100" s="490" t="s">
        <v>272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8"/>
      <c r="Z100" s="839"/>
      <c r="AA100" s="840"/>
      <c r="AB100" s="470" t="s">
        <v>11</v>
      </c>
      <c r="AC100" s="470"/>
      <c r="AD100" s="470"/>
      <c r="AE100" s="529" t="s">
        <v>310</v>
      </c>
      <c r="AF100" s="530"/>
      <c r="AG100" s="530"/>
      <c r="AH100" s="531"/>
      <c r="AI100" s="529" t="s">
        <v>332</v>
      </c>
      <c r="AJ100" s="530"/>
      <c r="AK100" s="530"/>
      <c r="AL100" s="531"/>
      <c r="AM100" s="529" t="s">
        <v>429</v>
      </c>
      <c r="AN100" s="530"/>
      <c r="AO100" s="530"/>
      <c r="AP100" s="531"/>
      <c r="AQ100" s="303" t="s">
        <v>337</v>
      </c>
      <c r="AR100" s="304"/>
      <c r="AS100" s="304"/>
      <c r="AT100" s="305"/>
      <c r="AU100" s="303" t="s">
        <v>463</v>
      </c>
      <c r="AV100" s="304"/>
      <c r="AW100" s="304"/>
      <c r="AX100" s="306"/>
    </row>
    <row r="101" spans="1:60" ht="23.25" customHeight="1" x14ac:dyDescent="0.15">
      <c r="A101" s="408"/>
      <c r="B101" s="409"/>
      <c r="C101" s="409"/>
      <c r="D101" s="409"/>
      <c r="E101" s="409"/>
      <c r="F101" s="410"/>
      <c r="G101" s="94" t="s">
        <v>644</v>
      </c>
      <c r="H101" s="94"/>
      <c r="I101" s="94"/>
      <c r="J101" s="94"/>
      <c r="K101" s="94"/>
      <c r="L101" s="94"/>
      <c r="M101" s="94"/>
      <c r="N101" s="94"/>
      <c r="O101" s="94"/>
      <c r="P101" s="94"/>
      <c r="Q101" s="94"/>
      <c r="R101" s="94"/>
      <c r="S101" s="94"/>
      <c r="T101" s="94"/>
      <c r="U101" s="94"/>
      <c r="V101" s="94"/>
      <c r="W101" s="94"/>
      <c r="X101" s="95"/>
      <c r="Y101" s="532" t="s">
        <v>54</v>
      </c>
      <c r="Z101" s="533"/>
      <c r="AA101" s="534"/>
      <c r="AB101" s="450" t="s">
        <v>645</v>
      </c>
      <c r="AC101" s="450"/>
      <c r="AD101" s="450"/>
      <c r="AE101" s="204">
        <v>9</v>
      </c>
      <c r="AF101" s="205"/>
      <c r="AG101" s="205"/>
      <c r="AH101" s="206"/>
      <c r="AI101" s="204">
        <v>5</v>
      </c>
      <c r="AJ101" s="205"/>
      <c r="AK101" s="205"/>
      <c r="AL101" s="206"/>
      <c r="AM101" s="268">
        <v>4</v>
      </c>
      <c r="AN101" s="268"/>
      <c r="AO101" s="268"/>
      <c r="AP101" s="268"/>
      <c r="AQ101" s="268" t="s">
        <v>677</v>
      </c>
      <c r="AR101" s="268"/>
      <c r="AS101" s="268"/>
      <c r="AT101" s="268"/>
      <c r="AU101" s="204" t="s">
        <v>677</v>
      </c>
      <c r="AV101" s="205"/>
      <c r="AW101" s="205"/>
      <c r="AX101" s="207"/>
    </row>
    <row r="102" spans="1:60" ht="23.25" customHeight="1" x14ac:dyDescent="0.15">
      <c r="A102" s="411"/>
      <c r="B102" s="412"/>
      <c r="C102" s="412"/>
      <c r="D102" s="412"/>
      <c r="E102" s="412"/>
      <c r="F102" s="413"/>
      <c r="G102" s="100"/>
      <c r="H102" s="100"/>
      <c r="I102" s="100"/>
      <c r="J102" s="100"/>
      <c r="K102" s="100"/>
      <c r="L102" s="100"/>
      <c r="M102" s="100"/>
      <c r="N102" s="100"/>
      <c r="O102" s="100"/>
      <c r="P102" s="100"/>
      <c r="Q102" s="100"/>
      <c r="R102" s="100"/>
      <c r="S102" s="100"/>
      <c r="T102" s="100"/>
      <c r="U102" s="100"/>
      <c r="V102" s="100"/>
      <c r="W102" s="100"/>
      <c r="X102" s="101"/>
      <c r="Y102" s="433" t="s">
        <v>55</v>
      </c>
      <c r="Z102" s="434"/>
      <c r="AA102" s="435"/>
      <c r="AB102" s="450" t="s">
        <v>645</v>
      </c>
      <c r="AC102" s="450"/>
      <c r="AD102" s="450"/>
      <c r="AE102" s="268">
        <v>8</v>
      </c>
      <c r="AF102" s="268"/>
      <c r="AG102" s="268"/>
      <c r="AH102" s="268"/>
      <c r="AI102" s="268">
        <v>6</v>
      </c>
      <c r="AJ102" s="268"/>
      <c r="AK102" s="268"/>
      <c r="AL102" s="268"/>
      <c r="AM102" s="211">
        <v>5</v>
      </c>
      <c r="AN102" s="212"/>
      <c r="AO102" s="212"/>
      <c r="AP102" s="290"/>
      <c r="AQ102" s="268">
        <v>4</v>
      </c>
      <c r="AR102" s="268"/>
      <c r="AS102" s="268"/>
      <c r="AT102" s="268"/>
      <c r="AU102" s="211" t="s">
        <v>677</v>
      </c>
      <c r="AV102" s="212"/>
      <c r="AW102" s="212"/>
      <c r="AX102" s="307"/>
    </row>
    <row r="103" spans="1:60" ht="31.5" hidden="1" customHeight="1" x14ac:dyDescent="0.15">
      <c r="A103" s="405" t="s">
        <v>272</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3" t="s">
        <v>310</v>
      </c>
      <c r="AF103" s="233"/>
      <c r="AG103" s="233"/>
      <c r="AH103" s="233"/>
      <c r="AI103" s="233" t="s">
        <v>332</v>
      </c>
      <c r="AJ103" s="233"/>
      <c r="AK103" s="233"/>
      <c r="AL103" s="233"/>
      <c r="AM103" s="233" t="s">
        <v>429</v>
      </c>
      <c r="AN103" s="233"/>
      <c r="AO103" s="233"/>
      <c r="AP103" s="233"/>
      <c r="AQ103" s="265" t="s">
        <v>337</v>
      </c>
      <c r="AR103" s="266"/>
      <c r="AS103" s="266"/>
      <c r="AT103" s="266"/>
      <c r="AU103" s="265" t="s">
        <v>463</v>
      </c>
      <c r="AV103" s="266"/>
      <c r="AW103" s="266"/>
      <c r="AX103" s="267"/>
      <c r="AY103">
        <f>COUNTA($G$104)</f>
        <v>0</v>
      </c>
    </row>
    <row r="104" spans="1:60" ht="23.25" hidden="1" customHeight="1" x14ac:dyDescent="0.15">
      <c r="A104" s="408"/>
      <c r="B104" s="409"/>
      <c r="C104" s="409"/>
      <c r="D104" s="409"/>
      <c r="E104" s="409"/>
      <c r="F104" s="410"/>
      <c r="G104" s="377"/>
      <c r="H104" s="377"/>
      <c r="I104" s="377"/>
      <c r="J104" s="377"/>
      <c r="K104" s="377"/>
      <c r="L104" s="377"/>
      <c r="M104" s="377"/>
      <c r="N104" s="377"/>
      <c r="O104" s="377"/>
      <c r="P104" s="377"/>
      <c r="Q104" s="377"/>
      <c r="R104" s="377"/>
      <c r="S104" s="377"/>
      <c r="T104" s="377"/>
      <c r="U104" s="377"/>
      <c r="V104" s="377"/>
      <c r="W104" s="377"/>
      <c r="X104" s="377"/>
      <c r="Y104" s="454" t="s">
        <v>54</v>
      </c>
      <c r="Z104" s="455"/>
      <c r="AA104" s="456"/>
      <c r="AB104" s="457"/>
      <c r="AC104" s="458"/>
      <c r="AD104" s="459"/>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11"/>
      <c r="B105" s="412"/>
      <c r="C105" s="412"/>
      <c r="D105" s="412"/>
      <c r="E105" s="412"/>
      <c r="F105" s="413"/>
      <c r="G105" s="378"/>
      <c r="H105" s="378"/>
      <c r="I105" s="378"/>
      <c r="J105" s="378"/>
      <c r="K105" s="378"/>
      <c r="L105" s="378"/>
      <c r="M105" s="378"/>
      <c r="N105" s="378"/>
      <c r="O105" s="378"/>
      <c r="P105" s="378"/>
      <c r="Q105" s="378"/>
      <c r="R105" s="378"/>
      <c r="S105" s="378"/>
      <c r="T105" s="378"/>
      <c r="U105" s="378"/>
      <c r="V105" s="378"/>
      <c r="W105" s="378"/>
      <c r="X105" s="378"/>
      <c r="Y105" s="433" t="s">
        <v>55</v>
      </c>
      <c r="Z105" s="535"/>
      <c r="AA105" s="536"/>
      <c r="AB105" s="461"/>
      <c r="AC105" s="462"/>
      <c r="AD105" s="463"/>
      <c r="AE105" s="522"/>
      <c r="AF105" s="522"/>
      <c r="AG105" s="522"/>
      <c r="AH105" s="522"/>
      <c r="AI105" s="522"/>
      <c r="AJ105" s="522"/>
      <c r="AK105" s="522"/>
      <c r="AL105" s="522"/>
      <c r="AM105" s="268"/>
      <c r="AN105" s="268"/>
      <c r="AO105" s="268"/>
      <c r="AP105" s="268"/>
      <c r="AQ105" s="268"/>
      <c r="AR105" s="268"/>
      <c r="AS105" s="268"/>
      <c r="AT105" s="268"/>
      <c r="AU105" s="268"/>
      <c r="AV105" s="268"/>
      <c r="AW105" s="268"/>
      <c r="AX105" s="269"/>
      <c r="AY105">
        <f>$AY$103</f>
        <v>0</v>
      </c>
    </row>
    <row r="106" spans="1:60" ht="31.5" hidden="1" customHeight="1" x14ac:dyDescent="0.15">
      <c r="A106" s="405" t="s">
        <v>272</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3" t="s">
        <v>310</v>
      </c>
      <c r="AF106" s="233"/>
      <c r="AG106" s="233"/>
      <c r="AH106" s="233"/>
      <c r="AI106" s="233" t="s">
        <v>332</v>
      </c>
      <c r="AJ106" s="233"/>
      <c r="AK106" s="233"/>
      <c r="AL106" s="233"/>
      <c r="AM106" s="233" t="s">
        <v>429</v>
      </c>
      <c r="AN106" s="233"/>
      <c r="AO106" s="233"/>
      <c r="AP106" s="233"/>
      <c r="AQ106" s="265" t="s">
        <v>337</v>
      </c>
      <c r="AR106" s="266"/>
      <c r="AS106" s="266"/>
      <c r="AT106" s="266"/>
      <c r="AU106" s="265" t="s">
        <v>463</v>
      </c>
      <c r="AV106" s="266"/>
      <c r="AW106" s="266"/>
      <c r="AX106" s="267"/>
      <c r="AY106">
        <f>COUNTA($G$107)</f>
        <v>0</v>
      </c>
    </row>
    <row r="107" spans="1:60" ht="23.25" hidden="1" customHeight="1" x14ac:dyDescent="0.15">
      <c r="A107" s="408"/>
      <c r="B107" s="409"/>
      <c r="C107" s="409"/>
      <c r="D107" s="409"/>
      <c r="E107" s="409"/>
      <c r="F107" s="410"/>
      <c r="G107" s="94"/>
      <c r="H107" s="94"/>
      <c r="I107" s="94"/>
      <c r="J107" s="94"/>
      <c r="K107" s="94"/>
      <c r="L107" s="94"/>
      <c r="M107" s="94"/>
      <c r="N107" s="94"/>
      <c r="O107" s="94"/>
      <c r="P107" s="94"/>
      <c r="Q107" s="94"/>
      <c r="R107" s="94"/>
      <c r="S107" s="94"/>
      <c r="T107" s="94"/>
      <c r="U107" s="94"/>
      <c r="V107" s="94"/>
      <c r="W107" s="94"/>
      <c r="X107" s="95"/>
      <c r="Y107" s="454" t="s">
        <v>54</v>
      </c>
      <c r="Z107" s="455"/>
      <c r="AA107" s="456"/>
      <c r="AB107" s="883"/>
      <c r="AC107" s="884"/>
      <c r="AD107" s="885"/>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11"/>
      <c r="B108" s="412"/>
      <c r="C108" s="412"/>
      <c r="D108" s="412"/>
      <c r="E108" s="412"/>
      <c r="F108" s="413"/>
      <c r="G108" s="100"/>
      <c r="H108" s="100"/>
      <c r="I108" s="100"/>
      <c r="J108" s="100"/>
      <c r="K108" s="100"/>
      <c r="L108" s="100"/>
      <c r="M108" s="100"/>
      <c r="N108" s="100"/>
      <c r="O108" s="100"/>
      <c r="P108" s="100"/>
      <c r="Q108" s="100"/>
      <c r="R108" s="100"/>
      <c r="S108" s="100"/>
      <c r="T108" s="100"/>
      <c r="U108" s="100"/>
      <c r="V108" s="100"/>
      <c r="W108" s="100"/>
      <c r="X108" s="101"/>
      <c r="Y108" s="433" t="s">
        <v>55</v>
      </c>
      <c r="Z108" s="535"/>
      <c r="AA108" s="536"/>
      <c r="AB108" s="457"/>
      <c r="AC108" s="458"/>
      <c r="AD108" s="459"/>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5" t="s">
        <v>272</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3" t="s">
        <v>310</v>
      </c>
      <c r="AF109" s="233"/>
      <c r="AG109" s="233"/>
      <c r="AH109" s="233"/>
      <c r="AI109" s="233" t="s">
        <v>332</v>
      </c>
      <c r="AJ109" s="233"/>
      <c r="AK109" s="233"/>
      <c r="AL109" s="233"/>
      <c r="AM109" s="233" t="s">
        <v>429</v>
      </c>
      <c r="AN109" s="233"/>
      <c r="AO109" s="233"/>
      <c r="AP109" s="233"/>
      <c r="AQ109" s="265" t="s">
        <v>337</v>
      </c>
      <c r="AR109" s="266"/>
      <c r="AS109" s="266"/>
      <c r="AT109" s="266"/>
      <c r="AU109" s="265" t="s">
        <v>463</v>
      </c>
      <c r="AV109" s="266"/>
      <c r="AW109" s="266"/>
      <c r="AX109" s="267"/>
      <c r="AY109">
        <f>COUNTA($G$110)</f>
        <v>0</v>
      </c>
    </row>
    <row r="110" spans="1:60" ht="23.25" hidden="1" customHeight="1" x14ac:dyDescent="0.15">
      <c r="A110" s="408"/>
      <c r="B110" s="409"/>
      <c r="C110" s="409"/>
      <c r="D110" s="409"/>
      <c r="E110" s="409"/>
      <c r="F110" s="410"/>
      <c r="G110" s="94"/>
      <c r="H110" s="94"/>
      <c r="I110" s="94"/>
      <c r="J110" s="94"/>
      <c r="K110" s="94"/>
      <c r="L110" s="94"/>
      <c r="M110" s="94"/>
      <c r="N110" s="94"/>
      <c r="O110" s="94"/>
      <c r="P110" s="94"/>
      <c r="Q110" s="94"/>
      <c r="R110" s="94"/>
      <c r="S110" s="94"/>
      <c r="T110" s="94"/>
      <c r="U110" s="94"/>
      <c r="V110" s="94"/>
      <c r="W110" s="94"/>
      <c r="X110" s="95"/>
      <c r="Y110" s="454" t="s">
        <v>54</v>
      </c>
      <c r="Z110" s="455"/>
      <c r="AA110" s="456"/>
      <c r="AB110" s="883"/>
      <c r="AC110" s="884"/>
      <c r="AD110" s="885"/>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11"/>
      <c r="B111" s="412"/>
      <c r="C111" s="412"/>
      <c r="D111" s="412"/>
      <c r="E111" s="412"/>
      <c r="F111" s="413"/>
      <c r="G111" s="100"/>
      <c r="H111" s="100"/>
      <c r="I111" s="100"/>
      <c r="J111" s="100"/>
      <c r="K111" s="100"/>
      <c r="L111" s="100"/>
      <c r="M111" s="100"/>
      <c r="N111" s="100"/>
      <c r="O111" s="100"/>
      <c r="P111" s="100"/>
      <c r="Q111" s="100"/>
      <c r="R111" s="100"/>
      <c r="S111" s="100"/>
      <c r="T111" s="100"/>
      <c r="U111" s="100"/>
      <c r="V111" s="100"/>
      <c r="W111" s="100"/>
      <c r="X111" s="101"/>
      <c r="Y111" s="433" t="s">
        <v>55</v>
      </c>
      <c r="Z111" s="535"/>
      <c r="AA111" s="536"/>
      <c r="AB111" s="457"/>
      <c r="AC111" s="458"/>
      <c r="AD111" s="459"/>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5" t="s">
        <v>272</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3" t="s">
        <v>310</v>
      </c>
      <c r="AF112" s="233"/>
      <c r="AG112" s="233"/>
      <c r="AH112" s="233"/>
      <c r="AI112" s="233" t="s">
        <v>332</v>
      </c>
      <c r="AJ112" s="233"/>
      <c r="AK112" s="233"/>
      <c r="AL112" s="233"/>
      <c r="AM112" s="233" t="s">
        <v>429</v>
      </c>
      <c r="AN112" s="233"/>
      <c r="AO112" s="233"/>
      <c r="AP112" s="233"/>
      <c r="AQ112" s="265" t="s">
        <v>337</v>
      </c>
      <c r="AR112" s="266"/>
      <c r="AS112" s="266"/>
      <c r="AT112" s="266"/>
      <c r="AU112" s="265" t="s">
        <v>463</v>
      </c>
      <c r="AV112" s="266"/>
      <c r="AW112" s="266"/>
      <c r="AX112" s="267"/>
      <c r="AY112">
        <f>COUNTA($G$113)</f>
        <v>0</v>
      </c>
    </row>
    <row r="113" spans="1:51" ht="23.25" hidden="1" customHeight="1" x14ac:dyDescent="0.15">
      <c r="A113" s="408"/>
      <c r="B113" s="409"/>
      <c r="C113" s="409"/>
      <c r="D113" s="409"/>
      <c r="E113" s="409"/>
      <c r="F113" s="410"/>
      <c r="G113" s="94"/>
      <c r="H113" s="94"/>
      <c r="I113" s="94"/>
      <c r="J113" s="94"/>
      <c r="K113" s="94"/>
      <c r="L113" s="94"/>
      <c r="M113" s="94"/>
      <c r="N113" s="94"/>
      <c r="O113" s="94"/>
      <c r="P113" s="94"/>
      <c r="Q113" s="94"/>
      <c r="R113" s="94"/>
      <c r="S113" s="94"/>
      <c r="T113" s="94"/>
      <c r="U113" s="94"/>
      <c r="V113" s="94"/>
      <c r="W113" s="94"/>
      <c r="X113" s="95"/>
      <c r="Y113" s="454" t="s">
        <v>54</v>
      </c>
      <c r="Z113" s="455"/>
      <c r="AA113" s="456"/>
      <c r="AB113" s="883"/>
      <c r="AC113" s="884"/>
      <c r="AD113" s="885"/>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11"/>
      <c r="B114" s="412"/>
      <c r="C114" s="412"/>
      <c r="D114" s="412"/>
      <c r="E114" s="412"/>
      <c r="F114" s="413"/>
      <c r="G114" s="100"/>
      <c r="H114" s="100"/>
      <c r="I114" s="100"/>
      <c r="J114" s="100"/>
      <c r="K114" s="100"/>
      <c r="L114" s="100"/>
      <c r="M114" s="100"/>
      <c r="N114" s="100"/>
      <c r="O114" s="100"/>
      <c r="P114" s="100"/>
      <c r="Q114" s="100"/>
      <c r="R114" s="100"/>
      <c r="S114" s="100"/>
      <c r="T114" s="100"/>
      <c r="U114" s="100"/>
      <c r="V114" s="100"/>
      <c r="W114" s="100"/>
      <c r="X114" s="101"/>
      <c r="Y114" s="433" t="s">
        <v>55</v>
      </c>
      <c r="Z114" s="535"/>
      <c r="AA114" s="536"/>
      <c r="AB114" s="457"/>
      <c r="AC114" s="458"/>
      <c r="AD114" s="459"/>
      <c r="AE114" s="537"/>
      <c r="AF114" s="537"/>
      <c r="AG114" s="537"/>
      <c r="AH114" s="537"/>
      <c r="AI114" s="537"/>
      <c r="AJ114" s="537"/>
      <c r="AK114" s="537"/>
      <c r="AL114" s="537"/>
      <c r="AM114" s="537"/>
      <c r="AN114" s="537"/>
      <c r="AO114" s="537"/>
      <c r="AP114" s="537"/>
      <c r="AQ114" s="204"/>
      <c r="AR114" s="205"/>
      <c r="AS114" s="205"/>
      <c r="AT114" s="206"/>
      <c r="AU114" s="204"/>
      <c r="AV114" s="205"/>
      <c r="AW114" s="205"/>
      <c r="AX114" s="207"/>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3" t="s">
        <v>310</v>
      </c>
      <c r="AF115" s="233"/>
      <c r="AG115" s="233"/>
      <c r="AH115" s="233"/>
      <c r="AI115" s="233" t="s">
        <v>332</v>
      </c>
      <c r="AJ115" s="233"/>
      <c r="AK115" s="233"/>
      <c r="AL115" s="233"/>
      <c r="AM115" s="233" t="s">
        <v>429</v>
      </c>
      <c r="AN115" s="233"/>
      <c r="AO115" s="233"/>
      <c r="AP115" s="233"/>
      <c r="AQ115" s="575" t="s">
        <v>464</v>
      </c>
      <c r="AR115" s="576"/>
      <c r="AS115" s="576"/>
      <c r="AT115" s="576"/>
      <c r="AU115" s="576"/>
      <c r="AV115" s="576"/>
      <c r="AW115" s="576"/>
      <c r="AX115" s="577"/>
    </row>
    <row r="116" spans="1:51" ht="23.25" customHeight="1" x14ac:dyDescent="0.15">
      <c r="A116" s="425"/>
      <c r="B116" s="426"/>
      <c r="C116" s="426"/>
      <c r="D116" s="426"/>
      <c r="E116" s="426"/>
      <c r="F116" s="427"/>
      <c r="G116" s="377" t="s">
        <v>646</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7" t="s">
        <v>647</v>
      </c>
      <c r="AC116" s="458"/>
      <c r="AD116" s="459"/>
      <c r="AE116" s="268">
        <f>54.3/9</f>
        <v>6.0333333333333332</v>
      </c>
      <c r="AF116" s="268"/>
      <c r="AG116" s="268"/>
      <c r="AH116" s="268"/>
      <c r="AI116" s="268">
        <v>5.2</v>
      </c>
      <c r="AJ116" s="268"/>
      <c r="AK116" s="268"/>
      <c r="AL116" s="268"/>
      <c r="AM116" s="268">
        <v>4.7</v>
      </c>
      <c r="AN116" s="268"/>
      <c r="AO116" s="268"/>
      <c r="AP116" s="268"/>
      <c r="AQ116" s="204">
        <v>4.7</v>
      </c>
      <c r="AR116" s="205"/>
      <c r="AS116" s="205"/>
      <c r="AT116" s="205"/>
      <c r="AU116" s="205"/>
      <c r="AV116" s="205"/>
      <c r="AW116" s="205"/>
      <c r="AX116" s="207"/>
    </row>
    <row r="117" spans="1:51" ht="46.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647</v>
      </c>
      <c r="AC117" s="462"/>
      <c r="AD117" s="463"/>
      <c r="AE117" s="522" t="s">
        <v>648</v>
      </c>
      <c r="AF117" s="522"/>
      <c r="AG117" s="522"/>
      <c r="AH117" s="522"/>
      <c r="AI117" s="522" t="s">
        <v>649</v>
      </c>
      <c r="AJ117" s="522"/>
      <c r="AK117" s="522"/>
      <c r="AL117" s="522"/>
      <c r="AM117" s="522" t="s">
        <v>678</v>
      </c>
      <c r="AN117" s="522"/>
      <c r="AO117" s="522"/>
      <c r="AP117" s="522"/>
      <c r="AQ117" s="522" t="s">
        <v>703</v>
      </c>
      <c r="AR117" s="522"/>
      <c r="AS117" s="522"/>
      <c r="AT117" s="522"/>
      <c r="AU117" s="522"/>
      <c r="AV117" s="522"/>
      <c r="AW117" s="522"/>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3" t="s">
        <v>310</v>
      </c>
      <c r="AF118" s="233"/>
      <c r="AG118" s="233"/>
      <c r="AH118" s="233"/>
      <c r="AI118" s="233" t="s">
        <v>332</v>
      </c>
      <c r="AJ118" s="233"/>
      <c r="AK118" s="233"/>
      <c r="AL118" s="233"/>
      <c r="AM118" s="233" t="s">
        <v>429</v>
      </c>
      <c r="AN118" s="233"/>
      <c r="AO118" s="233"/>
      <c r="AP118" s="233"/>
      <c r="AQ118" s="575" t="s">
        <v>464</v>
      </c>
      <c r="AR118" s="576"/>
      <c r="AS118" s="576"/>
      <c r="AT118" s="576"/>
      <c r="AU118" s="576"/>
      <c r="AV118" s="576"/>
      <c r="AW118" s="576"/>
      <c r="AX118" s="577"/>
      <c r="AY118" s="77">
        <f>IF(SUBSTITUTE(SUBSTITUTE($G$119,"／",""),"　","")="",0,1)</f>
        <v>0</v>
      </c>
    </row>
    <row r="119" spans="1:51" ht="23.25" hidden="1" customHeight="1" x14ac:dyDescent="0.15">
      <c r="A119" s="425"/>
      <c r="B119" s="426"/>
      <c r="C119" s="426"/>
      <c r="D119" s="426"/>
      <c r="E119" s="426"/>
      <c r="F119" s="427"/>
      <c r="G119" s="377" t="s">
        <v>279</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538" t="s">
        <v>278</v>
      </c>
      <c r="AC120" s="539"/>
      <c r="AD120" s="540"/>
      <c r="AE120" s="522"/>
      <c r="AF120" s="522"/>
      <c r="AG120" s="522"/>
      <c r="AH120" s="522"/>
      <c r="AI120" s="522"/>
      <c r="AJ120" s="522"/>
      <c r="AK120" s="522"/>
      <c r="AL120" s="522"/>
      <c r="AM120" s="522"/>
      <c r="AN120" s="522"/>
      <c r="AO120" s="522"/>
      <c r="AP120" s="522"/>
      <c r="AQ120" s="522"/>
      <c r="AR120" s="522"/>
      <c r="AS120" s="522"/>
      <c r="AT120" s="522"/>
      <c r="AU120" s="522"/>
      <c r="AV120" s="522"/>
      <c r="AW120" s="522"/>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3" t="s">
        <v>310</v>
      </c>
      <c r="AF121" s="233"/>
      <c r="AG121" s="233"/>
      <c r="AH121" s="233"/>
      <c r="AI121" s="233" t="s">
        <v>332</v>
      </c>
      <c r="AJ121" s="233"/>
      <c r="AK121" s="233"/>
      <c r="AL121" s="233"/>
      <c r="AM121" s="233" t="s">
        <v>429</v>
      </c>
      <c r="AN121" s="233"/>
      <c r="AO121" s="233"/>
      <c r="AP121" s="233"/>
      <c r="AQ121" s="575" t="s">
        <v>464</v>
      </c>
      <c r="AR121" s="576"/>
      <c r="AS121" s="576"/>
      <c r="AT121" s="576"/>
      <c r="AU121" s="576"/>
      <c r="AV121" s="576"/>
      <c r="AW121" s="576"/>
      <c r="AX121" s="577"/>
      <c r="AY121" s="77">
        <f>IF(SUBSTITUTE(SUBSTITUTE($G$122,"／",""),"　","")="",0,1)</f>
        <v>0</v>
      </c>
    </row>
    <row r="122" spans="1:51" ht="23.25" hidden="1" customHeight="1" x14ac:dyDescent="0.15">
      <c r="A122" s="425"/>
      <c r="B122" s="426"/>
      <c r="C122" s="426"/>
      <c r="D122" s="426"/>
      <c r="E122" s="426"/>
      <c r="F122" s="427"/>
      <c r="G122" s="377" t="s">
        <v>280</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538" t="s">
        <v>281</v>
      </c>
      <c r="AC123" s="539"/>
      <c r="AD123" s="540"/>
      <c r="AE123" s="522"/>
      <c r="AF123" s="522"/>
      <c r="AG123" s="522"/>
      <c r="AH123" s="522"/>
      <c r="AI123" s="522"/>
      <c r="AJ123" s="522"/>
      <c r="AK123" s="522"/>
      <c r="AL123" s="522"/>
      <c r="AM123" s="522"/>
      <c r="AN123" s="522"/>
      <c r="AO123" s="522"/>
      <c r="AP123" s="522"/>
      <c r="AQ123" s="522"/>
      <c r="AR123" s="522"/>
      <c r="AS123" s="522"/>
      <c r="AT123" s="522"/>
      <c r="AU123" s="522"/>
      <c r="AV123" s="522"/>
      <c r="AW123" s="522"/>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3" t="s">
        <v>310</v>
      </c>
      <c r="AF124" s="233"/>
      <c r="AG124" s="233"/>
      <c r="AH124" s="233"/>
      <c r="AI124" s="233" t="s">
        <v>332</v>
      </c>
      <c r="AJ124" s="233"/>
      <c r="AK124" s="233"/>
      <c r="AL124" s="233"/>
      <c r="AM124" s="233" t="s">
        <v>429</v>
      </c>
      <c r="AN124" s="233"/>
      <c r="AO124" s="233"/>
      <c r="AP124" s="233"/>
      <c r="AQ124" s="575" t="s">
        <v>464</v>
      </c>
      <c r="AR124" s="576"/>
      <c r="AS124" s="576"/>
      <c r="AT124" s="576"/>
      <c r="AU124" s="576"/>
      <c r="AV124" s="576"/>
      <c r="AW124" s="576"/>
      <c r="AX124" s="577"/>
      <c r="AY124" s="77">
        <f>IF(SUBSTITUTE(SUBSTITUTE($G$125,"／",""),"　","")="",0,1)</f>
        <v>0</v>
      </c>
    </row>
    <row r="125" spans="1:51" ht="23.25" hidden="1" customHeight="1" x14ac:dyDescent="0.15">
      <c r="A125" s="425"/>
      <c r="B125" s="426"/>
      <c r="C125" s="426"/>
      <c r="D125" s="426"/>
      <c r="E125" s="426"/>
      <c r="F125" s="427"/>
      <c r="G125" s="377" t="s">
        <v>460</v>
      </c>
      <c r="H125" s="377"/>
      <c r="I125" s="377"/>
      <c r="J125" s="377"/>
      <c r="K125" s="377"/>
      <c r="L125" s="377"/>
      <c r="M125" s="377"/>
      <c r="N125" s="377"/>
      <c r="O125" s="377"/>
      <c r="P125" s="377"/>
      <c r="Q125" s="377"/>
      <c r="R125" s="377"/>
      <c r="S125" s="377"/>
      <c r="T125" s="377"/>
      <c r="U125" s="377"/>
      <c r="V125" s="377"/>
      <c r="W125" s="377"/>
      <c r="X125" s="921"/>
      <c r="Y125" s="444" t="s">
        <v>15</v>
      </c>
      <c r="Z125" s="445"/>
      <c r="AA125" s="446"/>
      <c r="AB125" s="451"/>
      <c r="AC125" s="452"/>
      <c r="AD125" s="453"/>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22"/>
      <c r="Y126" s="460" t="s">
        <v>48</v>
      </c>
      <c r="Z126" s="434"/>
      <c r="AA126" s="435"/>
      <c r="AB126" s="538" t="s">
        <v>278</v>
      </c>
      <c r="AC126" s="539"/>
      <c r="AD126" s="540"/>
      <c r="AE126" s="522"/>
      <c r="AF126" s="522"/>
      <c r="AG126" s="522"/>
      <c r="AH126" s="522"/>
      <c r="AI126" s="522"/>
      <c r="AJ126" s="522"/>
      <c r="AK126" s="522"/>
      <c r="AL126" s="522"/>
      <c r="AM126" s="522"/>
      <c r="AN126" s="522"/>
      <c r="AO126" s="522"/>
      <c r="AP126" s="522"/>
      <c r="AQ126" s="522"/>
      <c r="AR126" s="522"/>
      <c r="AS126" s="522"/>
      <c r="AT126" s="522"/>
      <c r="AU126" s="522"/>
      <c r="AV126" s="522"/>
      <c r="AW126" s="522"/>
      <c r="AX126" s="541"/>
      <c r="AY126">
        <f>$AY$124</f>
        <v>0</v>
      </c>
    </row>
    <row r="127" spans="1:51" ht="23.25" hidden="1" customHeight="1" x14ac:dyDescent="0.15">
      <c r="A127" s="615"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8"/>
      <c r="Z127" s="919"/>
      <c r="AA127" s="920"/>
      <c r="AB127" s="397" t="s">
        <v>11</v>
      </c>
      <c r="AC127" s="398"/>
      <c r="AD127" s="399"/>
      <c r="AE127" s="233" t="s">
        <v>310</v>
      </c>
      <c r="AF127" s="233"/>
      <c r="AG127" s="233"/>
      <c r="AH127" s="233"/>
      <c r="AI127" s="233" t="s">
        <v>332</v>
      </c>
      <c r="AJ127" s="233"/>
      <c r="AK127" s="233"/>
      <c r="AL127" s="233"/>
      <c r="AM127" s="233" t="s">
        <v>429</v>
      </c>
      <c r="AN127" s="233"/>
      <c r="AO127" s="233"/>
      <c r="AP127" s="233"/>
      <c r="AQ127" s="575" t="s">
        <v>464</v>
      </c>
      <c r="AR127" s="576"/>
      <c r="AS127" s="576"/>
      <c r="AT127" s="576"/>
      <c r="AU127" s="576"/>
      <c r="AV127" s="576"/>
      <c r="AW127" s="576"/>
      <c r="AX127" s="577"/>
      <c r="AY127" s="77">
        <f>IF(SUBSTITUTE(SUBSTITUTE($G$128,"／",""),"　","")="",0,1)</f>
        <v>0</v>
      </c>
    </row>
    <row r="128" spans="1:51" ht="23.25" hidden="1" customHeight="1" x14ac:dyDescent="0.15">
      <c r="A128" s="425"/>
      <c r="B128" s="426"/>
      <c r="C128" s="426"/>
      <c r="D128" s="426"/>
      <c r="E128" s="426"/>
      <c r="F128" s="427"/>
      <c r="G128" s="377" t="s">
        <v>461</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538" t="s">
        <v>278</v>
      </c>
      <c r="AC129" s="539"/>
      <c r="AD129" s="540"/>
      <c r="AE129" s="522"/>
      <c r="AF129" s="522"/>
      <c r="AG129" s="522"/>
      <c r="AH129" s="522"/>
      <c r="AI129" s="522"/>
      <c r="AJ129" s="522"/>
      <c r="AK129" s="522"/>
      <c r="AL129" s="522"/>
      <c r="AM129" s="522"/>
      <c r="AN129" s="522"/>
      <c r="AO129" s="522"/>
      <c r="AP129" s="522"/>
      <c r="AQ129" s="522"/>
      <c r="AR129" s="522"/>
      <c r="AS129" s="522"/>
      <c r="AT129" s="522"/>
      <c r="AU129" s="522"/>
      <c r="AV129" s="522"/>
      <c r="AW129" s="522"/>
      <c r="AX129" s="541"/>
      <c r="AY129">
        <f>$AY$127</f>
        <v>0</v>
      </c>
    </row>
    <row r="130" spans="1:51" ht="45" customHeight="1" x14ac:dyDescent="0.15">
      <c r="A130" s="175" t="s">
        <v>325</v>
      </c>
      <c r="B130" s="172"/>
      <c r="C130" s="171" t="s">
        <v>188</v>
      </c>
      <c r="D130" s="172"/>
      <c r="E130" s="156" t="s">
        <v>217</v>
      </c>
      <c r="F130" s="157"/>
      <c r="G130" s="158" t="s">
        <v>650</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651</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310</v>
      </c>
      <c r="AF132" s="119"/>
      <c r="AG132" s="119"/>
      <c r="AH132" s="120"/>
      <c r="AI132" s="144" t="s">
        <v>332</v>
      </c>
      <c r="AJ132" s="119"/>
      <c r="AK132" s="119"/>
      <c r="AL132" s="120"/>
      <c r="AM132" s="144" t="s">
        <v>621</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326</v>
      </c>
      <c r="AR133" s="186"/>
      <c r="AS133" s="122" t="s">
        <v>185</v>
      </c>
      <c r="AT133" s="123"/>
      <c r="AU133" s="187">
        <v>2</v>
      </c>
      <c r="AV133" s="187"/>
      <c r="AW133" s="122" t="s">
        <v>175</v>
      </c>
      <c r="AX133" s="182"/>
      <c r="AY133">
        <f>$AY$132</f>
        <v>1</v>
      </c>
    </row>
    <row r="134" spans="1:51" ht="39.75" customHeight="1" x14ac:dyDescent="0.15">
      <c r="A134" s="176"/>
      <c r="B134" s="173"/>
      <c r="C134" s="167"/>
      <c r="D134" s="173"/>
      <c r="E134" s="167"/>
      <c r="F134" s="168"/>
      <c r="G134" s="93" t="s">
        <v>687</v>
      </c>
      <c r="H134" s="94"/>
      <c r="I134" s="94"/>
      <c r="J134" s="94"/>
      <c r="K134" s="94"/>
      <c r="L134" s="94"/>
      <c r="M134" s="94"/>
      <c r="N134" s="94"/>
      <c r="O134" s="94"/>
      <c r="P134" s="94"/>
      <c r="Q134" s="94"/>
      <c r="R134" s="94"/>
      <c r="S134" s="94"/>
      <c r="T134" s="94"/>
      <c r="U134" s="94"/>
      <c r="V134" s="94"/>
      <c r="W134" s="94"/>
      <c r="X134" s="95"/>
      <c r="Y134" s="188" t="s">
        <v>199</v>
      </c>
      <c r="Z134" s="189"/>
      <c r="AA134" s="190"/>
      <c r="AB134" s="191" t="s">
        <v>645</v>
      </c>
      <c r="AC134" s="192"/>
      <c r="AD134" s="192"/>
      <c r="AE134" s="193">
        <v>500</v>
      </c>
      <c r="AF134" s="194"/>
      <c r="AG134" s="194"/>
      <c r="AH134" s="194"/>
      <c r="AI134" s="193">
        <v>585</v>
      </c>
      <c r="AJ134" s="194"/>
      <c r="AK134" s="194"/>
      <c r="AL134" s="194"/>
      <c r="AM134" s="193">
        <v>618</v>
      </c>
      <c r="AN134" s="194"/>
      <c r="AO134" s="194"/>
      <c r="AP134" s="194"/>
      <c r="AQ134" s="193" t="s">
        <v>326</v>
      </c>
      <c r="AR134" s="194"/>
      <c r="AS134" s="194"/>
      <c r="AT134" s="194"/>
      <c r="AU134" s="193">
        <v>615</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645</v>
      </c>
      <c r="AC135" s="200"/>
      <c r="AD135" s="200"/>
      <c r="AE135" s="193" t="s">
        <v>641</v>
      </c>
      <c r="AF135" s="194"/>
      <c r="AG135" s="194"/>
      <c r="AH135" s="194"/>
      <c r="AI135" s="193" t="s">
        <v>641</v>
      </c>
      <c r="AJ135" s="194"/>
      <c r="AK135" s="194"/>
      <c r="AL135" s="194"/>
      <c r="AM135" s="193">
        <v>100</v>
      </c>
      <c r="AN135" s="194"/>
      <c r="AO135" s="194"/>
      <c r="AP135" s="194"/>
      <c r="AQ135" s="193" t="s">
        <v>326</v>
      </c>
      <c r="AR135" s="194"/>
      <c r="AS135" s="194"/>
      <c r="AT135" s="194"/>
      <c r="AU135" s="193">
        <v>100</v>
      </c>
      <c r="AV135" s="194"/>
      <c r="AW135" s="194"/>
      <c r="AX135" s="195"/>
      <c r="AY135">
        <f t="shared" si="13"/>
        <v>1</v>
      </c>
    </row>
    <row r="136" spans="1:51" ht="18.75"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310</v>
      </c>
      <c r="AF136" s="119"/>
      <c r="AG136" s="119"/>
      <c r="AH136" s="120"/>
      <c r="AI136" s="144" t="s">
        <v>332</v>
      </c>
      <c r="AJ136" s="119"/>
      <c r="AK136" s="119"/>
      <c r="AL136" s="120"/>
      <c r="AM136" s="144" t="s">
        <v>621</v>
      </c>
      <c r="AN136" s="119"/>
      <c r="AO136" s="119"/>
      <c r="AP136" s="120"/>
      <c r="AQ136" s="140" t="s">
        <v>184</v>
      </c>
      <c r="AR136" s="141"/>
      <c r="AS136" s="141"/>
      <c r="AT136" s="142"/>
      <c r="AU136" s="183" t="s">
        <v>200</v>
      </c>
      <c r="AV136" s="183"/>
      <c r="AW136" s="183"/>
      <c r="AX136" s="184"/>
      <c r="AY136">
        <f>COUNTA($G$138)</f>
        <v>1</v>
      </c>
    </row>
    <row r="137" spans="1:51" ht="18.75"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t="s">
        <v>326</v>
      </c>
      <c r="AR137" s="186"/>
      <c r="AS137" s="122" t="s">
        <v>185</v>
      </c>
      <c r="AT137" s="123"/>
      <c r="AU137" s="187">
        <v>2</v>
      </c>
      <c r="AV137" s="187"/>
      <c r="AW137" s="122" t="s">
        <v>175</v>
      </c>
      <c r="AX137" s="182"/>
      <c r="AY137">
        <f>$AY$136</f>
        <v>1</v>
      </c>
    </row>
    <row r="138" spans="1:51" ht="39.75" customHeight="1" x14ac:dyDescent="0.15">
      <c r="A138" s="176"/>
      <c r="B138" s="173"/>
      <c r="C138" s="167"/>
      <c r="D138" s="173"/>
      <c r="E138" s="167"/>
      <c r="F138" s="168"/>
      <c r="G138" s="93" t="s">
        <v>688</v>
      </c>
      <c r="H138" s="94"/>
      <c r="I138" s="94"/>
      <c r="J138" s="94"/>
      <c r="K138" s="94"/>
      <c r="L138" s="94"/>
      <c r="M138" s="94"/>
      <c r="N138" s="94"/>
      <c r="O138" s="94"/>
      <c r="P138" s="94"/>
      <c r="Q138" s="94"/>
      <c r="R138" s="94"/>
      <c r="S138" s="94"/>
      <c r="T138" s="94"/>
      <c r="U138" s="94"/>
      <c r="V138" s="94"/>
      <c r="W138" s="94"/>
      <c r="X138" s="95"/>
      <c r="Y138" s="188" t="s">
        <v>199</v>
      </c>
      <c r="Z138" s="189"/>
      <c r="AA138" s="190"/>
      <c r="AB138" s="191" t="s">
        <v>689</v>
      </c>
      <c r="AC138" s="192"/>
      <c r="AD138" s="192"/>
      <c r="AE138" s="193">
        <v>24501</v>
      </c>
      <c r="AF138" s="194"/>
      <c r="AG138" s="194"/>
      <c r="AH138" s="194"/>
      <c r="AI138" s="193">
        <v>24893</v>
      </c>
      <c r="AJ138" s="194"/>
      <c r="AK138" s="194"/>
      <c r="AL138" s="194"/>
      <c r="AM138" s="193" t="s">
        <v>326</v>
      </c>
      <c r="AN138" s="194"/>
      <c r="AO138" s="194"/>
      <c r="AP138" s="194"/>
      <c r="AQ138" s="193" t="s">
        <v>641</v>
      </c>
      <c r="AR138" s="194"/>
      <c r="AS138" s="194"/>
      <c r="AT138" s="194"/>
      <c r="AU138" s="193" t="s">
        <v>326</v>
      </c>
      <c r="AV138" s="194"/>
      <c r="AW138" s="194"/>
      <c r="AX138" s="194"/>
      <c r="AY138">
        <f t="shared" ref="AY138:AY139" si="14">$AY$136</f>
        <v>1</v>
      </c>
    </row>
    <row r="139" spans="1:51" ht="39.75"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t="s">
        <v>689</v>
      </c>
      <c r="AC139" s="200"/>
      <c r="AD139" s="200"/>
      <c r="AE139" s="193" t="s">
        <v>641</v>
      </c>
      <c r="AF139" s="194"/>
      <c r="AG139" s="194"/>
      <c r="AH139" s="194"/>
      <c r="AI139" s="193" t="s">
        <v>641</v>
      </c>
      <c r="AJ139" s="194"/>
      <c r="AK139" s="194"/>
      <c r="AL139" s="194"/>
      <c r="AM139" s="193">
        <v>17000</v>
      </c>
      <c r="AN139" s="194"/>
      <c r="AO139" s="194"/>
      <c r="AP139" s="194"/>
      <c r="AQ139" s="193" t="s">
        <v>641</v>
      </c>
      <c r="AR139" s="194"/>
      <c r="AS139" s="194"/>
      <c r="AT139" s="194"/>
      <c r="AU139" s="193">
        <v>17000</v>
      </c>
      <c r="AV139" s="194"/>
      <c r="AW139" s="194"/>
      <c r="AX139" s="195"/>
      <c r="AY139">
        <f t="shared" si="14"/>
        <v>1</v>
      </c>
    </row>
    <row r="140" spans="1:51" ht="18.75"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310</v>
      </c>
      <c r="AF140" s="119"/>
      <c r="AG140" s="119"/>
      <c r="AH140" s="120"/>
      <c r="AI140" s="144" t="s">
        <v>332</v>
      </c>
      <c r="AJ140" s="119"/>
      <c r="AK140" s="119"/>
      <c r="AL140" s="120"/>
      <c r="AM140" s="144" t="s">
        <v>621</v>
      </c>
      <c r="AN140" s="119"/>
      <c r="AO140" s="119"/>
      <c r="AP140" s="120"/>
      <c r="AQ140" s="140" t="s">
        <v>184</v>
      </c>
      <c r="AR140" s="141"/>
      <c r="AS140" s="141"/>
      <c r="AT140" s="142"/>
      <c r="AU140" s="183" t="s">
        <v>200</v>
      </c>
      <c r="AV140" s="183"/>
      <c r="AW140" s="183"/>
      <c r="AX140" s="184"/>
      <c r="AY140">
        <f>COUNTA($G$142)</f>
        <v>1</v>
      </c>
    </row>
    <row r="141" spans="1:51" ht="18.75"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t="s">
        <v>326</v>
      </c>
      <c r="AR141" s="186"/>
      <c r="AS141" s="122" t="s">
        <v>185</v>
      </c>
      <c r="AT141" s="123"/>
      <c r="AU141" s="187">
        <v>2</v>
      </c>
      <c r="AV141" s="187"/>
      <c r="AW141" s="122" t="s">
        <v>175</v>
      </c>
      <c r="AX141" s="182"/>
      <c r="AY141">
        <f>$AY$140</f>
        <v>1</v>
      </c>
    </row>
    <row r="142" spans="1:51" ht="39.75" customHeight="1" x14ac:dyDescent="0.15">
      <c r="A142" s="176"/>
      <c r="B142" s="173"/>
      <c r="C142" s="167"/>
      <c r="D142" s="173"/>
      <c r="E142" s="167"/>
      <c r="F142" s="168"/>
      <c r="G142" s="93" t="s">
        <v>690</v>
      </c>
      <c r="H142" s="94"/>
      <c r="I142" s="94"/>
      <c r="J142" s="94"/>
      <c r="K142" s="94"/>
      <c r="L142" s="94"/>
      <c r="M142" s="94"/>
      <c r="N142" s="94"/>
      <c r="O142" s="94"/>
      <c r="P142" s="94"/>
      <c r="Q142" s="94"/>
      <c r="R142" s="94"/>
      <c r="S142" s="94"/>
      <c r="T142" s="94"/>
      <c r="U142" s="94"/>
      <c r="V142" s="94"/>
      <c r="W142" s="94"/>
      <c r="X142" s="95"/>
      <c r="Y142" s="188" t="s">
        <v>199</v>
      </c>
      <c r="Z142" s="189"/>
      <c r="AA142" s="190"/>
      <c r="AB142" s="191" t="s">
        <v>291</v>
      </c>
      <c r="AC142" s="192"/>
      <c r="AD142" s="192"/>
      <c r="AE142" s="193">
        <v>100</v>
      </c>
      <c r="AF142" s="194"/>
      <c r="AG142" s="194"/>
      <c r="AH142" s="194"/>
      <c r="AI142" s="193">
        <v>100</v>
      </c>
      <c r="AJ142" s="194"/>
      <c r="AK142" s="194"/>
      <c r="AL142" s="194"/>
      <c r="AM142" s="193">
        <v>100</v>
      </c>
      <c r="AN142" s="194"/>
      <c r="AO142" s="194"/>
      <c r="AP142" s="194"/>
      <c r="AQ142" s="193" t="s">
        <v>326</v>
      </c>
      <c r="AR142" s="194"/>
      <c r="AS142" s="194"/>
      <c r="AT142" s="194"/>
      <c r="AU142" s="193">
        <v>100</v>
      </c>
      <c r="AV142" s="194"/>
      <c r="AW142" s="194"/>
      <c r="AX142" s="195"/>
      <c r="AY142">
        <f t="shared" ref="AY142:AY143" si="15">$AY$140</f>
        <v>1</v>
      </c>
    </row>
    <row r="143" spans="1:51" ht="39.75"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t="s">
        <v>291</v>
      </c>
      <c r="AC143" s="200"/>
      <c r="AD143" s="200"/>
      <c r="AE143" s="193" t="s">
        <v>641</v>
      </c>
      <c r="AF143" s="194"/>
      <c r="AG143" s="194"/>
      <c r="AH143" s="194"/>
      <c r="AI143" s="193" t="s">
        <v>641</v>
      </c>
      <c r="AJ143" s="194"/>
      <c r="AK143" s="194"/>
      <c r="AL143" s="194"/>
      <c r="AM143" s="193">
        <v>100</v>
      </c>
      <c r="AN143" s="194"/>
      <c r="AO143" s="194"/>
      <c r="AP143" s="194"/>
      <c r="AQ143" s="193" t="s">
        <v>641</v>
      </c>
      <c r="AR143" s="194"/>
      <c r="AS143" s="194"/>
      <c r="AT143" s="194"/>
      <c r="AU143" s="193">
        <v>100</v>
      </c>
      <c r="AV143" s="194"/>
      <c r="AW143" s="194"/>
      <c r="AX143" s="195"/>
      <c r="AY143">
        <f t="shared" si="15"/>
        <v>1</v>
      </c>
    </row>
    <row r="144" spans="1:51" ht="18.75"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310</v>
      </c>
      <c r="AF144" s="119"/>
      <c r="AG144" s="119"/>
      <c r="AH144" s="120"/>
      <c r="AI144" s="144" t="s">
        <v>332</v>
      </c>
      <c r="AJ144" s="119"/>
      <c r="AK144" s="119"/>
      <c r="AL144" s="120"/>
      <c r="AM144" s="144" t="s">
        <v>621</v>
      </c>
      <c r="AN144" s="119"/>
      <c r="AO144" s="119"/>
      <c r="AP144" s="120"/>
      <c r="AQ144" s="140" t="s">
        <v>184</v>
      </c>
      <c r="AR144" s="141"/>
      <c r="AS144" s="141"/>
      <c r="AT144" s="142"/>
      <c r="AU144" s="183" t="s">
        <v>200</v>
      </c>
      <c r="AV144" s="183"/>
      <c r="AW144" s="183"/>
      <c r="AX144" s="184"/>
      <c r="AY144">
        <f>COUNTA($G$146)</f>
        <v>1</v>
      </c>
    </row>
    <row r="145" spans="1:51" ht="18.75"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t="s">
        <v>326</v>
      </c>
      <c r="AR145" s="186"/>
      <c r="AS145" s="122" t="s">
        <v>185</v>
      </c>
      <c r="AT145" s="123"/>
      <c r="AU145" s="187">
        <v>2</v>
      </c>
      <c r="AV145" s="187"/>
      <c r="AW145" s="122" t="s">
        <v>175</v>
      </c>
      <c r="AX145" s="182"/>
      <c r="AY145">
        <f>$AY$144</f>
        <v>1</v>
      </c>
    </row>
    <row r="146" spans="1:51" ht="39.75" customHeight="1" x14ac:dyDescent="0.15">
      <c r="A146" s="176"/>
      <c r="B146" s="173"/>
      <c r="C146" s="167"/>
      <c r="D146" s="173"/>
      <c r="E146" s="167"/>
      <c r="F146" s="168"/>
      <c r="G146" s="93" t="s">
        <v>691</v>
      </c>
      <c r="H146" s="94"/>
      <c r="I146" s="94"/>
      <c r="J146" s="94"/>
      <c r="K146" s="94"/>
      <c r="L146" s="94"/>
      <c r="M146" s="94"/>
      <c r="N146" s="94"/>
      <c r="O146" s="94"/>
      <c r="P146" s="94"/>
      <c r="Q146" s="94"/>
      <c r="R146" s="94"/>
      <c r="S146" s="94"/>
      <c r="T146" s="94"/>
      <c r="U146" s="94"/>
      <c r="V146" s="94"/>
      <c r="W146" s="94"/>
      <c r="X146" s="95"/>
      <c r="Y146" s="188" t="s">
        <v>199</v>
      </c>
      <c r="Z146" s="189"/>
      <c r="AA146" s="190"/>
      <c r="AB146" s="191" t="s">
        <v>291</v>
      </c>
      <c r="AC146" s="192"/>
      <c r="AD146" s="192"/>
      <c r="AE146" s="193">
        <v>96</v>
      </c>
      <c r="AF146" s="194"/>
      <c r="AG146" s="194"/>
      <c r="AH146" s="194"/>
      <c r="AI146" s="193">
        <v>96</v>
      </c>
      <c r="AJ146" s="194"/>
      <c r="AK146" s="194"/>
      <c r="AL146" s="194"/>
      <c r="AM146" s="193">
        <v>96</v>
      </c>
      <c r="AN146" s="194"/>
      <c r="AO146" s="194"/>
      <c r="AP146" s="194"/>
      <c r="AQ146" s="193" t="s">
        <v>326</v>
      </c>
      <c r="AR146" s="194"/>
      <c r="AS146" s="194"/>
      <c r="AT146" s="194"/>
      <c r="AU146" s="193">
        <v>96</v>
      </c>
      <c r="AV146" s="194"/>
      <c r="AW146" s="194"/>
      <c r="AX146" s="194"/>
      <c r="AY146">
        <f t="shared" ref="AY146:AY147" si="16">$AY$144</f>
        <v>1</v>
      </c>
    </row>
    <row r="147" spans="1:51" ht="39.75"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t="s">
        <v>291</v>
      </c>
      <c r="AC147" s="200"/>
      <c r="AD147" s="200"/>
      <c r="AE147" s="193" t="s">
        <v>641</v>
      </c>
      <c r="AF147" s="194"/>
      <c r="AG147" s="194"/>
      <c r="AH147" s="194"/>
      <c r="AI147" s="193" t="s">
        <v>641</v>
      </c>
      <c r="AJ147" s="194"/>
      <c r="AK147" s="194"/>
      <c r="AL147" s="194"/>
      <c r="AM147" s="193">
        <v>100</v>
      </c>
      <c r="AN147" s="194"/>
      <c r="AO147" s="194"/>
      <c r="AP147" s="194"/>
      <c r="AQ147" s="193" t="s">
        <v>641</v>
      </c>
      <c r="AR147" s="194"/>
      <c r="AS147" s="194"/>
      <c r="AT147" s="194"/>
      <c r="AU147" s="193">
        <v>100</v>
      </c>
      <c r="AV147" s="194"/>
      <c r="AW147" s="194"/>
      <c r="AX147" s="195"/>
      <c r="AY147">
        <f t="shared" si="16"/>
        <v>1</v>
      </c>
    </row>
    <row r="148" spans="1:51" ht="18.75"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310</v>
      </c>
      <c r="AF148" s="119"/>
      <c r="AG148" s="119"/>
      <c r="AH148" s="120"/>
      <c r="AI148" s="144" t="s">
        <v>332</v>
      </c>
      <c r="AJ148" s="119"/>
      <c r="AK148" s="119"/>
      <c r="AL148" s="120"/>
      <c r="AM148" s="144" t="s">
        <v>621</v>
      </c>
      <c r="AN148" s="119"/>
      <c r="AO148" s="119"/>
      <c r="AP148" s="120"/>
      <c r="AQ148" s="140" t="s">
        <v>184</v>
      </c>
      <c r="AR148" s="141"/>
      <c r="AS148" s="141"/>
      <c r="AT148" s="142"/>
      <c r="AU148" s="183" t="s">
        <v>200</v>
      </c>
      <c r="AV148" s="183"/>
      <c r="AW148" s="183"/>
      <c r="AX148" s="184"/>
      <c r="AY148">
        <f>COUNTA($G$150)</f>
        <v>1</v>
      </c>
    </row>
    <row r="149" spans="1:51" ht="18.75"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t="s">
        <v>326</v>
      </c>
      <c r="AR149" s="186"/>
      <c r="AS149" s="122" t="s">
        <v>185</v>
      </c>
      <c r="AT149" s="123"/>
      <c r="AU149" s="187">
        <v>2</v>
      </c>
      <c r="AV149" s="187"/>
      <c r="AW149" s="122" t="s">
        <v>175</v>
      </c>
      <c r="AX149" s="182"/>
      <c r="AY149">
        <f>$AY$148</f>
        <v>1</v>
      </c>
    </row>
    <row r="150" spans="1:51" ht="39.75" customHeight="1" x14ac:dyDescent="0.15">
      <c r="A150" s="176"/>
      <c r="B150" s="173"/>
      <c r="C150" s="167"/>
      <c r="D150" s="173"/>
      <c r="E150" s="167"/>
      <c r="F150" s="168"/>
      <c r="G150" s="93" t="s">
        <v>692</v>
      </c>
      <c r="H150" s="94"/>
      <c r="I150" s="94"/>
      <c r="J150" s="94"/>
      <c r="K150" s="94"/>
      <c r="L150" s="94"/>
      <c r="M150" s="94"/>
      <c r="N150" s="94"/>
      <c r="O150" s="94"/>
      <c r="P150" s="94"/>
      <c r="Q150" s="94"/>
      <c r="R150" s="94"/>
      <c r="S150" s="94"/>
      <c r="T150" s="94"/>
      <c r="U150" s="94"/>
      <c r="V150" s="94"/>
      <c r="W150" s="94"/>
      <c r="X150" s="95"/>
      <c r="Y150" s="188" t="s">
        <v>199</v>
      </c>
      <c r="Z150" s="189"/>
      <c r="AA150" s="190"/>
      <c r="AB150" s="191" t="s">
        <v>291</v>
      </c>
      <c r="AC150" s="192"/>
      <c r="AD150" s="192"/>
      <c r="AE150" s="193">
        <v>10</v>
      </c>
      <c r="AF150" s="194"/>
      <c r="AG150" s="194"/>
      <c r="AH150" s="194"/>
      <c r="AI150" s="193">
        <v>10</v>
      </c>
      <c r="AJ150" s="194"/>
      <c r="AK150" s="194"/>
      <c r="AL150" s="194"/>
      <c r="AM150" s="193">
        <v>10</v>
      </c>
      <c r="AN150" s="194"/>
      <c r="AO150" s="194"/>
      <c r="AP150" s="194"/>
      <c r="AQ150" s="193" t="s">
        <v>326</v>
      </c>
      <c r="AR150" s="194"/>
      <c r="AS150" s="194"/>
      <c r="AT150" s="194"/>
      <c r="AU150" s="193">
        <v>10</v>
      </c>
      <c r="AV150" s="194"/>
      <c r="AW150" s="194"/>
      <c r="AX150" s="195"/>
      <c r="AY150">
        <f t="shared" ref="AY150:AY151" si="17">$AY$148</f>
        <v>1</v>
      </c>
    </row>
    <row r="151" spans="1:51" ht="39.75"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t="s">
        <v>291</v>
      </c>
      <c r="AC151" s="200"/>
      <c r="AD151" s="200"/>
      <c r="AE151" s="193" t="s">
        <v>641</v>
      </c>
      <c r="AF151" s="194"/>
      <c r="AG151" s="194"/>
      <c r="AH151" s="194"/>
      <c r="AI151" s="193" t="s">
        <v>641</v>
      </c>
      <c r="AJ151" s="194"/>
      <c r="AK151" s="194"/>
      <c r="AL151" s="194"/>
      <c r="AM151" s="193">
        <v>10</v>
      </c>
      <c r="AN151" s="194"/>
      <c r="AO151" s="194"/>
      <c r="AP151" s="194"/>
      <c r="AQ151" s="193" t="s">
        <v>326</v>
      </c>
      <c r="AR151" s="194"/>
      <c r="AS151" s="194"/>
      <c r="AT151" s="194"/>
      <c r="AU151" s="193">
        <v>10</v>
      </c>
      <c r="AV151" s="194"/>
      <c r="AW151" s="194"/>
      <c r="AX151" s="195"/>
      <c r="AY151">
        <f t="shared" si="17"/>
        <v>1</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hidden="1"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0</v>
      </c>
    </row>
    <row r="188" spans="1:51" ht="24.75" hidden="1" customHeight="1" x14ac:dyDescent="0.15">
      <c r="A188" s="176"/>
      <c r="B188" s="173"/>
      <c r="C188" s="167"/>
      <c r="D188" s="173"/>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0</v>
      </c>
    </row>
    <row r="189" spans="1:51" ht="24.75" hidden="1" customHeight="1" thickBo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0</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310</v>
      </c>
      <c r="AF192" s="119"/>
      <c r="AG192" s="119"/>
      <c r="AH192" s="120"/>
      <c r="AI192" s="144" t="s">
        <v>332</v>
      </c>
      <c r="AJ192" s="119"/>
      <c r="AK192" s="119"/>
      <c r="AL192" s="120"/>
      <c r="AM192" s="144" t="s">
        <v>621</v>
      </c>
      <c r="AN192" s="119"/>
      <c r="AO192" s="119"/>
      <c r="AP192" s="120"/>
      <c r="AQ192" s="140" t="s">
        <v>184</v>
      </c>
      <c r="AR192" s="141"/>
      <c r="AS192" s="141"/>
      <c r="AT192" s="142"/>
      <c r="AU192" s="183" t="s">
        <v>200</v>
      </c>
      <c r="AV192" s="183"/>
      <c r="AW192" s="183"/>
      <c r="AX192" s="184"/>
      <c r="AY192">
        <f>COUNTA($G$194)</f>
        <v>1</v>
      </c>
    </row>
    <row r="193" spans="1:51" ht="18.75"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t="s">
        <v>326</v>
      </c>
      <c r="AR193" s="186"/>
      <c r="AS193" s="122" t="s">
        <v>185</v>
      </c>
      <c r="AT193" s="123"/>
      <c r="AU193" s="187">
        <v>2</v>
      </c>
      <c r="AV193" s="187"/>
      <c r="AW193" s="122" t="s">
        <v>175</v>
      </c>
      <c r="AX193" s="182"/>
      <c r="AY193">
        <f>$AY$192</f>
        <v>1</v>
      </c>
    </row>
    <row r="194" spans="1:51" ht="39.75" customHeight="1" x14ac:dyDescent="0.15">
      <c r="A194" s="176"/>
      <c r="B194" s="173"/>
      <c r="C194" s="167"/>
      <c r="D194" s="173"/>
      <c r="E194" s="167"/>
      <c r="F194" s="168"/>
      <c r="G194" s="93" t="s">
        <v>693</v>
      </c>
      <c r="H194" s="94"/>
      <c r="I194" s="94"/>
      <c r="J194" s="94"/>
      <c r="K194" s="94"/>
      <c r="L194" s="94"/>
      <c r="M194" s="94"/>
      <c r="N194" s="94"/>
      <c r="O194" s="94"/>
      <c r="P194" s="94"/>
      <c r="Q194" s="94"/>
      <c r="R194" s="94"/>
      <c r="S194" s="94"/>
      <c r="T194" s="94"/>
      <c r="U194" s="94"/>
      <c r="V194" s="94"/>
      <c r="W194" s="94"/>
      <c r="X194" s="95"/>
      <c r="Y194" s="188" t="s">
        <v>199</v>
      </c>
      <c r="Z194" s="189"/>
      <c r="AA194" s="190"/>
      <c r="AB194" s="191" t="s">
        <v>694</v>
      </c>
      <c r="AC194" s="192"/>
      <c r="AD194" s="192"/>
      <c r="AE194" s="193">
        <v>555</v>
      </c>
      <c r="AF194" s="194"/>
      <c r="AG194" s="194"/>
      <c r="AH194" s="194"/>
      <c r="AI194" s="193">
        <v>566</v>
      </c>
      <c r="AJ194" s="194"/>
      <c r="AK194" s="194"/>
      <c r="AL194" s="194"/>
      <c r="AM194" s="193" t="s">
        <v>326</v>
      </c>
      <c r="AN194" s="194"/>
      <c r="AO194" s="194"/>
      <c r="AP194" s="194"/>
      <c r="AQ194" s="193" t="s">
        <v>641</v>
      </c>
      <c r="AR194" s="194"/>
      <c r="AS194" s="194"/>
      <c r="AT194" s="194"/>
      <c r="AU194" s="193" t="s">
        <v>326</v>
      </c>
      <c r="AV194" s="194"/>
      <c r="AW194" s="194"/>
      <c r="AX194" s="195"/>
      <c r="AY194">
        <f t="shared" ref="AY194:AY195" si="23">$AY$192</f>
        <v>1</v>
      </c>
    </row>
    <row r="195" spans="1:51" ht="39.75"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t="s">
        <v>694</v>
      </c>
      <c r="AC195" s="200"/>
      <c r="AD195" s="200"/>
      <c r="AE195" s="193" t="s">
        <v>641</v>
      </c>
      <c r="AF195" s="194"/>
      <c r="AG195" s="194"/>
      <c r="AH195" s="194"/>
      <c r="AI195" s="193" t="s">
        <v>641</v>
      </c>
      <c r="AJ195" s="194"/>
      <c r="AK195" s="194"/>
      <c r="AL195" s="194"/>
      <c r="AM195" s="193">
        <v>700</v>
      </c>
      <c r="AN195" s="194"/>
      <c r="AO195" s="194"/>
      <c r="AP195" s="194"/>
      <c r="AQ195" s="193" t="s">
        <v>641</v>
      </c>
      <c r="AR195" s="194"/>
      <c r="AS195" s="194"/>
      <c r="AT195" s="194"/>
      <c r="AU195" s="193">
        <v>700</v>
      </c>
      <c r="AV195" s="194"/>
      <c r="AW195" s="194"/>
      <c r="AX195" s="195"/>
      <c r="AY195">
        <f t="shared" si="23"/>
        <v>1</v>
      </c>
    </row>
    <row r="196" spans="1:51" ht="18.75"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310</v>
      </c>
      <c r="AF196" s="119"/>
      <c r="AG196" s="119"/>
      <c r="AH196" s="120"/>
      <c r="AI196" s="144" t="s">
        <v>332</v>
      </c>
      <c r="AJ196" s="119"/>
      <c r="AK196" s="119"/>
      <c r="AL196" s="120"/>
      <c r="AM196" s="144" t="s">
        <v>621</v>
      </c>
      <c r="AN196" s="119"/>
      <c r="AO196" s="119"/>
      <c r="AP196" s="120"/>
      <c r="AQ196" s="140" t="s">
        <v>184</v>
      </c>
      <c r="AR196" s="141"/>
      <c r="AS196" s="141"/>
      <c r="AT196" s="142"/>
      <c r="AU196" s="183" t="s">
        <v>200</v>
      </c>
      <c r="AV196" s="183"/>
      <c r="AW196" s="183"/>
      <c r="AX196" s="184"/>
      <c r="AY196">
        <f>COUNTA($G$198)</f>
        <v>1</v>
      </c>
    </row>
    <row r="197" spans="1:51" ht="18.75"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t="s">
        <v>326</v>
      </c>
      <c r="AR197" s="186"/>
      <c r="AS197" s="122" t="s">
        <v>185</v>
      </c>
      <c r="AT197" s="123"/>
      <c r="AU197" s="187">
        <v>2</v>
      </c>
      <c r="AV197" s="187"/>
      <c r="AW197" s="122" t="s">
        <v>175</v>
      </c>
      <c r="AX197" s="182"/>
      <c r="AY197">
        <f>$AY$196</f>
        <v>1</v>
      </c>
    </row>
    <row r="198" spans="1:51" ht="39.75" customHeight="1" x14ac:dyDescent="0.15">
      <c r="A198" s="176"/>
      <c r="B198" s="173"/>
      <c r="C198" s="167"/>
      <c r="D198" s="173"/>
      <c r="E198" s="167"/>
      <c r="F198" s="168"/>
      <c r="G198" s="93" t="s">
        <v>695</v>
      </c>
      <c r="H198" s="94"/>
      <c r="I198" s="94"/>
      <c r="J198" s="94"/>
      <c r="K198" s="94"/>
      <c r="L198" s="94"/>
      <c r="M198" s="94"/>
      <c r="N198" s="94"/>
      <c r="O198" s="94"/>
      <c r="P198" s="94"/>
      <c r="Q198" s="94"/>
      <c r="R198" s="94"/>
      <c r="S198" s="94"/>
      <c r="T198" s="94"/>
      <c r="U198" s="94"/>
      <c r="V198" s="94"/>
      <c r="W198" s="94"/>
      <c r="X198" s="95"/>
      <c r="Y198" s="188" t="s">
        <v>199</v>
      </c>
      <c r="Z198" s="189"/>
      <c r="AA198" s="190"/>
      <c r="AB198" s="191" t="s">
        <v>291</v>
      </c>
      <c r="AC198" s="192"/>
      <c r="AD198" s="192"/>
      <c r="AE198" s="193">
        <v>32.4</v>
      </c>
      <c r="AF198" s="194"/>
      <c r="AG198" s="194"/>
      <c r="AH198" s="194"/>
      <c r="AI198" s="193">
        <v>34.200000000000003</v>
      </c>
      <c r="AJ198" s="194"/>
      <c r="AK198" s="194"/>
      <c r="AL198" s="194"/>
      <c r="AM198" s="193" t="s">
        <v>326</v>
      </c>
      <c r="AN198" s="194"/>
      <c r="AO198" s="194"/>
      <c r="AP198" s="194"/>
      <c r="AQ198" s="193" t="s">
        <v>696</v>
      </c>
      <c r="AR198" s="194"/>
      <c r="AS198" s="194"/>
      <c r="AT198" s="194"/>
      <c r="AU198" s="193" t="s">
        <v>326</v>
      </c>
      <c r="AV198" s="194"/>
      <c r="AW198" s="194"/>
      <c r="AX198" s="195"/>
      <c r="AY198">
        <f t="shared" ref="AY198:AY199" si="24">$AY$196</f>
        <v>1</v>
      </c>
    </row>
    <row r="199" spans="1:51" ht="39.75"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t="s">
        <v>291</v>
      </c>
      <c r="AC199" s="200"/>
      <c r="AD199" s="200"/>
      <c r="AE199" s="193" t="s">
        <v>641</v>
      </c>
      <c r="AF199" s="194"/>
      <c r="AG199" s="194"/>
      <c r="AH199" s="194"/>
      <c r="AI199" s="193" t="s">
        <v>641</v>
      </c>
      <c r="AJ199" s="194"/>
      <c r="AK199" s="194"/>
      <c r="AL199" s="194"/>
      <c r="AM199" s="193">
        <v>35</v>
      </c>
      <c r="AN199" s="194"/>
      <c r="AO199" s="194"/>
      <c r="AP199" s="194"/>
      <c r="AQ199" s="193" t="s">
        <v>641</v>
      </c>
      <c r="AR199" s="194"/>
      <c r="AS199" s="194"/>
      <c r="AT199" s="194"/>
      <c r="AU199" s="193">
        <v>35</v>
      </c>
      <c r="AV199" s="194"/>
      <c r="AW199" s="194"/>
      <c r="AX199" s="195"/>
      <c r="AY199">
        <f t="shared" si="24"/>
        <v>1</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310</v>
      </c>
      <c r="AF200" s="119"/>
      <c r="AG200" s="119"/>
      <c r="AH200" s="120"/>
      <c r="AI200" s="144" t="s">
        <v>332</v>
      </c>
      <c r="AJ200" s="119"/>
      <c r="AK200" s="119"/>
      <c r="AL200" s="120"/>
      <c r="AM200" s="144" t="s">
        <v>621</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310</v>
      </c>
      <c r="AF204" s="119"/>
      <c r="AG204" s="119"/>
      <c r="AH204" s="120"/>
      <c r="AI204" s="144" t="s">
        <v>332</v>
      </c>
      <c r="AJ204" s="119"/>
      <c r="AK204" s="119"/>
      <c r="AL204" s="120"/>
      <c r="AM204" s="144" t="s">
        <v>621</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310</v>
      </c>
      <c r="AF208" s="119"/>
      <c r="AG208" s="119"/>
      <c r="AH208" s="120"/>
      <c r="AI208" s="144" t="s">
        <v>332</v>
      </c>
      <c r="AJ208" s="119"/>
      <c r="AK208" s="119"/>
      <c r="AL208" s="120"/>
      <c r="AM208" s="144" t="s">
        <v>621</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1</v>
      </c>
    </row>
    <row r="248" spans="1:51" ht="24.75" customHeight="1" x14ac:dyDescent="0.15">
      <c r="A248" s="176"/>
      <c r="B248" s="173"/>
      <c r="C248" s="167"/>
      <c r="D248" s="173"/>
      <c r="E248" s="114" t="s">
        <v>697</v>
      </c>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1</v>
      </c>
    </row>
    <row r="249" spans="1:51" ht="24.75"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1</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310</v>
      </c>
      <c r="AF252" s="119"/>
      <c r="AG252" s="119"/>
      <c r="AH252" s="120"/>
      <c r="AI252" s="144" t="s">
        <v>332</v>
      </c>
      <c r="AJ252" s="119"/>
      <c r="AK252" s="119"/>
      <c r="AL252" s="120"/>
      <c r="AM252" s="144" t="s">
        <v>621</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310</v>
      </c>
      <c r="AF256" s="119"/>
      <c r="AG256" s="119"/>
      <c r="AH256" s="120"/>
      <c r="AI256" s="144" t="s">
        <v>332</v>
      </c>
      <c r="AJ256" s="119"/>
      <c r="AK256" s="119"/>
      <c r="AL256" s="120"/>
      <c r="AM256" s="144" t="s">
        <v>621</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310</v>
      </c>
      <c r="AF260" s="119"/>
      <c r="AG260" s="119"/>
      <c r="AH260" s="120"/>
      <c r="AI260" s="144" t="s">
        <v>332</v>
      </c>
      <c r="AJ260" s="119"/>
      <c r="AK260" s="119"/>
      <c r="AL260" s="120"/>
      <c r="AM260" s="144" t="s">
        <v>621</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310</v>
      </c>
      <c r="AF264" s="119"/>
      <c r="AG264" s="119"/>
      <c r="AH264" s="120"/>
      <c r="AI264" s="144" t="s">
        <v>332</v>
      </c>
      <c r="AJ264" s="119"/>
      <c r="AK264" s="119"/>
      <c r="AL264" s="120"/>
      <c r="AM264" s="144" t="s">
        <v>621</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310</v>
      </c>
      <c r="AF268" s="119"/>
      <c r="AG268" s="119"/>
      <c r="AH268" s="120"/>
      <c r="AI268" s="144" t="s">
        <v>332</v>
      </c>
      <c r="AJ268" s="119"/>
      <c r="AK268" s="119"/>
      <c r="AL268" s="120"/>
      <c r="AM268" s="144" t="s">
        <v>621</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310</v>
      </c>
      <c r="AF312" s="119"/>
      <c r="AG312" s="119"/>
      <c r="AH312" s="120"/>
      <c r="AI312" s="144" t="s">
        <v>332</v>
      </c>
      <c r="AJ312" s="119"/>
      <c r="AK312" s="119"/>
      <c r="AL312" s="120"/>
      <c r="AM312" s="144" t="s">
        <v>621</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310</v>
      </c>
      <c r="AF316" s="119"/>
      <c r="AG316" s="119"/>
      <c r="AH316" s="120"/>
      <c r="AI316" s="144" t="s">
        <v>332</v>
      </c>
      <c r="AJ316" s="119"/>
      <c r="AK316" s="119"/>
      <c r="AL316" s="120"/>
      <c r="AM316" s="144" t="s">
        <v>621</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310</v>
      </c>
      <c r="AF320" s="119"/>
      <c r="AG320" s="119"/>
      <c r="AH320" s="120"/>
      <c r="AI320" s="144" t="s">
        <v>332</v>
      </c>
      <c r="AJ320" s="119"/>
      <c r="AK320" s="119"/>
      <c r="AL320" s="120"/>
      <c r="AM320" s="144" t="s">
        <v>621</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310</v>
      </c>
      <c r="AF324" s="119"/>
      <c r="AG324" s="119"/>
      <c r="AH324" s="120"/>
      <c r="AI324" s="144" t="s">
        <v>332</v>
      </c>
      <c r="AJ324" s="119"/>
      <c r="AK324" s="119"/>
      <c r="AL324" s="120"/>
      <c r="AM324" s="144" t="s">
        <v>621</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310</v>
      </c>
      <c r="AF328" s="119"/>
      <c r="AG328" s="119"/>
      <c r="AH328" s="120"/>
      <c r="AI328" s="144" t="s">
        <v>332</v>
      </c>
      <c r="AJ328" s="119"/>
      <c r="AK328" s="119"/>
      <c r="AL328" s="120"/>
      <c r="AM328" s="144" t="s">
        <v>621</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310</v>
      </c>
      <c r="AF372" s="119"/>
      <c r="AG372" s="119"/>
      <c r="AH372" s="120"/>
      <c r="AI372" s="144" t="s">
        <v>332</v>
      </c>
      <c r="AJ372" s="119"/>
      <c r="AK372" s="119"/>
      <c r="AL372" s="120"/>
      <c r="AM372" s="144" t="s">
        <v>621</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310</v>
      </c>
      <c r="AF376" s="119"/>
      <c r="AG376" s="119"/>
      <c r="AH376" s="120"/>
      <c r="AI376" s="144" t="s">
        <v>332</v>
      </c>
      <c r="AJ376" s="119"/>
      <c r="AK376" s="119"/>
      <c r="AL376" s="120"/>
      <c r="AM376" s="144" t="s">
        <v>621</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310</v>
      </c>
      <c r="AF380" s="119"/>
      <c r="AG380" s="119"/>
      <c r="AH380" s="120"/>
      <c r="AI380" s="144" t="s">
        <v>332</v>
      </c>
      <c r="AJ380" s="119"/>
      <c r="AK380" s="119"/>
      <c r="AL380" s="120"/>
      <c r="AM380" s="144" t="s">
        <v>621</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310</v>
      </c>
      <c r="AF384" s="119"/>
      <c r="AG384" s="119"/>
      <c r="AH384" s="120"/>
      <c r="AI384" s="144" t="s">
        <v>332</v>
      </c>
      <c r="AJ384" s="119"/>
      <c r="AK384" s="119"/>
      <c r="AL384" s="120"/>
      <c r="AM384" s="144" t="s">
        <v>621</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310</v>
      </c>
      <c r="AF388" s="119"/>
      <c r="AG388" s="119"/>
      <c r="AH388" s="120"/>
      <c r="AI388" s="144" t="s">
        <v>332</v>
      </c>
      <c r="AJ388" s="119"/>
      <c r="AK388" s="119"/>
      <c r="AL388" s="120"/>
      <c r="AM388" s="144" t="s">
        <v>621</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hidden="1" customHeight="1" x14ac:dyDescent="0.15">
      <c r="A430" s="176"/>
      <c r="B430" s="173"/>
      <c r="C430" s="165" t="s">
        <v>593</v>
      </c>
      <c r="D430" s="923"/>
      <c r="E430" s="161" t="s">
        <v>319</v>
      </c>
      <c r="F430" s="889"/>
      <c r="G430" s="890" t="s">
        <v>204</v>
      </c>
      <c r="H430" s="112"/>
      <c r="I430" s="112"/>
      <c r="J430" s="891"/>
      <c r="K430" s="892"/>
      <c r="L430" s="892"/>
      <c r="M430" s="892"/>
      <c r="N430" s="892"/>
      <c r="O430" s="892"/>
      <c r="P430" s="892"/>
      <c r="Q430" s="892"/>
      <c r="R430" s="892"/>
      <c r="S430" s="892"/>
      <c r="T430" s="893"/>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4"/>
      <c r="AY430" s="78" t="str">
        <f>IF(SUBSTITUTE($J$430,"-","")="","0","1")</f>
        <v>0</v>
      </c>
    </row>
    <row r="431" spans="1:51" ht="18.75" hidden="1" customHeight="1" x14ac:dyDescent="0.15">
      <c r="A431" s="176"/>
      <c r="B431" s="173"/>
      <c r="C431" s="167"/>
      <c r="D431" s="173"/>
      <c r="E431" s="328" t="s">
        <v>193</v>
      </c>
      <c r="F431" s="329"/>
      <c r="G431" s="330"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21" t="s">
        <v>192</v>
      </c>
      <c r="AF431" s="322"/>
      <c r="AG431" s="322"/>
      <c r="AH431" s="323"/>
      <c r="AI431" s="324" t="s">
        <v>465</v>
      </c>
      <c r="AJ431" s="324"/>
      <c r="AK431" s="324"/>
      <c r="AL431" s="144"/>
      <c r="AM431" s="324" t="s">
        <v>466</v>
      </c>
      <c r="AN431" s="324"/>
      <c r="AO431" s="324"/>
      <c r="AP431" s="144"/>
      <c r="AQ431" s="144" t="s">
        <v>184</v>
      </c>
      <c r="AR431" s="119"/>
      <c r="AS431" s="119"/>
      <c r="AT431" s="120"/>
      <c r="AU431" s="125" t="s">
        <v>133</v>
      </c>
      <c r="AV431" s="125"/>
      <c r="AW431" s="125"/>
      <c r="AX431" s="126"/>
      <c r="AY431">
        <f>COUNTA($G$433)</f>
        <v>0</v>
      </c>
    </row>
    <row r="432" spans="1:51" ht="18.75" hidden="1" customHeight="1" x14ac:dyDescent="0.15">
      <c r="A432" s="176"/>
      <c r="B432" s="173"/>
      <c r="C432" s="167"/>
      <c r="D432" s="173"/>
      <c r="E432" s="328"/>
      <c r="F432" s="329"/>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c r="AF432" s="187"/>
      <c r="AG432" s="122" t="s">
        <v>185</v>
      </c>
      <c r="AH432" s="123"/>
      <c r="AI432" s="325"/>
      <c r="AJ432" s="325"/>
      <c r="AK432" s="325"/>
      <c r="AL432" s="143"/>
      <c r="AM432" s="325"/>
      <c r="AN432" s="325"/>
      <c r="AO432" s="325"/>
      <c r="AP432" s="143"/>
      <c r="AQ432" s="236"/>
      <c r="AR432" s="187"/>
      <c r="AS432" s="122" t="s">
        <v>185</v>
      </c>
      <c r="AT432" s="123"/>
      <c r="AU432" s="187"/>
      <c r="AV432" s="187"/>
      <c r="AW432" s="122" t="s">
        <v>175</v>
      </c>
      <c r="AX432" s="182"/>
      <c r="AY432">
        <f>$AY$431</f>
        <v>0</v>
      </c>
    </row>
    <row r="433" spans="1:51" ht="23.25" hidden="1" customHeight="1" x14ac:dyDescent="0.15">
      <c r="A433" s="176"/>
      <c r="B433" s="173"/>
      <c r="C433" s="167"/>
      <c r="D433" s="173"/>
      <c r="E433" s="328"/>
      <c r="F433" s="329"/>
      <c r="G433" s="93"/>
      <c r="H433" s="94"/>
      <c r="I433" s="94"/>
      <c r="J433" s="94"/>
      <c r="K433" s="94"/>
      <c r="L433" s="94"/>
      <c r="M433" s="94"/>
      <c r="N433" s="94"/>
      <c r="O433" s="94"/>
      <c r="P433" s="94"/>
      <c r="Q433" s="94"/>
      <c r="R433" s="94"/>
      <c r="S433" s="94"/>
      <c r="T433" s="94"/>
      <c r="U433" s="94"/>
      <c r="V433" s="94"/>
      <c r="W433" s="94"/>
      <c r="X433" s="95"/>
      <c r="Y433" s="188" t="s">
        <v>12</v>
      </c>
      <c r="Z433" s="189"/>
      <c r="AA433" s="190"/>
      <c r="AB433" s="200"/>
      <c r="AC433" s="200"/>
      <c r="AD433" s="200"/>
      <c r="AE433" s="326"/>
      <c r="AF433" s="194"/>
      <c r="AG433" s="194"/>
      <c r="AH433" s="194"/>
      <c r="AI433" s="326"/>
      <c r="AJ433" s="194"/>
      <c r="AK433" s="194"/>
      <c r="AL433" s="194"/>
      <c r="AM433" s="326"/>
      <c r="AN433" s="194"/>
      <c r="AO433" s="194"/>
      <c r="AP433" s="327"/>
      <c r="AQ433" s="326"/>
      <c r="AR433" s="194"/>
      <c r="AS433" s="194"/>
      <c r="AT433" s="327"/>
      <c r="AU433" s="194"/>
      <c r="AV433" s="194"/>
      <c r="AW433" s="194"/>
      <c r="AX433" s="195"/>
      <c r="AY433">
        <f t="shared" ref="AY433:AY435" si="63">$AY$431</f>
        <v>0</v>
      </c>
    </row>
    <row r="434" spans="1:51" ht="23.25" hidden="1" customHeight="1" x14ac:dyDescent="0.15">
      <c r="A434" s="176"/>
      <c r="B434" s="173"/>
      <c r="C434" s="167"/>
      <c r="D434" s="173"/>
      <c r="E434" s="328"/>
      <c r="F434" s="329"/>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c r="AC434" s="192"/>
      <c r="AD434" s="192"/>
      <c r="AE434" s="326"/>
      <c r="AF434" s="194"/>
      <c r="AG434" s="194"/>
      <c r="AH434" s="327"/>
      <c r="AI434" s="326"/>
      <c r="AJ434" s="194"/>
      <c r="AK434" s="194"/>
      <c r="AL434" s="194"/>
      <c r="AM434" s="326"/>
      <c r="AN434" s="194"/>
      <c r="AO434" s="194"/>
      <c r="AP434" s="327"/>
      <c r="AQ434" s="326"/>
      <c r="AR434" s="194"/>
      <c r="AS434" s="194"/>
      <c r="AT434" s="327"/>
      <c r="AU434" s="194"/>
      <c r="AV434" s="194"/>
      <c r="AW434" s="194"/>
      <c r="AX434" s="195"/>
      <c r="AY434">
        <f t="shared" si="63"/>
        <v>0</v>
      </c>
    </row>
    <row r="435" spans="1:51" ht="23.25" hidden="1" customHeight="1" x14ac:dyDescent="0.15">
      <c r="A435" s="176"/>
      <c r="B435" s="173"/>
      <c r="C435" s="167"/>
      <c r="D435" s="173"/>
      <c r="E435" s="328"/>
      <c r="F435" s="329"/>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6"/>
      <c r="AF435" s="194"/>
      <c r="AG435" s="194"/>
      <c r="AH435" s="327"/>
      <c r="AI435" s="326"/>
      <c r="AJ435" s="194"/>
      <c r="AK435" s="194"/>
      <c r="AL435" s="194"/>
      <c r="AM435" s="326"/>
      <c r="AN435" s="194"/>
      <c r="AO435" s="194"/>
      <c r="AP435" s="327"/>
      <c r="AQ435" s="326"/>
      <c r="AR435" s="194"/>
      <c r="AS435" s="194"/>
      <c r="AT435" s="327"/>
      <c r="AU435" s="194"/>
      <c r="AV435" s="194"/>
      <c r="AW435" s="194"/>
      <c r="AX435" s="195"/>
      <c r="AY435">
        <f t="shared" si="63"/>
        <v>0</v>
      </c>
    </row>
    <row r="436" spans="1:51" ht="18.75" hidden="1" customHeight="1" x14ac:dyDescent="0.15">
      <c r="A436" s="176"/>
      <c r="B436" s="173"/>
      <c r="C436" s="167"/>
      <c r="D436" s="173"/>
      <c r="E436" s="328" t="s">
        <v>193</v>
      </c>
      <c r="F436" s="329"/>
      <c r="G436" s="330"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21" t="s">
        <v>192</v>
      </c>
      <c r="AF436" s="322"/>
      <c r="AG436" s="322"/>
      <c r="AH436" s="323"/>
      <c r="AI436" s="324" t="s">
        <v>465</v>
      </c>
      <c r="AJ436" s="324"/>
      <c r="AK436" s="324"/>
      <c r="AL436" s="144"/>
      <c r="AM436" s="324" t="s">
        <v>466</v>
      </c>
      <c r="AN436" s="324"/>
      <c r="AO436" s="324"/>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8"/>
      <c r="F437" s="329"/>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5"/>
      <c r="AJ437" s="325"/>
      <c r="AK437" s="325"/>
      <c r="AL437" s="143"/>
      <c r="AM437" s="325"/>
      <c r="AN437" s="325"/>
      <c r="AO437" s="325"/>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8"/>
      <c r="F438" s="329"/>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6"/>
      <c r="AF438" s="194"/>
      <c r="AG438" s="194"/>
      <c r="AH438" s="194"/>
      <c r="AI438" s="326"/>
      <c r="AJ438" s="194"/>
      <c r="AK438" s="194"/>
      <c r="AL438" s="194"/>
      <c r="AM438" s="326"/>
      <c r="AN438" s="194"/>
      <c r="AO438" s="194"/>
      <c r="AP438" s="327"/>
      <c r="AQ438" s="326"/>
      <c r="AR438" s="194"/>
      <c r="AS438" s="194"/>
      <c r="AT438" s="327"/>
      <c r="AU438" s="194"/>
      <c r="AV438" s="194"/>
      <c r="AW438" s="194"/>
      <c r="AX438" s="195"/>
      <c r="AY438">
        <f t="shared" ref="AY438:AY440" si="64">$AY$436</f>
        <v>0</v>
      </c>
    </row>
    <row r="439" spans="1:51" ht="23.25" hidden="1" customHeight="1" x14ac:dyDescent="0.15">
      <c r="A439" s="176"/>
      <c r="B439" s="173"/>
      <c r="C439" s="167"/>
      <c r="D439" s="173"/>
      <c r="E439" s="328"/>
      <c r="F439" s="329"/>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6"/>
      <c r="AF439" s="194"/>
      <c r="AG439" s="194"/>
      <c r="AH439" s="327"/>
      <c r="AI439" s="326"/>
      <c r="AJ439" s="194"/>
      <c r="AK439" s="194"/>
      <c r="AL439" s="194"/>
      <c r="AM439" s="326"/>
      <c r="AN439" s="194"/>
      <c r="AO439" s="194"/>
      <c r="AP439" s="327"/>
      <c r="AQ439" s="326"/>
      <c r="AR439" s="194"/>
      <c r="AS439" s="194"/>
      <c r="AT439" s="327"/>
      <c r="AU439" s="194"/>
      <c r="AV439" s="194"/>
      <c r="AW439" s="194"/>
      <c r="AX439" s="195"/>
      <c r="AY439">
        <f t="shared" si="64"/>
        <v>0</v>
      </c>
    </row>
    <row r="440" spans="1:51" ht="23.25" hidden="1" customHeight="1" x14ac:dyDescent="0.15">
      <c r="A440" s="176"/>
      <c r="B440" s="173"/>
      <c r="C440" s="167"/>
      <c r="D440" s="173"/>
      <c r="E440" s="328"/>
      <c r="F440" s="329"/>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6"/>
      <c r="AF440" s="194"/>
      <c r="AG440" s="194"/>
      <c r="AH440" s="327"/>
      <c r="AI440" s="326"/>
      <c r="AJ440" s="194"/>
      <c r="AK440" s="194"/>
      <c r="AL440" s="194"/>
      <c r="AM440" s="326"/>
      <c r="AN440" s="194"/>
      <c r="AO440" s="194"/>
      <c r="AP440" s="327"/>
      <c r="AQ440" s="326"/>
      <c r="AR440" s="194"/>
      <c r="AS440" s="194"/>
      <c r="AT440" s="327"/>
      <c r="AU440" s="194"/>
      <c r="AV440" s="194"/>
      <c r="AW440" s="194"/>
      <c r="AX440" s="195"/>
      <c r="AY440">
        <f t="shared" si="64"/>
        <v>0</v>
      </c>
    </row>
    <row r="441" spans="1:51" ht="18.75" hidden="1" customHeight="1" x14ac:dyDescent="0.15">
      <c r="A441" s="176"/>
      <c r="B441" s="173"/>
      <c r="C441" s="167"/>
      <c r="D441" s="173"/>
      <c r="E441" s="328" t="s">
        <v>193</v>
      </c>
      <c r="F441" s="329"/>
      <c r="G441" s="330"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21" t="s">
        <v>192</v>
      </c>
      <c r="AF441" s="322"/>
      <c r="AG441" s="322"/>
      <c r="AH441" s="323"/>
      <c r="AI441" s="324" t="s">
        <v>465</v>
      </c>
      <c r="AJ441" s="324"/>
      <c r="AK441" s="324"/>
      <c r="AL441" s="144"/>
      <c r="AM441" s="324" t="s">
        <v>466</v>
      </c>
      <c r="AN441" s="324"/>
      <c r="AO441" s="324"/>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8"/>
      <c r="F442" s="329"/>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5"/>
      <c r="AJ442" s="325"/>
      <c r="AK442" s="325"/>
      <c r="AL442" s="143"/>
      <c r="AM442" s="325"/>
      <c r="AN442" s="325"/>
      <c r="AO442" s="325"/>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8"/>
      <c r="F443" s="329"/>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6"/>
      <c r="AF443" s="194"/>
      <c r="AG443" s="194"/>
      <c r="AH443" s="194"/>
      <c r="AI443" s="326"/>
      <c r="AJ443" s="194"/>
      <c r="AK443" s="194"/>
      <c r="AL443" s="194"/>
      <c r="AM443" s="326"/>
      <c r="AN443" s="194"/>
      <c r="AO443" s="194"/>
      <c r="AP443" s="327"/>
      <c r="AQ443" s="326"/>
      <c r="AR443" s="194"/>
      <c r="AS443" s="194"/>
      <c r="AT443" s="327"/>
      <c r="AU443" s="194"/>
      <c r="AV443" s="194"/>
      <c r="AW443" s="194"/>
      <c r="AX443" s="195"/>
      <c r="AY443">
        <f t="shared" ref="AY443:AY445" si="65">$AY$441</f>
        <v>0</v>
      </c>
    </row>
    <row r="444" spans="1:51" ht="23.25" hidden="1" customHeight="1" x14ac:dyDescent="0.15">
      <c r="A444" s="176"/>
      <c r="B444" s="173"/>
      <c r="C444" s="167"/>
      <c r="D444" s="173"/>
      <c r="E444" s="328"/>
      <c r="F444" s="329"/>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6"/>
      <c r="AF444" s="194"/>
      <c r="AG444" s="194"/>
      <c r="AH444" s="327"/>
      <c r="AI444" s="326"/>
      <c r="AJ444" s="194"/>
      <c r="AK444" s="194"/>
      <c r="AL444" s="194"/>
      <c r="AM444" s="326"/>
      <c r="AN444" s="194"/>
      <c r="AO444" s="194"/>
      <c r="AP444" s="327"/>
      <c r="AQ444" s="326"/>
      <c r="AR444" s="194"/>
      <c r="AS444" s="194"/>
      <c r="AT444" s="327"/>
      <c r="AU444" s="194"/>
      <c r="AV444" s="194"/>
      <c r="AW444" s="194"/>
      <c r="AX444" s="195"/>
      <c r="AY444">
        <f t="shared" si="65"/>
        <v>0</v>
      </c>
    </row>
    <row r="445" spans="1:51" ht="23.25" hidden="1" customHeight="1" x14ac:dyDescent="0.15">
      <c r="A445" s="176"/>
      <c r="B445" s="173"/>
      <c r="C445" s="167"/>
      <c r="D445" s="173"/>
      <c r="E445" s="328"/>
      <c r="F445" s="329"/>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6"/>
      <c r="AF445" s="194"/>
      <c r="AG445" s="194"/>
      <c r="AH445" s="327"/>
      <c r="AI445" s="326"/>
      <c r="AJ445" s="194"/>
      <c r="AK445" s="194"/>
      <c r="AL445" s="194"/>
      <c r="AM445" s="326"/>
      <c r="AN445" s="194"/>
      <c r="AO445" s="194"/>
      <c r="AP445" s="327"/>
      <c r="AQ445" s="326"/>
      <c r="AR445" s="194"/>
      <c r="AS445" s="194"/>
      <c r="AT445" s="327"/>
      <c r="AU445" s="194"/>
      <c r="AV445" s="194"/>
      <c r="AW445" s="194"/>
      <c r="AX445" s="195"/>
      <c r="AY445">
        <f t="shared" si="65"/>
        <v>0</v>
      </c>
    </row>
    <row r="446" spans="1:51" ht="18.75" hidden="1" customHeight="1" x14ac:dyDescent="0.15">
      <c r="A446" s="176"/>
      <c r="B446" s="173"/>
      <c r="C446" s="167"/>
      <c r="D446" s="173"/>
      <c r="E446" s="328" t="s">
        <v>193</v>
      </c>
      <c r="F446" s="329"/>
      <c r="G446" s="330"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21" t="s">
        <v>192</v>
      </c>
      <c r="AF446" s="322"/>
      <c r="AG446" s="322"/>
      <c r="AH446" s="323"/>
      <c r="AI446" s="324" t="s">
        <v>465</v>
      </c>
      <c r="AJ446" s="324"/>
      <c r="AK446" s="324"/>
      <c r="AL446" s="144"/>
      <c r="AM446" s="324" t="s">
        <v>466</v>
      </c>
      <c r="AN446" s="324"/>
      <c r="AO446" s="324"/>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8"/>
      <c r="F447" s="329"/>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5"/>
      <c r="AJ447" s="325"/>
      <c r="AK447" s="325"/>
      <c r="AL447" s="143"/>
      <c r="AM447" s="325"/>
      <c r="AN447" s="325"/>
      <c r="AO447" s="325"/>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8"/>
      <c r="F448" s="329"/>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6"/>
      <c r="AF448" s="194"/>
      <c r="AG448" s="194"/>
      <c r="AH448" s="194"/>
      <c r="AI448" s="326"/>
      <c r="AJ448" s="194"/>
      <c r="AK448" s="194"/>
      <c r="AL448" s="194"/>
      <c r="AM448" s="326"/>
      <c r="AN448" s="194"/>
      <c r="AO448" s="194"/>
      <c r="AP448" s="327"/>
      <c r="AQ448" s="326"/>
      <c r="AR448" s="194"/>
      <c r="AS448" s="194"/>
      <c r="AT448" s="327"/>
      <c r="AU448" s="194"/>
      <c r="AV448" s="194"/>
      <c r="AW448" s="194"/>
      <c r="AX448" s="195"/>
      <c r="AY448">
        <f t="shared" ref="AY448:AY450" si="66">$AY$446</f>
        <v>0</v>
      </c>
    </row>
    <row r="449" spans="1:51" ht="23.25" hidden="1" customHeight="1" x14ac:dyDescent="0.15">
      <c r="A449" s="176"/>
      <c r="B449" s="173"/>
      <c r="C449" s="167"/>
      <c r="D449" s="173"/>
      <c r="E449" s="328"/>
      <c r="F449" s="329"/>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6"/>
      <c r="AF449" s="194"/>
      <c r="AG449" s="194"/>
      <c r="AH449" s="327"/>
      <c r="AI449" s="326"/>
      <c r="AJ449" s="194"/>
      <c r="AK449" s="194"/>
      <c r="AL449" s="194"/>
      <c r="AM449" s="326"/>
      <c r="AN449" s="194"/>
      <c r="AO449" s="194"/>
      <c r="AP449" s="327"/>
      <c r="AQ449" s="326"/>
      <c r="AR449" s="194"/>
      <c r="AS449" s="194"/>
      <c r="AT449" s="327"/>
      <c r="AU449" s="194"/>
      <c r="AV449" s="194"/>
      <c r="AW449" s="194"/>
      <c r="AX449" s="195"/>
      <c r="AY449">
        <f t="shared" si="66"/>
        <v>0</v>
      </c>
    </row>
    <row r="450" spans="1:51" ht="23.25" hidden="1" customHeight="1" x14ac:dyDescent="0.15">
      <c r="A450" s="176"/>
      <c r="B450" s="173"/>
      <c r="C450" s="167"/>
      <c r="D450" s="173"/>
      <c r="E450" s="328"/>
      <c r="F450" s="329"/>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6"/>
      <c r="AF450" s="194"/>
      <c r="AG450" s="194"/>
      <c r="AH450" s="327"/>
      <c r="AI450" s="326"/>
      <c r="AJ450" s="194"/>
      <c r="AK450" s="194"/>
      <c r="AL450" s="194"/>
      <c r="AM450" s="326"/>
      <c r="AN450" s="194"/>
      <c r="AO450" s="194"/>
      <c r="AP450" s="327"/>
      <c r="AQ450" s="326"/>
      <c r="AR450" s="194"/>
      <c r="AS450" s="194"/>
      <c r="AT450" s="327"/>
      <c r="AU450" s="194"/>
      <c r="AV450" s="194"/>
      <c r="AW450" s="194"/>
      <c r="AX450" s="195"/>
      <c r="AY450">
        <f t="shared" si="66"/>
        <v>0</v>
      </c>
    </row>
    <row r="451" spans="1:51" ht="18.75" hidden="1" customHeight="1" x14ac:dyDescent="0.15">
      <c r="A451" s="176"/>
      <c r="B451" s="173"/>
      <c r="C451" s="167"/>
      <c r="D451" s="173"/>
      <c r="E451" s="328" t="s">
        <v>193</v>
      </c>
      <c r="F451" s="329"/>
      <c r="G451" s="330"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21" t="s">
        <v>192</v>
      </c>
      <c r="AF451" s="322"/>
      <c r="AG451" s="322"/>
      <c r="AH451" s="323"/>
      <c r="AI451" s="324" t="s">
        <v>465</v>
      </c>
      <c r="AJ451" s="324"/>
      <c r="AK451" s="324"/>
      <c r="AL451" s="144"/>
      <c r="AM451" s="324" t="s">
        <v>466</v>
      </c>
      <c r="AN451" s="324"/>
      <c r="AO451" s="324"/>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8"/>
      <c r="F452" s="329"/>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5"/>
      <c r="AJ452" s="325"/>
      <c r="AK452" s="325"/>
      <c r="AL452" s="143"/>
      <c r="AM452" s="325"/>
      <c r="AN452" s="325"/>
      <c r="AO452" s="325"/>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8"/>
      <c r="F453" s="329"/>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6"/>
      <c r="AF453" s="194"/>
      <c r="AG453" s="194"/>
      <c r="AH453" s="194"/>
      <c r="AI453" s="326"/>
      <c r="AJ453" s="194"/>
      <c r="AK453" s="194"/>
      <c r="AL453" s="194"/>
      <c r="AM453" s="326"/>
      <c r="AN453" s="194"/>
      <c r="AO453" s="194"/>
      <c r="AP453" s="327"/>
      <c r="AQ453" s="326"/>
      <c r="AR453" s="194"/>
      <c r="AS453" s="194"/>
      <c r="AT453" s="327"/>
      <c r="AU453" s="194"/>
      <c r="AV453" s="194"/>
      <c r="AW453" s="194"/>
      <c r="AX453" s="195"/>
      <c r="AY453">
        <f t="shared" ref="AY453:AY455" si="67">$AY$451</f>
        <v>0</v>
      </c>
    </row>
    <row r="454" spans="1:51" ht="23.25" hidden="1" customHeight="1" x14ac:dyDescent="0.15">
      <c r="A454" s="176"/>
      <c r="B454" s="173"/>
      <c r="C454" s="167"/>
      <c r="D454" s="173"/>
      <c r="E454" s="328"/>
      <c r="F454" s="329"/>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6"/>
      <c r="AF454" s="194"/>
      <c r="AG454" s="194"/>
      <c r="AH454" s="327"/>
      <c r="AI454" s="326"/>
      <c r="AJ454" s="194"/>
      <c r="AK454" s="194"/>
      <c r="AL454" s="194"/>
      <c r="AM454" s="326"/>
      <c r="AN454" s="194"/>
      <c r="AO454" s="194"/>
      <c r="AP454" s="327"/>
      <c r="AQ454" s="326"/>
      <c r="AR454" s="194"/>
      <c r="AS454" s="194"/>
      <c r="AT454" s="327"/>
      <c r="AU454" s="194"/>
      <c r="AV454" s="194"/>
      <c r="AW454" s="194"/>
      <c r="AX454" s="195"/>
      <c r="AY454">
        <f t="shared" si="67"/>
        <v>0</v>
      </c>
    </row>
    <row r="455" spans="1:51" ht="23.25" hidden="1" customHeight="1" x14ac:dyDescent="0.15">
      <c r="A455" s="176"/>
      <c r="B455" s="173"/>
      <c r="C455" s="167"/>
      <c r="D455" s="173"/>
      <c r="E455" s="328"/>
      <c r="F455" s="329"/>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6"/>
      <c r="AF455" s="194"/>
      <c r="AG455" s="194"/>
      <c r="AH455" s="327"/>
      <c r="AI455" s="326"/>
      <c r="AJ455" s="194"/>
      <c r="AK455" s="194"/>
      <c r="AL455" s="194"/>
      <c r="AM455" s="326"/>
      <c r="AN455" s="194"/>
      <c r="AO455" s="194"/>
      <c r="AP455" s="327"/>
      <c r="AQ455" s="326"/>
      <c r="AR455" s="194"/>
      <c r="AS455" s="194"/>
      <c r="AT455" s="327"/>
      <c r="AU455" s="194"/>
      <c r="AV455" s="194"/>
      <c r="AW455" s="194"/>
      <c r="AX455" s="195"/>
      <c r="AY455">
        <f t="shared" si="67"/>
        <v>0</v>
      </c>
    </row>
    <row r="456" spans="1:51" ht="18.75" hidden="1" customHeight="1" x14ac:dyDescent="0.15">
      <c r="A456" s="176"/>
      <c r="B456" s="173"/>
      <c r="C456" s="167"/>
      <c r="D456" s="173"/>
      <c r="E456" s="328" t="s">
        <v>194</v>
      </c>
      <c r="F456" s="329"/>
      <c r="G456" s="330"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21" t="s">
        <v>192</v>
      </c>
      <c r="AF456" s="322"/>
      <c r="AG456" s="322"/>
      <c r="AH456" s="323"/>
      <c r="AI456" s="324" t="s">
        <v>465</v>
      </c>
      <c r="AJ456" s="324"/>
      <c r="AK456" s="324"/>
      <c r="AL456" s="144"/>
      <c r="AM456" s="324" t="s">
        <v>466</v>
      </c>
      <c r="AN456" s="324"/>
      <c r="AO456" s="324"/>
      <c r="AP456" s="144"/>
      <c r="AQ456" s="144" t="s">
        <v>184</v>
      </c>
      <c r="AR456" s="119"/>
      <c r="AS456" s="119"/>
      <c r="AT456" s="120"/>
      <c r="AU456" s="125" t="s">
        <v>133</v>
      </c>
      <c r="AV456" s="125"/>
      <c r="AW456" s="125"/>
      <c r="AX456" s="126"/>
      <c r="AY456">
        <f>COUNTA($G$458)</f>
        <v>0</v>
      </c>
    </row>
    <row r="457" spans="1:51" ht="18.75" hidden="1" customHeight="1" x14ac:dyDescent="0.15">
      <c r="A457" s="176"/>
      <c r="B457" s="173"/>
      <c r="C457" s="167"/>
      <c r="D457" s="173"/>
      <c r="E457" s="328"/>
      <c r="F457" s="329"/>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185</v>
      </c>
      <c r="AH457" s="123"/>
      <c r="AI457" s="325"/>
      <c r="AJ457" s="325"/>
      <c r="AK457" s="325"/>
      <c r="AL457" s="143"/>
      <c r="AM457" s="325"/>
      <c r="AN457" s="325"/>
      <c r="AO457" s="325"/>
      <c r="AP457" s="143"/>
      <c r="AQ457" s="236"/>
      <c r="AR457" s="187"/>
      <c r="AS457" s="122" t="s">
        <v>185</v>
      </c>
      <c r="AT457" s="123"/>
      <c r="AU457" s="187"/>
      <c r="AV457" s="187"/>
      <c r="AW457" s="122" t="s">
        <v>175</v>
      </c>
      <c r="AX457" s="182"/>
      <c r="AY457">
        <f>$AY$456</f>
        <v>0</v>
      </c>
    </row>
    <row r="458" spans="1:51" ht="23.25" hidden="1" customHeight="1" x14ac:dyDescent="0.15">
      <c r="A458" s="176"/>
      <c r="B458" s="173"/>
      <c r="C458" s="167"/>
      <c r="D458" s="173"/>
      <c r="E458" s="328"/>
      <c r="F458" s="329"/>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6"/>
      <c r="AF458" s="194"/>
      <c r="AG458" s="194"/>
      <c r="AH458" s="194"/>
      <c r="AI458" s="326"/>
      <c r="AJ458" s="194"/>
      <c r="AK458" s="194"/>
      <c r="AL458" s="194"/>
      <c r="AM458" s="326"/>
      <c r="AN458" s="194"/>
      <c r="AO458" s="194"/>
      <c r="AP458" s="327"/>
      <c r="AQ458" s="326"/>
      <c r="AR458" s="194"/>
      <c r="AS458" s="194"/>
      <c r="AT458" s="327"/>
      <c r="AU458" s="194"/>
      <c r="AV458" s="194"/>
      <c r="AW458" s="194"/>
      <c r="AX458" s="195"/>
      <c r="AY458">
        <f t="shared" ref="AY458:AY460" si="68">$AY$456</f>
        <v>0</v>
      </c>
    </row>
    <row r="459" spans="1:51" ht="23.25" hidden="1" customHeight="1" x14ac:dyDescent="0.15">
      <c r="A459" s="176"/>
      <c r="B459" s="173"/>
      <c r="C459" s="167"/>
      <c r="D459" s="173"/>
      <c r="E459" s="328"/>
      <c r="F459" s="329"/>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6"/>
      <c r="AF459" s="194"/>
      <c r="AG459" s="194"/>
      <c r="AH459" s="327"/>
      <c r="AI459" s="326"/>
      <c r="AJ459" s="194"/>
      <c r="AK459" s="194"/>
      <c r="AL459" s="194"/>
      <c r="AM459" s="326"/>
      <c r="AN459" s="194"/>
      <c r="AO459" s="194"/>
      <c r="AP459" s="327"/>
      <c r="AQ459" s="326"/>
      <c r="AR459" s="194"/>
      <c r="AS459" s="194"/>
      <c r="AT459" s="327"/>
      <c r="AU459" s="194"/>
      <c r="AV459" s="194"/>
      <c r="AW459" s="194"/>
      <c r="AX459" s="195"/>
      <c r="AY459">
        <f t="shared" si="68"/>
        <v>0</v>
      </c>
    </row>
    <row r="460" spans="1:51" ht="23.25" hidden="1" customHeight="1" x14ac:dyDescent="0.15">
      <c r="A460" s="176"/>
      <c r="B460" s="173"/>
      <c r="C460" s="167"/>
      <c r="D460" s="173"/>
      <c r="E460" s="328"/>
      <c r="F460" s="329"/>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6"/>
      <c r="AF460" s="194"/>
      <c r="AG460" s="194"/>
      <c r="AH460" s="327"/>
      <c r="AI460" s="326"/>
      <c r="AJ460" s="194"/>
      <c r="AK460" s="194"/>
      <c r="AL460" s="194"/>
      <c r="AM460" s="326"/>
      <c r="AN460" s="194"/>
      <c r="AO460" s="194"/>
      <c r="AP460" s="327"/>
      <c r="AQ460" s="326"/>
      <c r="AR460" s="194"/>
      <c r="AS460" s="194"/>
      <c r="AT460" s="327"/>
      <c r="AU460" s="194"/>
      <c r="AV460" s="194"/>
      <c r="AW460" s="194"/>
      <c r="AX460" s="195"/>
      <c r="AY460">
        <f t="shared" si="68"/>
        <v>0</v>
      </c>
    </row>
    <row r="461" spans="1:51" ht="18.75" hidden="1" customHeight="1" x14ac:dyDescent="0.15">
      <c r="A461" s="176"/>
      <c r="B461" s="173"/>
      <c r="C461" s="167"/>
      <c r="D461" s="173"/>
      <c r="E461" s="328" t="s">
        <v>194</v>
      </c>
      <c r="F461" s="329"/>
      <c r="G461" s="330"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21" t="s">
        <v>192</v>
      </c>
      <c r="AF461" s="322"/>
      <c r="AG461" s="322"/>
      <c r="AH461" s="323"/>
      <c r="AI461" s="324" t="s">
        <v>465</v>
      </c>
      <c r="AJ461" s="324"/>
      <c r="AK461" s="324"/>
      <c r="AL461" s="144"/>
      <c r="AM461" s="324" t="s">
        <v>466</v>
      </c>
      <c r="AN461" s="324"/>
      <c r="AO461" s="324"/>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8"/>
      <c r="F462" s="329"/>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5"/>
      <c r="AJ462" s="325"/>
      <c r="AK462" s="325"/>
      <c r="AL462" s="143"/>
      <c r="AM462" s="325"/>
      <c r="AN462" s="325"/>
      <c r="AO462" s="325"/>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8"/>
      <c r="F463" s="329"/>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6"/>
      <c r="AF463" s="194"/>
      <c r="AG463" s="194"/>
      <c r="AH463" s="194"/>
      <c r="AI463" s="326"/>
      <c r="AJ463" s="194"/>
      <c r="AK463" s="194"/>
      <c r="AL463" s="194"/>
      <c r="AM463" s="326"/>
      <c r="AN463" s="194"/>
      <c r="AO463" s="194"/>
      <c r="AP463" s="327"/>
      <c r="AQ463" s="326"/>
      <c r="AR463" s="194"/>
      <c r="AS463" s="194"/>
      <c r="AT463" s="327"/>
      <c r="AU463" s="194"/>
      <c r="AV463" s="194"/>
      <c r="AW463" s="194"/>
      <c r="AX463" s="195"/>
      <c r="AY463">
        <f t="shared" ref="AY463:AY465" si="69">$AY$461</f>
        <v>0</v>
      </c>
    </row>
    <row r="464" spans="1:51" ht="23.25" hidden="1" customHeight="1" x14ac:dyDescent="0.15">
      <c r="A464" s="176"/>
      <c r="B464" s="173"/>
      <c r="C464" s="167"/>
      <c r="D464" s="173"/>
      <c r="E464" s="328"/>
      <c r="F464" s="329"/>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6"/>
      <c r="AF464" s="194"/>
      <c r="AG464" s="194"/>
      <c r="AH464" s="327"/>
      <c r="AI464" s="326"/>
      <c r="AJ464" s="194"/>
      <c r="AK464" s="194"/>
      <c r="AL464" s="194"/>
      <c r="AM464" s="326"/>
      <c r="AN464" s="194"/>
      <c r="AO464" s="194"/>
      <c r="AP464" s="327"/>
      <c r="AQ464" s="326"/>
      <c r="AR464" s="194"/>
      <c r="AS464" s="194"/>
      <c r="AT464" s="327"/>
      <c r="AU464" s="194"/>
      <c r="AV464" s="194"/>
      <c r="AW464" s="194"/>
      <c r="AX464" s="195"/>
      <c r="AY464">
        <f t="shared" si="69"/>
        <v>0</v>
      </c>
    </row>
    <row r="465" spans="1:51" ht="23.25" hidden="1" customHeight="1" x14ac:dyDescent="0.15">
      <c r="A465" s="176"/>
      <c r="B465" s="173"/>
      <c r="C465" s="167"/>
      <c r="D465" s="173"/>
      <c r="E465" s="328"/>
      <c r="F465" s="329"/>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6"/>
      <c r="AF465" s="194"/>
      <c r="AG465" s="194"/>
      <c r="AH465" s="327"/>
      <c r="AI465" s="326"/>
      <c r="AJ465" s="194"/>
      <c r="AK465" s="194"/>
      <c r="AL465" s="194"/>
      <c r="AM465" s="326"/>
      <c r="AN465" s="194"/>
      <c r="AO465" s="194"/>
      <c r="AP465" s="327"/>
      <c r="AQ465" s="326"/>
      <c r="AR465" s="194"/>
      <c r="AS465" s="194"/>
      <c r="AT465" s="327"/>
      <c r="AU465" s="194"/>
      <c r="AV465" s="194"/>
      <c r="AW465" s="194"/>
      <c r="AX465" s="195"/>
      <c r="AY465">
        <f t="shared" si="69"/>
        <v>0</v>
      </c>
    </row>
    <row r="466" spans="1:51" ht="18.75" hidden="1" customHeight="1" x14ac:dyDescent="0.15">
      <c r="A466" s="176"/>
      <c r="B466" s="173"/>
      <c r="C466" s="167"/>
      <c r="D466" s="173"/>
      <c r="E466" s="328" t="s">
        <v>194</v>
      </c>
      <c r="F466" s="329"/>
      <c r="G466" s="330"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21" t="s">
        <v>192</v>
      </c>
      <c r="AF466" s="322"/>
      <c r="AG466" s="322"/>
      <c r="AH466" s="323"/>
      <c r="AI466" s="324" t="s">
        <v>465</v>
      </c>
      <c r="AJ466" s="324"/>
      <c r="AK466" s="324"/>
      <c r="AL466" s="144"/>
      <c r="AM466" s="324" t="s">
        <v>466</v>
      </c>
      <c r="AN466" s="324"/>
      <c r="AO466" s="324"/>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8"/>
      <c r="F467" s="329"/>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5"/>
      <c r="AJ467" s="325"/>
      <c r="AK467" s="325"/>
      <c r="AL467" s="143"/>
      <c r="AM467" s="325"/>
      <c r="AN467" s="325"/>
      <c r="AO467" s="325"/>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8"/>
      <c r="F468" s="329"/>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6"/>
      <c r="AF468" s="194"/>
      <c r="AG468" s="194"/>
      <c r="AH468" s="194"/>
      <c r="AI468" s="326"/>
      <c r="AJ468" s="194"/>
      <c r="AK468" s="194"/>
      <c r="AL468" s="194"/>
      <c r="AM468" s="326"/>
      <c r="AN468" s="194"/>
      <c r="AO468" s="194"/>
      <c r="AP468" s="327"/>
      <c r="AQ468" s="326"/>
      <c r="AR468" s="194"/>
      <c r="AS468" s="194"/>
      <c r="AT468" s="327"/>
      <c r="AU468" s="194"/>
      <c r="AV468" s="194"/>
      <c r="AW468" s="194"/>
      <c r="AX468" s="195"/>
      <c r="AY468">
        <f t="shared" ref="AY468:AY470" si="70">$AY$466</f>
        <v>0</v>
      </c>
    </row>
    <row r="469" spans="1:51" ht="23.25" hidden="1" customHeight="1" x14ac:dyDescent="0.15">
      <c r="A469" s="176"/>
      <c r="B469" s="173"/>
      <c r="C469" s="167"/>
      <c r="D469" s="173"/>
      <c r="E469" s="328"/>
      <c r="F469" s="329"/>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6"/>
      <c r="AF469" s="194"/>
      <c r="AG469" s="194"/>
      <c r="AH469" s="327"/>
      <c r="AI469" s="326"/>
      <c r="AJ469" s="194"/>
      <c r="AK469" s="194"/>
      <c r="AL469" s="194"/>
      <c r="AM469" s="326"/>
      <c r="AN469" s="194"/>
      <c r="AO469" s="194"/>
      <c r="AP469" s="327"/>
      <c r="AQ469" s="326"/>
      <c r="AR469" s="194"/>
      <c r="AS469" s="194"/>
      <c r="AT469" s="327"/>
      <c r="AU469" s="194"/>
      <c r="AV469" s="194"/>
      <c r="AW469" s="194"/>
      <c r="AX469" s="195"/>
      <c r="AY469">
        <f t="shared" si="70"/>
        <v>0</v>
      </c>
    </row>
    <row r="470" spans="1:51" ht="23.25" hidden="1" customHeight="1" x14ac:dyDescent="0.15">
      <c r="A470" s="176"/>
      <c r="B470" s="173"/>
      <c r="C470" s="167"/>
      <c r="D470" s="173"/>
      <c r="E470" s="328"/>
      <c r="F470" s="329"/>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6"/>
      <c r="AF470" s="194"/>
      <c r="AG470" s="194"/>
      <c r="AH470" s="327"/>
      <c r="AI470" s="326"/>
      <c r="AJ470" s="194"/>
      <c r="AK470" s="194"/>
      <c r="AL470" s="194"/>
      <c r="AM470" s="326"/>
      <c r="AN470" s="194"/>
      <c r="AO470" s="194"/>
      <c r="AP470" s="327"/>
      <c r="AQ470" s="326"/>
      <c r="AR470" s="194"/>
      <c r="AS470" s="194"/>
      <c r="AT470" s="327"/>
      <c r="AU470" s="194"/>
      <c r="AV470" s="194"/>
      <c r="AW470" s="194"/>
      <c r="AX470" s="195"/>
      <c r="AY470">
        <f t="shared" si="70"/>
        <v>0</v>
      </c>
    </row>
    <row r="471" spans="1:51" ht="18.75" hidden="1" customHeight="1" x14ac:dyDescent="0.15">
      <c r="A471" s="176"/>
      <c r="B471" s="173"/>
      <c r="C471" s="167"/>
      <c r="D471" s="173"/>
      <c r="E471" s="328" t="s">
        <v>194</v>
      </c>
      <c r="F471" s="329"/>
      <c r="G471" s="330"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21" t="s">
        <v>192</v>
      </c>
      <c r="AF471" s="322"/>
      <c r="AG471" s="322"/>
      <c r="AH471" s="323"/>
      <c r="AI471" s="324" t="s">
        <v>465</v>
      </c>
      <c r="AJ471" s="324"/>
      <c r="AK471" s="324"/>
      <c r="AL471" s="144"/>
      <c r="AM471" s="324" t="s">
        <v>466</v>
      </c>
      <c r="AN471" s="324"/>
      <c r="AO471" s="324"/>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8"/>
      <c r="F472" s="329"/>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5"/>
      <c r="AJ472" s="325"/>
      <c r="AK472" s="325"/>
      <c r="AL472" s="143"/>
      <c r="AM472" s="325"/>
      <c r="AN472" s="325"/>
      <c r="AO472" s="325"/>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8"/>
      <c r="F473" s="329"/>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6"/>
      <c r="AF473" s="194"/>
      <c r="AG473" s="194"/>
      <c r="AH473" s="194"/>
      <c r="AI473" s="326"/>
      <c r="AJ473" s="194"/>
      <c r="AK473" s="194"/>
      <c r="AL473" s="194"/>
      <c r="AM473" s="326"/>
      <c r="AN473" s="194"/>
      <c r="AO473" s="194"/>
      <c r="AP473" s="327"/>
      <c r="AQ473" s="326"/>
      <c r="AR473" s="194"/>
      <c r="AS473" s="194"/>
      <c r="AT473" s="327"/>
      <c r="AU473" s="194"/>
      <c r="AV473" s="194"/>
      <c r="AW473" s="194"/>
      <c r="AX473" s="195"/>
      <c r="AY473">
        <f t="shared" ref="AY473:AY475" si="71">$AY$471</f>
        <v>0</v>
      </c>
    </row>
    <row r="474" spans="1:51" ht="23.25" hidden="1" customHeight="1" x14ac:dyDescent="0.15">
      <c r="A474" s="176"/>
      <c r="B474" s="173"/>
      <c r="C474" s="167"/>
      <c r="D474" s="173"/>
      <c r="E474" s="328"/>
      <c r="F474" s="329"/>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6"/>
      <c r="AF474" s="194"/>
      <c r="AG474" s="194"/>
      <c r="AH474" s="327"/>
      <c r="AI474" s="326"/>
      <c r="AJ474" s="194"/>
      <c r="AK474" s="194"/>
      <c r="AL474" s="194"/>
      <c r="AM474" s="326"/>
      <c r="AN474" s="194"/>
      <c r="AO474" s="194"/>
      <c r="AP474" s="327"/>
      <c r="AQ474" s="326"/>
      <c r="AR474" s="194"/>
      <c r="AS474" s="194"/>
      <c r="AT474" s="327"/>
      <c r="AU474" s="194"/>
      <c r="AV474" s="194"/>
      <c r="AW474" s="194"/>
      <c r="AX474" s="195"/>
      <c r="AY474">
        <f t="shared" si="71"/>
        <v>0</v>
      </c>
    </row>
    <row r="475" spans="1:51" ht="23.25" hidden="1" customHeight="1" x14ac:dyDescent="0.15">
      <c r="A475" s="176"/>
      <c r="B475" s="173"/>
      <c r="C475" s="167"/>
      <c r="D475" s="173"/>
      <c r="E475" s="328"/>
      <c r="F475" s="329"/>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6"/>
      <c r="AF475" s="194"/>
      <c r="AG475" s="194"/>
      <c r="AH475" s="327"/>
      <c r="AI475" s="326"/>
      <c r="AJ475" s="194"/>
      <c r="AK475" s="194"/>
      <c r="AL475" s="194"/>
      <c r="AM475" s="326"/>
      <c r="AN475" s="194"/>
      <c r="AO475" s="194"/>
      <c r="AP475" s="327"/>
      <c r="AQ475" s="326"/>
      <c r="AR475" s="194"/>
      <c r="AS475" s="194"/>
      <c r="AT475" s="327"/>
      <c r="AU475" s="194"/>
      <c r="AV475" s="194"/>
      <c r="AW475" s="194"/>
      <c r="AX475" s="195"/>
      <c r="AY475">
        <f t="shared" si="71"/>
        <v>0</v>
      </c>
    </row>
    <row r="476" spans="1:51" ht="18.75" hidden="1" customHeight="1" x14ac:dyDescent="0.15">
      <c r="A476" s="176"/>
      <c r="B476" s="173"/>
      <c r="C476" s="167"/>
      <c r="D476" s="173"/>
      <c r="E476" s="328" t="s">
        <v>194</v>
      </c>
      <c r="F476" s="329"/>
      <c r="G476" s="330"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21" t="s">
        <v>192</v>
      </c>
      <c r="AF476" s="322"/>
      <c r="AG476" s="322"/>
      <c r="AH476" s="323"/>
      <c r="AI476" s="324" t="s">
        <v>465</v>
      </c>
      <c r="AJ476" s="324"/>
      <c r="AK476" s="324"/>
      <c r="AL476" s="144"/>
      <c r="AM476" s="324" t="s">
        <v>466</v>
      </c>
      <c r="AN476" s="324"/>
      <c r="AO476" s="324"/>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8"/>
      <c r="F477" s="329"/>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5"/>
      <c r="AJ477" s="325"/>
      <c r="AK477" s="325"/>
      <c r="AL477" s="143"/>
      <c r="AM477" s="325"/>
      <c r="AN477" s="325"/>
      <c r="AO477" s="325"/>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8"/>
      <c r="F478" s="329"/>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6"/>
      <c r="AF478" s="194"/>
      <c r="AG478" s="194"/>
      <c r="AH478" s="194"/>
      <c r="AI478" s="326"/>
      <c r="AJ478" s="194"/>
      <c r="AK478" s="194"/>
      <c r="AL478" s="194"/>
      <c r="AM478" s="326"/>
      <c r="AN478" s="194"/>
      <c r="AO478" s="194"/>
      <c r="AP478" s="327"/>
      <c r="AQ478" s="326"/>
      <c r="AR478" s="194"/>
      <c r="AS478" s="194"/>
      <c r="AT478" s="327"/>
      <c r="AU478" s="194"/>
      <c r="AV478" s="194"/>
      <c r="AW478" s="194"/>
      <c r="AX478" s="195"/>
      <c r="AY478">
        <f t="shared" ref="AY478:AY480" si="72">$AY$476</f>
        <v>0</v>
      </c>
    </row>
    <row r="479" spans="1:51" ht="23.25" hidden="1" customHeight="1" x14ac:dyDescent="0.15">
      <c r="A479" s="176"/>
      <c r="B479" s="173"/>
      <c r="C479" s="167"/>
      <c r="D479" s="173"/>
      <c r="E479" s="328"/>
      <c r="F479" s="329"/>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6"/>
      <c r="AF479" s="194"/>
      <c r="AG479" s="194"/>
      <c r="AH479" s="327"/>
      <c r="AI479" s="326"/>
      <c r="AJ479" s="194"/>
      <c r="AK479" s="194"/>
      <c r="AL479" s="194"/>
      <c r="AM479" s="326"/>
      <c r="AN479" s="194"/>
      <c r="AO479" s="194"/>
      <c r="AP479" s="327"/>
      <c r="AQ479" s="326"/>
      <c r="AR479" s="194"/>
      <c r="AS479" s="194"/>
      <c r="AT479" s="327"/>
      <c r="AU479" s="194"/>
      <c r="AV479" s="194"/>
      <c r="AW479" s="194"/>
      <c r="AX479" s="195"/>
      <c r="AY479">
        <f t="shared" si="72"/>
        <v>0</v>
      </c>
    </row>
    <row r="480" spans="1:51" ht="23.25" hidden="1" customHeight="1" x14ac:dyDescent="0.15">
      <c r="A480" s="176"/>
      <c r="B480" s="173"/>
      <c r="C480" s="167"/>
      <c r="D480" s="173"/>
      <c r="E480" s="328"/>
      <c r="F480" s="329"/>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6"/>
      <c r="AF480" s="194"/>
      <c r="AG480" s="194"/>
      <c r="AH480" s="327"/>
      <c r="AI480" s="326"/>
      <c r="AJ480" s="194"/>
      <c r="AK480" s="194"/>
      <c r="AL480" s="194"/>
      <c r="AM480" s="326"/>
      <c r="AN480" s="194"/>
      <c r="AO480" s="194"/>
      <c r="AP480" s="327"/>
      <c r="AQ480" s="326"/>
      <c r="AR480" s="194"/>
      <c r="AS480" s="194"/>
      <c r="AT480" s="327"/>
      <c r="AU480" s="194"/>
      <c r="AV480" s="194"/>
      <c r="AW480" s="194"/>
      <c r="AX480" s="195"/>
      <c r="AY480">
        <f t="shared" si="72"/>
        <v>0</v>
      </c>
    </row>
    <row r="481" spans="1:51" ht="23.85" hidden="1" customHeight="1" x14ac:dyDescent="0.15">
      <c r="A481" s="176"/>
      <c r="B481" s="173"/>
      <c r="C481" s="167"/>
      <c r="D481" s="173"/>
      <c r="E481" s="111" t="s">
        <v>327</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34.5" hidden="1" customHeight="1" x14ac:dyDescent="0.15">
      <c r="A484" s="176"/>
      <c r="B484" s="173"/>
      <c r="C484" s="167"/>
      <c r="D484" s="173"/>
      <c r="E484" s="161" t="s">
        <v>322</v>
      </c>
      <c r="F484" s="162"/>
      <c r="G484" s="890" t="s">
        <v>204</v>
      </c>
      <c r="H484" s="112"/>
      <c r="I484" s="112"/>
      <c r="J484" s="891"/>
      <c r="K484" s="892"/>
      <c r="L484" s="892"/>
      <c r="M484" s="892"/>
      <c r="N484" s="892"/>
      <c r="O484" s="892"/>
      <c r="P484" s="892"/>
      <c r="Q484" s="892"/>
      <c r="R484" s="892"/>
      <c r="S484" s="892"/>
      <c r="T484" s="89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4"/>
      <c r="AY484" s="78" t="str">
        <f>IF(SUBSTITUTE($J$484,"-","")="","0","1")</f>
        <v>0</v>
      </c>
    </row>
    <row r="485" spans="1:51" ht="18.75" hidden="1" customHeight="1" x14ac:dyDescent="0.15">
      <c r="A485" s="176"/>
      <c r="B485" s="173"/>
      <c r="C485" s="167"/>
      <c r="D485" s="173"/>
      <c r="E485" s="328" t="s">
        <v>193</v>
      </c>
      <c r="F485" s="329"/>
      <c r="G485" s="330"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21" t="s">
        <v>192</v>
      </c>
      <c r="AF485" s="322"/>
      <c r="AG485" s="322"/>
      <c r="AH485" s="323"/>
      <c r="AI485" s="324" t="s">
        <v>465</v>
      </c>
      <c r="AJ485" s="324"/>
      <c r="AK485" s="324"/>
      <c r="AL485" s="144"/>
      <c r="AM485" s="324" t="s">
        <v>466</v>
      </c>
      <c r="AN485" s="324"/>
      <c r="AO485" s="324"/>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8"/>
      <c r="F486" s="329"/>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5"/>
      <c r="AJ486" s="325"/>
      <c r="AK486" s="325"/>
      <c r="AL486" s="143"/>
      <c r="AM486" s="325"/>
      <c r="AN486" s="325"/>
      <c r="AO486" s="325"/>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8"/>
      <c r="F487" s="329"/>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6"/>
      <c r="AF487" s="194"/>
      <c r="AG487" s="194"/>
      <c r="AH487" s="194"/>
      <c r="AI487" s="326"/>
      <c r="AJ487" s="194"/>
      <c r="AK487" s="194"/>
      <c r="AL487" s="194"/>
      <c r="AM487" s="326"/>
      <c r="AN487" s="194"/>
      <c r="AO487" s="194"/>
      <c r="AP487" s="327"/>
      <c r="AQ487" s="326"/>
      <c r="AR487" s="194"/>
      <c r="AS487" s="194"/>
      <c r="AT487" s="327"/>
      <c r="AU487" s="194"/>
      <c r="AV487" s="194"/>
      <c r="AW487" s="194"/>
      <c r="AX487" s="195"/>
      <c r="AY487">
        <f t="shared" ref="AY487:AY489" si="73">$AY$485</f>
        <v>0</v>
      </c>
    </row>
    <row r="488" spans="1:51" ht="23.25" hidden="1" customHeight="1" x14ac:dyDescent="0.15">
      <c r="A488" s="176"/>
      <c r="B488" s="173"/>
      <c r="C488" s="167"/>
      <c r="D488" s="173"/>
      <c r="E488" s="328"/>
      <c r="F488" s="329"/>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6"/>
      <c r="AF488" s="194"/>
      <c r="AG488" s="194"/>
      <c r="AH488" s="327"/>
      <c r="AI488" s="326"/>
      <c r="AJ488" s="194"/>
      <c r="AK488" s="194"/>
      <c r="AL488" s="194"/>
      <c r="AM488" s="326"/>
      <c r="AN488" s="194"/>
      <c r="AO488" s="194"/>
      <c r="AP488" s="327"/>
      <c r="AQ488" s="326"/>
      <c r="AR488" s="194"/>
      <c r="AS488" s="194"/>
      <c r="AT488" s="327"/>
      <c r="AU488" s="194"/>
      <c r="AV488" s="194"/>
      <c r="AW488" s="194"/>
      <c r="AX488" s="195"/>
      <c r="AY488">
        <f t="shared" si="73"/>
        <v>0</v>
      </c>
    </row>
    <row r="489" spans="1:51" ht="23.25" hidden="1" customHeight="1" x14ac:dyDescent="0.15">
      <c r="A489" s="176"/>
      <c r="B489" s="173"/>
      <c r="C489" s="167"/>
      <c r="D489" s="173"/>
      <c r="E489" s="328"/>
      <c r="F489" s="329"/>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6"/>
      <c r="AF489" s="194"/>
      <c r="AG489" s="194"/>
      <c r="AH489" s="327"/>
      <c r="AI489" s="326"/>
      <c r="AJ489" s="194"/>
      <c r="AK489" s="194"/>
      <c r="AL489" s="194"/>
      <c r="AM489" s="326"/>
      <c r="AN489" s="194"/>
      <c r="AO489" s="194"/>
      <c r="AP489" s="327"/>
      <c r="AQ489" s="326"/>
      <c r="AR489" s="194"/>
      <c r="AS489" s="194"/>
      <c r="AT489" s="327"/>
      <c r="AU489" s="194"/>
      <c r="AV489" s="194"/>
      <c r="AW489" s="194"/>
      <c r="AX489" s="195"/>
      <c r="AY489">
        <f t="shared" si="73"/>
        <v>0</v>
      </c>
    </row>
    <row r="490" spans="1:51" ht="18.75" hidden="1" customHeight="1" x14ac:dyDescent="0.15">
      <c r="A490" s="176"/>
      <c r="B490" s="173"/>
      <c r="C490" s="167"/>
      <c r="D490" s="173"/>
      <c r="E490" s="328" t="s">
        <v>193</v>
      </c>
      <c r="F490" s="329"/>
      <c r="G490" s="330"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21" t="s">
        <v>192</v>
      </c>
      <c r="AF490" s="322"/>
      <c r="AG490" s="322"/>
      <c r="AH490" s="323"/>
      <c r="AI490" s="324" t="s">
        <v>465</v>
      </c>
      <c r="AJ490" s="324"/>
      <c r="AK490" s="324"/>
      <c r="AL490" s="144"/>
      <c r="AM490" s="324" t="s">
        <v>466</v>
      </c>
      <c r="AN490" s="324"/>
      <c r="AO490" s="324"/>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8"/>
      <c r="F491" s="329"/>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5"/>
      <c r="AJ491" s="325"/>
      <c r="AK491" s="325"/>
      <c r="AL491" s="143"/>
      <c r="AM491" s="325"/>
      <c r="AN491" s="325"/>
      <c r="AO491" s="325"/>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8"/>
      <c r="F492" s="329"/>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6"/>
      <c r="AF492" s="194"/>
      <c r="AG492" s="194"/>
      <c r="AH492" s="194"/>
      <c r="AI492" s="326"/>
      <c r="AJ492" s="194"/>
      <c r="AK492" s="194"/>
      <c r="AL492" s="194"/>
      <c r="AM492" s="326"/>
      <c r="AN492" s="194"/>
      <c r="AO492" s="194"/>
      <c r="AP492" s="327"/>
      <c r="AQ492" s="326"/>
      <c r="AR492" s="194"/>
      <c r="AS492" s="194"/>
      <c r="AT492" s="327"/>
      <c r="AU492" s="194"/>
      <c r="AV492" s="194"/>
      <c r="AW492" s="194"/>
      <c r="AX492" s="195"/>
      <c r="AY492">
        <f t="shared" ref="AY492:AY494" si="74">$AY$490</f>
        <v>0</v>
      </c>
    </row>
    <row r="493" spans="1:51" ht="23.25" hidden="1" customHeight="1" x14ac:dyDescent="0.15">
      <c r="A493" s="176"/>
      <c r="B493" s="173"/>
      <c r="C493" s="167"/>
      <c r="D493" s="173"/>
      <c r="E493" s="328"/>
      <c r="F493" s="329"/>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6"/>
      <c r="AF493" s="194"/>
      <c r="AG493" s="194"/>
      <c r="AH493" s="327"/>
      <c r="AI493" s="326"/>
      <c r="AJ493" s="194"/>
      <c r="AK493" s="194"/>
      <c r="AL493" s="194"/>
      <c r="AM493" s="326"/>
      <c r="AN493" s="194"/>
      <c r="AO493" s="194"/>
      <c r="AP493" s="327"/>
      <c r="AQ493" s="326"/>
      <c r="AR493" s="194"/>
      <c r="AS493" s="194"/>
      <c r="AT493" s="327"/>
      <c r="AU493" s="194"/>
      <c r="AV493" s="194"/>
      <c r="AW493" s="194"/>
      <c r="AX493" s="195"/>
      <c r="AY493">
        <f t="shared" si="74"/>
        <v>0</v>
      </c>
    </row>
    <row r="494" spans="1:51" ht="23.25" hidden="1" customHeight="1" x14ac:dyDescent="0.15">
      <c r="A494" s="176"/>
      <c r="B494" s="173"/>
      <c r="C494" s="167"/>
      <c r="D494" s="173"/>
      <c r="E494" s="328"/>
      <c r="F494" s="329"/>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6"/>
      <c r="AF494" s="194"/>
      <c r="AG494" s="194"/>
      <c r="AH494" s="327"/>
      <c r="AI494" s="326"/>
      <c r="AJ494" s="194"/>
      <c r="AK494" s="194"/>
      <c r="AL494" s="194"/>
      <c r="AM494" s="326"/>
      <c r="AN494" s="194"/>
      <c r="AO494" s="194"/>
      <c r="AP494" s="327"/>
      <c r="AQ494" s="326"/>
      <c r="AR494" s="194"/>
      <c r="AS494" s="194"/>
      <c r="AT494" s="327"/>
      <c r="AU494" s="194"/>
      <c r="AV494" s="194"/>
      <c r="AW494" s="194"/>
      <c r="AX494" s="195"/>
      <c r="AY494">
        <f t="shared" si="74"/>
        <v>0</v>
      </c>
    </row>
    <row r="495" spans="1:51" ht="18.75" hidden="1" customHeight="1" x14ac:dyDescent="0.15">
      <c r="A495" s="176"/>
      <c r="B495" s="173"/>
      <c r="C495" s="167"/>
      <c r="D495" s="173"/>
      <c r="E495" s="328" t="s">
        <v>193</v>
      </c>
      <c r="F495" s="329"/>
      <c r="G495" s="330"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21" t="s">
        <v>192</v>
      </c>
      <c r="AF495" s="322"/>
      <c r="AG495" s="322"/>
      <c r="AH495" s="323"/>
      <c r="AI495" s="324" t="s">
        <v>465</v>
      </c>
      <c r="AJ495" s="324"/>
      <c r="AK495" s="324"/>
      <c r="AL495" s="144"/>
      <c r="AM495" s="324" t="s">
        <v>466</v>
      </c>
      <c r="AN495" s="324"/>
      <c r="AO495" s="324"/>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8"/>
      <c r="F496" s="329"/>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5"/>
      <c r="AJ496" s="325"/>
      <c r="AK496" s="325"/>
      <c r="AL496" s="143"/>
      <c r="AM496" s="325"/>
      <c r="AN496" s="325"/>
      <c r="AO496" s="325"/>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8"/>
      <c r="F497" s="329"/>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6"/>
      <c r="AF497" s="194"/>
      <c r="AG497" s="194"/>
      <c r="AH497" s="194"/>
      <c r="AI497" s="326"/>
      <c r="AJ497" s="194"/>
      <c r="AK497" s="194"/>
      <c r="AL497" s="194"/>
      <c r="AM497" s="326"/>
      <c r="AN497" s="194"/>
      <c r="AO497" s="194"/>
      <c r="AP497" s="327"/>
      <c r="AQ497" s="326"/>
      <c r="AR497" s="194"/>
      <c r="AS497" s="194"/>
      <c r="AT497" s="327"/>
      <c r="AU497" s="194"/>
      <c r="AV497" s="194"/>
      <c r="AW497" s="194"/>
      <c r="AX497" s="195"/>
      <c r="AY497">
        <f t="shared" ref="AY497:AY499" si="75">$AY$495</f>
        <v>0</v>
      </c>
    </row>
    <row r="498" spans="1:51" ht="23.25" hidden="1" customHeight="1" x14ac:dyDescent="0.15">
      <c r="A498" s="176"/>
      <c r="B498" s="173"/>
      <c r="C498" s="167"/>
      <c r="D498" s="173"/>
      <c r="E498" s="328"/>
      <c r="F498" s="329"/>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6"/>
      <c r="AF498" s="194"/>
      <c r="AG498" s="194"/>
      <c r="AH498" s="327"/>
      <c r="AI498" s="326"/>
      <c r="AJ498" s="194"/>
      <c r="AK498" s="194"/>
      <c r="AL498" s="194"/>
      <c r="AM498" s="326"/>
      <c r="AN498" s="194"/>
      <c r="AO498" s="194"/>
      <c r="AP498" s="327"/>
      <c r="AQ498" s="326"/>
      <c r="AR498" s="194"/>
      <c r="AS498" s="194"/>
      <c r="AT498" s="327"/>
      <c r="AU498" s="194"/>
      <c r="AV498" s="194"/>
      <c r="AW498" s="194"/>
      <c r="AX498" s="195"/>
      <c r="AY498">
        <f t="shared" si="75"/>
        <v>0</v>
      </c>
    </row>
    <row r="499" spans="1:51" ht="23.25" hidden="1" customHeight="1" x14ac:dyDescent="0.15">
      <c r="A499" s="176"/>
      <c r="B499" s="173"/>
      <c r="C499" s="167"/>
      <c r="D499" s="173"/>
      <c r="E499" s="328"/>
      <c r="F499" s="329"/>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6"/>
      <c r="AF499" s="194"/>
      <c r="AG499" s="194"/>
      <c r="AH499" s="327"/>
      <c r="AI499" s="326"/>
      <c r="AJ499" s="194"/>
      <c r="AK499" s="194"/>
      <c r="AL499" s="194"/>
      <c r="AM499" s="326"/>
      <c r="AN499" s="194"/>
      <c r="AO499" s="194"/>
      <c r="AP499" s="327"/>
      <c r="AQ499" s="326"/>
      <c r="AR499" s="194"/>
      <c r="AS499" s="194"/>
      <c r="AT499" s="327"/>
      <c r="AU499" s="194"/>
      <c r="AV499" s="194"/>
      <c r="AW499" s="194"/>
      <c r="AX499" s="195"/>
      <c r="AY499">
        <f t="shared" si="75"/>
        <v>0</v>
      </c>
    </row>
    <row r="500" spans="1:51" ht="18.75" hidden="1" customHeight="1" x14ac:dyDescent="0.15">
      <c r="A500" s="176"/>
      <c r="B500" s="173"/>
      <c r="C500" s="167"/>
      <c r="D500" s="173"/>
      <c r="E500" s="328" t="s">
        <v>193</v>
      </c>
      <c r="F500" s="329"/>
      <c r="G500" s="330"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21" t="s">
        <v>192</v>
      </c>
      <c r="AF500" s="322"/>
      <c r="AG500" s="322"/>
      <c r="AH500" s="323"/>
      <c r="AI500" s="324" t="s">
        <v>465</v>
      </c>
      <c r="AJ500" s="324"/>
      <c r="AK500" s="324"/>
      <c r="AL500" s="144"/>
      <c r="AM500" s="324" t="s">
        <v>466</v>
      </c>
      <c r="AN500" s="324"/>
      <c r="AO500" s="324"/>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8"/>
      <c r="F501" s="329"/>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5"/>
      <c r="AJ501" s="325"/>
      <c r="AK501" s="325"/>
      <c r="AL501" s="143"/>
      <c r="AM501" s="325"/>
      <c r="AN501" s="325"/>
      <c r="AO501" s="325"/>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8"/>
      <c r="F502" s="329"/>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6"/>
      <c r="AF502" s="194"/>
      <c r="AG502" s="194"/>
      <c r="AH502" s="194"/>
      <c r="AI502" s="326"/>
      <c r="AJ502" s="194"/>
      <c r="AK502" s="194"/>
      <c r="AL502" s="194"/>
      <c r="AM502" s="326"/>
      <c r="AN502" s="194"/>
      <c r="AO502" s="194"/>
      <c r="AP502" s="327"/>
      <c r="AQ502" s="326"/>
      <c r="AR502" s="194"/>
      <c r="AS502" s="194"/>
      <c r="AT502" s="327"/>
      <c r="AU502" s="194"/>
      <c r="AV502" s="194"/>
      <c r="AW502" s="194"/>
      <c r="AX502" s="195"/>
      <c r="AY502">
        <f t="shared" ref="AY502:AY504" si="76">$AY$500</f>
        <v>0</v>
      </c>
    </row>
    <row r="503" spans="1:51" ht="23.25" hidden="1" customHeight="1" x14ac:dyDescent="0.15">
      <c r="A503" s="176"/>
      <c r="B503" s="173"/>
      <c r="C503" s="167"/>
      <c r="D503" s="173"/>
      <c r="E503" s="328"/>
      <c r="F503" s="329"/>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6"/>
      <c r="AF503" s="194"/>
      <c r="AG503" s="194"/>
      <c r="AH503" s="327"/>
      <c r="AI503" s="326"/>
      <c r="AJ503" s="194"/>
      <c r="AK503" s="194"/>
      <c r="AL503" s="194"/>
      <c r="AM503" s="326"/>
      <c r="AN503" s="194"/>
      <c r="AO503" s="194"/>
      <c r="AP503" s="327"/>
      <c r="AQ503" s="326"/>
      <c r="AR503" s="194"/>
      <c r="AS503" s="194"/>
      <c r="AT503" s="327"/>
      <c r="AU503" s="194"/>
      <c r="AV503" s="194"/>
      <c r="AW503" s="194"/>
      <c r="AX503" s="195"/>
      <c r="AY503">
        <f t="shared" si="76"/>
        <v>0</v>
      </c>
    </row>
    <row r="504" spans="1:51" ht="23.25" hidden="1" customHeight="1" x14ac:dyDescent="0.15">
      <c r="A504" s="176"/>
      <c r="B504" s="173"/>
      <c r="C504" s="167"/>
      <c r="D504" s="173"/>
      <c r="E504" s="328"/>
      <c r="F504" s="329"/>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6"/>
      <c r="AF504" s="194"/>
      <c r="AG504" s="194"/>
      <c r="AH504" s="327"/>
      <c r="AI504" s="326"/>
      <c r="AJ504" s="194"/>
      <c r="AK504" s="194"/>
      <c r="AL504" s="194"/>
      <c r="AM504" s="326"/>
      <c r="AN504" s="194"/>
      <c r="AO504" s="194"/>
      <c r="AP504" s="327"/>
      <c r="AQ504" s="326"/>
      <c r="AR504" s="194"/>
      <c r="AS504" s="194"/>
      <c r="AT504" s="327"/>
      <c r="AU504" s="194"/>
      <c r="AV504" s="194"/>
      <c r="AW504" s="194"/>
      <c r="AX504" s="195"/>
      <c r="AY504">
        <f t="shared" si="76"/>
        <v>0</v>
      </c>
    </row>
    <row r="505" spans="1:51" ht="18.75" hidden="1" customHeight="1" x14ac:dyDescent="0.15">
      <c r="A505" s="176"/>
      <c r="B505" s="173"/>
      <c r="C505" s="167"/>
      <c r="D505" s="173"/>
      <c r="E505" s="328" t="s">
        <v>193</v>
      </c>
      <c r="F505" s="329"/>
      <c r="G505" s="330"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21" t="s">
        <v>192</v>
      </c>
      <c r="AF505" s="322"/>
      <c r="AG505" s="322"/>
      <c r="AH505" s="323"/>
      <c r="AI505" s="324" t="s">
        <v>465</v>
      </c>
      <c r="AJ505" s="324"/>
      <c r="AK505" s="324"/>
      <c r="AL505" s="144"/>
      <c r="AM505" s="324" t="s">
        <v>466</v>
      </c>
      <c r="AN505" s="324"/>
      <c r="AO505" s="324"/>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8"/>
      <c r="F506" s="329"/>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5"/>
      <c r="AJ506" s="325"/>
      <c r="AK506" s="325"/>
      <c r="AL506" s="143"/>
      <c r="AM506" s="325"/>
      <c r="AN506" s="325"/>
      <c r="AO506" s="325"/>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8"/>
      <c r="F507" s="329"/>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6"/>
      <c r="AF507" s="194"/>
      <c r="AG507" s="194"/>
      <c r="AH507" s="194"/>
      <c r="AI507" s="326"/>
      <c r="AJ507" s="194"/>
      <c r="AK507" s="194"/>
      <c r="AL507" s="194"/>
      <c r="AM507" s="326"/>
      <c r="AN507" s="194"/>
      <c r="AO507" s="194"/>
      <c r="AP507" s="327"/>
      <c r="AQ507" s="326"/>
      <c r="AR507" s="194"/>
      <c r="AS507" s="194"/>
      <c r="AT507" s="327"/>
      <c r="AU507" s="194"/>
      <c r="AV507" s="194"/>
      <c r="AW507" s="194"/>
      <c r="AX507" s="195"/>
      <c r="AY507">
        <f t="shared" ref="AY507:AY509" si="77">$AY$505</f>
        <v>0</v>
      </c>
    </row>
    <row r="508" spans="1:51" ht="23.25" hidden="1" customHeight="1" x14ac:dyDescent="0.15">
      <c r="A508" s="176"/>
      <c r="B508" s="173"/>
      <c r="C508" s="167"/>
      <c r="D508" s="173"/>
      <c r="E508" s="328"/>
      <c r="F508" s="329"/>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6"/>
      <c r="AF508" s="194"/>
      <c r="AG508" s="194"/>
      <c r="AH508" s="327"/>
      <c r="AI508" s="326"/>
      <c r="AJ508" s="194"/>
      <c r="AK508" s="194"/>
      <c r="AL508" s="194"/>
      <c r="AM508" s="326"/>
      <c r="AN508" s="194"/>
      <c r="AO508" s="194"/>
      <c r="AP508" s="327"/>
      <c r="AQ508" s="326"/>
      <c r="AR508" s="194"/>
      <c r="AS508" s="194"/>
      <c r="AT508" s="327"/>
      <c r="AU508" s="194"/>
      <c r="AV508" s="194"/>
      <c r="AW508" s="194"/>
      <c r="AX508" s="195"/>
      <c r="AY508">
        <f t="shared" si="77"/>
        <v>0</v>
      </c>
    </row>
    <row r="509" spans="1:51" ht="23.25" hidden="1" customHeight="1" x14ac:dyDescent="0.15">
      <c r="A509" s="176"/>
      <c r="B509" s="173"/>
      <c r="C509" s="167"/>
      <c r="D509" s="173"/>
      <c r="E509" s="328"/>
      <c r="F509" s="329"/>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6"/>
      <c r="AF509" s="194"/>
      <c r="AG509" s="194"/>
      <c r="AH509" s="327"/>
      <c r="AI509" s="326"/>
      <c r="AJ509" s="194"/>
      <c r="AK509" s="194"/>
      <c r="AL509" s="194"/>
      <c r="AM509" s="326"/>
      <c r="AN509" s="194"/>
      <c r="AO509" s="194"/>
      <c r="AP509" s="327"/>
      <c r="AQ509" s="326"/>
      <c r="AR509" s="194"/>
      <c r="AS509" s="194"/>
      <c r="AT509" s="327"/>
      <c r="AU509" s="194"/>
      <c r="AV509" s="194"/>
      <c r="AW509" s="194"/>
      <c r="AX509" s="195"/>
      <c r="AY509">
        <f t="shared" si="77"/>
        <v>0</v>
      </c>
    </row>
    <row r="510" spans="1:51" ht="18.75" hidden="1" customHeight="1" x14ac:dyDescent="0.15">
      <c r="A510" s="176"/>
      <c r="B510" s="173"/>
      <c r="C510" s="167"/>
      <c r="D510" s="173"/>
      <c r="E510" s="328" t="s">
        <v>194</v>
      </c>
      <c r="F510" s="329"/>
      <c r="G510" s="330"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21" t="s">
        <v>192</v>
      </c>
      <c r="AF510" s="322"/>
      <c r="AG510" s="322"/>
      <c r="AH510" s="323"/>
      <c r="AI510" s="324" t="s">
        <v>465</v>
      </c>
      <c r="AJ510" s="324"/>
      <c r="AK510" s="324"/>
      <c r="AL510" s="144"/>
      <c r="AM510" s="324" t="s">
        <v>466</v>
      </c>
      <c r="AN510" s="324"/>
      <c r="AO510" s="324"/>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8"/>
      <c r="F511" s="329"/>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5"/>
      <c r="AJ511" s="325"/>
      <c r="AK511" s="325"/>
      <c r="AL511" s="143"/>
      <c r="AM511" s="325"/>
      <c r="AN511" s="325"/>
      <c r="AO511" s="325"/>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8"/>
      <c r="F512" s="329"/>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6"/>
      <c r="AF512" s="194"/>
      <c r="AG512" s="194"/>
      <c r="AH512" s="194"/>
      <c r="AI512" s="326"/>
      <c r="AJ512" s="194"/>
      <c r="AK512" s="194"/>
      <c r="AL512" s="194"/>
      <c r="AM512" s="326"/>
      <c r="AN512" s="194"/>
      <c r="AO512" s="194"/>
      <c r="AP512" s="327"/>
      <c r="AQ512" s="326"/>
      <c r="AR512" s="194"/>
      <c r="AS512" s="194"/>
      <c r="AT512" s="327"/>
      <c r="AU512" s="194"/>
      <c r="AV512" s="194"/>
      <c r="AW512" s="194"/>
      <c r="AX512" s="195"/>
      <c r="AY512">
        <f t="shared" ref="AY512:AY514" si="78">$AY$510</f>
        <v>0</v>
      </c>
    </row>
    <row r="513" spans="1:51" ht="23.25" hidden="1" customHeight="1" x14ac:dyDescent="0.15">
      <c r="A513" s="176"/>
      <c r="B513" s="173"/>
      <c r="C513" s="167"/>
      <c r="D513" s="173"/>
      <c r="E513" s="328"/>
      <c r="F513" s="329"/>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6"/>
      <c r="AF513" s="194"/>
      <c r="AG513" s="194"/>
      <c r="AH513" s="327"/>
      <c r="AI513" s="326"/>
      <c r="AJ513" s="194"/>
      <c r="AK513" s="194"/>
      <c r="AL513" s="194"/>
      <c r="AM513" s="326"/>
      <c r="AN513" s="194"/>
      <c r="AO513" s="194"/>
      <c r="AP513" s="327"/>
      <c r="AQ513" s="326"/>
      <c r="AR513" s="194"/>
      <c r="AS513" s="194"/>
      <c r="AT513" s="327"/>
      <c r="AU513" s="194"/>
      <c r="AV513" s="194"/>
      <c r="AW513" s="194"/>
      <c r="AX513" s="195"/>
      <c r="AY513">
        <f t="shared" si="78"/>
        <v>0</v>
      </c>
    </row>
    <row r="514" spans="1:51" ht="23.25" hidden="1" customHeight="1" x14ac:dyDescent="0.15">
      <c r="A514" s="176"/>
      <c r="B514" s="173"/>
      <c r="C514" s="167"/>
      <c r="D514" s="173"/>
      <c r="E514" s="328"/>
      <c r="F514" s="329"/>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6"/>
      <c r="AF514" s="194"/>
      <c r="AG514" s="194"/>
      <c r="AH514" s="327"/>
      <c r="AI514" s="326"/>
      <c r="AJ514" s="194"/>
      <c r="AK514" s="194"/>
      <c r="AL514" s="194"/>
      <c r="AM514" s="326"/>
      <c r="AN514" s="194"/>
      <c r="AO514" s="194"/>
      <c r="AP514" s="327"/>
      <c r="AQ514" s="326"/>
      <c r="AR514" s="194"/>
      <c r="AS514" s="194"/>
      <c r="AT514" s="327"/>
      <c r="AU514" s="194"/>
      <c r="AV514" s="194"/>
      <c r="AW514" s="194"/>
      <c r="AX514" s="195"/>
      <c r="AY514">
        <f t="shared" si="78"/>
        <v>0</v>
      </c>
    </row>
    <row r="515" spans="1:51" ht="18.75" hidden="1" customHeight="1" x14ac:dyDescent="0.15">
      <c r="A515" s="176"/>
      <c r="B515" s="173"/>
      <c r="C515" s="167"/>
      <c r="D515" s="173"/>
      <c r="E515" s="328" t="s">
        <v>194</v>
      </c>
      <c r="F515" s="329"/>
      <c r="G515" s="330"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21" t="s">
        <v>192</v>
      </c>
      <c r="AF515" s="322"/>
      <c r="AG515" s="322"/>
      <c r="AH515" s="323"/>
      <c r="AI515" s="324" t="s">
        <v>465</v>
      </c>
      <c r="AJ515" s="324"/>
      <c r="AK515" s="324"/>
      <c r="AL515" s="144"/>
      <c r="AM515" s="324" t="s">
        <v>466</v>
      </c>
      <c r="AN515" s="324"/>
      <c r="AO515" s="324"/>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8"/>
      <c r="F516" s="329"/>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5"/>
      <c r="AJ516" s="325"/>
      <c r="AK516" s="325"/>
      <c r="AL516" s="143"/>
      <c r="AM516" s="325"/>
      <c r="AN516" s="325"/>
      <c r="AO516" s="325"/>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8"/>
      <c r="F517" s="329"/>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6"/>
      <c r="AF517" s="194"/>
      <c r="AG517" s="194"/>
      <c r="AH517" s="194"/>
      <c r="AI517" s="326"/>
      <c r="AJ517" s="194"/>
      <c r="AK517" s="194"/>
      <c r="AL517" s="194"/>
      <c r="AM517" s="326"/>
      <c r="AN517" s="194"/>
      <c r="AO517" s="194"/>
      <c r="AP517" s="327"/>
      <c r="AQ517" s="326"/>
      <c r="AR517" s="194"/>
      <c r="AS517" s="194"/>
      <c r="AT517" s="327"/>
      <c r="AU517" s="194"/>
      <c r="AV517" s="194"/>
      <c r="AW517" s="194"/>
      <c r="AX517" s="195"/>
      <c r="AY517">
        <f t="shared" ref="AY517:AY519" si="79">$AY$515</f>
        <v>0</v>
      </c>
    </row>
    <row r="518" spans="1:51" ht="23.25" hidden="1" customHeight="1" x14ac:dyDescent="0.15">
      <c r="A518" s="176"/>
      <c r="B518" s="173"/>
      <c r="C518" s="167"/>
      <c r="D518" s="173"/>
      <c r="E518" s="328"/>
      <c r="F518" s="329"/>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6"/>
      <c r="AF518" s="194"/>
      <c r="AG518" s="194"/>
      <c r="AH518" s="327"/>
      <c r="AI518" s="326"/>
      <c r="AJ518" s="194"/>
      <c r="AK518" s="194"/>
      <c r="AL518" s="194"/>
      <c r="AM518" s="326"/>
      <c r="AN518" s="194"/>
      <c r="AO518" s="194"/>
      <c r="AP518" s="327"/>
      <c r="AQ518" s="326"/>
      <c r="AR518" s="194"/>
      <c r="AS518" s="194"/>
      <c r="AT518" s="327"/>
      <c r="AU518" s="194"/>
      <c r="AV518" s="194"/>
      <c r="AW518" s="194"/>
      <c r="AX518" s="195"/>
      <c r="AY518">
        <f t="shared" si="79"/>
        <v>0</v>
      </c>
    </row>
    <row r="519" spans="1:51" ht="23.25" hidden="1" customHeight="1" x14ac:dyDescent="0.15">
      <c r="A519" s="176"/>
      <c r="B519" s="173"/>
      <c r="C519" s="167"/>
      <c r="D519" s="173"/>
      <c r="E519" s="328"/>
      <c r="F519" s="329"/>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6"/>
      <c r="AF519" s="194"/>
      <c r="AG519" s="194"/>
      <c r="AH519" s="327"/>
      <c r="AI519" s="326"/>
      <c r="AJ519" s="194"/>
      <c r="AK519" s="194"/>
      <c r="AL519" s="194"/>
      <c r="AM519" s="326"/>
      <c r="AN519" s="194"/>
      <c r="AO519" s="194"/>
      <c r="AP519" s="327"/>
      <c r="AQ519" s="326"/>
      <c r="AR519" s="194"/>
      <c r="AS519" s="194"/>
      <c r="AT519" s="327"/>
      <c r="AU519" s="194"/>
      <c r="AV519" s="194"/>
      <c r="AW519" s="194"/>
      <c r="AX519" s="195"/>
      <c r="AY519">
        <f t="shared" si="79"/>
        <v>0</v>
      </c>
    </row>
    <row r="520" spans="1:51" ht="18.75" hidden="1" customHeight="1" x14ac:dyDescent="0.15">
      <c r="A520" s="176"/>
      <c r="B520" s="173"/>
      <c r="C520" s="167"/>
      <c r="D520" s="173"/>
      <c r="E520" s="328" t="s">
        <v>194</v>
      </c>
      <c r="F520" s="329"/>
      <c r="G520" s="330"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21" t="s">
        <v>192</v>
      </c>
      <c r="AF520" s="322"/>
      <c r="AG520" s="322"/>
      <c r="AH520" s="323"/>
      <c r="AI520" s="324" t="s">
        <v>465</v>
      </c>
      <c r="AJ520" s="324"/>
      <c r="AK520" s="324"/>
      <c r="AL520" s="144"/>
      <c r="AM520" s="324" t="s">
        <v>466</v>
      </c>
      <c r="AN520" s="324"/>
      <c r="AO520" s="324"/>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8"/>
      <c r="F521" s="329"/>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5"/>
      <c r="AJ521" s="325"/>
      <c r="AK521" s="325"/>
      <c r="AL521" s="143"/>
      <c r="AM521" s="325"/>
      <c r="AN521" s="325"/>
      <c r="AO521" s="325"/>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8"/>
      <c r="F522" s="329"/>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6"/>
      <c r="AF522" s="194"/>
      <c r="AG522" s="194"/>
      <c r="AH522" s="194"/>
      <c r="AI522" s="326"/>
      <c r="AJ522" s="194"/>
      <c r="AK522" s="194"/>
      <c r="AL522" s="194"/>
      <c r="AM522" s="326"/>
      <c r="AN522" s="194"/>
      <c r="AO522" s="194"/>
      <c r="AP522" s="327"/>
      <c r="AQ522" s="326"/>
      <c r="AR522" s="194"/>
      <c r="AS522" s="194"/>
      <c r="AT522" s="327"/>
      <c r="AU522" s="194"/>
      <c r="AV522" s="194"/>
      <c r="AW522" s="194"/>
      <c r="AX522" s="195"/>
      <c r="AY522">
        <f t="shared" ref="AY522:AY524" si="80">$AY$520</f>
        <v>0</v>
      </c>
    </row>
    <row r="523" spans="1:51" ht="23.25" hidden="1" customHeight="1" x14ac:dyDescent="0.15">
      <c r="A523" s="176"/>
      <c r="B523" s="173"/>
      <c r="C523" s="167"/>
      <c r="D523" s="173"/>
      <c r="E523" s="328"/>
      <c r="F523" s="329"/>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6"/>
      <c r="AF523" s="194"/>
      <c r="AG523" s="194"/>
      <c r="AH523" s="327"/>
      <c r="AI523" s="326"/>
      <c r="AJ523" s="194"/>
      <c r="AK523" s="194"/>
      <c r="AL523" s="194"/>
      <c r="AM523" s="326"/>
      <c r="AN523" s="194"/>
      <c r="AO523" s="194"/>
      <c r="AP523" s="327"/>
      <c r="AQ523" s="326"/>
      <c r="AR523" s="194"/>
      <c r="AS523" s="194"/>
      <c r="AT523" s="327"/>
      <c r="AU523" s="194"/>
      <c r="AV523" s="194"/>
      <c r="AW523" s="194"/>
      <c r="AX523" s="195"/>
      <c r="AY523">
        <f t="shared" si="80"/>
        <v>0</v>
      </c>
    </row>
    <row r="524" spans="1:51" ht="23.25" hidden="1" customHeight="1" x14ac:dyDescent="0.15">
      <c r="A524" s="176"/>
      <c r="B524" s="173"/>
      <c r="C524" s="167"/>
      <c r="D524" s="173"/>
      <c r="E524" s="328"/>
      <c r="F524" s="329"/>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6"/>
      <c r="AF524" s="194"/>
      <c r="AG524" s="194"/>
      <c r="AH524" s="327"/>
      <c r="AI524" s="326"/>
      <c r="AJ524" s="194"/>
      <c r="AK524" s="194"/>
      <c r="AL524" s="194"/>
      <c r="AM524" s="326"/>
      <c r="AN524" s="194"/>
      <c r="AO524" s="194"/>
      <c r="AP524" s="327"/>
      <c r="AQ524" s="326"/>
      <c r="AR524" s="194"/>
      <c r="AS524" s="194"/>
      <c r="AT524" s="327"/>
      <c r="AU524" s="194"/>
      <c r="AV524" s="194"/>
      <c r="AW524" s="194"/>
      <c r="AX524" s="195"/>
      <c r="AY524">
        <f t="shared" si="80"/>
        <v>0</v>
      </c>
    </row>
    <row r="525" spans="1:51" ht="18.75" hidden="1" customHeight="1" x14ac:dyDescent="0.15">
      <c r="A525" s="176"/>
      <c r="B525" s="173"/>
      <c r="C525" s="167"/>
      <c r="D525" s="173"/>
      <c r="E525" s="328" t="s">
        <v>194</v>
      </c>
      <c r="F525" s="329"/>
      <c r="G525" s="330"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21" t="s">
        <v>192</v>
      </c>
      <c r="AF525" s="322"/>
      <c r="AG525" s="322"/>
      <c r="AH525" s="323"/>
      <c r="AI525" s="324" t="s">
        <v>465</v>
      </c>
      <c r="AJ525" s="324"/>
      <c r="AK525" s="324"/>
      <c r="AL525" s="144"/>
      <c r="AM525" s="324" t="s">
        <v>466</v>
      </c>
      <c r="AN525" s="324"/>
      <c r="AO525" s="324"/>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8"/>
      <c r="F526" s="329"/>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5"/>
      <c r="AJ526" s="325"/>
      <c r="AK526" s="325"/>
      <c r="AL526" s="143"/>
      <c r="AM526" s="325"/>
      <c r="AN526" s="325"/>
      <c r="AO526" s="325"/>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8"/>
      <c r="F527" s="329"/>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6"/>
      <c r="AF527" s="194"/>
      <c r="AG527" s="194"/>
      <c r="AH527" s="194"/>
      <c r="AI527" s="326"/>
      <c r="AJ527" s="194"/>
      <c r="AK527" s="194"/>
      <c r="AL527" s="194"/>
      <c r="AM527" s="326"/>
      <c r="AN527" s="194"/>
      <c r="AO527" s="194"/>
      <c r="AP527" s="327"/>
      <c r="AQ527" s="326"/>
      <c r="AR527" s="194"/>
      <c r="AS527" s="194"/>
      <c r="AT527" s="327"/>
      <c r="AU527" s="194"/>
      <c r="AV527" s="194"/>
      <c r="AW527" s="194"/>
      <c r="AX527" s="195"/>
      <c r="AY527">
        <f t="shared" ref="AY527:AY529" si="81">$AY$525</f>
        <v>0</v>
      </c>
    </row>
    <row r="528" spans="1:51" ht="23.25" hidden="1" customHeight="1" x14ac:dyDescent="0.15">
      <c r="A528" s="176"/>
      <c r="B528" s="173"/>
      <c r="C528" s="167"/>
      <c r="D528" s="173"/>
      <c r="E528" s="328"/>
      <c r="F528" s="329"/>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6"/>
      <c r="AF528" s="194"/>
      <c r="AG528" s="194"/>
      <c r="AH528" s="327"/>
      <c r="AI528" s="326"/>
      <c r="AJ528" s="194"/>
      <c r="AK528" s="194"/>
      <c r="AL528" s="194"/>
      <c r="AM528" s="326"/>
      <c r="AN528" s="194"/>
      <c r="AO528" s="194"/>
      <c r="AP528" s="327"/>
      <c r="AQ528" s="326"/>
      <c r="AR528" s="194"/>
      <c r="AS528" s="194"/>
      <c r="AT528" s="327"/>
      <c r="AU528" s="194"/>
      <c r="AV528" s="194"/>
      <c r="AW528" s="194"/>
      <c r="AX528" s="195"/>
      <c r="AY528">
        <f t="shared" si="81"/>
        <v>0</v>
      </c>
    </row>
    <row r="529" spans="1:51" ht="23.25" hidden="1" customHeight="1" x14ac:dyDescent="0.15">
      <c r="A529" s="176"/>
      <c r="B529" s="173"/>
      <c r="C529" s="167"/>
      <c r="D529" s="173"/>
      <c r="E529" s="328"/>
      <c r="F529" s="329"/>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6"/>
      <c r="AF529" s="194"/>
      <c r="AG529" s="194"/>
      <c r="AH529" s="327"/>
      <c r="AI529" s="326"/>
      <c r="AJ529" s="194"/>
      <c r="AK529" s="194"/>
      <c r="AL529" s="194"/>
      <c r="AM529" s="326"/>
      <c r="AN529" s="194"/>
      <c r="AO529" s="194"/>
      <c r="AP529" s="327"/>
      <c r="AQ529" s="326"/>
      <c r="AR529" s="194"/>
      <c r="AS529" s="194"/>
      <c r="AT529" s="327"/>
      <c r="AU529" s="194"/>
      <c r="AV529" s="194"/>
      <c r="AW529" s="194"/>
      <c r="AX529" s="195"/>
      <c r="AY529">
        <f t="shared" si="81"/>
        <v>0</v>
      </c>
    </row>
    <row r="530" spans="1:51" ht="18.75" hidden="1" customHeight="1" x14ac:dyDescent="0.15">
      <c r="A530" s="176"/>
      <c r="B530" s="173"/>
      <c r="C530" s="167"/>
      <c r="D530" s="173"/>
      <c r="E530" s="328" t="s">
        <v>194</v>
      </c>
      <c r="F530" s="329"/>
      <c r="G530" s="330"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21" t="s">
        <v>192</v>
      </c>
      <c r="AF530" s="322"/>
      <c r="AG530" s="322"/>
      <c r="AH530" s="323"/>
      <c r="AI530" s="324" t="s">
        <v>465</v>
      </c>
      <c r="AJ530" s="324"/>
      <c r="AK530" s="324"/>
      <c r="AL530" s="144"/>
      <c r="AM530" s="324" t="s">
        <v>466</v>
      </c>
      <c r="AN530" s="324"/>
      <c r="AO530" s="324"/>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8"/>
      <c r="F531" s="329"/>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5"/>
      <c r="AJ531" s="325"/>
      <c r="AK531" s="325"/>
      <c r="AL531" s="143"/>
      <c r="AM531" s="325"/>
      <c r="AN531" s="325"/>
      <c r="AO531" s="325"/>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8"/>
      <c r="F532" s="329"/>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6"/>
      <c r="AF532" s="194"/>
      <c r="AG532" s="194"/>
      <c r="AH532" s="194"/>
      <c r="AI532" s="326"/>
      <c r="AJ532" s="194"/>
      <c r="AK532" s="194"/>
      <c r="AL532" s="194"/>
      <c r="AM532" s="326"/>
      <c r="AN532" s="194"/>
      <c r="AO532" s="194"/>
      <c r="AP532" s="327"/>
      <c r="AQ532" s="326"/>
      <c r="AR532" s="194"/>
      <c r="AS532" s="194"/>
      <c r="AT532" s="327"/>
      <c r="AU532" s="194"/>
      <c r="AV532" s="194"/>
      <c r="AW532" s="194"/>
      <c r="AX532" s="195"/>
      <c r="AY532">
        <f t="shared" ref="AY532:AY534" si="82">$AY$530</f>
        <v>0</v>
      </c>
    </row>
    <row r="533" spans="1:51" ht="23.25" hidden="1" customHeight="1" x14ac:dyDescent="0.15">
      <c r="A533" s="176"/>
      <c r="B533" s="173"/>
      <c r="C533" s="167"/>
      <c r="D533" s="173"/>
      <c r="E533" s="328"/>
      <c r="F533" s="329"/>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6"/>
      <c r="AF533" s="194"/>
      <c r="AG533" s="194"/>
      <c r="AH533" s="327"/>
      <c r="AI533" s="326"/>
      <c r="AJ533" s="194"/>
      <c r="AK533" s="194"/>
      <c r="AL533" s="194"/>
      <c r="AM533" s="326"/>
      <c r="AN533" s="194"/>
      <c r="AO533" s="194"/>
      <c r="AP533" s="327"/>
      <c r="AQ533" s="326"/>
      <c r="AR533" s="194"/>
      <c r="AS533" s="194"/>
      <c r="AT533" s="327"/>
      <c r="AU533" s="194"/>
      <c r="AV533" s="194"/>
      <c r="AW533" s="194"/>
      <c r="AX533" s="195"/>
      <c r="AY533">
        <f t="shared" si="82"/>
        <v>0</v>
      </c>
    </row>
    <row r="534" spans="1:51" ht="23.25" hidden="1" customHeight="1" x14ac:dyDescent="0.15">
      <c r="A534" s="176"/>
      <c r="B534" s="173"/>
      <c r="C534" s="167"/>
      <c r="D534" s="173"/>
      <c r="E534" s="328"/>
      <c r="F534" s="329"/>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6"/>
      <c r="AF534" s="194"/>
      <c r="AG534" s="194"/>
      <c r="AH534" s="327"/>
      <c r="AI534" s="326"/>
      <c r="AJ534" s="194"/>
      <c r="AK534" s="194"/>
      <c r="AL534" s="194"/>
      <c r="AM534" s="326"/>
      <c r="AN534" s="194"/>
      <c r="AO534" s="194"/>
      <c r="AP534" s="327"/>
      <c r="AQ534" s="326"/>
      <c r="AR534" s="194"/>
      <c r="AS534" s="194"/>
      <c r="AT534" s="327"/>
      <c r="AU534" s="194"/>
      <c r="AV534" s="194"/>
      <c r="AW534" s="194"/>
      <c r="AX534" s="195"/>
      <c r="AY534">
        <f t="shared" si="82"/>
        <v>0</v>
      </c>
    </row>
    <row r="535" spans="1:51" ht="23.85" hidden="1" customHeight="1" x14ac:dyDescent="0.15">
      <c r="A535" s="176"/>
      <c r="B535" s="173"/>
      <c r="C535" s="167"/>
      <c r="D535" s="173"/>
      <c r="E535" s="111" t="s">
        <v>328</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323</v>
      </c>
      <c r="F538" s="162"/>
      <c r="G538" s="890" t="s">
        <v>204</v>
      </c>
      <c r="H538" s="112"/>
      <c r="I538" s="112"/>
      <c r="J538" s="891"/>
      <c r="K538" s="892"/>
      <c r="L538" s="892"/>
      <c r="M538" s="892"/>
      <c r="N538" s="892"/>
      <c r="O538" s="892"/>
      <c r="P538" s="892"/>
      <c r="Q538" s="892"/>
      <c r="R538" s="892"/>
      <c r="S538" s="892"/>
      <c r="T538" s="89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4"/>
      <c r="AY538" s="78" t="str">
        <f>IF(SUBSTITUTE($J$538,"-","")="","0","1")</f>
        <v>0</v>
      </c>
    </row>
    <row r="539" spans="1:51" ht="18.75" hidden="1" customHeight="1" x14ac:dyDescent="0.15">
      <c r="A539" s="176"/>
      <c r="B539" s="173"/>
      <c r="C539" s="167"/>
      <c r="D539" s="173"/>
      <c r="E539" s="328" t="s">
        <v>193</v>
      </c>
      <c r="F539" s="329"/>
      <c r="G539" s="330"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21" t="s">
        <v>192</v>
      </c>
      <c r="AF539" s="322"/>
      <c r="AG539" s="322"/>
      <c r="AH539" s="323"/>
      <c r="AI539" s="324" t="s">
        <v>465</v>
      </c>
      <c r="AJ539" s="324"/>
      <c r="AK539" s="324"/>
      <c r="AL539" s="144"/>
      <c r="AM539" s="324" t="s">
        <v>466</v>
      </c>
      <c r="AN539" s="324"/>
      <c r="AO539" s="324"/>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8"/>
      <c r="F540" s="329"/>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5"/>
      <c r="AJ540" s="325"/>
      <c r="AK540" s="325"/>
      <c r="AL540" s="143"/>
      <c r="AM540" s="325"/>
      <c r="AN540" s="325"/>
      <c r="AO540" s="325"/>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8"/>
      <c r="F541" s="329"/>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6"/>
      <c r="AF541" s="194"/>
      <c r="AG541" s="194"/>
      <c r="AH541" s="194"/>
      <c r="AI541" s="326"/>
      <c r="AJ541" s="194"/>
      <c r="AK541" s="194"/>
      <c r="AL541" s="194"/>
      <c r="AM541" s="326"/>
      <c r="AN541" s="194"/>
      <c r="AO541" s="194"/>
      <c r="AP541" s="327"/>
      <c r="AQ541" s="326"/>
      <c r="AR541" s="194"/>
      <c r="AS541" s="194"/>
      <c r="AT541" s="327"/>
      <c r="AU541" s="194"/>
      <c r="AV541" s="194"/>
      <c r="AW541" s="194"/>
      <c r="AX541" s="195"/>
      <c r="AY541">
        <f t="shared" ref="AY541:AY543" si="83">$AY$539</f>
        <v>0</v>
      </c>
    </row>
    <row r="542" spans="1:51" ht="23.25" hidden="1" customHeight="1" x14ac:dyDescent="0.15">
      <c r="A542" s="176"/>
      <c r="B542" s="173"/>
      <c r="C542" s="167"/>
      <c r="D542" s="173"/>
      <c r="E542" s="328"/>
      <c r="F542" s="329"/>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6"/>
      <c r="AF542" s="194"/>
      <c r="AG542" s="194"/>
      <c r="AH542" s="327"/>
      <c r="AI542" s="326"/>
      <c r="AJ542" s="194"/>
      <c r="AK542" s="194"/>
      <c r="AL542" s="194"/>
      <c r="AM542" s="326"/>
      <c r="AN542" s="194"/>
      <c r="AO542" s="194"/>
      <c r="AP542" s="327"/>
      <c r="AQ542" s="326"/>
      <c r="AR542" s="194"/>
      <c r="AS542" s="194"/>
      <c r="AT542" s="327"/>
      <c r="AU542" s="194"/>
      <c r="AV542" s="194"/>
      <c r="AW542" s="194"/>
      <c r="AX542" s="195"/>
      <c r="AY542">
        <f t="shared" si="83"/>
        <v>0</v>
      </c>
    </row>
    <row r="543" spans="1:51" ht="23.25" hidden="1" customHeight="1" x14ac:dyDescent="0.15">
      <c r="A543" s="176"/>
      <c r="B543" s="173"/>
      <c r="C543" s="167"/>
      <c r="D543" s="173"/>
      <c r="E543" s="328"/>
      <c r="F543" s="329"/>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6"/>
      <c r="AF543" s="194"/>
      <c r="AG543" s="194"/>
      <c r="AH543" s="327"/>
      <c r="AI543" s="326"/>
      <c r="AJ543" s="194"/>
      <c r="AK543" s="194"/>
      <c r="AL543" s="194"/>
      <c r="AM543" s="326"/>
      <c r="AN543" s="194"/>
      <c r="AO543" s="194"/>
      <c r="AP543" s="327"/>
      <c r="AQ543" s="326"/>
      <c r="AR543" s="194"/>
      <c r="AS543" s="194"/>
      <c r="AT543" s="327"/>
      <c r="AU543" s="194"/>
      <c r="AV543" s="194"/>
      <c r="AW543" s="194"/>
      <c r="AX543" s="195"/>
      <c r="AY543">
        <f t="shared" si="83"/>
        <v>0</v>
      </c>
    </row>
    <row r="544" spans="1:51" ht="18.75" hidden="1" customHeight="1" x14ac:dyDescent="0.15">
      <c r="A544" s="176"/>
      <c r="B544" s="173"/>
      <c r="C544" s="167"/>
      <c r="D544" s="173"/>
      <c r="E544" s="328" t="s">
        <v>193</v>
      </c>
      <c r="F544" s="329"/>
      <c r="G544" s="330"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21" t="s">
        <v>192</v>
      </c>
      <c r="AF544" s="322"/>
      <c r="AG544" s="322"/>
      <c r="AH544" s="323"/>
      <c r="AI544" s="324" t="s">
        <v>465</v>
      </c>
      <c r="AJ544" s="324"/>
      <c r="AK544" s="324"/>
      <c r="AL544" s="144"/>
      <c r="AM544" s="324" t="s">
        <v>466</v>
      </c>
      <c r="AN544" s="324"/>
      <c r="AO544" s="324"/>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8"/>
      <c r="F545" s="329"/>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5"/>
      <c r="AJ545" s="325"/>
      <c r="AK545" s="325"/>
      <c r="AL545" s="143"/>
      <c r="AM545" s="325"/>
      <c r="AN545" s="325"/>
      <c r="AO545" s="325"/>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8"/>
      <c r="F546" s="329"/>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6"/>
      <c r="AF546" s="194"/>
      <c r="AG546" s="194"/>
      <c r="AH546" s="194"/>
      <c r="AI546" s="326"/>
      <c r="AJ546" s="194"/>
      <c r="AK546" s="194"/>
      <c r="AL546" s="194"/>
      <c r="AM546" s="326"/>
      <c r="AN546" s="194"/>
      <c r="AO546" s="194"/>
      <c r="AP546" s="327"/>
      <c r="AQ546" s="326"/>
      <c r="AR546" s="194"/>
      <c r="AS546" s="194"/>
      <c r="AT546" s="327"/>
      <c r="AU546" s="194"/>
      <c r="AV546" s="194"/>
      <c r="AW546" s="194"/>
      <c r="AX546" s="195"/>
      <c r="AY546">
        <f t="shared" ref="AY546:AY548" si="84">$AY$544</f>
        <v>0</v>
      </c>
    </row>
    <row r="547" spans="1:51" ht="23.25" hidden="1" customHeight="1" x14ac:dyDescent="0.15">
      <c r="A547" s="176"/>
      <c r="B547" s="173"/>
      <c r="C547" s="167"/>
      <c r="D547" s="173"/>
      <c r="E547" s="328"/>
      <c r="F547" s="329"/>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6"/>
      <c r="AF547" s="194"/>
      <c r="AG547" s="194"/>
      <c r="AH547" s="327"/>
      <c r="AI547" s="326"/>
      <c r="AJ547" s="194"/>
      <c r="AK547" s="194"/>
      <c r="AL547" s="194"/>
      <c r="AM547" s="326"/>
      <c r="AN547" s="194"/>
      <c r="AO547" s="194"/>
      <c r="AP547" s="327"/>
      <c r="AQ547" s="326"/>
      <c r="AR547" s="194"/>
      <c r="AS547" s="194"/>
      <c r="AT547" s="327"/>
      <c r="AU547" s="194"/>
      <c r="AV547" s="194"/>
      <c r="AW547" s="194"/>
      <c r="AX547" s="195"/>
      <c r="AY547">
        <f t="shared" si="84"/>
        <v>0</v>
      </c>
    </row>
    <row r="548" spans="1:51" ht="23.25" hidden="1" customHeight="1" x14ac:dyDescent="0.15">
      <c r="A548" s="176"/>
      <c r="B548" s="173"/>
      <c r="C548" s="167"/>
      <c r="D548" s="173"/>
      <c r="E548" s="328"/>
      <c r="F548" s="329"/>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6"/>
      <c r="AF548" s="194"/>
      <c r="AG548" s="194"/>
      <c r="AH548" s="327"/>
      <c r="AI548" s="326"/>
      <c r="AJ548" s="194"/>
      <c r="AK548" s="194"/>
      <c r="AL548" s="194"/>
      <c r="AM548" s="326"/>
      <c r="AN548" s="194"/>
      <c r="AO548" s="194"/>
      <c r="AP548" s="327"/>
      <c r="AQ548" s="326"/>
      <c r="AR548" s="194"/>
      <c r="AS548" s="194"/>
      <c r="AT548" s="327"/>
      <c r="AU548" s="194"/>
      <c r="AV548" s="194"/>
      <c r="AW548" s="194"/>
      <c r="AX548" s="195"/>
      <c r="AY548">
        <f t="shared" si="84"/>
        <v>0</v>
      </c>
    </row>
    <row r="549" spans="1:51" ht="18.75" hidden="1" customHeight="1" x14ac:dyDescent="0.15">
      <c r="A549" s="176"/>
      <c r="B549" s="173"/>
      <c r="C549" s="167"/>
      <c r="D549" s="173"/>
      <c r="E549" s="328" t="s">
        <v>193</v>
      </c>
      <c r="F549" s="329"/>
      <c r="G549" s="330"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21" t="s">
        <v>192</v>
      </c>
      <c r="AF549" s="322"/>
      <c r="AG549" s="322"/>
      <c r="AH549" s="323"/>
      <c r="AI549" s="324" t="s">
        <v>465</v>
      </c>
      <c r="AJ549" s="324"/>
      <c r="AK549" s="324"/>
      <c r="AL549" s="144"/>
      <c r="AM549" s="324" t="s">
        <v>466</v>
      </c>
      <c r="AN549" s="324"/>
      <c r="AO549" s="324"/>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8"/>
      <c r="F550" s="329"/>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5"/>
      <c r="AJ550" s="325"/>
      <c r="AK550" s="325"/>
      <c r="AL550" s="143"/>
      <c r="AM550" s="325"/>
      <c r="AN550" s="325"/>
      <c r="AO550" s="325"/>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8"/>
      <c r="F551" s="329"/>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6"/>
      <c r="AF551" s="194"/>
      <c r="AG551" s="194"/>
      <c r="AH551" s="194"/>
      <c r="AI551" s="326"/>
      <c r="AJ551" s="194"/>
      <c r="AK551" s="194"/>
      <c r="AL551" s="194"/>
      <c r="AM551" s="326"/>
      <c r="AN551" s="194"/>
      <c r="AO551" s="194"/>
      <c r="AP551" s="327"/>
      <c r="AQ551" s="326"/>
      <c r="AR551" s="194"/>
      <c r="AS551" s="194"/>
      <c r="AT551" s="327"/>
      <c r="AU551" s="194"/>
      <c r="AV551" s="194"/>
      <c r="AW551" s="194"/>
      <c r="AX551" s="195"/>
      <c r="AY551">
        <f t="shared" ref="AY551:AY553" si="85">$AY$549</f>
        <v>0</v>
      </c>
    </row>
    <row r="552" spans="1:51" ht="23.25" hidden="1" customHeight="1" x14ac:dyDescent="0.15">
      <c r="A552" s="176"/>
      <c r="B552" s="173"/>
      <c r="C552" s="167"/>
      <c r="D552" s="173"/>
      <c r="E552" s="328"/>
      <c r="F552" s="329"/>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6"/>
      <c r="AF552" s="194"/>
      <c r="AG552" s="194"/>
      <c r="AH552" s="327"/>
      <c r="AI552" s="326"/>
      <c r="AJ552" s="194"/>
      <c r="AK552" s="194"/>
      <c r="AL552" s="194"/>
      <c r="AM552" s="326"/>
      <c r="AN552" s="194"/>
      <c r="AO552" s="194"/>
      <c r="AP552" s="327"/>
      <c r="AQ552" s="326"/>
      <c r="AR552" s="194"/>
      <c r="AS552" s="194"/>
      <c r="AT552" s="327"/>
      <c r="AU552" s="194"/>
      <c r="AV552" s="194"/>
      <c r="AW552" s="194"/>
      <c r="AX552" s="195"/>
      <c r="AY552">
        <f t="shared" si="85"/>
        <v>0</v>
      </c>
    </row>
    <row r="553" spans="1:51" ht="23.25" hidden="1" customHeight="1" x14ac:dyDescent="0.15">
      <c r="A553" s="176"/>
      <c r="B553" s="173"/>
      <c r="C553" s="167"/>
      <c r="D553" s="173"/>
      <c r="E553" s="328"/>
      <c r="F553" s="329"/>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6"/>
      <c r="AF553" s="194"/>
      <c r="AG553" s="194"/>
      <c r="AH553" s="327"/>
      <c r="AI553" s="326"/>
      <c r="AJ553" s="194"/>
      <c r="AK553" s="194"/>
      <c r="AL553" s="194"/>
      <c r="AM553" s="326"/>
      <c r="AN553" s="194"/>
      <c r="AO553" s="194"/>
      <c r="AP553" s="327"/>
      <c r="AQ553" s="326"/>
      <c r="AR553" s="194"/>
      <c r="AS553" s="194"/>
      <c r="AT553" s="327"/>
      <c r="AU553" s="194"/>
      <c r="AV553" s="194"/>
      <c r="AW553" s="194"/>
      <c r="AX553" s="195"/>
      <c r="AY553">
        <f t="shared" si="85"/>
        <v>0</v>
      </c>
    </row>
    <row r="554" spans="1:51" ht="18.75" hidden="1" customHeight="1" x14ac:dyDescent="0.15">
      <c r="A554" s="176"/>
      <c r="B554" s="173"/>
      <c r="C554" s="167"/>
      <c r="D554" s="173"/>
      <c r="E554" s="328" t="s">
        <v>193</v>
      </c>
      <c r="F554" s="329"/>
      <c r="G554" s="330"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21" t="s">
        <v>192</v>
      </c>
      <c r="AF554" s="322"/>
      <c r="AG554" s="322"/>
      <c r="AH554" s="323"/>
      <c r="AI554" s="324" t="s">
        <v>465</v>
      </c>
      <c r="AJ554" s="324"/>
      <c r="AK554" s="324"/>
      <c r="AL554" s="144"/>
      <c r="AM554" s="324" t="s">
        <v>466</v>
      </c>
      <c r="AN554" s="324"/>
      <c r="AO554" s="324"/>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8"/>
      <c r="F555" s="329"/>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5"/>
      <c r="AJ555" s="325"/>
      <c r="AK555" s="325"/>
      <c r="AL555" s="143"/>
      <c r="AM555" s="325"/>
      <c r="AN555" s="325"/>
      <c r="AO555" s="325"/>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8"/>
      <c r="F556" s="329"/>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6"/>
      <c r="AF556" s="194"/>
      <c r="AG556" s="194"/>
      <c r="AH556" s="194"/>
      <c r="AI556" s="326"/>
      <c r="AJ556" s="194"/>
      <c r="AK556" s="194"/>
      <c r="AL556" s="194"/>
      <c r="AM556" s="326"/>
      <c r="AN556" s="194"/>
      <c r="AO556" s="194"/>
      <c r="AP556" s="327"/>
      <c r="AQ556" s="326"/>
      <c r="AR556" s="194"/>
      <c r="AS556" s="194"/>
      <c r="AT556" s="327"/>
      <c r="AU556" s="194"/>
      <c r="AV556" s="194"/>
      <c r="AW556" s="194"/>
      <c r="AX556" s="195"/>
      <c r="AY556">
        <f t="shared" ref="AY556:AY558" si="86">$AY$554</f>
        <v>0</v>
      </c>
    </row>
    <row r="557" spans="1:51" ht="23.25" hidden="1" customHeight="1" x14ac:dyDescent="0.15">
      <c r="A557" s="176"/>
      <c r="B557" s="173"/>
      <c r="C557" s="167"/>
      <c r="D557" s="173"/>
      <c r="E557" s="328"/>
      <c r="F557" s="329"/>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6"/>
      <c r="AF557" s="194"/>
      <c r="AG557" s="194"/>
      <c r="AH557" s="327"/>
      <c r="AI557" s="326"/>
      <c r="AJ557" s="194"/>
      <c r="AK557" s="194"/>
      <c r="AL557" s="194"/>
      <c r="AM557" s="326"/>
      <c r="AN557" s="194"/>
      <c r="AO557" s="194"/>
      <c r="AP557" s="327"/>
      <c r="AQ557" s="326"/>
      <c r="AR557" s="194"/>
      <c r="AS557" s="194"/>
      <c r="AT557" s="327"/>
      <c r="AU557" s="194"/>
      <c r="AV557" s="194"/>
      <c r="AW557" s="194"/>
      <c r="AX557" s="195"/>
      <c r="AY557">
        <f t="shared" si="86"/>
        <v>0</v>
      </c>
    </row>
    <row r="558" spans="1:51" ht="23.25" hidden="1" customHeight="1" x14ac:dyDescent="0.15">
      <c r="A558" s="176"/>
      <c r="B558" s="173"/>
      <c r="C558" s="167"/>
      <c r="D558" s="173"/>
      <c r="E558" s="328"/>
      <c r="F558" s="329"/>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6"/>
      <c r="AF558" s="194"/>
      <c r="AG558" s="194"/>
      <c r="AH558" s="327"/>
      <c r="AI558" s="326"/>
      <c r="AJ558" s="194"/>
      <c r="AK558" s="194"/>
      <c r="AL558" s="194"/>
      <c r="AM558" s="326"/>
      <c r="AN558" s="194"/>
      <c r="AO558" s="194"/>
      <c r="AP558" s="327"/>
      <c r="AQ558" s="326"/>
      <c r="AR558" s="194"/>
      <c r="AS558" s="194"/>
      <c r="AT558" s="327"/>
      <c r="AU558" s="194"/>
      <c r="AV558" s="194"/>
      <c r="AW558" s="194"/>
      <c r="AX558" s="195"/>
      <c r="AY558">
        <f t="shared" si="86"/>
        <v>0</v>
      </c>
    </row>
    <row r="559" spans="1:51" ht="18.75" hidden="1" customHeight="1" x14ac:dyDescent="0.15">
      <c r="A559" s="176"/>
      <c r="B559" s="173"/>
      <c r="C559" s="167"/>
      <c r="D559" s="173"/>
      <c r="E559" s="328" t="s">
        <v>193</v>
      </c>
      <c r="F559" s="329"/>
      <c r="G559" s="330"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21" t="s">
        <v>192</v>
      </c>
      <c r="AF559" s="322"/>
      <c r="AG559" s="322"/>
      <c r="AH559" s="323"/>
      <c r="AI559" s="324" t="s">
        <v>465</v>
      </c>
      <c r="AJ559" s="324"/>
      <c r="AK559" s="324"/>
      <c r="AL559" s="144"/>
      <c r="AM559" s="324" t="s">
        <v>466</v>
      </c>
      <c r="AN559" s="324"/>
      <c r="AO559" s="324"/>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8"/>
      <c r="F560" s="329"/>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5"/>
      <c r="AJ560" s="325"/>
      <c r="AK560" s="325"/>
      <c r="AL560" s="143"/>
      <c r="AM560" s="325"/>
      <c r="AN560" s="325"/>
      <c r="AO560" s="325"/>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8"/>
      <c r="F561" s="329"/>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6"/>
      <c r="AF561" s="194"/>
      <c r="AG561" s="194"/>
      <c r="AH561" s="194"/>
      <c r="AI561" s="326"/>
      <c r="AJ561" s="194"/>
      <c r="AK561" s="194"/>
      <c r="AL561" s="194"/>
      <c r="AM561" s="326"/>
      <c r="AN561" s="194"/>
      <c r="AO561" s="194"/>
      <c r="AP561" s="327"/>
      <c r="AQ561" s="326"/>
      <c r="AR561" s="194"/>
      <c r="AS561" s="194"/>
      <c r="AT561" s="327"/>
      <c r="AU561" s="194"/>
      <c r="AV561" s="194"/>
      <c r="AW561" s="194"/>
      <c r="AX561" s="195"/>
      <c r="AY561">
        <f t="shared" ref="AY561:AY563" si="87">$AY$559</f>
        <v>0</v>
      </c>
    </row>
    <row r="562" spans="1:51" ht="23.25" hidden="1" customHeight="1" x14ac:dyDescent="0.15">
      <c r="A562" s="176"/>
      <c r="B562" s="173"/>
      <c r="C562" s="167"/>
      <c r="D562" s="173"/>
      <c r="E562" s="328"/>
      <c r="F562" s="329"/>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6"/>
      <c r="AF562" s="194"/>
      <c r="AG562" s="194"/>
      <c r="AH562" s="327"/>
      <c r="AI562" s="326"/>
      <c r="AJ562" s="194"/>
      <c r="AK562" s="194"/>
      <c r="AL562" s="194"/>
      <c r="AM562" s="326"/>
      <c r="AN562" s="194"/>
      <c r="AO562" s="194"/>
      <c r="AP562" s="327"/>
      <c r="AQ562" s="326"/>
      <c r="AR562" s="194"/>
      <c r="AS562" s="194"/>
      <c r="AT562" s="327"/>
      <c r="AU562" s="194"/>
      <c r="AV562" s="194"/>
      <c r="AW562" s="194"/>
      <c r="AX562" s="195"/>
      <c r="AY562">
        <f t="shared" si="87"/>
        <v>0</v>
      </c>
    </row>
    <row r="563" spans="1:51" ht="23.25" hidden="1" customHeight="1" x14ac:dyDescent="0.15">
      <c r="A563" s="176"/>
      <c r="B563" s="173"/>
      <c r="C563" s="167"/>
      <c r="D563" s="173"/>
      <c r="E563" s="328"/>
      <c r="F563" s="329"/>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6"/>
      <c r="AF563" s="194"/>
      <c r="AG563" s="194"/>
      <c r="AH563" s="327"/>
      <c r="AI563" s="326"/>
      <c r="AJ563" s="194"/>
      <c r="AK563" s="194"/>
      <c r="AL563" s="194"/>
      <c r="AM563" s="326"/>
      <c r="AN563" s="194"/>
      <c r="AO563" s="194"/>
      <c r="AP563" s="327"/>
      <c r="AQ563" s="326"/>
      <c r="AR563" s="194"/>
      <c r="AS563" s="194"/>
      <c r="AT563" s="327"/>
      <c r="AU563" s="194"/>
      <c r="AV563" s="194"/>
      <c r="AW563" s="194"/>
      <c r="AX563" s="195"/>
      <c r="AY563">
        <f t="shared" si="87"/>
        <v>0</v>
      </c>
    </row>
    <row r="564" spans="1:51" ht="18.75" hidden="1" customHeight="1" x14ac:dyDescent="0.15">
      <c r="A564" s="176"/>
      <c r="B564" s="173"/>
      <c r="C564" s="167"/>
      <c r="D564" s="173"/>
      <c r="E564" s="328" t="s">
        <v>194</v>
      </c>
      <c r="F564" s="329"/>
      <c r="G564" s="330"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21" t="s">
        <v>192</v>
      </c>
      <c r="AF564" s="322"/>
      <c r="AG564" s="322"/>
      <c r="AH564" s="323"/>
      <c r="AI564" s="324" t="s">
        <v>465</v>
      </c>
      <c r="AJ564" s="324"/>
      <c r="AK564" s="324"/>
      <c r="AL564" s="144"/>
      <c r="AM564" s="324" t="s">
        <v>466</v>
      </c>
      <c r="AN564" s="324"/>
      <c r="AO564" s="324"/>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8"/>
      <c r="F565" s="329"/>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5"/>
      <c r="AJ565" s="325"/>
      <c r="AK565" s="325"/>
      <c r="AL565" s="143"/>
      <c r="AM565" s="325"/>
      <c r="AN565" s="325"/>
      <c r="AO565" s="325"/>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8"/>
      <c r="F566" s="329"/>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6"/>
      <c r="AF566" s="194"/>
      <c r="AG566" s="194"/>
      <c r="AH566" s="194"/>
      <c r="AI566" s="326"/>
      <c r="AJ566" s="194"/>
      <c r="AK566" s="194"/>
      <c r="AL566" s="194"/>
      <c r="AM566" s="326"/>
      <c r="AN566" s="194"/>
      <c r="AO566" s="194"/>
      <c r="AP566" s="327"/>
      <c r="AQ566" s="326"/>
      <c r="AR566" s="194"/>
      <c r="AS566" s="194"/>
      <c r="AT566" s="327"/>
      <c r="AU566" s="194"/>
      <c r="AV566" s="194"/>
      <c r="AW566" s="194"/>
      <c r="AX566" s="195"/>
      <c r="AY566">
        <f t="shared" ref="AY566:AY568" si="88">$AY$564</f>
        <v>0</v>
      </c>
    </row>
    <row r="567" spans="1:51" ht="23.25" hidden="1" customHeight="1" x14ac:dyDescent="0.15">
      <c r="A567" s="176"/>
      <c r="B567" s="173"/>
      <c r="C567" s="167"/>
      <c r="D567" s="173"/>
      <c r="E567" s="328"/>
      <c r="F567" s="329"/>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6"/>
      <c r="AF567" s="194"/>
      <c r="AG567" s="194"/>
      <c r="AH567" s="327"/>
      <c r="AI567" s="326"/>
      <c r="AJ567" s="194"/>
      <c r="AK567" s="194"/>
      <c r="AL567" s="194"/>
      <c r="AM567" s="326"/>
      <c r="AN567" s="194"/>
      <c r="AO567" s="194"/>
      <c r="AP567" s="327"/>
      <c r="AQ567" s="326"/>
      <c r="AR567" s="194"/>
      <c r="AS567" s="194"/>
      <c r="AT567" s="327"/>
      <c r="AU567" s="194"/>
      <c r="AV567" s="194"/>
      <c r="AW567" s="194"/>
      <c r="AX567" s="195"/>
      <c r="AY567">
        <f t="shared" si="88"/>
        <v>0</v>
      </c>
    </row>
    <row r="568" spans="1:51" ht="23.25" hidden="1" customHeight="1" x14ac:dyDescent="0.15">
      <c r="A568" s="176"/>
      <c r="B568" s="173"/>
      <c r="C568" s="167"/>
      <c r="D568" s="173"/>
      <c r="E568" s="328"/>
      <c r="F568" s="329"/>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6"/>
      <c r="AF568" s="194"/>
      <c r="AG568" s="194"/>
      <c r="AH568" s="327"/>
      <c r="AI568" s="326"/>
      <c r="AJ568" s="194"/>
      <c r="AK568" s="194"/>
      <c r="AL568" s="194"/>
      <c r="AM568" s="326"/>
      <c r="AN568" s="194"/>
      <c r="AO568" s="194"/>
      <c r="AP568" s="327"/>
      <c r="AQ568" s="326"/>
      <c r="AR568" s="194"/>
      <c r="AS568" s="194"/>
      <c r="AT568" s="327"/>
      <c r="AU568" s="194"/>
      <c r="AV568" s="194"/>
      <c r="AW568" s="194"/>
      <c r="AX568" s="195"/>
      <c r="AY568">
        <f t="shared" si="88"/>
        <v>0</v>
      </c>
    </row>
    <row r="569" spans="1:51" ht="18.75" hidden="1" customHeight="1" x14ac:dyDescent="0.15">
      <c r="A569" s="176"/>
      <c r="B569" s="173"/>
      <c r="C569" s="167"/>
      <c r="D569" s="173"/>
      <c r="E569" s="328" t="s">
        <v>194</v>
      </c>
      <c r="F569" s="329"/>
      <c r="G569" s="330"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21" t="s">
        <v>192</v>
      </c>
      <c r="AF569" s="322"/>
      <c r="AG569" s="322"/>
      <c r="AH569" s="323"/>
      <c r="AI569" s="324" t="s">
        <v>465</v>
      </c>
      <c r="AJ569" s="324"/>
      <c r="AK569" s="324"/>
      <c r="AL569" s="144"/>
      <c r="AM569" s="324" t="s">
        <v>466</v>
      </c>
      <c r="AN569" s="324"/>
      <c r="AO569" s="324"/>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8"/>
      <c r="F570" s="329"/>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5"/>
      <c r="AJ570" s="325"/>
      <c r="AK570" s="325"/>
      <c r="AL570" s="143"/>
      <c r="AM570" s="325"/>
      <c r="AN570" s="325"/>
      <c r="AO570" s="325"/>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8"/>
      <c r="F571" s="329"/>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6"/>
      <c r="AF571" s="194"/>
      <c r="AG571" s="194"/>
      <c r="AH571" s="194"/>
      <c r="AI571" s="326"/>
      <c r="AJ571" s="194"/>
      <c r="AK571" s="194"/>
      <c r="AL571" s="194"/>
      <c r="AM571" s="326"/>
      <c r="AN571" s="194"/>
      <c r="AO571" s="194"/>
      <c r="AP571" s="327"/>
      <c r="AQ571" s="326"/>
      <c r="AR571" s="194"/>
      <c r="AS571" s="194"/>
      <c r="AT571" s="327"/>
      <c r="AU571" s="194"/>
      <c r="AV571" s="194"/>
      <c r="AW571" s="194"/>
      <c r="AX571" s="195"/>
      <c r="AY571">
        <f t="shared" ref="AY571:AY573" si="89">$AY$569</f>
        <v>0</v>
      </c>
    </row>
    <row r="572" spans="1:51" ht="23.25" hidden="1" customHeight="1" x14ac:dyDescent="0.15">
      <c r="A572" s="176"/>
      <c r="B572" s="173"/>
      <c r="C572" s="167"/>
      <c r="D572" s="173"/>
      <c r="E572" s="328"/>
      <c r="F572" s="329"/>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6"/>
      <c r="AF572" s="194"/>
      <c r="AG572" s="194"/>
      <c r="AH572" s="327"/>
      <c r="AI572" s="326"/>
      <c r="AJ572" s="194"/>
      <c r="AK572" s="194"/>
      <c r="AL572" s="194"/>
      <c r="AM572" s="326"/>
      <c r="AN572" s="194"/>
      <c r="AO572" s="194"/>
      <c r="AP572" s="327"/>
      <c r="AQ572" s="326"/>
      <c r="AR572" s="194"/>
      <c r="AS572" s="194"/>
      <c r="AT572" s="327"/>
      <c r="AU572" s="194"/>
      <c r="AV572" s="194"/>
      <c r="AW572" s="194"/>
      <c r="AX572" s="195"/>
      <c r="AY572">
        <f t="shared" si="89"/>
        <v>0</v>
      </c>
    </row>
    <row r="573" spans="1:51" ht="23.25" hidden="1" customHeight="1" x14ac:dyDescent="0.15">
      <c r="A573" s="176"/>
      <c r="B573" s="173"/>
      <c r="C573" s="167"/>
      <c r="D573" s="173"/>
      <c r="E573" s="328"/>
      <c r="F573" s="329"/>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6"/>
      <c r="AF573" s="194"/>
      <c r="AG573" s="194"/>
      <c r="AH573" s="327"/>
      <c r="AI573" s="326"/>
      <c r="AJ573" s="194"/>
      <c r="AK573" s="194"/>
      <c r="AL573" s="194"/>
      <c r="AM573" s="326"/>
      <c r="AN573" s="194"/>
      <c r="AO573" s="194"/>
      <c r="AP573" s="327"/>
      <c r="AQ573" s="326"/>
      <c r="AR573" s="194"/>
      <c r="AS573" s="194"/>
      <c r="AT573" s="327"/>
      <c r="AU573" s="194"/>
      <c r="AV573" s="194"/>
      <c r="AW573" s="194"/>
      <c r="AX573" s="195"/>
      <c r="AY573">
        <f t="shared" si="89"/>
        <v>0</v>
      </c>
    </row>
    <row r="574" spans="1:51" ht="18.75" hidden="1" customHeight="1" x14ac:dyDescent="0.15">
      <c r="A574" s="176"/>
      <c r="B574" s="173"/>
      <c r="C574" s="167"/>
      <c r="D574" s="173"/>
      <c r="E574" s="328" t="s">
        <v>194</v>
      </c>
      <c r="F574" s="329"/>
      <c r="G574" s="330"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21" t="s">
        <v>192</v>
      </c>
      <c r="AF574" s="322"/>
      <c r="AG574" s="322"/>
      <c r="AH574" s="323"/>
      <c r="AI574" s="324" t="s">
        <v>465</v>
      </c>
      <c r="AJ574" s="324"/>
      <c r="AK574" s="324"/>
      <c r="AL574" s="144"/>
      <c r="AM574" s="324" t="s">
        <v>466</v>
      </c>
      <c r="AN574" s="324"/>
      <c r="AO574" s="324"/>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8"/>
      <c r="F575" s="329"/>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5"/>
      <c r="AJ575" s="325"/>
      <c r="AK575" s="325"/>
      <c r="AL575" s="143"/>
      <c r="AM575" s="325"/>
      <c r="AN575" s="325"/>
      <c r="AO575" s="325"/>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8"/>
      <c r="F576" s="329"/>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6"/>
      <c r="AF576" s="194"/>
      <c r="AG576" s="194"/>
      <c r="AH576" s="194"/>
      <c r="AI576" s="326"/>
      <c r="AJ576" s="194"/>
      <c r="AK576" s="194"/>
      <c r="AL576" s="194"/>
      <c r="AM576" s="326"/>
      <c r="AN576" s="194"/>
      <c r="AO576" s="194"/>
      <c r="AP576" s="327"/>
      <c r="AQ576" s="326"/>
      <c r="AR576" s="194"/>
      <c r="AS576" s="194"/>
      <c r="AT576" s="327"/>
      <c r="AU576" s="194"/>
      <c r="AV576" s="194"/>
      <c r="AW576" s="194"/>
      <c r="AX576" s="195"/>
      <c r="AY576">
        <f t="shared" ref="AY576:AY578" si="90">$AY$574</f>
        <v>0</v>
      </c>
    </row>
    <row r="577" spans="1:51" ht="23.25" hidden="1" customHeight="1" x14ac:dyDescent="0.15">
      <c r="A577" s="176"/>
      <c r="B577" s="173"/>
      <c r="C577" s="167"/>
      <c r="D577" s="173"/>
      <c r="E577" s="328"/>
      <c r="F577" s="329"/>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6"/>
      <c r="AF577" s="194"/>
      <c r="AG577" s="194"/>
      <c r="AH577" s="327"/>
      <c r="AI577" s="326"/>
      <c r="AJ577" s="194"/>
      <c r="AK577" s="194"/>
      <c r="AL577" s="194"/>
      <c r="AM577" s="326"/>
      <c r="AN577" s="194"/>
      <c r="AO577" s="194"/>
      <c r="AP577" s="327"/>
      <c r="AQ577" s="326"/>
      <c r="AR577" s="194"/>
      <c r="AS577" s="194"/>
      <c r="AT577" s="327"/>
      <c r="AU577" s="194"/>
      <c r="AV577" s="194"/>
      <c r="AW577" s="194"/>
      <c r="AX577" s="195"/>
      <c r="AY577">
        <f t="shared" si="90"/>
        <v>0</v>
      </c>
    </row>
    <row r="578" spans="1:51" ht="23.25" hidden="1" customHeight="1" x14ac:dyDescent="0.15">
      <c r="A578" s="176"/>
      <c r="B578" s="173"/>
      <c r="C578" s="167"/>
      <c r="D578" s="173"/>
      <c r="E578" s="328"/>
      <c r="F578" s="329"/>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6"/>
      <c r="AF578" s="194"/>
      <c r="AG578" s="194"/>
      <c r="AH578" s="327"/>
      <c r="AI578" s="326"/>
      <c r="AJ578" s="194"/>
      <c r="AK578" s="194"/>
      <c r="AL578" s="194"/>
      <c r="AM578" s="326"/>
      <c r="AN578" s="194"/>
      <c r="AO578" s="194"/>
      <c r="AP578" s="327"/>
      <c r="AQ578" s="326"/>
      <c r="AR578" s="194"/>
      <c r="AS578" s="194"/>
      <c r="AT578" s="327"/>
      <c r="AU578" s="194"/>
      <c r="AV578" s="194"/>
      <c r="AW578" s="194"/>
      <c r="AX578" s="195"/>
      <c r="AY578">
        <f t="shared" si="90"/>
        <v>0</v>
      </c>
    </row>
    <row r="579" spans="1:51" ht="18.75" hidden="1" customHeight="1" x14ac:dyDescent="0.15">
      <c r="A579" s="176"/>
      <c r="B579" s="173"/>
      <c r="C579" s="167"/>
      <c r="D579" s="173"/>
      <c r="E579" s="328" t="s">
        <v>194</v>
      </c>
      <c r="F579" s="329"/>
      <c r="G579" s="330"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21" t="s">
        <v>192</v>
      </c>
      <c r="AF579" s="322"/>
      <c r="AG579" s="322"/>
      <c r="AH579" s="323"/>
      <c r="AI579" s="324" t="s">
        <v>465</v>
      </c>
      <c r="AJ579" s="324"/>
      <c r="AK579" s="324"/>
      <c r="AL579" s="144"/>
      <c r="AM579" s="324" t="s">
        <v>466</v>
      </c>
      <c r="AN579" s="324"/>
      <c r="AO579" s="324"/>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8"/>
      <c r="F580" s="329"/>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5"/>
      <c r="AJ580" s="325"/>
      <c r="AK580" s="325"/>
      <c r="AL580" s="143"/>
      <c r="AM580" s="325"/>
      <c r="AN580" s="325"/>
      <c r="AO580" s="325"/>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8"/>
      <c r="F581" s="329"/>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6"/>
      <c r="AF581" s="194"/>
      <c r="AG581" s="194"/>
      <c r="AH581" s="194"/>
      <c r="AI581" s="326"/>
      <c r="AJ581" s="194"/>
      <c r="AK581" s="194"/>
      <c r="AL581" s="194"/>
      <c r="AM581" s="326"/>
      <c r="AN581" s="194"/>
      <c r="AO581" s="194"/>
      <c r="AP581" s="327"/>
      <c r="AQ581" s="326"/>
      <c r="AR581" s="194"/>
      <c r="AS581" s="194"/>
      <c r="AT581" s="327"/>
      <c r="AU581" s="194"/>
      <c r="AV581" s="194"/>
      <c r="AW581" s="194"/>
      <c r="AX581" s="195"/>
      <c r="AY581">
        <f t="shared" ref="AY581:AY583" si="91">$AY$579</f>
        <v>0</v>
      </c>
    </row>
    <row r="582" spans="1:51" ht="23.25" hidden="1" customHeight="1" x14ac:dyDescent="0.15">
      <c r="A582" s="176"/>
      <c r="B582" s="173"/>
      <c r="C582" s="167"/>
      <c r="D582" s="173"/>
      <c r="E582" s="328"/>
      <c r="F582" s="329"/>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6"/>
      <c r="AF582" s="194"/>
      <c r="AG582" s="194"/>
      <c r="AH582" s="327"/>
      <c r="AI582" s="326"/>
      <c r="AJ582" s="194"/>
      <c r="AK582" s="194"/>
      <c r="AL582" s="194"/>
      <c r="AM582" s="326"/>
      <c r="AN582" s="194"/>
      <c r="AO582" s="194"/>
      <c r="AP582" s="327"/>
      <c r="AQ582" s="326"/>
      <c r="AR582" s="194"/>
      <c r="AS582" s="194"/>
      <c r="AT582" s="327"/>
      <c r="AU582" s="194"/>
      <c r="AV582" s="194"/>
      <c r="AW582" s="194"/>
      <c r="AX582" s="195"/>
      <c r="AY582">
        <f t="shared" si="91"/>
        <v>0</v>
      </c>
    </row>
    <row r="583" spans="1:51" ht="23.25" hidden="1" customHeight="1" x14ac:dyDescent="0.15">
      <c r="A583" s="176"/>
      <c r="B583" s="173"/>
      <c r="C583" s="167"/>
      <c r="D583" s="173"/>
      <c r="E583" s="328"/>
      <c r="F583" s="329"/>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6"/>
      <c r="AF583" s="194"/>
      <c r="AG583" s="194"/>
      <c r="AH583" s="327"/>
      <c r="AI583" s="326"/>
      <c r="AJ583" s="194"/>
      <c r="AK583" s="194"/>
      <c r="AL583" s="194"/>
      <c r="AM583" s="326"/>
      <c r="AN583" s="194"/>
      <c r="AO583" s="194"/>
      <c r="AP583" s="327"/>
      <c r="AQ583" s="326"/>
      <c r="AR583" s="194"/>
      <c r="AS583" s="194"/>
      <c r="AT583" s="327"/>
      <c r="AU583" s="194"/>
      <c r="AV583" s="194"/>
      <c r="AW583" s="194"/>
      <c r="AX583" s="195"/>
      <c r="AY583">
        <f t="shared" si="91"/>
        <v>0</v>
      </c>
    </row>
    <row r="584" spans="1:51" ht="18.75" hidden="1" customHeight="1" x14ac:dyDescent="0.15">
      <c r="A584" s="176"/>
      <c r="B584" s="173"/>
      <c r="C584" s="167"/>
      <c r="D584" s="173"/>
      <c r="E584" s="328" t="s">
        <v>194</v>
      </c>
      <c r="F584" s="329"/>
      <c r="G584" s="330"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21" t="s">
        <v>192</v>
      </c>
      <c r="AF584" s="322"/>
      <c r="AG584" s="322"/>
      <c r="AH584" s="323"/>
      <c r="AI584" s="324" t="s">
        <v>465</v>
      </c>
      <c r="AJ584" s="324"/>
      <c r="AK584" s="324"/>
      <c r="AL584" s="144"/>
      <c r="AM584" s="324" t="s">
        <v>466</v>
      </c>
      <c r="AN584" s="324"/>
      <c r="AO584" s="324"/>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8"/>
      <c r="F585" s="329"/>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5"/>
      <c r="AJ585" s="325"/>
      <c r="AK585" s="325"/>
      <c r="AL585" s="143"/>
      <c r="AM585" s="325"/>
      <c r="AN585" s="325"/>
      <c r="AO585" s="325"/>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8"/>
      <c r="F586" s="329"/>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6"/>
      <c r="AF586" s="194"/>
      <c r="AG586" s="194"/>
      <c r="AH586" s="194"/>
      <c r="AI586" s="326"/>
      <c r="AJ586" s="194"/>
      <c r="AK586" s="194"/>
      <c r="AL586" s="194"/>
      <c r="AM586" s="326"/>
      <c r="AN586" s="194"/>
      <c r="AO586" s="194"/>
      <c r="AP586" s="327"/>
      <c r="AQ586" s="326"/>
      <c r="AR586" s="194"/>
      <c r="AS586" s="194"/>
      <c r="AT586" s="327"/>
      <c r="AU586" s="194"/>
      <c r="AV586" s="194"/>
      <c r="AW586" s="194"/>
      <c r="AX586" s="195"/>
      <c r="AY586">
        <f t="shared" ref="AY586:AY588" si="92">$AY$584</f>
        <v>0</v>
      </c>
    </row>
    <row r="587" spans="1:51" ht="23.25" hidden="1" customHeight="1" x14ac:dyDescent="0.15">
      <c r="A587" s="176"/>
      <c r="B587" s="173"/>
      <c r="C587" s="167"/>
      <c r="D587" s="173"/>
      <c r="E587" s="328"/>
      <c r="F587" s="329"/>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6"/>
      <c r="AF587" s="194"/>
      <c r="AG587" s="194"/>
      <c r="AH587" s="327"/>
      <c r="AI587" s="326"/>
      <c r="AJ587" s="194"/>
      <c r="AK587" s="194"/>
      <c r="AL587" s="194"/>
      <c r="AM587" s="326"/>
      <c r="AN587" s="194"/>
      <c r="AO587" s="194"/>
      <c r="AP587" s="327"/>
      <c r="AQ587" s="326"/>
      <c r="AR587" s="194"/>
      <c r="AS587" s="194"/>
      <c r="AT587" s="327"/>
      <c r="AU587" s="194"/>
      <c r="AV587" s="194"/>
      <c r="AW587" s="194"/>
      <c r="AX587" s="195"/>
      <c r="AY587">
        <f t="shared" si="92"/>
        <v>0</v>
      </c>
    </row>
    <row r="588" spans="1:51" ht="23.25" hidden="1" customHeight="1" x14ac:dyDescent="0.15">
      <c r="A588" s="176"/>
      <c r="B588" s="173"/>
      <c r="C588" s="167"/>
      <c r="D588" s="173"/>
      <c r="E588" s="328"/>
      <c r="F588" s="329"/>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6"/>
      <c r="AF588" s="194"/>
      <c r="AG588" s="194"/>
      <c r="AH588" s="327"/>
      <c r="AI588" s="326"/>
      <c r="AJ588" s="194"/>
      <c r="AK588" s="194"/>
      <c r="AL588" s="194"/>
      <c r="AM588" s="326"/>
      <c r="AN588" s="194"/>
      <c r="AO588" s="194"/>
      <c r="AP588" s="327"/>
      <c r="AQ588" s="326"/>
      <c r="AR588" s="194"/>
      <c r="AS588" s="194"/>
      <c r="AT588" s="327"/>
      <c r="AU588" s="194"/>
      <c r="AV588" s="194"/>
      <c r="AW588" s="194"/>
      <c r="AX588" s="195"/>
      <c r="AY588">
        <f t="shared" si="92"/>
        <v>0</v>
      </c>
    </row>
    <row r="589" spans="1:51" ht="23.85" hidden="1" customHeight="1" x14ac:dyDescent="0.15">
      <c r="A589" s="176"/>
      <c r="B589" s="173"/>
      <c r="C589" s="167"/>
      <c r="D589" s="173"/>
      <c r="E589" s="111" t="s">
        <v>328</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322</v>
      </c>
      <c r="F592" s="162"/>
      <c r="G592" s="890" t="s">
        <v>204</v>
      </c>
      <c r="H592" s="112"/>
      <c r="I592" s="112"/>
      <c r="J592" s="891"/>
      <c r="K592" s="892"/>
      <c r="L592" s="892"/>
      <c r="M592" s="892"/>
      <c r="N592" s="892"/>
      <c r="O592" s="892"/>
      <c r="P592" s="892"/>
      <c r="Q592" s="892"/>
      <c r="R592" s="892"/>
      <c r="S592" s="892"/>
      <c r="T592" s="89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4"/>
      <c r="AY592" s="78" t="str">
        <f>IF(SUBSTITUTE($J$592,"-","")="","0","1")</f>
        <v>0</v>
      </c>
    </row>
    <row r="593" spans="1:51" ht="18.75" hidden="1" customHeight="1" x14ac:dyDescent="0.15">
      <c r="A593" s="176"/>
      <c r="B593" s="173"/>
      <c r="C593" s="167"/>
      <c r="D593" s="173"/>
      <c r="E593" s="328" t="s">
        <v>193</v>
      </c>
      <c r="F593" s="329"/>
      <c r="G593" s="330"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21" t="s">
        <v>192</v>
      </c>
      <c r="AF593" s="322"/>
      <c r="AG593" s="322"/>
      <c r="AH593" s="323"/>
      <c r="AI593" s="324" t="s">
        <v>465</v>
      </c>
      <c r="AJ593" s="324"/>
      <c r="AK593" s="324"/>
      <c r="AL593" s="144"/>
      <c r="AM593" s="324" t="s">
        <v>466</v>
      </c>
      <c r="AN593" s="324"/>
      <c r="AO593" s="324"/>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8"/>
      <c r="F594" s="329"/>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5"/>
      <c r="AJ594" s="325"/>
      <c r="AK594" s="325"/>
      <c r="AL594" s="143"/>
      <c r="AM594" s="325"/>
      <c r="AN594" s="325"/>
      <c r="AO594" s="325"/>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8"/>
      <c r="F595" s="329"/>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6"/>
      <c r="AF595" s="194"/>
      <c r="AG595" s="194"/>
      <c r="AH595" s="194"/>
      <c r="AI595" s="326"/>
      <c r="AJ595" s="194"/>
      <c r="AK595" s="194"/>
      <c r="AL595" s="194"/>
      <c r="AM595" s="326"/>
      <c r="AN595" s="194"/>
      <c r="AO595" s="194"/>
      <c r="AP595" s="327"/>
      <c r="AQ595" s="326"/>
      <c r="AR595" s="194"/>
      <c r="AS595" s="194"/>
      <c r="AT595" s="327"/>
      <c r="AU595" s="194"/>
      <c r="AV595" s="194"/>
      <c r="AW595" s="194"/>
      <c r="AX595" s="195"/>
      <c r="AY595">
        <f t="shared" ref="AY595:AY597" si="93">$AY$593</f>
        <v>0</v>
      </c>
    </row>
    <row r="596" spans="1:51" ht="23.25" hidden="1" customHeight="1" x14ac:dyDescent="0.15">
      <c r="A596" s="176"/>
      <c r="B596" s="173"/>
      <c r="C596" s="167"/>
      <c r="D596" s="173"/>
      <c r="E596" s="328"/>
      <c r="F596" s="329"/>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6"/>
      <c r="AF596" s="194"/>
      <c r="AG596" s="194"/>
      <c r="AH596" s="327"/>
      <c r="AI596" s="326"/>
      <c r="AJ596" s="194"/>
      <c r="AK596" s="194"/>
      <c r="AL596" s="194"/>
      <c r="AM596" s="326"/>
      <c r="AN596" s="194"/>
      <c r="AO596" s="194"/>
      <c r="AP596" s="327"/>
      <c r="AQ596" s="326"/>
      <c r="AR596" s="194"/>
      <c r="AS596" s="194"/>
      <c r="AT596" s="327"/>
      <c r="AU596" s="194"/>
      <c r="AV596" s="194"/>
      <c r="AW596" s="194"/>
      <c r="AX596" s="195"/>
      <c r="AY596">
        <f t="shared" si="93"/>
        <v>0</v>
      </c>
    </row>
    <row r="597" spans="1:51" ht="23.25" hidden="1" customHeight="1" x14ac:dyDescent="0.15">
      <c r="A597" s="176"/>
      <c r="B597" s="173"/>
      <c r="C597" s="167"/>
      <c r="D597" s="173"/>
      <c r="E597" s="328"/>
      <c r="F597" s="329"/>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6"/>
      <c r="AF597" s="194"/>
      <c r="AG597" s="194"/>
      <c r="AH597" s="327"/>
      <c r="AI597" s="326"/>
      <c r="AJ597" s="194"/>
      <c r="AK597" s="194"/>
      <c r="AL597" s="194"/>
      <c r="AM597" s="326"/>
      <c r="AN597" s="194"/>
      <c r="AO597" s="194"/>
      <c r="AP597" s="327"/>
      <c r="AQ597" s="326"/>
      <c r="AR597" s="194"/>
      <c r="AS597" s="194"/>
      <c r="AT597" s="327"/>
      <c r="AU597" s="194"/>
      <c r="AV597" s="194"/>
      <c r="AW597" s="194"/>
      <c r="AX597" s="195"/>
      <c r="AY597">
        <f t="shared" si="93"/>
        <v>0</v>
      </c>
    </row>
    <row r="598" spans="1:51" ht="18.75" hidden="1" customHeight="1" x14ac:dyDescent="0.15">
      <c r="A598" s="176"/>
      <c r="B598" s="173"/>
      <c r="C598" s="167"/>
      <c r="D598" s="173"/>
      <c r="E598" s="328" t="s">
        <v>193</v>
      </c>
      <c r="F598" s="329"/>
      <c r="G598" s="330"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21" t="s">
        <v>192</v>
      </c>
      <c r="AF598" s="322"/>
      <c r="AG598" s="322"/>
      <c r="AH598" s="323"/>
      <c r="AI598" s="324" t="s">
        <v>465</v>
      </c>
      <c r="AJ598" s="324"/>
      <c r="AK598" s="324"/>
      <c r="AL598" s="144"/>
      <c r="AM598" s="324" t="s">
        <v>466</v>
      </c>
      <c r="AN598" s="324"/>
      <c r="AO598" s="324"/>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8"/>
      <c r="F599" s="329"/>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5"/>
      <c r="AJ599" s="325"/>
      <c r="AK599" s="325"/>
      <c r="AL599" s="143"/>
      <c r="AM599" s="325"/>
      <c r="AN599" s="325"/>
      <c r="AO599" s="325"/>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8"/>
      <c r="F600" s="329"/>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6"/>
      <c r="AF600" s="194"/>
      <c r="AG600" s="194"/>
      <c r="AH600" s="194"/>
      <c r="AI600" s="326"/>
      <c r="AJ600" s="194"/>
      <c r="AK600" s="194"/>
      <c r="AL600" s="194"/>
      <c r="AM600" s="326"/>
      <c r="AN600" s="194"/>
      <c r="AO600" s="194"/>
      <c r="AP600" s="327"/>
      <c r="AQ600" s="326"/>
      <c r="AR600" s="194"/>
      <c r="AS600" s="194"/>
      <c r="AT600" s="327"/>
      <c r="AU600" s="194"/>
      <c r="AV600" s="194"/>
      <c r="AW600" s="194"/>
      <c r="AX600" s="195"/>
      <c r="AY600">
        <f t="shared" ref="AY600:AY602" si="94">$AY$598</f>
        <v>0</v>
      </c>
    </row>
    <row r="601" spans="1:51" ht="23.25" hidden="1" customHeight="1" x14ac:dyDescent="0.15">
      <c r="A601" s="176"/>
      <c r="B601" s="173"/>
      <c r="C601" s="167"/>
      <c r="D601" s="173"/>
      <c r="E601" s="328"/>
      <c r="F601" s="329"/>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6"/>
      <c r="AF601" s="194"/>
      <c r="AG601" s="194"/>
      <c r="AH601" s="327"/>
      <c r="AI601" s="326"/>
      <c r="AJ601" s="194"/>
      <c r="AK601" s="194"/>
      <c r="AL601" s="194"/>
      <c r="AM601" s="326"/>
      <c r="AN601" s="194"/>
      <c r="AO601" s="194"/>
      <c r="AP601" s="327"/>
      <c r="AQ601" s="326"/>
      <c r="AR601" s="194"/>
      <c r="AS601" s="194"/>
      <c r="AT601" s="327"/>
      <c r="AU601" s="194"/>
      <c r="AV601" s="194"/>
      <c r="AW601" s="194"/>
      <c r="AX601" s="195"/>
      <c r="AY601">
        <f t="shared" si="94"/>
        <v>0</v>
      </c>
    </row>
    <row r="602" spans="1:51" ht="23.25" hidden="1" customHeight="1" x14ac:dyDescent="0.15">
      <c r="A602" s="176"/>
      <c r="B602" s="173"/>
      <c r="C602" s="167"/>
      <c r="D602" s="173"/>
      <c r="E602" s="328"/>
      <c r="F602" s="329"/>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6"/>
      <c r="AF602" s="194"/>
      <c r="AG602" s="194"/>
      <c r="AH602" s="327"/>
      <c r="AI602" s="326"/>
      <c r="AJ602" s="194"/>
      <c r="AK602" s="194"/>
      <c r="AL602" s="194"/>
      <c r="AM602" s="326"/>
      <c r="AN602" s="194"/>
      <c r="AO602" s="194"/>
      <c r="AP602" s="327"/>
      <c r="AQ602" s="326"/>
      <c r="AR602" s="194"/>
      <c r="AS602" s="194"/>
      <c r="AT602" s="327"/>
      <c r="AU602" s="194"/>
      <c r="AV602" s="194"/>
      <c r="AW602" s="194"/>
      <c r="AX602" s="195"/>
      <c r="AY602">
        <f t="shared" si="94"/>
        <v>0</v>
      </c>
    </row>
    <row r="603" spans="1:51" ht="18.75" hidden="1" customHeight="1" x14ac:dyDescent="0.15">
      <c r="A603" s="176"/>
      <c r="B603" s="173"/>
      <c r="C603" s="167"/>
      <c r="D603" s="173"/>
      <c r="E603" s="328" t="s">
        <v>193</v>
      </c>
      <c r="F603" s="329"/>
      <c r="G603" s="330"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21" t="s">
        <v>192</v>
      </c>
      <c r="AF603" s="322"/>
      <c r="AG603" s="322"/>
      <c r="AH603" s="323"/>
      <c r="AI603" s="324" t="s">
        <v>465</v>
      </c>
      <c r="AJ603" s="324"/>
      <c r="AK603" s="324"/>
      <c r="AL603" s="144"/>
      <c r="AM603" s="324" t="s">
        <v>466</v>
      </c>
      <c r="AN603" s="324"/>
      <c r="AO603" s="324"/>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8"/>
      <c r="F604" s="329"/>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5"/>
      <c r="AJ604" s="325"/>
      <c r="AK604" s="325"/>
      <c r="AL604" s="143"/>
      <c r="AM604" s="325"/>
      <c r="AN604" s="325"/>
      <c r="AO604" s="325"/>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8"/>
      <c r="F605" s="329"/>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6"/>
      <c r="AF605" s="194"/>
      <c r="AG605" s="194"/>
      <c r="AH605" s="194"/>
      <c r="AI605" s="326"/>
      <c r="AJ605" s="194"/>
      <c r="AK605" s="194"/>
      <c r="AL605" s="194"/>
      <c r="AM605" s="326"/>
      <c r="AN605" s="194"/>
      <c r="AO605" s="194"/>
      <c r="AP605" s="327"/>
      <c r="AQ605" s="326"/>
      <c r="AR605" s="194"/>
      <c r="AS605" s="194"/>
      <c r="AT605" s="327"/>
      <c r="AU605" s="194"/>
      <c r="AV605" s="194"/>
      <c r="AW605" s="194"/>
      <c r="AX605" s="195"/>
      <c r="AY605">
        <f t="shared" ref="AY605:AY607" si="95">$AY$603</f>
        <v>0</v>
      </c>
    </row>
    <row r="606" spans="1:51" ht="23.25" hidden="1" customHeight="1" x14ac:dyDescent="0.15">
      <c r="A606" s="176"/>
      <c r="B606" s="173"/>
      <c r="C606" s="167"/>
      <c r="D606" s="173"/>
      <c r="E606" s="328"/>
      <c r="F606" s="329"/>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6"/>
      <c r="AF606" s="194"/>
      <c r="AG606" s="194"/>
      <c r="AH606" s="327"/>
      <c r="AI606" s="326"/>
      <c r="AJ606" s="194"/>
      <c r="AK606" s="194"/>
      <c r="AL606" s="194"/>
      <c r="AM606" s="326"/>
      <c r="AN606" s="194"/>
      <c r="AO606" s="194"/>
      <c r="AP606" s="327"/>
      <c r="AQ606" s="326"/>
      <c r="AR606" s="194"/>
      <c r="AS606" s="194"/>
      <c r="AT606" s="327"/>
      <c r="AU606" s="194"/>
      <c r="AV606" s="194"/>
      <c r="AW606" s="194"/>
      <c r="AX606" s="195"/>
      <c r="AY606">
        <f t="shared" si="95"/>
        <v>0</v>
      </c>
    </row>
    <row r="607" spans="1:51" ht="23.25" hidden="1" customHeight="1" x14ac:dyDescent="0.15">
      <c r="A607" s="176"/>
      <c r="B607" s="173"/>
      <c r="C607" s="167"/>
      <c r="D607" s="173"/>
      <c r="E607" s="328"/>
      <c r="F607" s="329"/>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6"/>
      <c r="AF607" s="194"/>
      <c r="AG607" s="194"/>
      <c r="AH607" s="327"/>
      <c r="AI607" s="326"/>
      <c r="AJ607" s="194"/>
      <c r="AK607" s="194"/>
      <c r="AL607" s="194"/>
      <c r="AM607" s="326"/>
      <c r="AN607" s="194"/>
      <c r="AO607" s="194"/>
      <c r="AP607" s="327"/>
      <c r="AQ607" s="326"/>
      <c r="AR607" s="194"/>
      <c r="AS607" s="194"/>
      <c r="AT607" s="327"/>
      <c r="AU607" s="194"/>
      <c r="AV607" s="194"/>
      <c r="AW607" s="194"/>
      <c r="AX607" s="195"/>
      <c r="AY607">
        <f t="shared" si="95"/>
        <v>0</v>
      </c>
    </row>
    <row r="608" spans="1:51" ht="18.75" hidden="1" customHeight="1" x14ac:dyDescent="0.15">
      <c r="A608" s="176"/>
      <c r="B608" s="173"/>
      <c r="C608" s="167"/>
      <c r="D608" s="173"/>
      <c r="E608" s="328" t="s">
        <v>193</v>
      </c>
      <c r="F608" s="329"/>
      <c r="G608" s="330"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21" t="s">
        <v>192</v>
      </c>
      <c r="AF608" s="322"/>
      <c r="AG608" s="322"/>
      <c r="AH608" s="323"/>
      <c r="AI608" s="324" t="s">
        <v>465</v>
      </c>
      <c r="AJ608" s="324"/>
      <c r="AK608" s="324"/>
      <c r="AL608" s="144"/>
      <c r="AM608" s="324" t="s">
        <v>466</v>
      </c>
      <c r="AN608" s="324"/>
      <c r="AO608" s="324"/>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8"/>
      <c r="F609" s="329"/>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5"/>
      <c r="AJ609" s="325"/>
      <c r="AK609" s="325"/>
      <c r="AL609" s="143"/>
      <c r="AM609" s="325"/>
      <c r="AN609" s="325"/>
      <c r="AO609" s="325"/>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8"/>
      <c r="F610" s="329"/>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6"/>
      <c r="AF610" s="194"/>
      <c r="AG610" s="194"/>
      <c r="AH610" s="194"/>
      <c r="AI610" s="326"/>
      <c r="AJ610" s="194"/>
      <c r="AK610" s="194"/>
      <c r="AL610" s="194"/>
      <c r="AM610" s="326"/>
      <c r="AN610" s="194"/>
      <c r="AO610" s="194"/>
      <c r="AP610" s="327"/>
      <c r="AQ610" s="326"/>
      <c r="AR610" s="194"/>
      <c r="AS610" s="194"/>
      <c r="AT610" s="327"/>
      <c r="AU610" s="194"/>
      <c r="AV610" s="194"/>
      <c r="AW610" s="194"/>
      <c r="AX610" s="195"/>
      <c r="AY610">
        <f t="shared" ref="AY610:AY612" si="96">$AY$608</f>
        <v>0</v>
      </c>
    </row>
    <row r="611" spans="1:51" ht="23.25" hidden="1" customHeight="1" x14ac:dyDescent="0.15">
      <c r="A611" s="176"/>
      <c r="B611" s="173"/>
      <c r="C611" s="167"/>
      <c r="D611" s="173"/>
      <c r="E611" s="328"/>
      <c r="F611" s="329"/>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6"/>
      <c r="AF611" s="194"/>
      <c r="AG611" s="194"/>
      <c r="AH611" s="327"/>
      <c r="AI611" s="326"/>
      <c r="AJ611" s="194"/>
      <c r="AK611" s="194"/>
      <c r="AL611" s="194"/>
      <c r="AM611" s="326"/>
      <c r="AN611" s="194"/>
      <c r="AO611" s="194"/>
      <c r="AP611" s="327"/>
      <c r="AQ611" s="326"/>
      <c r="AR611" s="194"/>
      <c r="AS611" s="194"/>
      <c r="AT611" s="327"/>
      <c r="AU611" s="194"/>
      <c r="AV611" s="194"/>
      <c r="AW611" s="194"/>
      <c r="AX611" s="195"/>
      <c r="AY611">
        <f t="shared" si="96"/>
        <v>0</v>
      </c>
    </row>
    <row r="612" spans="1:51" ht="23.25" hidden="1" customHeight="1" x14ac:dyDescent="0.15">
      <c r="A612" s="176"/>
      <c r="B612" s="173"/>
      <c r="C612" s="167"/>
      <c r="D612" s="173"/>
      <c r="E612" s="328"/>
      <c r="F612" s="329"/>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6"/>
      <c r="AF612" s="194"/>
      <c r="AG612" s="194"/>
      <c r="AH612" s="327"/>
      <c r="AI612" s="326"/>
      <c r="AJ612" s="194"/>
      <c r="AK612" s="194"/>
      <c r="AL612" s="194"/>
      <c r="AM612" s="326"/>
      <c r="AN612" s="194"/>
      <c r="AO612" s="194"/>
      <c r="AP612" s="327"/>
      <c r="AQ612" s="326"/>
      <c r="AR612" s="194"/>
      <c r="AS612" s="194"/>
      <c r="AT612" s="327"/>
      <c r="AU612" s="194"/>
      <c r="AV612" s="194"/>
      <c r="AW612" s="194"/>
      <c r="AX612" s="195"/>
      <c r="AY612">
        <f t="shared" si="96"/>
        <v>0</v>
      </c>
    </row>
    <row r="613" spans="1:51" ht="18.75" hidden="1" customHeight="1" x14ac:dyDescent="0.15">
      <c r="A613" s="176"/>
      <c r="B613" s="173"/>
      <c r="C613" s="167"/>
      <c r="D613" s="173"/>
      <c r="E613" s="328" t="s">
        <v>193</v>
      </c>
      <c r="F613" s="329"/>
      <c r="G613" s="330"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21" t="s">
        <v>192</v>
      </c>
      <c r="AF613" s="322"/>
      <c r="AG613" s="322"/>
      <c r="AH613" s="323"/>
      <c r="AI613" s="324" t="s">
        <v>465</v>
      </c>
      <c r="AJ613" s="324"/>
      <c r="AK613" s="324"/>
      <c r="AL613" s="144"/>
      <c r="AM613" s="324" t="s">
        <v>466</v>
      </c>
      <c r="AN613" s="324"/>
      <c r="AO613" s="324"/>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8"/>
      <c r="F614" s="329"/>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5"/>
      <c r="AJ614" s="325"/>
      <c r="AK614" s="325"/>
      <c r="AL614" s="143"/>
      <c r="AM614" s="325"/>
      <c r="AN614" s="325"/>
      <c r="AO614" s="325"/>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8"/>
      <c r="F615" s="329"/>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6"/>
      <c r="AF615" s="194"/>
      <c r="AG615" s="194"/>
      <c r="AH615" s="194"/>
      <c r="AI615" s="326"/>
      <c r="AJ615" s="194"/>
      <c r="AK615" s="194"/>
      <c r="AL615" s="194"/>
      <c r="AM615" s="326"/>
      <c r="AN615" s="194"/>
      <c r="AO615" s="194"/>
      <c r="AP615" s="327"/>
      <c r="AQ615" s="326"/>
      <c r="AR615" s="194"/>
      <c r="AS615" s="194"/>
      <c r="AT615" s="327"/>
      <c r="AU615" s="194"/>
      <c r="AV615" s="194"/>
      <c r="AW615" s="194"/>
      <c r="AX615" s="195"/>
      <c r="AY615">
        <f t="shared" ref="AY615:AY617" si="97">$AY$613</f>
        <v>0</v>
      </c>
    </row>
    <row r="616" spans="1:51" ht="23.25" hidden="1" customHeight="1" x14ac:dyDescent="0.15">
      <c r="A616" s="176"/>
      <c r="B616" s="173"/>
      <c r="C616" s="167"/>
      <c r="D616" s="173"/>
      <c r="E616" s="328"/>
      <c r="F616" s="329"/>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6"/>
      <c r="AF616" s="194"/>
      <c r="AG616" s="194"/>
      <c r="AH616" s="327"/>
      <c r="AI616" s="326"/>
      <c r="AJ616" s="194"/>
      <c r="AK616" s="194"/>
      <c r="AL616" s="194"/>
      <c r="AM616" s="326"/>
      <c r="AN616" s="194"/>
      <c r="AO616" s="194"/>
      <c r="AP616" s="327"/>
      <c r="AQ616" s="326"/>
      <c r="AR616" s="194"/>
      <c r="AS616" s="194"/>
      <c r="AT616" s="327"/>
      <c r="AU616" s="194"/>
      <c r="AV616" s="194"/>
      <c r="AW616" s="194"/>
      <c r="AX616" s="195"/>
      <c r="AY616">
        <f t="shared" si="97"/>
        <v>0</v>
      </c>
    </row>
    <row r="617" spans="1:51" ht="23.25" hidden="1" customHeight="1" x14ac:dyDescent="0.15">
      <c r="A617" s="176"/>
      <c r="B617" s="173"/>
      <c r="C617" s="167"/>
      <c r="D617" s="173"/>
      <c r="E617" s="328"/>
      <c r="F617" s="329"/>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6"/>
      <c r="AF617" s="194"/>
      <c r="AG617" s="194"/>
      <c r="AH617" s="327"/>
      <c r="AI617" s="326"/>
      <c r="AJ617" s="194"/>
      <c r="AK617" s="194"/>
      <c r="AL617" s="194"/>
      <c r="AM617" s="326"/>
      <c r="AN617" s="194"/>
      <c r="AO617" s="194"/>
      <c r="AP617" s="327"/>
      <c r="AQ617" s="326"/>
      <c r="AR617" s="194"/>
      <c r="AS617" s="194"/>
      <c r="AT617" s="327"/>
      <c r="AU617" s="194"/>
      <c r="AV617" s="194"/>
      <c r="AW617" s="194"/>
      <c r="AX617" s="195"/>
      <c r="AY617">
        <f t="shared" si="97"/>
        <v>0</v>
      </c>
    </row>
    <row r="618" spans="1:51" ht="18.75" hidden="1" customHeight="1" x14ac:dyDescent="0.15">
      <c r="A618" s="176"/>
      <c r="B618" s="173"/>
      <c r="C618" s="167"/>
      <c r="D618" s="173"/>
      <c r="E618" s="328" t="s">
        <v>194</v>
      </c>
      <c r="F618" s="329"/>
      <c r="G618" s="330"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21" t="s">
        <v>192</v>
      </c>
      <c r="AF618" s="322"/>
      <c r="AG618" s="322"/>
      <c r="AH618" s="323"/>
      <c r="AI618" s="324" t="s">
        <v>465</v>
      </c>
      <c r="AJ618" s="324"/>
      <c r="AK618" s="324"/>
      <c r="AL618" s="144"/>
      <c r="AM618" s="324" t="s">
        <v>466</v>
      </c>
      <c r="AN618" s="324"/>
      <c r="AO618" s="324"/>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8"/>
      <c r="F619" s="329"/>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5"/>
      <c r="AJ619" s="325"/>
      <c r="AK619" s="325"/>
      <c r="AL619" s="143"/>
      <c r="AM619" s="325"/>
      <c r="AN619" s="325"/>
      <c r="AO619" s="325"/>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8"/>
      <c r="F620" s="329"/>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6"/>
      <c r="AF620" s="194"/>
      <c r="AG620" s="194"/>
      <c r="AH620" s="194"/>
      <c r="AI620" s="326"/>
      <c r="AJ620" s="194"/>
      <c r="AK620" s="194"/>
      <c r="AL620" s="194"/>
      <c r="AM620" s="326"/>
      <c r="AN620" s="194"/>
      <c r="AO620" s="194"/>
      <c r="AP620" s="327"/>
      <c r="AQ620" s="326"/>
      <c r="AR620" s="194"/>
      <c r="AS620" s="194"/>
      <c r="AT620" s="327"/>
      <c r="AU620" s="194"/>
      <c r="AV620" s="194"/>
      <c r="AW620" s="194"/>
      <c r="AX620" s="195"/>
      <c r="AY620">
        <f t="shared" ref="AY620:AY622" si="98">$AY$618</f>
        <v>0</v>
      </c>
    </row>
    <row r="621" spans="1:51" ht="23.25" hidden="1" customHeight="1" x14ac:dyDescent="0.15">
      <c r="A621" s="176"/>
      <c r="B621" s="173"/>
      <c r="C621" s="167"/>
      <c r="D621" s="173"/>
      <c r="E621" s="328"/>
      <c r="F621" s="329"/>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6"/>
      <c r="AF621" s="194"/>
      <c r="AG621" s="194"/>
      <c r="AH621" s="327"/>
      <c r="AI621" s="326"/>
      <c r="AJ621" s="194"/>
      <c r="AK621" s="194"/>
      <c r="AL621" s="194"/>
      <c r="AM621" s="326"/>
      <c r="AN621" s="194"/>
      <c r="AO621" s="194"/>
      <c r="AP621" s="327"/>
      <c r="AQ621" s="326"/>
      <c r="AR621" s="194"/>
      <c r="AS621" s="194"/>
      <c r="AT621" s="327"/>
      <c r="AU621" s="194"/>
      <c r="AV621" s="194"/>
      <c r="AW621" s="194"/>
      <c r="AX621" s="195"/>
      <c r="AY621">
        <f t="shared" si="98"/>
        <v>0</v>
      </c>
    </row>
    <row r="622" spans="1:51" ht="23.25" hidden="1" customHeight="1" x14ac:dyDescent="0.15">
      <c r="A622" s="176"/>
      <c r="B622" s="173"/>
      <c r="C622" s="167"/>
      <c r="D622" s="173"/>
      <c r="E622" s="328"/>
      <c r="F622" s="329"/>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6"/>
      <c r="AF622" s="194"/>
      <c r="AG622" s="194"/>
      <c r="AH622" s="327"/>
      <c r="AI622" s="326"/>
      <c r="AJ622" s="194"/>
      <c r="AK622" s="194"/>
      <c r="AL622" s="194"/>
      <c r="AM622" s="326"/>
      <c r="AN622" s="194"/>
      <c r="AO622" s="194"/>
      <c r="AP622" s="327"/>
      <c r="AQ622" s="326"/>
      <c r="AR622" s="194"/>
      <c r="AS622" s="194"/>
      <c r="AT622" s="327"/>
      <c r="AU622" s="194"/>
      <c r="AV622" s="194"/>
      <c r="AW622" s="194"/>
      <c r="AX622" s="195"/>
      <c r="AY622">
        <f t="shared" si="98"/>
        <v>0</v>
      </c>
    </row>
    <row r="623" spans="1:51" ht="18.75" hidden="1" customHeight="1" x14ac:dyDescent="0.15">
      <c r="A623" s="176"/>
      <c r="B623" s="173"/>
      <c r="C623" s="167"/>
      <c r="D623" s="173"/>
      <c r="E623" s="328" t="s">
        <v>194</v>
      </c>
      <c r="F623" s="329"/>
      <c r="G623" s="330"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21" t="s">
        <v>192</v>
      </c>
      <c r="AF623" s="322"/>
      <c r="AG623" s="322"/>
      <c r="AH623" s="323"/>
      <c r="AI623" s="324" t="s">
        <v>465</v>
      </c>
      <c r="AJ623" s="324"/>
      <c r="AK623" s="324"/>
      <c r="AL623" s="144"/>
      <c r="AM623" s="324" t="s">
        <v>466</v>
      </c>
      <c r="AN623" s="324"/>
      <c r="AO623" s="324"/>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8"/>
      <c r="F624" s="329"/>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5"/>
      <c r="AJ624" s="325"/>
      <c r="AK624" s="325"/>
      <c r="AL624" s="143"/>
      <c r="AM624" s="325"/>
      <c r="AN624" s="325"/>
      <c r="AO624" s="325"/>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8"/>
      <c r="F625" s="329"/>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6"/>
      <c r="AF625" s="194"/>
      <c r="AG625" s="194"/>
      <c r="AH625" s="194"/>
      <c r="AI625" s="326"/>
      <c r="AJ625" s="194"/>
      <c r="AK625" s="194"/>
      <c r="AL625" s="194"/>
      <c r="AM625" s="326"/>
      <c r="AN625" s="194"/>
      <c r="AO625" s="194"/>
      <c r="AP625" s="327"/>
      <c r="AQ625" s="326"/>
      <c r="AR625" s="194"/>
      <c r="AS625" s="194"/>
      <c r="AT625" s="327"/>
      <c r="AU625" s="194"/>
      <c r="AV625" s="194"/>
      <c r="AW625" s="194"/>
      <c r="AX625" s="195"/>
      <c r="AY625">
        <f t="shared" ref="AY625:AY627" si="99">$AY$623</f>
        <v>0</v>
      </c>
    </row>
    <row r="626" spans="1:51" ht="23.25" hidden="1" customHeight="1" x14ac:dyDescent="0.15">
      <c r="A626" s="176"/>
      <c r="B626" s="173"/>
      <c r="C626" s="167"/>
      <c r="D626" s="173"/>
      <c r="E626" s="328"/>
      <c r="F626" s="329"/>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6"/>
      <c r="AF626" s="194"/>
      <c r="AG626" s="194"/>
      <c r="AH626" s="327"/>
      <c r="AI626" s="326"/>
      <c r="AJ626" s="194"/>
      <c r="AK626" s="194"/>
      <c r="AL626" s="194"/>
      <c r="AM626" s="326"/>
      <c r="AN626" s="194"/>
      <c r="AO626" s="194"/>
      <c r="AP626" s="327"/>
      <c r="AQ626" s="326"/>
      <c r="AR626" s="194"/>
      <c r="AS626" s="194"/>
      <c r="AT626" s="327"/>
      <c r="AU626" s="194"/>
      <c r="AV626" s="194"/>
      <c r="AW626" s="194"/>
      <c r="AX626" s="195"/>
      <c r="AY626">
        <f t="shared" si="99"/>
        <v>0</v>
      </c>
    </row>
    <row r="627" spans="1:51" ht="23.25" hidden="1" customHeight="1" x14ac:dyDescent="0.15">
      <c r="A627" s="176"/>
      <c r="B627" s="173"/>
      <c r="C627" s="167"/>
      <c r="D627" s="173"/>
      <c r="E627" s="328"/>
      <c r="F627" s="329"/>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6"/>
      <c r="AF627" s="194"/>
      <c r="AG627" s="194"/>
      <c r="AH627" s="327"/>
      <c r="AI627" s="326"/>
      <c r="AJ627" s="194"/>
      <c r="AK627" s="194"/>
      <c r="AL627" s="194"/>
      <c r="AM627" s="326"/>
      <c r="AN627" s="194"/>
      <c r="AO627" s="194"/>
      <c r="AP627" s="327"/>
      <c r="AQ627" s="326"/>
      <c r="AR627" s="194"/>
      <c r="AS627" s="194"/>
      <c r="AT627" s="327"/>
      <c r="AU627" s="194"/>
      <c r="AV627" s="194"/>
      <c r="AW627" s="194"/>
      <c r="AX627" s="195"/>
      <c r="AY627">
        <f t="shared" si="99"/>
        <v>0</v>
      </c>
    </row>
    <row r="628" spans="1:51" ht="18.75" hidden="1" customHeight="1" x14ac:dyDescent="0.15">
      <c r="A628" s="176"/>
      <c r="B628" s="173"/>
      <c r="C628" s="167"/>
      <c r="D628" s="173"/>
      <c r="E628" s="328" t="s">
        <v>194</v>
      </c>
      <c r="F628" s="329"/>
      <c r="G628" s="330"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21" t="s">
        <v>192</v>
      </c>
      <c r="AF628" s="322"/>
      <c r="AG628" s="322"/>
      <c r="AH628" s="323"/>
      <c r="AI628" s="324" t="s">
        <v>465</v>
      </c>
      <c r="AJ628" s="324"/>
      <c r="AK628" s="324"/>
      <c r="AL628" s="144"/>
      <c r="AM628" s="324" t="s">
        <v>466</v>
      </c>
      <c r="AN628" s="324"/>
      <c r="AO628" s="324"/>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8"/>
      <c r="F629" s="329"/>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5"/>
      <c r="AJ629" s="325"/>
      <c r="AK629" s="325"/>
      <c r="AL629" s="143"/>
      <c r="AM629" s="325"/>
      <c r="AN629" s="325"/>
      <c r="AO629" s="325"/>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8"/>
      <c r="F630" s="329"/>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6"/>
      <c r="AF630" s="194"/>
      <c r="AG630" s="194"/>
      <c r="AH630" s="194"/>
      <c r="AI630" s="326"/>
      <c r="AJ630" s="194"/>
      <c r="AK630" s="194"/>
      <c r="AL630" s="194"/>
      <c r="AM630" s="326"/>
      <c r="AN630" s="194"/>
      <c r="AO630" s="194"/>
      <c r="AP630" s="327"/>
      <c r="AQ630" s="326"/>
      <c r="AR630" s="194"/>
      <c r="AS630" s="194"/>
      <c r="AT630" s="327"/>
      <c r="AU630" s="194"/>
      <c r="AV630" s="194"/>
      <c r="AW630" s="194"/>
      <c r="AX630" s="195"/>
      <c r="AY630">
        <f t="shared" ref="AY630:AY632" si="100">$AY$628</f>
        <v>0</v>
      </c>
    </row>
    <row r="631" spans="1:51" ht="23.25" hidden="1" customHeight="1" x14ac:dyDescent="0.15">
      <c r="A631" s="176"/>
      <c r="B631" s="173"/>
      <c r="C631" s="167"/>
      <c r="D631" s="173"/>
      <c r="E631" s="328"/>
      <c r="F631" s="329"/>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6"/>
      <c r="AF631" s="194"/>
      <c r="AG631" s="194"/>
      <c r="AH631" s="327"/>
      <c r="AI631" s="326"/>
      <c r="AJ631" s="194"/>
      <c r="AK631" s="194"/>
      <c r="AL631" s="194"/>
      <c r="AM631" s="326"/>
      <c r="AN631" s="194"/>
      <c r="AO631" s="194"/>
      <c r="AP631" s="327"/>
      <c r="AQ631" s="326"/>
      <c r="AR631" s="194"/>
      <c r="AS631" s="194"/>
      <c r="AT631" s="327"/>
      <c r="AU631" s="194"/>
      <c r="AV631" s="194"/>
      <c r="AW631" s="194"/>
      <c r="AX631" s="195"/>
      <c r="AY631">
        <f t="shared" si="100"/>
        <v>0</v>
      </c>
    </row>
    <row r="632" spans="1:51" ht="23.25" hidden="1" customHeight="1" x14ac:dyDescent="0.15">
      <c r="A632" s="176"/>
      <c r="B632" s="173"/>
      <c r="C632" s="167"/>
      <c r="D632" s="173"/>
      <c r="E632" s="328"/>
      <c r="F632" s="329"/>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6"/>
      <c r="AF632" s="194"/>
      <c r="AG632" s="194"/>
      <c r="AH632" s="327"/>
      <c r="AI632" s="326"/>
      <c r="AJ632" s="194"/>
      <c r="AK632" s="194"/>
      <c r="AL632" s="194"/>
      <c r="AM632" s="326"/>
      <c r="AN632" s="194"/>
      <c r="AO632" s="194"/>
      <c r="AP632" s="327"/>
      <c r="AQ632" s="326"/>
      <c r="AR632" s="194"/>
      <c r="AS632" s="194"/>
      <c r="AT632" s="327"/>
      <c r="AU632" s="194"/>
      <c r="AV632" s="194"/>
      <c r="AW632" s="194"/>
      <c r="AX632" s="195"/>
      <c r="AY632">
        <f t="shared" si="100"/>
        <v>0</v>
      </c>
    </row>
    <row r="633" spans="1:51" ht="18.75" hidden="1" customHeight="1" x14ac:dyDescent="0.15">
      <c r="A633" s="176"/>
      <c r="B633" s="173"/>
      <c r="C633" s="167"/>
      <c r="D633" s="173"/>
      <c r="E633" s="328" t="s">
        <v>194</v>
      </c>
      <c r="F633" s="329"/>
      <c r="G633" s="330"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21" t="s">
        <v>192</v>
      </c>
      <c r="AF633" s="322"/>
      <c r="AG633" s="322"/>
      <c r="AH633" s="323"/>
      <c r="AI633" s="324" t="s">
        <v>465</v>
      </c>
      <c r="AJ633" s="324"/>
      <c r="AK633" s="324"/>
      <c r="AL633" s="144"/>
      <c r="AM633" s="324" t="s">
        <v>466</v>
      </c>
      <c r="AN633" s="324"/>
      <c r="AO633" s="324"/>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8"/>
      <c r="F634" s="329"/>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5"/>
      <c r="AJ634" s="325"/>
      <c r="AK634" s="325"/>
      <c r="AL634" s="143"/>
      <c r="AM634" s="325"/>
      <c r="AN634" s="325"/>
      <c r="AO634" s="325"/>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8"/>
      <c r="F635" s="329"/>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6"/>
      <c r="AF635" s="194"/>
      <c r="AG635" s="194"/>
      <c r="AH635" s="194"/>
      <c r="AI635" s="326"/>
      <c r="AJ635" s="194"/>
      <c r="AK635" s="194"/>
      <c r="AL635" s="194"/>
      <c r="AM635" s="326"/>
      <c r="AN635" s="194"/>
      <c r="AO635" s="194"/>
      <c r="AP635" s="327"/>
      <c r="AQ635" s="326"/>
      <c r="AR635" s="194"/>
      <c r="AS635" s="194"/>
      <c r="AT635" s="327"/>
      <c r="AU635" s="194"/>
      <c r="AV635" s="194"/>
      <c r="AW635" s="194"/>
      <c r="AX635" s="195"/>
      <c r="AY635">
        <f t="shared" ref="AY635:AY637" si="101">$AY$633</f>
        <v>0</v>
      </c>
    </row>
    <row r="636" spans="1:51" ht="23.25" hidden="1" customHeight="1" x14ac:dyDescent="0.15">
      <c r="A636" s="176"/>
      <c r="B636" s="173"/>
      <c r="C636" s="167"/>
      <c r="D636" s="173"/>
      <c r="E636" s="328"/>
      <c r="F636" s="329"/>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6"/>
      <c r="AF636" s="194"/>
      <c r="AG636" s="194"/>
      <c r="AH636" s="327"/>
      <c r="AI636" s="326"/>
      <c r="AJ636" s="194"/>
      <c r="AK636" s="194"/>
      <c r="AL636" s="194"/>
      <c r="AM636" s="326"/>
      <c r="AN636" s="194"/>
      <c r="AO636" s="194"/>
      <c r="AP636" s="327"/>
      <c r="AQ636" s="326"/>
      <c r="AR636" s="194"/>
      <c r="AS636" s="194"/>
      <c r="AT636" s="327"/>
      <c r="AU636" s="194"/>
      <c r="AV636" s="194"/>
      <c r="AW636" s="194"/>
      <c r="AX636" s="195"/>
      <c r="AY636">
        <f t="shared" si="101"/>
        <v>0</v>
      </c>
    </row>
    <row r="637" spans="1:51" ht="23.25" hidden="1" customHeight="1" x14ac:dyDescent="0.15">
      <c r="A637" s="176"/>
      <c r="B637" s="173"/>
      <c r="C637" s="167"/>
      <c r="D637" s="173"/>
      <c r="E637" s="328"/>
      <c r="F637" s="329"/>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6"/>
      <c r="AF637" s="194"/>
      <c r="AG637" s="194"/>
      <c r="AH637" s="327"/>
      <c r="AI637" s="326"/>
      <c r="AJ637" s="194"/>
      <c r="AK637" s="194"/>
      <c r="AL637" s="194"/>
      <c r="AM637" s="326"/>
      <c r="AN637" s="194"/>
      <c r="AO637" s="194"/>
      <c r="AP637" s="327"/>
      <c r="AQ637" s="326"/>
      <c r="AR637" s="194"/>
      <c r="AS637" s="194"/>
      <c r="AT637" s="327"/>
      <c r="AU637" s="194"/>
      <c r="AV637" s="194"/>
      <c r="AW637" s="194"/>
      <c r="AX637" s="195"/>
      <c r="AY637">
        <f t="shared" si="101"/>
        <v>0</v>
      </c>
    </row>
    <row r="638" spans="1:51" ht="18.75" hidden="1" customHeight="1" x14ac:dyDescent="0.15">
      <c r="A638" s="176"/>
      <c r="B638" s="173"/>
      <c r="C638" s="167"/>
      <c r="D638" s="173"/>
      <c r="E638" s="328" t="s">
        <v>194</v>
      </c>
      <c r="F638" s="329"/>
      <c r="G638" s="330"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21" t="s">
        <v>192</v>
      </c>
      <c r="AF638" s="322"/>
      <c r="AG638" s="322"/>
      <c r="AH638" s="323"/>
      <c r="AI638" s="324" t="s">
        <v>465</v>
      </c>
      <c r="AJ638" s="324"/>
      <c r="AK638" s="324"/>
      <c r="AL638" s="144"/>
      <c r="AM638" s="324" t="s">
        <v>466</v>
      </c>
      <c r="AN638" s="324"/>
      <c r="AO638" s="324"/>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8"/>
      <c r="F639" s="329"/>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5"/>
      <c r="AJ639" s="325"/>
      <c r="AK639" s="325"/>
      <c r="AL639" s="143"/>
      <c r="AM639" s="325"/>
      <c r="AN639" s="325"/>
      <c r="AO639" s="325"/>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8"/>
      <c r="F640" s="329"/>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6"/>
      <c r="AF640" s="194"/>
      <c r="AG640" s="194"/>
      <c r="AH640" s="194"/>
      <c r="AI640" s="326"/>
      <c r="AJ640" s="194"/>
      <c r="AK640" s="194"/>
      <c r="AL640" s="194"/>
      <c r="AM640" s="326"/>
      <c r="AN640" s="194"/>
      <c r="AO640" s="194"/>
      <c r="AP640" s="327"/>
      <c r="AQ640" s="326"/>
      <c r="AR640" s="194"/>
      <c r="AS640" s="194"/>
      <c r="AT640" s="327"/>
      <c r="AU640" s="194"/>
      <c r="AV640" s="194"/>
      <c r="AW640" s="194"/>
      <c r="AX640" s="195"/>
      <c r="AY640">
        <f t="shared" ref="AY640:AY642" si="102">$AY$638</f>
        <v>0</v>
      </c>
    </row>
    <row r="641" spans="1:51" ht="23.25" hidden="1" customHeight="1" x14ac:dyDescent="0.15">
      <c r="A641" s="176"/>
      <c r="B641" s="173"/>
      <c r="C641" s="167"/>
      <c r="D641" s="173"/>
      <c r="E641" s="328"/>
      <c r="F641" s="329"/>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6"/>
      <c r="AF641" s="194"/>
      <c r="AG641" s="194"/>
      <c r="AH641" s="327"/>
      <c r="AI641" s="326"/>
      <c r="AJ641" s="194"/>
      <c r="AK641" s="194"/>
      <c r="AL641" s="194"/>
      <c r="AM641" s="326"/>
      <c r="AN641" s="194"/>
      <c r="AO641" s="194"/>
      <c r="AP641" s="327"/>
      <c r="AQ641" s="326"/>
      <c r="AR641" s="194"/>
      <c r="AS641" s="194"/>
      <c r="AT641" s="327"/>
      <c r="AU641" s="194"/>
      <c r="AV641" s="194"/>
      <c r="AW641" s="194"/>
      <c r="AX641" s="195"/>
      <c r="AY641">
        <f t="shared" si="102"/>
        <v>0</v>
      </c>
    </row>
    <row r="642" spans="1:51" ht="23.25" hidden="1" customHeight="1" x14ac:dyDescent="0.15">
      <c r="A642" s="176"/>
      <c r="B642" s="173"/>
      <c r="C642" s="167"/>
      <c r="D642" s="173"/>
      <c r="E642" s="328"/>
      <c r="F642" s="329"/>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6"/>
      <c r="AF642" s="194"/>
      <c r="AG642" s="194"/>
      <c r="AH642" s="327"/>
      <c r="AI642" s="326"/>
      <c r="AJ642" s="194"/>
      <c r="AK642" s="194"/>
      <c r="AL642" s="194"/>
      <c r="AM642" s="326"/>
      <c r="AN642" s="194"/>
      <c r="AO642" s="194"/>
      <c r="AP642" s="327"/>
      <c r="AQ642" s="326"/>
      <c r="AR642" s="194"/>
      <c r="AS642" s="194"/>
      <c r="AT642" s="327"/>
      <c r="AU642" s="194"/>
      <c r="AV642" s="194"/>
      <c r="AW642" s="194"/>
      <c r="AX642" s="195"/>
      <c r="AY642">
        <f t="shared" si="102"/>
        <v>0</v>
      </c>
    </row>
    <row r="643" spans="1:51" ht="23.85" hidden="1" customHeight="1" x14ac:dyDescent="0.15">
      <c r="A643" s="176"/>
      <c r="B643" s="173"/>
      <c r="C643" s="167"/>
      <c r="D643" s="173"/>
      <c r="E643" s="111" t="s">
        <v>328</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323</v>
      </c>
      <c r="F646" s="162"/>
      <c r="G646" s="890" t="s">
        <v>204</v>
      </c>
      <c r="H646" s="112"/>
      <c r="I646" s="112"/>
      <c r="J646" s="891"/>
      <c r="K646" s="892"/>
      <c r="L646" s="892"/>
      <c r="M646" s="892"/>
      <c r="N646" s="892"/>
      <c r="O646" s="892"/>
      <c r="P646" s="892"/>
      <c r="Q646" s="892"/>
      <c r="R646" s="892"/>
      <c r="S646" s="892"/>
      <c r="T646" s="89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4"/>
      <c r="AY646" s="78" t="str">
        <f>IF(SUBSTITUTE($J$646,"-","")="","0","1")</f>
        <v>0</v>
      </c>
    </row>
    <row r="647" spans="1:51" ht="18.75" hidden="1" customHeight="1" x14ac:dyDescent="0.15">
      <c r="A647" s="176"/>
      <c r="B647" s="173"/>
      <c r="C647" s="167"/>
      <c r="D647" s="173"/>
      <c r="E647" s="328" t="s">
        <v>193</v>
      </c>
      <c r="F647" s="329"/>
      <c r="G647" s="330"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21" t="s">
        <v>192</v>
      </c>
      <c r="AF647" s="322"/>
      <c r="AG647" s="322"/>
      <c r="AH647" s="323"/>
      <c r="AI647" s="324" t="s">
        <v>465</v>
      </c>
      <c r="AJ647" s="324"/>
      <c r="AK647" s="324"/>
      <c r="AL647" s="144"/>
      <c r="AM647" s="324" t="s">
        <v>466</v>
      </c>
      <c r="AN647" s="324"/>
      <c r="AO647" s="324"/>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8"/>
      <c r="F648" s="329"/>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5"/>
      <c r="AJ648" s="325"/>
      <c r="AK648" s="325"/>
      <c r="AL648" s="143"/>
      <c r="AM648" s="325"/>
      <c r="AN648" s="325"/>
      <c r="AO648" s="325"/>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8"/>
      <c r="F649" s="329"/>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6"/>
      <c r="AF649" s="194"/>
      <c r="AG649" s="194"/>
      <c r="AH649" s="194"/>
      <c r="AI649" s="326"/>
      <c r="AJ649" s="194"/>
      <c r="AK649" s="194"/>
      <c r="AL649" s="194"/>
      <c r="AM649" s="326"/>
      <c r="AN649" s="194"/>
      <c r="AO649" s="194"/>
      <c r="AP649" s="327"/>
      <c r="AQ649" s="326"/>
      <c r="AR649" s="194"/>
      <c r="AS649" s="194"/>
      <c r="AT649" s="327"/>
      <c r="AU649" s="194"/>
      <c r="AV649" s="194"/>
      <c r="AW649" s="194"/>
      <c r="AX649" s="195"/>
      <c r="AY649">
        <f t="shared" ref="AY649:AY651" si="103">$AY$647</f>
        <v>0</v>
      </c>
    </row>
    <row r="650" spans="1:51" ht="23.25" hidden="1" customHeight="1" x14ac:dyDescent="0.15">
      <c r="A650" s="176"/>
      <c r="B650" s="173"/>
      <c r="C650" s="167"/>
      <c r="D650" s="173"/>
      <c r="E650" s="328"/>
      <c r="F650" s="329"/>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6"/>
      <c r="AF650" s="194"/>
      <c r="AG650" s="194"/>
      <c r="AH650" s="327"/>
      <c r="AI650" s="326"/>
      <c r="AJ650" s="194"/>
      <c r="AK650" s="194"/>
      <c r="AL650" s="194"/>
      <c r="AM650" s="326"/>
      <c r="AN650" s="194"/>
      <c r="AO650" s="194"/>
      <c r="AP650" s="327"/>
      <c r="AQ650" s="326"/>
      <c r="AR650" s="194"/>
      <c r="AS650" s="194"/>
      <c r="AT650" s="327"/>
      <c r="AU650" s="194"/>
      <c r="AV650" s="194"/>
      <c r="AW650" s="194"/>
      <c r="AX650" s="195"/>
      <c r="AY650">
        <f t="shared" si="103"/>
        <v>0</v>
      </c>
    </row>
    <row r="651" spans="1:51" ht="23.25" hidden="1" customHeight="1" x14ac:dyDescent="0.15">
      <c r="A651" s="176"/>
      <c r="B651" s="173"/>
      <c r="C651" s="167"/>
      <c r="D651" s="173"/>
      <c r="E651" s="328"/>
      <c r="F651" s="329"/>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6"/>
      <c r="AF651" s="194"/>
      <c r="AG651" s="194"/>
      <c r="AH651" s="327"/>
      <c r="AI651" s="326"/>
      <c r="AJ651" s="194"/>
      <c r="AK651" s="194"/>
      <c r="AL651" s="194"/>
      <c r="AM651" s="326"/>
      <c r="AN651" s="194"/>
      <c r="AO651" s="194"/>
      <c r="AP651" s="327"/>
      <c r="AQ651" s="326"/>
      <c r="AR651" s="194"/>
      <c r="AS651" s="194"/>
      <c r="AT651" s="327"/>
      <c r="AU651" s="194"/>
      <c r="AV651" s="194"/>
      <c r="AW651" s="194"/>
      <c r="AX651" s="195"/>
      <c r="AY651">
        <f t="shared" si="103"/>
        <v>0</v>
      </c>
    </row>
    <row r="652" spans="1:51" ht="18.75" hidden="1" customHeight="1" x14ac:dyDescent="0.15">
      <c r="A652" s="176"/>
      <c r="B652" s="173"/>
      <c r="C652" s="167"/>
      <c r="D652" s="173"/>
      <c r="E652" s="328" t="s">
        <v>193</v>
      </c>
      <c r="F652" s="329"/>
      <c r="G652" s="330"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21" t="s">
        <v>192</v>
      </c>
      <c r="AF652" s="322"/>
      <c r="AG652" s="322"/>
      <c r="AH652" s="323"/>
      <c r="AI652" s="324" t="s">
        <v>465</v>
      </c>
      <c r="AJ652" s="324"/>
      <c r="AK652" s="324"/>
      <c r="AL652" s="144"/>
      <c r="AM652" s="324" t="s">
        <v>466</v>
      </c>
      <c r="AN652" s="324"/>
      <c r="AO652" s="324"/>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8"/>
      <c r="F653" s="329"/>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5"/>
      <c r="AJ653" s="325"/>
      <c r="AK653" s="325"/>
      <c r="AL653" s="143"/>
      <c r="AM653" s="325"/>
      <c r="AN653" s="325"/>
      <c r="AO653" s="325"/>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8"/>
      <c r="F654" s="329"/>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6"/>
      <c r="AF654" s="194"/>
      <c r="AG654" s="194"/>
      <c r="AH654" s="194"/>
      <c r="AI654" s="326"/>
      <c r="AJ654" s="194"/>
      <c r="AK654" s="194"/>
      <c r="AL654" s="194"/>
      <c r="AM654" s="326"/>
      <c r="AN654" s="194"/>
      <c r="AO654" s="194"/>
      <c r="AP654" s="327"/>
      <c r="AQ654" s="326"/>
      <c r="AR654" s="194"/>
      <c r="AS654" s="194"/>
      <c r="AT654" s="327"/>
      <c r="AU654" s="194"/>
      <c r="AV654" s="194"/>
      <c r="AW654" s="194"/>
      <c r="AX654" s="195"/>
      <c r="AY654">
        <f t="shared" ref="AY654:AY656" si="104">$AY$652</f>
        <v>0</v>
      </c>
    </row>
    <row r="655" spans="1:51" ht="23.25" hidden="1" customHeight="1" x14ac:dyDescent="0.15">
      <c r="A655" s="176"/>
      <c r="B655" s="173"/>
      <c r="C655" s="167"/>
      <c r="D655" s="173"/>
      <c r="E655" s="328"/>
      <c r="F655" s="329"/>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6"/>
      <c r="AF655" s="194"/>
      <c r="AG655" s="194"/>
      <c r="AH655" s="327"/>
      <c r="AI655" s="326"/>
      <c r="AJ655" s="194"/>
      <c r="AK655" s="194"/>
      <c r="AL655" s="194"/>
      <c r="AM655" s="326"/>
      <c r="AN655" s="194"/>
      <c r="AO655" s="194"/>
      <c r="AP655" s="327"/>
      <c r="AQ655" s="326"/>
      <c r="AR655" s="194"/>
      <c r="AS655" s="194"/>
      <c r="AT655" s="327"/>
      <c r="AU655" s="194"/>
      <c r="AV655" s="194"/>
      <c r="AW655" s="194"/>
      <c r="AX655" s="195"/>
      <c r="AY655">
        <f t="shared" si="104"/>
        <v>0</v>
      </c>
    </row>
    <row r="656" spans="1:51" ht="23.25" hidden="1" customHeight="1" x14ac:dyDescent="0.15">
      <c r="A656" s="176"/>
      <c r="B656" s="173"/>
      <c r="C656" s="167"/>
      <c r="D656" s="173"/>
      <c r="E656" s="328"/>
      <c r="F656" s="329"/>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6"/>
      <c r="AF656" s="194"/>
      <c r="AG656" s="194"/>
      <c r="AH656" s="327"/>
      <c r="AI656" s="326"/>
      <c r="AJ656" s="194"/>
      <c r="AK656" s="194"/>
      <c r="AL656" s="194"/>
      <c r="AM656" s="326"/>
      <c r="AN656" s="194"/>
      <c r="AO656" s="194"/>
      <c r="AP656" s="327"/>
      <c r="AQ656" s="326"/>
      <c r="AR656" s="194"/>
      <c r="AS656" s="194"/>
      <c r="AT656" s="327"/>
      <c r="AU656" s="194"/>
      <c r="AV656" s="194"/>
      <c r="AW656" s="194"/>
      <c r="AX656" s="195"/>
      <c r="AY656">
        <f t="shared" si="104"/>
        <v>0</v>
      </c>
    </row>
    <row r="657" spans="1:51" ht="18.75" hidden="1" customHeight="1" x14ac:dyDescent="0.15">
      <c r="A657" s="176"/>
      <c r="B657" s="173"/>
      <c r="C657" s="167"/>
      <c r="D657" s="173"/>
      <c r="E657" s="328" t="s">
        <v>193</v>
      </c>
      <c r="F657" s="329"/>
      <c r="G657" s="330"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21" t="s">
        <v>192</v>
      </c>
      <c r="AF657" s="322"/>
      <c r="AG657" s="322"/>
      <c r="AH657" s="323"/>
      <c r="AI657" s="324" t="s">
        <v>465</v>
      </c>
      <c r="AJ657" s="324"/>
      <c r="AK657" s="324"/>
      <c r="AL657" s="144"/>
      <c r="AM657" s="324" t="s">
        <v>466</v>
      </c>
      <c r="AN657" s="324"/>
      <c r="AO657" s="324"/>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8"/>
      <c r="F658" s="329"/>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5"/>
      <c r="AJ658" s="325"/>
      <c r="AK658" s="325"/>
      <c r="AL658" s="143"/>
      <c r="AM658" s="325"/>
      <c r="AN658" s="325"/>
      <c r="AO658" s="325"/>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8"/>
      <c r="F659" s="329"/>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6"/>
      <c r="AF659" s="194"/>
      <c r="AG659" s="194"/>
      <c r="AH659" s="194"/>
      <c r="AI659" s="326"/>
      <c r="AJ659" s="194"/>
      <c r="AK659" s="194"/>
      <c r="AL659" s="194"/>
      <c r="AM659" s="326"/>
      <c r="AN659" s="194"/>
      <c r="AO659" s="194"/>
      <c r="AP659" s="327"/>
      <c r="AQ659" s="326"/>
      <c r="AR659" s="194"/>
      <c r="AS659" s="194"/>
      <c r="AT659" s="327"/>
      <c r="AU659" s="194"/>
      <c r="AV659" s="194"/>
      <c r="AW659" s="194"/>
      <c r="AX659" s="195"/>
      <c r="AY659">
        <f t="shared" ref="AY659:AY661" si="105">$AY$657</f>
        <v>0</v>
      </c>
    </row>
    <row r="660" spans="1:51" ht="23.25" hidden="1" customHeight="1" x14ac:dyDescent="0.15">
      <c r="A660" s="176"/>
      <c r="B660" s="173"/>
      <c r="C660" s="167"/>
      <c r="D660" s="173"/>
      <c r="E660" s="328"/>
      <c r="F660" s="329"/>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6"/>
      <c r="AF660" s="194"/>
      <c r="AG660" s="194"/>
      <c r="AH660" s="327"/>
      <c r="AI660" s="326"/>
      <c r="AJ660" s="194"/>
      <c r="AK660" s="194"/>
      <c r="AL660" s="194"/>
      <c r="AM660" s="326"/>
      <c r="AN660" s="194"/>
      <c r="AO660" s="194"/>
      <c r="AP660" s="327"/>
      <c r="AQ660" s="326"/>
      <c r="AR660" s="194"/>
      <c r="AS660" s="194"/>
      <c r="AT660" s="327"/>
      <c r="AU660" s="194"/>
      <c r="AV660" s="194"/>
      <c r="AW660" s="194"/>
      <c r="AX660" s="195"/>
      <c r="AY660">
        <f t="shared" si="105"/>
        <v>0</v>
      </c>
    </row>
    <row r="661" spans="1:51" ht="23.25" hidden="1" customHeight="1" x14ac:dyDescent="0.15">
      <c r="A661" s="176"/>
      <c r="B661" s="173"/>
      <c r="C661" s="167"/>
      <c r="D661" s="173"/>
      <c r="E661" s="328"/>
      <c r="F661" s="329"/>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6"/>
      <c r="AF661" s="194"/>
      <c r="AG661" s="194"/>
      <c r="AH661" s="327"/>
      <c r="AI661" s="326"/>
      <c r="AJ661" s="194"/>
      <c r="AK661" s="194"/>
      <c r="AL661" s="194"/>
      <c r="AM661" s="326"/>
      <c r="AN661" s="194"/>
      <c r="AO661" s="194"/>
      <c r="AP661" s="327"/>
      <c r="AQ661" s="326"/>
      <c r="AR661" s="194"/>
      <c r="AS661" s="194"/>
      <c r="AT661" s="327"/>
      <c r="AU661" s="194"/>
      <c r="AV661" s="194"/>
      <c r="AW661" s="194"/>
      <c r="AX661" s="195"/>
      <c r="AY661">
        <f t="shared" si="105"/>
        <v>0</v>
      </c>
    </row>
    <row r="662" spans="1:51" ht="18.75" hidden="1" customHeight="1" x14ac:dyDescent="0.15">
      <c r="A662" s="176"/>
      <c r="B662" s="173"/>
      <c r="C662" s="167"/>
      <c r="D662" s="173"/>
      <c r="E662" s="328" t="s">
        <v>193</v>
      </c>
      <c r="F662" s="329"/>
      <c r="G662" s="330"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21" t="s">
        <v>192</v>
      </c>
      <c r="AF662" s="322"/>
      <c r="AG662" s="322"/>
      <c r="AH662" s="323"/>
      <c r="AI662" s="324" t="s">
        <v>465</v>
      </c>
      <c r="AJ662" s="324"/>
      <c r="AK662" s="324"/>
      <c r="AL662" s="144"/>
      <c r="AM662" s="324" t="s">
        <v>466</v>
      </c>
      <c r="AN662" s="324"/>
      <c r="AO662" s="324"/>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8"/>
      <c r="F663" s="329"/>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5"/>
      <c r="AJ663" s="325"/>
      <c r="AK663" s="325"/>
      <c r="AL663" s="143"/>
      <c r="AM663" s="325"/>
      <c r="AN663" s="325"/>
      <c r="AO663" s="325"/>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8"/>
      <c r="F664" s="329"/>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6"/>
      <c r="AF664" s="194"/>
      <c r="AG664" s="194"/>
      <c r="AH664" s="194"/>
      <c r="AI664" s="326"/>
      <c r="AJ664" s="194"/>
      <c r="AK664" s="194"/>
      <c r="AL664" s="194"/>
      <c r="AM664" s="326"/>
      <c r="AN664" s="194"/>
      <c r="AO664" s="194"/>
      <c r="AP664" s="327"/>
      <c r="AQ664" s="326"/>
      <c r="AR664" s="194"/>
      <c r="AS664" s="194"/>
      <c r="AT664" s="327"/>
      <c r="AU664" s="194"/>
      <c r="AV664" s="194"/>
      <c r="AW664" s="194"/>
      <c r="AX664" s="195"/>
      <c r="AY664">
        <f t="shared" ref="AY664:AY666" si="106">$AY$662</f>
        <v>0</v>
      </c>
    </row>
    <row r="665" spans="1:51" ht="23.25" hidden="1" customHeight="1" x14ac:dyDescent="0.15">
      <c r="A665" s="176"/>
      <c r="B665" s="173"/>
      <c r="C665" s="167"/>
      <c r="D665" s="173"/>
      <c r="E665" s="328"/>
      <c r="F665" s="329"/>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6"/>
      <c r="AF665" s="194"/>
      <c r="AG665" s="194"/>
      <c r="AH665" s="327"/>
      <c r="AI665" s="326"/>
      <c r="AJ665" s="194"/>
      <c r="AK665" s="194"/>
      <c r="AL665" s="194"/>
      <c r="AM665" s="326"/>
      <c r="AN665" s="194"/>
      <c r="AO665" s="194"/>
      <c r="AP665" s="327"/>
      <c r="AQ665" s="326"/>
      <c r="AR665" s="194"/>
      <c r="AS665" s="194"/>
      <c r="AT665" s="327"/>
      <c r="AU665" s="194"/>
      <c r="AV665" s="194"/>
      <c r="AW665" s="194"/>
      <c r="AX665" s="195"/>
      <c r="AY665">
        <f t="shared" si="106"/>
        <v>0</v>
      </c>
    </row>
    <row r="666" spans="1:51" ht="23.25" hidden="1" customHeight="1" x14ac:dyDescent="0.15">
      <c r="A666" s="176"/>
      <c r="B666" s="173"/>
      <c r="C666" s="167"/>
      <c r="D666" s="173"/>
      <c r="E666" s="328"/>
      <c r="F666" s="329"/>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6"/>
      <c r="AF666" s="194"/>
      <c r="AG666" s="194"/>
      <c r="AH666" s="327"/>
      <c r="AI666" s="326"/>
      <c r="AJ666" s="194"/>
      <c r="AK666" s="194"/>
      <c r="AL666" s="194"/>
      <c r="AM666" s="326"/>
      <c r="AN666" s="194"/>
      <c r="AO666" s="194"/>
      <c r="AP666" s="327"/>
      <c r="AQ666" s="326"/>
      <c r="AR666" s="194"/>
      <c r="AS666" s="194"/>
      <c r="AT666" s="327"/>
      <c r="AU666" s="194"/>
      <c r="AV666" s="194"/>
      <c r="AW666" s="194"/>
      <c r="AX666" s="195"/>
      <c r="AY666">
        <f t="shared" si="106"/>
        <v>0</v>
      </c>
    </row>
    <row r="667" spans="1:51" ht="18.75" hidden="1" customHeight="1" x14ac:dyDescent="0.15">
      <c r="A667" s="176"/>
      <c r="B667" s="173"/>
      <c r="C667" s="167"/>
      <c r="D667" s="173"/>
      <c r="E667" s="328" t="s">
        <v>193</v>
      </c>
      <c r="F667" s="329"/>
      <c r="G667" s="330"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21" t="s">
        <v>192</v>
      </c>
      <c r="AF667" s="322"/>
      <c r="AG667" s="322"/>
      <c r="AH667" s="323"/>
      <c r="AI667" s="324" t="s">
        <v>465</v>
      </c>
      <c r="AJ667" s="324"/>
      <c r="AK667" s="324"/>
      <c r="AL667" s="144"/>
      <c r="AM667" s="324" t="s">
        <v>466</v>
      </c>
      <c r="AN667" s="324"/>
      <c r="AO667" s="324"/>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8"/>
      <c r="F668" s="329"/>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5"/>
      <c r="AJ668" s="325"/>
      <c r="AK668" s="325"/>
      <c r="AL668" s="143"/>
      <c r="AM668" s="325"/>
      <c r="AN668" s="325"/>
      <c r="AO668" s="325"/>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8"/>
      <c r="F669" s="329"/>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6"/>
      <c r="AF669" s="194"/>
      <c r="AG669" s="194"/>
      <c r="AH669" s="194"/>
      <c r="AI669" s="326"/>
      <c r="AJ669" s="194"/>
      <c r="AK669" s="194"/>
      <c r="AL669" s="194"/>
      <c r="AM669" s="326"/>
      <c r="AN669" s="194"/>
      <c r="AO669" s="194"/>
      <c r="AP669" s="327"/>
      <c r="AQ669" s="326"/>
      <c r="AR669" s="194"/>
      <c r="AS669" s="194"/>
      <c r="AT669" s="327"/>
      <c r="AU669" s="194"/>
      <c r="AV669" s="194"/>
      <c r="AW669" s="194"/>
      <c r="AX669" s="195"/>
      <c r="AY669">
        <f t="shared" ref="AY669:AY671" si="107">$AY$667</f>
        <v>0</v>
      </c>
    </row>
    <row r="670" spans="1:51" ht="23.25" hidden="1" customHeight="1" x14ac:dyDescent="0.15">
      <c r="A670" s="176"/>
      <c r="B670" s="173"/>
      <c r="C670" s="167"/>
      <c r="D670" s="173"/>
      <c r="E670" s="328"/>
      <c r="F670" s="329"/>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6"/>
      <c r="AF670" s="194"/>
      <c r="AG670" s="194"/>
      <c r="AH670" s="327"/>
      <c r="AI670" s="326"/>
      <c r="AJ670" s="194"/>
      <c r="AK670" s="194"/>
      <c r="AL670" s="194"/>
      <c r="AM670" s="326"/>
      <c r="AN670" s="194"/>
      <c r="AO670" s="194"/>
      <c r="AP670" s="327"/>
      <c r="AQ670" s="326"/>
      <c r="AR670" s="194"/>
      <c r="AS670" s="194"/>
      <c r="AT670" s="327"/>
      <c r="AU670" s="194"/>
      <c r="AV670" s="194"/>
      <c r="AW670" s="194"/>
      <c r="AX670" s="195"/>
      <c r="AY670">
        <f t="shared" si="107"/>
        <v>0</v>
      </c>
    </row>
    <row r="671" spans="1:51" ht="23.25" hidden="1" customHeight="1" x14ac:dyDescent="0.15">
      <c r="A671" s="176"/>
      <c r="B671" s="173"/>
      <c r="C671" s="167"/>
      <c r="D671" s="173"/>
      <c r="E671" s="328"/>
      <c r="F671" s="329"/>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6"/>
      <c r="AF671" s="194"/>
      <c r="AG671" s="194"/>
      <c r="AH671" s="327"/>
      <c r="AI671" s="326"/>
      <c r="AJ671" s="194"/>
      <c r="AK671" s="194"/>
      <c r="AL671" s="194"/>
      <c r="AM671" s="326"/>
      <c r="AN671" s="194"/>
      <c r="AO671" s="194"/>
      <c r="AP671" s="327"/>
      <c r="AQ671" s="326"/>
      <c r="AR671" s="194"/>
      <c r="AS671" s="194"/>
      <c r="AT671" s="327"/>
      <c r="AU671" s="194"/>
      <c r="AV671" s="194"/>
      <c r="AW671" s="194"/>
      <c r="AX671" s="195"/>
      <c r="AY671">
        <f t="shared" si="107"/>
        <v>0</v>
      </c>
    </row>
    <row r="672" spans="1:51" ht="18.75" hidden="1" customHeight="1" x14ac:dyDescent="0.15">
      <c r="A672" s="176"/>
      <c r="B672" s="173"/>
      <c r="C672" s="167"/>
      <c r="D672" s="173"/>
      <c r="E672" s="328" t="s">
        <v>194</v>
      </c>
      <c r="F672" s="329"/>
      <c r="G672" s="330"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21" t="s">
        <v>192</v>
      </c>
      <c r="AF672" s="322"/>
      <c r="AG672" s="322"/>
      <c r="AH672" s="323"/>
      <c r="AI672" s="324" t="s">
        <v>465</v>
      </c>
      <c r="AJ672" s="324"/>
      <c r="AK672" s="324"/>
      <c r="AL672" s="144"/>
      <c r="AM672" s="324" t="s">
        <v>466</v>
      </c>
      <c r="AN672" s="324"/>
      <c r="AO672" s="324"/>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8"/>
      <c r="F673" s="329"/>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5"/>
      <c r="AJ673" s="325"/>
      <c r="AK673" s="325"/>
      <c r="AL673" s="143"/>
      <c r="AM673" s="325"/>
      <c r="AN673" s="325"/>
      <c r="AO673" s="325"/>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8"/>
      <c r="F674" s="329"/>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6"/>
      <c r="AF674" s="194"/>
      <c r="AG674" s="194"/>
      <c r="AH674" s="194"/>
      <c r="AI674" s="326"/>
      <c r="AJ674" s="194"/>
      <c r="AK674" s="194"/>
      <c r="AL674" s="194"/>
      <c r="AM674" s="326"/>
      <c r="AN674" s="194"/>
      <c r="AO674" s="194"/>
      <c r="AP674" s="327"/>
      <c r="AQ674" s="326"/>
      <c r="AR674" s="194"/>
      <c r="AS674" s="194"/>
      <c r="AT674" s="327"/>
      <c r="AU674" s="194"/>
      <c r="AV674" s="194"/>
      <c r="AW674" s="194"/>
      <c r="AX674" s="195"/>
      <c r="AY674">
        <f t="shared" ref="AY674:AY676" si="108">$AY$672</f>
        <v>0</v>
      </c>
    </row>
    <row r="675" spans="1:51" ht="23.25" hidden="1" customHeight="1" x14ac:dyDescent="0.15">
      <c r="A675" s="176"/>
      <c r="B675" s="173"/>
      <c r="C675" s="167"/>
      <c r="D675" s="173"/>
      <c r="E675" s="328"/>
      <c r="F675" s="329"/>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6"/>
      <c r="AF675" s="194"/>
      <c r="AG675" s="194"/>
      <c r="AH675" s="327"/>
      <c r="AI675" s="326"/>
      <c r="AJ675" s="194"/>
      <c r="AK675" s="194"/>
      <c r="AL675" s="194"/>
      <c r="AM675" s="326"/>
      <c r="AN675" s="194"/>
      <c r="AO675" s="194"/>
      <c r="AP675" s="327"/>
      <c r="AQ675" s="326"/>
      <c r="AR675" s="194"/>
      <c r="AS675" s="194"/>
      <c r="AT675" s="327"/>
      <c r="AU675" s="194"/>
      <c r="AV675" s="194"/>
      <c r="AW675" s="194"/>
      <c r="AX675" s="195"/>
      <c r="AY675">
        <f t="shared" si="108"/>
        <v>0</v>
      </c>
    </row>
    <row r="676" spans="1:51" ht="23.25" hidden="1" customHeight="1" x14ac:dyDescent="0.15">
      <c r="A676" s="176"/>
      <c r="B676" s="173"/>
      <c r="C676" s="167"/>
      <c r="D676" s="173"/>
      <c r="E676" s="328"/>
      <c r="F676" s="329"/>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6"/>
      <c r="AF676" s="194"/>
      <c r="AG676" s="194"/>
      <c r="AH676" s="327"/>
      <c r="AI676" s="326"/>
      <c r="AJ676" s="194"/>
      <c r="AK676" s="194"/>
      <c r="AL676" s="194"/>
      <c r="AM676" s="326"/>
      <c r="AN676" s="194"/>
      <c r="AO676" s="194"/>
      <c r="AP676" s="327"/>
      <c r="AQ676" s="326"/>
      <c r="AR676" s="194"/>
      <c r="AS676" s="194"/>
      <c r="AT676" s="327"/>
      <c r="AU676" s="194"/>
      <c r="AV676" s="194"/>
      <c r="AW676" s="194"/>
      <c r="AX676" s="195"/>
      <c r="AY676">
        <f t="shared" si="108"/>
        <v>0</v>
      </c>
    </row>
    <row r="677" spans="1:51" ht="18.75" hidden="1" customHeight="1" x14ac:dyDescent="0.15">
      <c r="A677" s="176"/>
      <c r="B677" s="173"/>
      <c r="C677" s="167"/>
      <c r="D677" s="173"/>
      <c r="E677" s="328" t="s">
        <v>194</v>
      </c>
      <c r="F677" s="329"/>
      <c r="G677" s="330"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21" t="s">
        <v>192</v>
      </c>
      <c r="AF677" s="322"/>
      <c r="AG677" s="322"/>
      <c r="AH677" s="323"/>
      <c r="AI677" s="324" t="s">
        <v>465</v>
      </c>
      <c r="AJ677" s="324"/>
      <c r="AK677" s="324"/>
      <c r="AL677" s="144"/>
      <c r="AM677" s="324" t="s">
        <v>466</v>
      </c>
      <c r="AN677" s="324"/>
      <c r="AO677" s="324"/>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8"/>
      <c r="F678" s="329"/>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5"/>
      <c r="AJ678" s="325"/>
      <c r="AK678" s="325"/>
      <c r="AL678" s="143"/>
      <c r="AM678" s="325"/>
      <c r="AN678" s="325"/>
      <c r="AO678" s="325"/>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8"/>
      <c r="F679" s="329"/>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6"/>
      <c r="AF679" s="194"/>
      <c r="AG679" s="194"/>
      <c r="AH679" s="194"/>
      <c r="AI679" s="326"/>
      <c r="AJ679" s="194"/>
      <c r="AK679" s="194"/>
      <c r="AL679" s="194"/>
      <c r="AM679" s="326"/>
      <c r="AN679" s="194"/>
      <c r="AO679" s="194"/>
      <c r="AP679" s="327"/>
      <c r="AQ679" s="326"/>
      <c r="AR679" s="194"/>
      <c r="AS679" s="194"/>
      <c r="AT679" s="327"/>
      <c r="AU679" s="194"/>
      <c r="AV679" s="194"/>
      <c r="AW679" s="194"/>
      <c r="AX679" s="195"/>
      <c r="AY679">
        <f t="shared" ref="AY679:AY681" si="109">$AY$677</f>
        <v>0</v>
      </c>
    </row>
    <row r="680" spans="1:51" ht="23.25" hidden="1" customHeight="1" x14ac:dyDescent="0.15">
      <c r="A680" s="176"/>
      <c r="B680" s="173"/>
      <c r="C680" s="167"/>
      <c r="D680" s="173"/>
      <c r="E680" s="328"/>
      <c r="F680" s="329"/>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6"/>
      <c r="AF680" s="194"/>
      <c r="AG680" s="194"/>
      <c r="AH680" s="327"/>
      <c r="AI680" s="326"/>
      <c r="AJ680" s="194"/>
      <c r="AK680" s="194"/>
      <c r="AL680" s="194"/>
      <c r="AM680" s="326"/>
      <c r="AN680" s="194"/>
      <c r="AO680" s="194"/>
      <c r="AP680" s="327"/>
      <c r="AQ680" s="326"/>
      <c r="AR680" s="194"/>
      <c r="AS680" s="194"/>
      <c r="AT680" s="327"/>
      <c r="AU680" s="194"/>
      <c r="AV680" s="194"/>
      <c r="AW680" s="194"/>
      <c r="AX680" s="195"/>
      <c r="AY680">
        <f t="shared" si="109"/>
        <v>0</v>
      </c>
    </row>
    <row r="681" spans="1:51" ht="23.25" hidden="1" customHeight="1" x14ac:dyDescent="0.15">
      <c r="A681" s="176"/>
      <c r="B681" s="173"/>
      <c r="C681" s="167"/>
      <c r="D681" s="173"/>
      <c r="E681" s="328"/>
      <c r="F681" s="329"/>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6"/>
      <c r="AF681" s="194"/>
      <c r="AG681" s="194"/>
      <c r="AH681" s="327"/>
      <c r="AI681" s="326"/>
      <c r="AJ681" s="194"/>
      <c r="AK681" s="194"/>
      <c r="AL681" s="194"/>
      <c r="AM681" s="326"/>
      <c r="AN681" s="194"/>
      <c r="AO681" s="194"/>
      <c r="AP681" s="327"/>
      <c r="AQ681" s="326"/>
      <c r="AR681" s="194"/>
      <c r="AS681" s="194"/>
      <c r="AT681" s="327"/>
      <c r="AU681" s="194"/>
      <c r="AV681" s="194"/>
      <c r="AW681" s="194"/>
      <c r="AX681" s="195"/>
      <c r="AY681">
        <f t="shared" si="109"/>
        <v>0</v>
      </c>
    </row>
    <row r="682" spans="1:51" ht="18.75" hidden="1" customHeight="1" x14ac:dyDescent="0.15">
      <c r="A682" s="176"/>
      <c r="B682" s="173"/>
      <c r="C682" s="167"/>
      <c r="D682" s="173"/>
      <c r="E682" s="328" t="s">
        <v>194</v>
      </c>
      <c r="F682" s="329"/>
      <c r="G682" s="330"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21" t="s">
        <v>192</v>
      </c>
      <c r="AF682" s="322"/>
      <c r="AG682" s="322"/>
      <c r="AH682" s="323"/>
      <c r="AI682" s="324" t="s">
        <v>465</v>
      </c>
      <c r="AJ682" s="324"/>
      <c r="AK682" s="324"/>
      <c r="AL682" s="144"/>
      <c r="AM682" s="324" t="s">
        <v>466</v>
      </c>
      <c r="AN682" s="324"/>
      <c r="AO682" s="324"/>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8"/>
      <c r="F683" s="329"/>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5"/>
      <c r="AJ683" s="325"/>
      <c r="AK683" s="325"/>
      <c r="AL683" s="143"/>
      <c r="AM683" s="325"/>
      <c r="AN683" s="325"/>
      <c r="AO683" s="325"/>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8"/>
      <c r="F684" s="329"/>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6"/>
      <c r="AF684" s="194"/>
      <c r="AG684" s="194"/>
      <c r="AH684" s="194"/>
      <c r="AI684" s="326"/>
      <c r="AJ684" s="194"/>
      <c r="AK684" s="194"/>
      <c r="AL684" s="194"/>
      <c r="AM684" s="326"/>
      <c r="AN684" s="194"/>
      <c r="AO684" s="194"/>
      <c r="AP684" s="327"/>
      <c r="AQ684" s="326"/>
      <c r="AR684" s="194"/>
      <c r="AS684" s="194"/>
      <c r="AT684" s="327"/>
      <c r="AU684" s="194"/>
      <c r="AV684" s="194"/>
      <c r="AW684" s="194"/>
      <c r="AX684" s="195"/>
      <c r="AY684">
        <f t="shared" ref="AY684:AY686" si="110">$AY$682</f>
        <v>0</v>
      </c>
    </row>
    <row r="685" spans="1:51" ht="23.25" hidden="1" customHeight="1" x14ac:dyDescent="0.15">
      <c r="A685" s="176"/>
      <c r="B685" s="173"/>
      <c r="C685" s="167"/>
      <c r="D685" s="173"/>
      <c r="E685" s="328"/>
      <c r="F685" s="329"/>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6"/>
      <c r="AF685" s="194"/>
      <c r="AG685" s="194"/>
      <c r="AH685" s="327"/>
      <c r="AI685" s="326"/>
      <c r="AJ685" s="194"/>
      <c r="AK685" s="194"/>
      <c r="AL685" s="194"/>
      <c r="AM685" s="326"/>
      <c r="AN685" s="194"/>
      <c r="AO685" s="194"/>
      <c r="AP685" s="327"/>
      <c r="AQ685" s="326"/>
      <c r="AR685" s="194"/>
      <c r="AS685" s="194"/>
      <c r="AT685" s="327"/>
      <c r="AU685" s="194"/>
      <c r="AV685" s="194"/>
      <c r="AW685" s="194"/>
      <c r="AX685" s="195"/>
      <c r="AY685">
        <f t="shared" si="110"/>
        <v>0</v>
      </c>
    </row>
    <row r="686" spans="1:51" ht="23.25" hidden="1" customHeight="1" x14ac:dyDescent="0.15">
      <c r="A686" s="176"/>
      <c r="B686" s="173"/>
      <c r="C686" s="167"/>
      <c r="D686" s="173"/>
      <c r="E686" s="328"/>
      <c r="F686" s="329"/>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6"/>
      <c r="AF686" s="194"/>
      <c r="AG686" s="194"/>
      <c r="AH686" s="327"/>
      <c r="AI686" s="326"/>
      <c r="AJ686" s="194"/>
      <c r="AK686" s="194"/>
      <c r="AL686" s="194"/>
      <c r="AM686" s="326"/>
      <c r="AN686" s="194"/>
      <c r="AO686" s="194"/>
      <c r="AP686" s="327"/>
      <c r="AQ686" s="326"/>
      <c r="AR686" s="194"/>
      <c r="AS686" s="194"/>
      <c r="AT686" s="327"/>
      <c r="AU686" s="194"/>
      <c r="AV686" s="194"/>
      <c r="AW686" s="194"/>
      <c r="AX686" s="195"/>
      <c r="AY686">
        <f t="shared" si="110"/>
        <v>0</v>
      </c>
    </row>
    <row r="687" spans="1:51" ht="18.75" hidden="1" customHeight="1" x14ac:dyDescent="0.15">
      <c r="A687" s="176"/>
      <c r="B687" s="173"/>
      <c r="C687" s="167"/>
      <c r="D687" s="173"/>
      <c r="E687" s="328" t="s">
        <v>194</v>
      </c>
      <c r="F687" s="329"/>
      <c r="G687" s="330"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21" t="s">
        <v>192</v>
      </c>
      <c r="AF687" s="322"/>
      <c r="AG687" s="322"/>
      <c r="AH687" s="323"/>
      <c r="AI687" s="324" t="s">
        <v>465</v>
      </c>
      <c r="AJ687" s="324"/>
      <c r="AK687" s="324"/>
      <c r="AL687" s="144"/>
      <c r="AM687" s="324" t="s">
        <v>466</v>
      </c>
      <c r="AN687" s="324"/>
      <c r="AO687" s="324"/>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8"/>
      <c r="F688" s="329"/>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5"/>
      <c r="AJ688" s="325"/>
      <c r="AK688" s="325"/>
      <c r="AL688" s="143"/>
      <c r="AM688" s="325"/>
      <c r="AN688" s="325"/>
      <c r="AO688" s="325"/>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8"/>
      <c r="F689" s="329"/>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6"/>
      <c r="AF689" s="194"/>
      <c r="AG689" s="194"/>
      <c r="AH689" s="194"/>
      <c r="AI689" s="326"/>
      <c r="AJ689" s="194"/>
      <c r="AK689" s="194"/>
      <c r="AL689" s="194"/>
      <c r="AM689" s="326"/>
      <c r="AN689" s="194"/>
      <c r="AO689" s="194"/>
      <c r="AP689" s="327"/>
      <c r="AQ689" s="326"/>
      <c r="AR689" s="194"/>
      <c r="AS689" s="194"/>
      <c r="AT689" s="327"/>
      <c r="AU689" s="194"/>
      <c r="AV689" s="194"/>
      <c r="AW689" s="194"/>
      <c r="AX689" s="195"/>
      <c r="AY689">
        <f t="shared" ref="AY689:AY691" si="111">$AY$687</f>
        <v>0</v>
      </c>
    </row>
    <row r="690" spans="1:51" ht="23.25" hidden="1" customHeight="1" x14ac:dyDescent="0.15">
      <c r="A690" s="176"/>
      <c r="B690" s="173"/>
      <c r="C690" s="167"/>
      <c r="D690" s="173"/>
      <c r="E690" s="328"/>
      <c r="F690" s="329"/>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6"/>
      <c r="AF690" s="194"/>
      <c r="AG690" s="194"/>
      <c r="AH690" s="327"/>
      <c r="AI690" s="326"/>
      <c r="AJ690" s="194"/>
      <c r="AK690" s="194"/>
      <c r="AL690" s="194"/>
      <c r="AM690" s="326"/>
      <c r="AN690" s="194"/>
      <c r="AO690" s="194"/>
      <c r="AP690" s="327"/>
      <c r="AQ690" s="326"/>
      <c r="AR690" s="194"/>
      <c r="AS690" s="194"/>
      <c r="AT690" s="327"/>
      <c r="AU690" s="194"/>
      <c r="AV690" s="194"/>
      <c r="AW690" s="194"/>
      <c r="AX690" s="195"/>
      <c r="AY690">
        <f t="shared" si="111"/>
        <v>0</v>
      </c>
    </row>
    <row r="691" spans="1:51" ht="23.25" hidden="1" customHeight="1" x14ac:dyDescent="0.15">
      <c r="A691" s="176"/>
      <c r="B691" s="173"/>
      <c r="C691" s="167"/>
      <c r="D691" s="173"/>
      <c r="E691" s="328"/>
      <c r="F691" s="329"/>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6"/>
      <c r="AF691" s="194"/>
      <c r="AG691" s="194"/>
      <c r="AH691" s="327"/>
      <c r="AI691" s="326"/>
      <c r="AJ691" s="194"/>
      <c r="AK691" s="194"/>
      <c r="AL691" s="194"/>
      <c r="AM691" s="326"/>
      <c r="AN691" s="194"/>
      <c r="AO691" s="194"/>
      <c r="AP691" s="327"/>
      <c r="AQ691" s="326"/>
      <c r="AR691" s="194"/>
      <c r="AS691" s="194"/>
      <c r="AT691" s="327"/>
      <c r="AU691" s="194"/>
      <c r="AV691" s="194"/>
      <c r="AW691" s="194"/>
      <c r="AX691" s="195"/>
      <c r="AY691">
        <f t="shared" si="111"/>
        <v>0</v>
      </c>
    </row>
    <row r="692" spans="1:51" ht="18.75" hidden="1" customHeight="1" x14ac:dyDescent="0.15">
      <c r="A692" s="176"/>
      <c r="B692" s="173"/>
      <c r="C692" s="167"/>
      <c r="D692" s="173"/>
      <c r="E692" s="328" t="s">
        <v>194</v>
      </c>
      <c r="F692" s="329"/>
      <c r="G692" s="330"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21" t="s">
        <v>192</v>
      </c>
      <c r="AF692" s="322"/>
      <c r="AG692" s="322"/>
      <c r="AH692" s="323"/>
      <c r="AI692" s="324" t="s">
        <v>465</v>
      </c>
      <c r="AJ692" s="324"/>
      <c r="AK692" s="324"/>
      <c r="AL692" s="144"/>
      <c r="AM692" s="324" t="s">
        <v>466</v>
      </c>
      <c r="AN692" s="324"/>
      <c r="AO692" s="324"/>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8"/>
      <c r="F693" s="329"/>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5"/>
      <c r="AJ693" s="325"/>
      <c r="AK693" s="325"/>
      <c r="AL693" s="143"/>
      <c r="AM693" s="325"/>
      <c r="AN693" s="325"/>
      <c r="AO693" s="325"/>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8"/>
      <c r="F694" s="329"/>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6"/>
      <c r="AF694" s="194"/>
      <c r="AG694" s="194"/>
      <c r="AH694" s="194"/>
      <c r="AI694" s="326"/>
      <c r="AJ694" s="194"/>
      <c r="AK694" s="194"/>
      <c r="AL694" s="194"/>
      <c r="AM694" s="326"/>
      <c r="AN694" s="194"/>
      <c r="AO694" s="194"/>
      <c r="AP694" s="327"/>
      <c r="AQ694" s="326"/>
      <c r="AR694" s="194"/>
      <c r="AS694" s="194"/>
      <c r="AT694" s="327"/>
      <c r="AU694" s="194"/>
      <c r="AV694" s="194"/>
      <c r="AW694" s="194"/>
      <c r="AX694" s="195"/>
      <c r="AY694">
        <f t="shared" ref="AY694:AY696" si="112">$AY$692</f>
        <v>0</v>
      </c>
    </row>
    <row r="695" spans="1:51" ht="23.25" hidden="1" customHeight="1" x14ac:dyDescent="0.15">
      <c r="A695" s="176"/>
      <c r="B695" s="173"/>
      <c r="C695" s="167"/>
      <c r="D695" s="173"/>
      <c r="E695" s="328"/>
      <c r="F695" s="329"/>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6"/>
      <c r="AF695" s="194"/>
      <c r="AG695" s="194"/>
      <c r="AH695" s="327"/>
      <c r="AI695" s="326"/>
      <c r="AJ695" s="194"/>
      <c r="AK695" s="194"/>
      <c r="AL695" s="194"/>
      <c r="AM695" s="326"/>
      <c r="AN695" s="194"/>
      <c r="AO695" s="194"/>
      <c r="AP695" s="327"/>
      <c r="AQ695" s="326"/>
      <c r="AR695" s="194"/>
      <c r="AS695" s="194"/>
      <c r="AT695" s="327"/>
      <c r="AU695" s="194"/>
      <c r="AV695" s="194"/>
      <c r="AW695" s="194"/>
      <c r="AX695" s="195"/>
      <c r="AY695">
        <f t="shared" si="112"/>
        <v>0</v>
      </c>
    </row>
    <row r="696" spans="1:51" ht="23.25" hidden="1" customHeight="1" x14ac:dyDescent="0.15">
      <c r="A696" s="176"/>
      <c r="B696" s="173"/>
      <c r="C696" s="167"/>
      <c r="D696" s="173"/>
      <c r="E696" s="328"/>
      <c r="F696" s="329"/>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6"/>
      <c r="AF696" s="194"/>
      <c r="AG696" s="194"/>
      <c r="AH696" s="327"/>
      <c r="AI696" s="326"/>
      <c r="AJ696" s="194"/>
      <c r="AK696" s="194"/>
      <c r="AL696" s="194"/>
      <c r="AM696" s="326"/>
      <c r="AN696" s="194"/>
      <c r="AO696" s="194"/>
      <c r="AP696" s="327"/>
      <c r="AQ696" s="326"/>
      <c r="AR696" s="194"/>
      <c r="AS696" s="194"/>
      <c r="AT696" s="327"/>
      <c r="AU696" s="194"/>
      <c r="AV696" s="194"/>
      <c r="AW696" s="194"/>
      <c r="AX696" s="195"/>
      <c r="AY696">
        <f t="shared" si="112"/>
        <v>0</v>
      </c>
    </row>
    <row r="697" spans="1:51" ht="23.85" hidden="1" customHeight="1" x14ac:dyDescent="0.15">
      <c r="A697" s="176"/>
      <c r="B697" s="173"/>
      <c r="C697" s="167"/>
      <c r="D697" s="173"/>
      <c r="E697" s="111" t="s">
        <v>328</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2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3" t="s">
        <v>30</v>
      </c>
      <c r="AH701" s="366"/>
      <c r="AI701" s="366"/>
      <c r="AJ701" s="366"/>
      <c r="AK701" s="366"/>
      <c r="AL701" s="366"/>
      <c r="AM701" s="366"/>
      <c r="AN701" s="366"/>
      <c r="AO701" s="366"/>
      <c r="AP701" s="366"/>
      <c r="AQ701" s="366"/>
      <c r="AR701" s="366"/>
      <c r="AS701" s="366"/>
      <c r="AT701" s="366"/>
      <c r="AU701" s="366"/>
      <c r="AV701" s="366"/>
      <c r="AW701" s="366"/>
      <c r="AX701" s="804"/>
    </row>
    <row r="702" spans="1:51" ht="55.5" customHeight="1" x14ac:dyDescent="0.15">
      <c r="A702" s="855" t="s">
        <v>139</v>
      </c>
      <c r="B702" s="856"/>
      <c r="C702" s="690" t="s">
        <v>140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31" t="s">
        <v>652</v>
      </c>
      <c r="AE702" s="332"/>
      <c r="AF702" s="332"/>
      <c r="AG702" s="369" t="s">
        <v>653</v>
      </c>
      <c r="AH702" s="370"/>
      <c r="AI702" s="370"/>
      <c r="AJ702" s="370"/>
      <c r="AK702" s="370"/>
      <c r="AL702" s="370"/>
      <c r="AM702" s="370"/>
      <c r="AN702" s="370"/>
      <c r="AO702" s="370"/>
      <c r="AP702" s="370"/>
      <c r="AQ702" s="370"/>
      <c r="AR702" s="370"/>
      <c r="AS702" s="370"/>
      <c r="AT702" s="370"/>
      <c r="AU702" s="370"/>
      <c r="AV702" s="370"/>
      <c r="AW702" s="370"/>
      <c r="AX702" s="371"/>
    </row>
    <row r="703" spans="1:51" ht="65.25" customHeight="1" x14ac:dyDescent="0.15">
      <c r="A703" s="857"/>
      <c r="B703" s="858"/>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6"/>
      <c r="AD703" s="308" t="s">
        <v>652</v>
      </c>
      <c r="AE703" s="309"/>
      <c r="AF703" s="309"/>
      <c r="AG703" s="90" t="s">
        <v>654</v>
      </c>
      <c r="AH703" s="91"/>
      <c r="AI703" s="91"/>
      <c r="AJ703" s="91"/>
      <c r="AK703" s="91"/>
      <c r="AL703" s="91"/>
      <c r="AM703" s="91"/>
      <c r="AN703" s="91"/>
      <c r="AO703" s="91"/>
      <c r="AP703" s="91"/>
      <c r="AQ703" s="91"/>
      <c r="AR703" s="91"/>
      <c r="AS703" s="91"/>
      <c r="AT703" s="91"/>
      <c r="AU703" s="91"/>
      <c r="AV703" s="91"/>
      <c r="AW703" s="91"/>
      <c r="AX703" s="92"/>
    </row>
    <row r="704" spans="1:51" ht="72" customHeight="1" x14ac:dyDescent="0.15">
      <c r="A704" s="859"/>
      <c r="B704" s="860"/>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4" t="s">
        <v>652</v>
      </c>
      <c r="AE704" s="765"/>
      <c r="AF704" s="765"/>
      <c r="AG704" s="116" t="s">
        <v>655</v>
      </c>
      <c r="AH704" s="100"/>
      <c r="AI704" s="100"/>
      <c r="AJ704" s="100"/>
      <c r="AK704" s="100"/>
      <c r="AL704" s="100"/>
      <c r="AM704" s="100"/>
      <c r="AN704" s="100"/>
      <c r="AO704" s="100"/>
      <c r="AP704" s="100"/>
      <c r="AQ704" s="100"/>
      <c r="AR704" s="100"/>
      <c r="AS704" s="100"/>
      <c r="AT704" s="100"/>
      <c r="AU704" s="100"/>
      <c r="AV704" s="100"/>
      <c r="AW704" s="100"/>
      <c r="AX704" s="117"/>
    </row>
    <row r="705" spans="1:50" ht="27" customHeight="1" x14ac:dyDescent="0.15">
      <c r="A705" s="624" t="s">
        <v>38</v>
      </c>
      <c r="B705" s="625"/>
      <c r="C705" s="800" t="s">
        <v>40</v>
      </c>
      <c r="D705" s="801"/>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2"/>
      <c r="AD705" s="696" t="s">
        <v>652</v>
      </c>
      <c r="AE705" s="697"/>
      <c r="AF705" s="697"/>
      <c r="AG705" s="114" t="s">
        <v>658</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6"/>
      <c r="D706" s="777"/>
      <c r="E706" s="712" t="s">
        <v>301</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8" t="s">
        <v>656</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6" t="s">
        <v>657</v>
      </c>
      <c r="AE707" s="817"/>
      <c r="AF707" s="817"/>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6"/>
      <c r="B708" s="628"/>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8" t="s">
        <v>659</v>
      </c>
      <c r="AE708" s="589"/>
      <c r="AF708" s="589"/>
      <c r="AG708" s="724"/>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x14ac:dyDescent="0.15">
      <c r="A709" s="626"/>
      <c r="B709" s="628"/>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8" t="s">
        <v>652</v>
      </c>
      <c r="AE709" s="309"/>
      <c r="AF709" s="309"/>
      <c r="AG709" s="90" t="s">
        <v>660</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8" t="s">
        <v>659</v>
      </c>
      <c r="AE710" s="309"/>
      <c r="AF710" s="309"/>
      <c r="AG710" s="90"/>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6"/>
      <c r="B711" s="628"/>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597"/>
      <c r="AD711" s="308" t="s">
        <v>652</v>
      </c>
      <c r="AE711" s="309"/>
      <c r="AF711" s="309"/>
      <c r="AG711" s="90" t="s">
        <v>661</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6"/>
      <c r="B712" s="628"/>
      <c r="C712" s="375" t="s">
        <v>267</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597"/>
      <c r="AD712" s="764" t="s">
        <v>659</v>
      </c>
      <c r="AE712" s="765"/>
      <c r="AF712" s="765"/>
      <c r="AG712" s="789"/>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6"/>
      <c r="B713" s="628"/>
      <c r="C713" s="939" t="s">
        <v>268</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8" t="s">
        <v>659</v>
      </c>
      <c r="AE713" s="309"/>
      <c r="AF713" s="647"/>
      <c r="AG713" s="90"/>
      <c r="AH713" s="91"/>
      <c r="AI713" s="91"/>
      <c r="AJ713" s="91"/>
      <c r="AK713" s="91"/>
      <c r="AL713" s="91"/>
      <c r="AM713" s="91"/>
      <c r="AN713" s="91"/>
      <c r="AO713" s="91"/>
      <c r="AP713" s="91"/>
      <c r="AQ713" s="91"/>
      <c r="AR713" s="91"/>
      <c r="AS713" s="91"/>
      <c r="AT713" s="91"/>
      <c r="AU713" s="91"/>
      <c r="AV713" s="91"/>
      <c r="AW713" s="91"/>
      <c r="AX713" s="92"/>
    </row>
    <row r="714" spans="1:50" ht="57.7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6" t="s">
        <v>652</v>
      </c>
      <c r="AE714" s="787"/>
      <c r="AF714" s="788"/>
      <c r="AG714" s="718" t="s">
        <v>662</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24"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8" t="s">
        <v>698</v>
      </c>
      <c r="AE715" s="589"/>
      <c r="AF715" s="640"/>
      <c r="AG715" s="724" t="s">
        <v>699</v>
      </c>
      <c r="AH715" s="725"/>
      <c r="AI715" s="725"/>
      <c r="AJ715" s="725"/>
      <c r="AK715" s="725"/>
      <c r="AL715" s="725"/>
      <c r="AM715" s="725"/>
      <c r="AN715" s="725"/>
      <c r="AO715" s="725"/>
      <c r="AP715" s="725"/>
      <c r="AQ715" s="725"/>
      <c r="AR715" s="725"/>
      <c r="AS715" s="725"/>
      <c r="AT715" s="725"/>
      <c r="AU715" s="725"/>
      <c r="AV715" s="725"/>
      <c r="AW715" s="725"/>
      <c r="AX715" s="726"/>
    </row>
    <row r="716" spans="1:50" ht="66"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652</v>
      </c>
      <c r="AE716" s="611"/>
      <c r="AF716" s="611"/>
      <c r="AG716" s="90" t="s">
        <v>663</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8" t="s">
        <v>652</v>
      </c>
      <c r="AE717" s="309"/>
      <c r="AF717" s="309"/>
      <c r="AG717" s="90" t="s">
        <v>664</v>
      </c>
      <c r="AH717" s="91"/>
      <c r="AI717" s="91"/>
      <c r="AJ717" s="91"/>
      <c r="AK717" s="91"/>
      <c r="AL717" s="91"/>
      <c r="AM717" s="91"/>
      <c r="AN717" s="91"/>
      <c r="AO717" s="91"/>
      <c r="AP717" s="91"/>
      <c r="AQ717" s="91"/>
      <c r="AR717" s="91"/>
      <c r="AS717" s="91"/>
      <c r="AT717" s="91"/>
      <c r="AU717" s="91"/>
      <c r="AV717" s="91"/>
      <c r="AW717" s="91"/>
      <c r="AX717" s="92"/>
    </row>
    <row r="718" spans="1:50" ht="52.5" customHeight="1" x14ac:dyDescent="0.15">
      <c r="A718" s="629"/>
      <c r="B718" s="630"/>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8" t="s">
        <v>652</v>
      </c>
      <c r="AE718" s="309"/>
      <c r="AF718" s="309"/>
      <c r="AG718" s="116" t="s">
        <v>665</v>
      </c>
      <c r="AH718" s="100"/>
      <c r="AI718" s="100"/>
      <c r="AJ718" s="100"/>
      <c r="AK718" s="100"/>
      <c r="AL718" s="100"/>
      <c r="AM718" s="100"/>
      <c r="AN718" s="100"/>
      <c r="AO718" s="100"/>
      <c r="AP718" s="100"/>
      <c r="AQ718" s="100"/>
      <c r="AR718" s="100"/>
      <c r="AS718" s="100"/>
      <c r="AT718" s="100"/>
      <c r="AU718" s="100"/>
      <c r="AV718" s="100"/>
      <c r="AW718" s="100"/>
      <c r="AX718" s="117"/>
    </row>
    <row r="719" spans="1:50" ht="41.25" hidden="1" customHeight="1" x14ac:dyDescent="0.15">
      <c r="A719" s="758" t="s">
        <v>57</v>
      </c>
      <c r="B719" s="759"/>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c r="AE719" s="589"/>
      <c r="AF719" s="589"/>
      <c r="AG719" s="114"/>
      <c r="AH719" s="94"/>
      <c r="AI719" s="94"/>
      <c r="AJ719" s="94"/>
      <c r="AK719" s="94"/>
      <c r="AL719" s="94"/>
      <c r="AM719" s="94"/>
      <c r="AN719" s="94"/>
      <c r="AO719" s="94"/>
      <c r="AP719" s="94"/>
      <c r="AQ719" s="94"/>
      <c r="AR719" s="94"/>
      <c r="AS719" s="94"/>
      <c r="AT719" s="94"/>
      <c r="AU719" s="94"/>
      <c r="AV719" s="94"/>
      <c r="AW719" s="94"/>
      <c r="AX719" s="115"/>
    </row>
    <row r="720" spans="1:50" ht="19.7" hidden="1" customHeight="1" x14ac:dyDescent="0.15">
      <c r="A720" s="760"/>
      <c r="B720" s="761"/>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hidden="1" customHeight="1" x14ac:dyDescent="0.15">
      <c r="A721" s="760"/>
      <c r="B721" s="761"/>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60"/>
      <c r="B722" s="761"/>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60"/>
      <c r="B723" s="761"/>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0"/>
      <c r="B724" s="761"/>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62"/>
      <c r="B725" s="763"/>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47</v>
      </c>
      <c r="B726" s="781"/>
      <c r="C726" s="794" t="s">
        <v>52</v>
      </c>
      <c r="D726" s="821"/>
      <c r="E726" s="821"/>
      <c r="F726" s="822"/>
      <c r="G726" s="314" t="s">
        <v>700</v>
      </c>
      <c r="H726" s="314"/>
      <c r="I726" s="314"/>
      <c r="J726" s="314"/>
      <c r="K726" s="314"/>
      <c r="L726" s="314"/>
      <c r="M726" s="314"/>
      <c r="N726" s="314"/>
      <c r="O726" s="314"/>
      <c r="P726" s="314"/>
      <c r="Q726" s="314"/>
      <c r="R726" s="314"/>
      <c r="S726" s="314"/>
      <c r="T726" s="314"/>
      <c r="U726" s="314"/>
      <c r="V726" s="314"/>
      <c r="W726" s="314"/>
      <c r="X726" s="314"/>
      <c r="Y726" s="314"/>
      <c r="Z726" s="314"/>
      <c r="AA726" s="314"/>
      <c r="AB726" s="314"/>
      <c r="AC726" s="314"/>
      <c r="AD726" s="314"/>
      <c r="AE726" s="314"/>
      <c r="AF726" s="314"/>
      <c r="AG726" s="314"/>
      <c r="AH726" s="314"/>
      <c r="AI726" s="314"/>
      <c r="AJ726" s="314"/>
      <c r="AK726" s="314"/>
      <c r="AL726" s="314"/>
      <c r="AM726" s="314"/>
      <c r="AN726" s="314"/>
      <c r="AO726" s="314"/>
      <c r="AP726" s="314"/>
      <c r="AQ726" s="314"/>
      <c r="AR726" s="314"/>
      <c r="AS726" s="314"/>
      <c r="AT726" s="314"/>
      <c r="AU726" s="314"/>
      <c r="AV726" s="314"/>
      <c r="AW726" s="314"/>
      <c r="AX726" s="563"/>
    </row>
    <row r="727" spans="1:52" ht="67.5" customHeight="1" thickBot="1" x14ac:dyDescent="0.2">
      <c r="A727" s="782"/>
      <c r="B727" s="783"/>
      <c r="C727" s="730" t="s">
        <v>56</v>
      </c>
      <c r="D727" s="731"/>
      <c r="E727" s="731"/>
      <c r="F727" s="732"/>
      <c r="G727" s="561" t="s">
        <v>701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
      <c r="A731" s="657"/>
      <c r="B731" s="658"/>
      <c r="C731" s="658"/>
      <c r="D731" s="658"/>
      <c r="E731" s="659"/>
      <c r="F731" s="711"/>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hidden="1" customHeight="1" x14ac:dyDescent="0.15">
      <c r="A737" s="982" t="s">
        <v>594</v>
      </c>
      <c r="B737" s="197"/>
      <c r="C737" s="197"/>
      <c r="D737" s="198"/>
      <c r="E737" s="946"/>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hidden="1" customHeight="1" x14ac:dyDescent="0.15">
      <c r="A738" s="351" t="s">
        <v>317</v>
      </c>
      <c r="B738" s="351"/>
      <c r="C738" s="351"/>
      <c r="D738" s="351"/>
      <c r="E738" s="946"/>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hidden="1" customHeight="1" x14ac:dyDescent="0.15">
      <c r="A739" s="351" t="s">
        <v>316</v>
      </c>
      <c r="B739" s="351"/>
      <c r="C739" s="351"/>
      <c r="D739" s="351"/>
      <c r="E739" s="946"/>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hidden="1" customHeight="1" x14ac:dyDescent="0.15">
      <c r="A740" s="351" t="s">
        <v>315</v>
      </c>
      <c r="B740" s="351"/>
      <c r="C740" s="351"/>
      <c r="D740" s="351"/>
      <c r="E740" s="946"/>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hidden="1" customHeight="1" x14ac:dyDescent="0.15">
      <c r="A741" s="351" t="s">
        <v>314</v>
      </c>
      <c r="B741" s="351"/>
      <c r="C741" s="351"/>
      <c r="D741" s="351"/>
      <c r="E741" s="946"/>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hidden="1" customHeight="1" x14ac:dyDescent="0.15">
      <c r="A742" s="351" t="s">
        <v>313</v>
      </c>
      <c r="B742" s="351"/>
      <c r="C742" s="351"/>
      <c r="D742" s="351"/>
      <c r="E742" s="946"/>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51" t="s">
        <v>312</v>
      </c>
      <c r="B743" s="351"/>
      <c r="C743" s="351"/>
      <c r="D743" s="351"/>
      <c r="E743" s="946" t="s">
        <v>666</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51" t="s">
        <v>311</v>
      </c>
      <c r="B744" s="351"/>
      <c r="C744" s="351"/>
      <c r="D744" s="351"/>
      <c r="E744" s="946" t="s">
        <v>667</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51" t="s">
        <v>310</v>
      </c>
      <c r="B745" s="351"/>
      <c r="C745" s="351"/>
      <c r="D745" s="351"/>
      <c r="E745" s="983" t="s">
        <v>668</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51" t="s">
        <v>467</v>
      </c>
      <c r="B746" s="351"/>
      <c r="C746" s="351"/>
      <c r="D746" s="351"/>
      <c r="E746" s="952" t="s">
        <v>669</v>
      </c>
      <c r="F746" s="950"/>
      <c r="G746" s="950"/>
      <c r="H746" s="85" t="str">
        <f>IF(E746="","","-")</f>
        <v>-</v>
      </c>
      <c r="I746" s="950"/>
      <c r="J746" s="950"/>
      <c r="K746" s="85" t="str">
        <f>IF(I746="","","-")</f>
        <v/>
      </c>
      <c r="L746" s="951">
        <v>293</v>
      </c>
      <c r="M746" s="951"/>
      <c r="N746" s="85" t="str">
        <f>IF(O746="","","-")</f>
        <v/>
      </c>
      <c r="O746" s="953"/>
      <c r="P746" s="954"/>
      <c r="Q746" s="952"/>
      <c r="R746" s="950"/>
      <c r="S746" s="950"/>
      <c r="T746" s="85" t="str">
        <f>IF(Q746="","","-")</f>
        <v/>
      </c>
      <c r="U746" s="950"/>
      <c r="V746" s="950"/>
      <c r="W746" s="85" t="str">
        <f>IF(U746="","","-")</f>
        <v/>
      </c>
      <c r="X746" s="951"/>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51" t="s">
        <v>429</v>
      </c>
      <c r="B747" s="351"/>
      <c r="C747" s="351"/>
      <c r="D747" s="351"/>
      <c r="E747" s="952" t="s">
        <v>669</v>
      </c>
      <c r="F747" s="950"/>
      <c r="G747" s="950"/>
      <c r="H747" s="85" t="str">
        <f>IF(E747="","","-")</f>
        <v>-</v>
      </c>
      <c r="I747" s="950"/>
      <c r="J747" s="950"/>
      <c r="K747" s="85" t="str">
        <f>IF(I747="","","-")</f>
        <v/>
      </c>
      <c r="L747" s="951">
        <v>320</v>
      </c>
      <c r="M747" s="951"/>
      <c r="N747" s="85" t="str">
        <f>IF(O747="","","-")</f>
        <v/>
      </c>
      <c r="O747" s="953"/>
      <c r="P747" s="954"/>
      <c r="Q747" s="952"/>
      <c r="R747" s="950"/>
      <c r="S747" s="950"/>
      <c r="T747" s="85" t="str">
        <f>IF(Q747="","","-")</f>
        <v/>
      </c>
      <c r="U747" s="950"/>
      <c r="V747" s="950"/>
      <c r="W747" s="85" t="str">
        <f>IF(U747="","","-")</f>
        <v/>
      </c>
      <c r="X747" s="951"/>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598" t="s">
        <v>304</v>
      </c>
      <c r="B748" s="599"/>
      <c r="C748" s="599"/>
      <c r="D748" s="599"/>
      <c r="E748" s="599"/>
      <c r="F748" s="60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36"/>
      <c r="AU749" s="36"/>
      <c r="AV749" s="36"/>
      <c r="AW749" s="36"/>
      <c r="AX749" s="37"/>
    </row>
    <row r="750" spans="1:51" ht="28.35" customHeight="1" x14ac:dyDescent="0.15">
      <c r="A750" s="598"/>
      <c r="B750" s="599"/>
      <c r="C750" s="599"/>
      <c r="D750" s="599"/>
      <c r="E750" s="599"/>
      <c r="F750" s="600"/>
      <c r="G750" s="35"/>
      <c r="H750" s="36"/>
      <c r="I750" s="36"/>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36"/>
      <c r="AU750" s="36"/>
      <c r="AV750" s="36"/>
      <c r="AW750" s="36"/>
      <c r="AX750" s="37"/>
    </row>
    <row r="751" spans="1:51" ht="28.35" customHeight="1" x14ac:dyDescent="0.15">
      <c r="A751" s="598"/>
      <c r="B751" s="599"/>
      <c r="C751" s="599"/>
      <c r="D751" s="599"/>
      <c r="E751" s="599"/>
      <c r="F751" s="600"/>
      <c r="G751" s="35"/>
      <c r="H751" s="36"/>
      <c r="I751" s="36"/>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36"/>
      <c r="AU751" s="36"/>
      <c r="AV751" s="36"/>
      <c r="AW751" s="36"/>
      <c r="AX751" s="37"/>
    </row>
    <row r="752" spans="1:51" ht="27.75" customHeight="1" x14ac:dyDescent="0.15">
      <c r="A752" s="598"/>
      <c r="B752" s="599"/>
      <c r="C752" s="599"/>
      <c r="D752" s="599"/>
      <c r="E752" s="599"/>
      <c r="F752" s="600"/>
      <c r="G752" s="35"/>
      <c r="H752" s="36"/>
      <c r="I752" s="36"/>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36"/>
      <c r="AU752" s="36"/>
      <c r="AV752" s="36"/>
      <c r="AW752" s="36"/>
      <c r="AX752" s="37"/>
    </row>
    <row r="753" spans="1:50" ht="28.35" customHeight="1" x14ac:dyDescent="0.15">
      <c r="A753" s="598"/>
      <c r="B753" s="599"/>
      <c r="C753" s="599"/>
      <c r="D753" s="599"/>
      <c r="E753" s="599"/>
      <c r="F753" s="600"/>
      <c r="G753" s="35"/>
      <c r="H753" s="36"/>
      <c r="I753" s="36"/>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36"/>
      <c r="AU753" s="36"/>
      <c r="AV753" s="36"/>
      <c r="AW753" s="36"/>
      <c r="AX753" s="37"/>
    </row>
    <row r="754" spans="1:50" ht="28.35" customHeight="1" x14ac:dyDescent="0.15">
      <c r="A754" s="598"/>
      <c r="B754" s="599"/>
      <c r="C754" s="599"/>
      <c r="D754" s="599"/>
      <c r="E754" s="599"/>
      <c r="F754" s="600"/>
      <c r="G754" s="35"/>
      <c r="H754" s="36"/>
      <c r="I754" s="36"/>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36"/>
      <c r="AU754" s="36"/>
      <c r="AV754" s="36"/>
      <c r="AW754" s="36"/>
      <c r="AX754" s="37"/>
    </row>
    <row r="755" spans="1:50" ht="27.75" customHeight="1" x14ac:dyDescent="0.15">
      <c r="A755" s="598"/>
      <c r="B755" s="599"/>
      <c r="C755" s="599"/>
      <c r="D755" s="599"/>
      <c r="E755" s="599"/>
      <c r="F755" s="600"/>
      <c r="G755" s="35"/>
      <c r="H755" s="36"/>
      <c r="I755" s="36"/>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36"/>
      <c r="AU755" s="36"/>
      <c r="AV755" s="36"/>
      <c r="AW755" s="36"/>
      <c r="AX755" s="37"/>
    </row>
    <row r="756" spans="1:50" ht="28.35" customHeight="1" x14ac:dyDescent="0.15">
      <c r="A756" s="598"/>
      <c r="B756" s="599"/>
      <c r="C756" s="599"/>
      <c r="D756" s="599"/>
      <c r="E756" s="599"/>
      <c r="F756" s="600"/>
      <c r="G756" s="35"/>
      <c r="H756" s="36"/>
      <c r="I756" s="36"/>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36"/>
      <c r="AU756" s="36"/>
      <c r="AV756" s="36"/>
      <c r="AW756" s="36"/>
      <c r="AX756" s="37"/>
    </row>
    <row r="757" spans="1:50" ht="28.35" customHeight="1" x14ac:dyDescent="0.15">
      <c r="A757" s="598"/>
      <c r="B757" s="599"/>
      <c r="C757" s="599"/>
      <c r="D757" s="599"/>
      <c r="E757" s="599"/>
      <c r="F757" s="600"/>
      <c r="G757" s="35"/>
      <c r="H757" s="36"/>
      <c r="I757" s="36"/>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36"/>
      <c r="AU757" s="36"/>
      <c r="AV757" s="36"/>
      <c r="AW757" s="36"/>
      <c r="AX757" s="37"/>
    </row>
    <row r="758" spans="1:50" ht="28.35" customHeight="1" x14ac:dyDescent="0.15">
      <c r="A758" s="598"/>
      <c r="B758" s="599"/>
      <c r="C758" s="599"/>
      <c r="D758" s="599"/>
      <c r="E758" s="599"/>
      <c r="F758" s="600"/>
      <c r="G758" s="35"/>
      <c r="H758" s="36"/>
      <c r="I758" s="36"/>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36"/>
      <c r="AU758" s="36"/>
      <c r="AV758" s="36"/>
      <c r="AW758" s="36"/>
      <c r="AX758" s="37"/>
    </row>
    <row r="759" spans="1:50" ht="28.35" customHeight="1" x14ac:dyDescent="0.15">
      <c r="A759" s="598"/>
      <c r="B759" s="599"/>
      <c r="C759" s="599"/>
      <c r="D759" s="599"/>
      <c r="E759" s="599"/>
      <c r="F759" s="600"/>
      <c r="G759" s="35"/>
      <c r="H759" s="36"/>
      <c r="I759" s="36"/>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36"/>
      <c r="AU759" s="36"/>
      <c r="AV759" s="36"/>
      <c r="AW759" s="36"/>
      <c r="AX759" s="37"/>
    </row>
    <row r="760" spans="1:50" ht="28.35" customHeight="1" x14ac:dyDescent="0.15">
      <c r="A760" s="598"/>
      <c r="B760" s="599"/>
      <c r="C760" s="599"/>
      <c r="D760" s="599"/>
      <c r="E760" s="599"/>
      <c r="F760" s="600"/>
      <c r="G760" s="35"/>
      <c r="H760" s="36"/>
      <c r="I760" s="36"/>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36"/>
      <c r="AU760" s="36"/>
      <c r="AV760" s="36"/>
      <c r="AW760" s="36"/>
      <c r="AX760" s="37"/>
    </row>
    <row r="761" spans="1:50" ht="27.75" customHeight="1" x14ac:dyDescent="0.15">
      <c r="A761" s="598"/>
      <c r="B761" s="599"/>
      <c r="C761" s="599"/>
      <c r="D761" s="599"/>
      <c r="E761" s="599"/>
      <c r="F761" s="600"/>
      <c r="G761" s="35"/>
      <c r="H761" s="36"/>
      <c r="I761" s="36"/>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36"/>
      <c r="AU761" s="36"/>
      <c r="AV761" s="36"/>
      <c r="AW761" s="36"/>
      <c r="AX761" s="37"/>
    </row>
    <row r="762" spans="1:50" ht="28.35" customHeight="1" x14ac:dyDescent="0.15">
      <c r="A762" s="598"/>
      <c r="B762" s="599"/>
      <c r="C762" s="599"/>
      <c r="D762" s="599"/>
      <c r="E762" s="599"/>
      <c r="F762" s="600"/>
      <c r="G762" s="35"/>
      <c r="H762" s="36"/>
      <c r="I762" s="36"/>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306</v>
      </c>
      <c r="B787" s="613"/>
      <c r="C787" s="613"/>
      <c r="D787" s="613"/>
      <c r="E787" s="613"/>
      <c r="F787" s="614"/>
      <c r="G787" s="579" t="s">
        <v>672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5"/>
    </row>
    <row r="788" spans="1:51" ht="24.75" customHeight="1" x14ac:dyDescent="0.15">
      <c r="A788" s="615"/>
      <c r="B788" s="616"/>
      <c r="C788" s="616"/>
      <c r="D788" s="616"/>
      <c r="E788" s="616"/>
      <c r="F788" s="617"/>
      <c r="G788" s="794"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0"/>
      <c r="AC788" s="794"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670</v>
      </c>
      <c r="H789" s="655"/>
      <c r="I789" s="655"/>
      <c r="J789" s="655"/>
      <c r="K789" s="656"/>
      <c r="L789" s="818" t="s">
        <v>671</v>
      </c>
      <c r="M789" s="819"/>
      <c r="N789" s="819"/>
      <c r="O789" s="819"/>
      <c r="P789" s="819"/>
      <c r="Q789" s="819"/>
      <c r="R789" s="819"/>
      <c r="S789" s="819"/>
      <c r="T789" s="819"/>
      <c r="U789" s="819"/>
      <c r="V789" s="819"/>
      <c r="W789" s="819"/>
      <c r="X789" s="820"/>
      <c r="Y789" s="372">
        <v>9</v>
      </c>
      <c r="Z789" s="373"/>
      <c r="AA789" s="373"/>
      <c r="AB789" s="784"/>
      <c r="AC789" s="654"/>
      <c r="AD789" s="814"/>
      <c r="AE789" s="814"/>
      <c r="AF789" s="814"/>
      <c r="AG789" s="815"/>
      <c r="AH789" s="648"/>
      <c r="AI789" s="649"/>
      <c r="AJ789" s="649"/>
      <c r="AK789" s="649"/>
      <c r="AL789" s="649"/>
      <c r="AM789" s="649"/>
      <c r="AN789" s="649"/>
      <c r="AO789" s="649"/>
      <c r="AP789" s="649"/>
      <c r="AQ789" s="649"/>
      <c r="AR789" s="649"/>
      <c r="AS789" s="649"/>
      <c r="AT789" s="650"/>
      <c r="AU789" s="372"/>
      <c r="AV789" s="373"/>
      <c r="AW789" s="373"/>
      <c r="AX789" s="374"/>
    </row>
    <row r="790" spans="1:51"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5" t="s">
        <v>20</v>
      </c>
      <c r="H799" s="806"/>
      <c r="I799" s="806"/>
      <c r="J799" s="806"/>
      <c r="K799" s="806"/>
      <c r="L799" s="807"/>
      <c r="M799" s="808"/>
      <c r="N799" s="808"/>
      <c r="O799" s="808"/>
      <c r="P799" s="808"/>
      <c r="Q799" s="808"/>
      <c r="R799" s="808"/>
      <c r="S799" s="808"/>
      <c r="T799" s="808"/>
      <c r="U799" s="808"/>
      <c r="V799" s="808"/>
      <c r="W799" s="808"/>
      <c r="X799" s="809"/>
      <c r="Y799" s="810">
        <f>SUM(Y789:AB798)</f>
        <v>9</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5"/>
      <c r="AY800">
        <f>COUNTA($G$802,$AC$802)</f>
        <v>0</v>
      </c>
    </row>
    <row r="801" spans="1:51" ht="24.75" hidden="1" customHeight="1" x14ac:dyDescent="0.15">
      <c r="A801" s="615"/>
      <c r="B801" s="616"/>
      <c r="C801" s="616"/>
      <c r="D801" s="616"/>
      <c r="E801" s="616"/>
      <c r="F801" s="617"/>
      <c r="G801" s="794"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0"/>
      <c r="AC801" s="794"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814"/>
      <c r="I802" s="814"/>
      <c r="J802" s="814"/>
      <c r="K802" s="815"/>
      <c r="L802" s="648"/>
      <c r="M802" s="649"/>
      <c r="N802" s="649"/>
      <c r="O802" s="649"/>
      <c r="P802" s="649"/>
      <c r="Q802" s="649"/>
      <c r="R802" s="649"/>
      <c r="S802" s="649"/>
      <c r="T802" s="649"/>
      <c r="U802" s="649"/>
      <c r="V802" s="649"/>
      <c r="W802" s="649"/>
      <c r="X802" s="650"/>
      <c r="Y802" s="372"/>
      <c r="Z802" s="373"/>
      <c r="AA802" s="373"/>
      <c r="AB802" s="784"/>
      <c r="AC802" s="654"/>
      <c r="AD802" s="814"/>
      <c r="AE802" s="814"/>
      <c r="AF802" s="814"/>
      <c r="AG802" s="815"/>
      <c r="AH802" s="648"/>
      <c r="AI802" s="649"/>
      <c r="AJ802" s="649"/>
      <c r="AK802" s="649"/>
      <c r="AL802" s="649"/>
      <c r="AM802" s="649"/>
      <c r="AN802" s="649"/>
      <c r="AO802" s="649"/>
      <c r="AP802" s="649"/>
      <c r="AQ802" s="649"/>
      <c r="AR802" s="649"/>
      <c r="AS802" s="649"/>
      <c r="AT802" s="650"/>
      <c r="AU802" s="372"/>
      <c r="AV802" s="373"/>
      <c r="AW802" s="373"/>
      <c r="AX802" s="374"/>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5"/>
      <c r="AY813">
        <f>COUNTA($G$815,$AC$815)</f>
        <v>0</v>
      </c>
    </row>
    <row r="814" spans="1:51" ht="24.75" hidden="1" customHeight="1" x14ac:dyDescent="0.15">
      <c r="A814" s="615"/>
      <c r="B814" s="616"/>
      <c r="C814" s="616"/>
      <c r="D814" s="616"/>
      <c r="E814" s="616"/>
      <c r="F814" s="617"/>
      <c r="G814" s="794"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0"/>
      <c r="AC814" s="794"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814"/>
      <c r="I815" s="814"/>
      <c r="J815" s="814"/>
      <c r="K815" s="815"/>
      <c r="L815" s="648"/>
      <c r="M815" s="649"/>
      <c r="N815" s="649"/>
      <c r="O815" s="649"/>
      <c r="P815" s="649"/>
      <c r="Q815" s="649"/>
      <c r="R815" s="649"/>
      <c r="S815" s="649"/>
      <c r="T815" s="649"/>
      <c r="U815" s="649"/>
      <c r="V815" s="649"/>
      <c r="W815" s="649"/>
      <c r="X815" s="650"/>
      <c r="Y815" s="372"/>
      <c r="Z815" s="373"/>
      <c r="AA815" s="373"/>
      <c r="AB815" s="784"/>
      <c r="AC815" s="654"/>
      <c r="AD815" s="814"/>
      <c r="AE815" s="814"/>
      <c r="AF815" s="814"/>
      <c r="AG815" s="815"/>
      <c r="AH815" s="648"/>
      <c r="AI815" s="649"/>
      <c r="AJ815" s="649"/>
      <c r="AK815" s="649"/>
      <c r="AL815" s="649"/>
      <c r="AM815" s="649"/>
      <c r="AN815" s="649"/>
      <c r="AO815" s="649"/>
      <c r="AP815" s="649"/>
      <c r="AQ815" s="649"/>
      <c r="AR815" s="649"/>
      <c r="AS815" s="649"/>
      <c r="AT815" s="650"/>
      <c r="AU815" s="372"/>
      <c r="AV815" s="373"/>
      <c r="AW815" s="373"/>
      <c r="AX815" s="374"/>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5"/>
      <c r="AY826">
        <f>COUNTA($G$828,$AC$828)</f>
        <v>0</v>
      </c>
    </row>
    <row r="827" spans="1:51" ht="24.75" hidden="1" customHeight="1" x14ac:dyDescent="0.15">
      <c r="A827" s="615"/>
      <c r="B827" s="616"/>
      <c r="C827" s="616"/>
      <c r="D827" s="616"/>
      <c r="E827" s="616"/>
      <c r="F827" s="617"/>
      <c r="G827" s="794"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0"/>
      <c r="AC827" s="794"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814"/>
      <c r="I828" s="814"/>
      <c r="J828" s="814"/>
      <c r="K828" s="815"/>
      <c r="L828" s="648"/>
      <c r="M828" s="649"/>
      <c r="N828" s="649"/>
      <c r="O828" s="649"/>
      <c r="P828" s="649"/>
      <c r="Q828" s="649"/>
      <c r="R828" s="649"/>
      <c r="S828" s="649"/>
      <c r="T828" s="649"/>
      <c r="U828" s="649"/>
      <c r="V828" s="649"/>
      <c r="W828" s="649"/>
      <c r="X828" s="650"/>
      <c r="Y828" s="372"/>
      <c r="Z828" s="373"/>
      <c r="AA828" s="373"/>
      <c r="AB828" s="784"/>
      <c r="AC828" s="654"/>
      <c r="AD828" s="814"/>
      <c r="AE828" s="814"/>
      <c r="AF828" s="814"/>
      <c r="AG828" s="815"/>
      <c r="AH828" s="648"/>
      <c r="AI828" s="649"/>
      <c r="AJ828" s="649"/>
      <c r="AK828" s="649"/>
      <c r="AL828" s="649"/>
      <c r="AM828" s="649"/>
      <c r="AN828" s="649"/>
      <c r="AO828" s="649"/>
      <c r="AP828" s="649"/>
      <c r="AQ828" s="649"/>
      <c r="AR828" s="649"/>
      <c r="AS828" s="649"/>
      <c r="AT828" s="650"/>
      <c r="AU828" s="372"/>
      <c r="AV828" s="373"/>
      <c r="AW828" s="373"/>
      <c r="AX828" s="374"/>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hidden="1" customHeight="1" thickBot="1" x14ac:dyDescent="0.2">
      <c r="A839" s="895" t="s">
        <v>147</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61" t="s">
        <v>265</v>
      </c>
      <c r="AM839" s="262"/>
      <c r="AN839" s="262"/>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138" t="s">
        <v>221</v>
      </c>
      <c r="K844" s="351"/>
      <c r="L844" s="351"/>
      <c r="M844" s="351"/>
      <c r="N844" s="351"/>
      <c r="O844" s="351"/>
      <c r="P844" s="233" t="s">
        <v>196</v>
      </c>
      <c r="Q844" s="233"/>
      <c r="R844" s="233"/>
      <c r="S844" s="233"/>
      <c r="T844" s="233"/>
      <c r="U844" s="233"/>
      <c r="V844" s="233"/>
      <c r="W844" s="233"/>
      <c r="X844" s="233"/>
      <c r="Y844" s="352" t="s">
        <v>219</v>
      </c>
      <c r="Z844" s="353"/>
      <c r="AA844" s="353"/>
      <c r="AB844" s="353"/>
      <c r="AC844" s="138" t="s">
        <v>259</v>
      </c>
      <c r="AD844" s="138"/>
      <c r="AE844" s="138"/>
      <c r="AF844" s="138"/>
      <c r="AG844" s="138"/>
      <c r="AH844" s="352" t="s">
        <v>288</v>
      </c>
      <c r="AI844" s="350"/>
      <c r="AJ844" s="350"/>
      <c r="AK844" s="350"/>
      <c r="AL844" s="350" t="s">
        <v>21</v>
      </c>
      <c r="AM844" s="350"/>
      <c r="AN844" s="350"/>
      <c r="AO844" s="354"/>
      <c r="AP844" s="355" t="s">
        <v>222</v>
      </c>
      <c r="AQ844" s="355"/>
      <c r="AR844" s="355"/>
      <c r="AS844" s="355"/>
      <c r="AT844" s="355"/>
      <c r="AU844" s="355"/>
      <c r="AV844" s="355"/>
      <c r="AW844" s="355"/>
      <c r="AX844" s="355"/>
    </row>
    <row r="845" spans="1:51" ht="61.5" customHeight="1" x14ac:dyDescent="0.15">
      <c r="A845" s="360">
        <v>1</v>
      </c>
      <c r="B845" s="360">
        <v>1</v>
      </c>
      <c r="C845" s="348" t="s">
        <v>673</v>
      </c>
      <c r="D845" s="333"/>
      <c r="E845" s="333"/>
      <c r="F845" s="333"/>
      <c r="G845" s="333"/>
      <c r="H845" s="333"/>
      <c r="I845" s="333"/>
      <c r="J845" s="334">
        <v>9010001001855</v>
      </c>
      <c r="K845" s="334"/>
      <c r="L845" s="334"/>
      <c r="M845" s="334"/>
      <c r="N845" s="334"/>
      <c r="O845" s="334"/>
      <c r="P845" s="349" t="s">
        <v>675</v>
      </c>
      <c r="Q845" s="336"/>
      <c r="R845" s="336"/>
      <c r="S845" s="336"/>
      <c r="T845" s="336"/>
      <c r="U845" s="336"/>
      <c r="V845" s="336"/>
      <c r="W845" s="336"/>
      <c r="X845" s="336"/>
      <c r="Y845" s="337">
        <v>9</v>
      </c>
      <c r="Z845" s="338"/>
      <c r="AA845" s="338"/>
      <c r="AB845" s="339"/>
      <c r="AC845" s="340" t="s">
        <v>292</v>
      </c>
      <c r="AD845" s="341"/>
      <c r="AE845" s="341"/>
      <c r="AF845" s="341"/>
      <c r="AG845" s="341"/>
      <c r="AH845" s="356">
        <v>3</v>
      </c>
      <c r="AI845" s="357"/>
      <c r="AJ845" s="357"/>
      <c r="AK845" s="357"/>
      <c r="AL845" s="344">
        <f>ROUND(8580000/8833747*100,1)</f>
        <v>97.1</v>
      </c>
      <c r="AM845" s="345"/>
      <c r="AN845" s="345"/>
      <c r="AO845" s="346"/>
      <c r="AP845" s="136" t="s">
        <v>704</v>
      </c>
      <c r="AQ845" s="136"/>
      <c r="AR845" s="136"/>
      <c r="AS845" s="136"/>
      <c r="AT845" s="136"/>
      <c r="AU845" s="136"/>
      <c r="AV845" s="136"/>
      <c r="AW845" s="136"/>
      <c r="AX845" s="136"/>
    </row>
    <row r="846" spans="1:51" ht="57" customHeight="1" x14ac:dyDescent="0.15">
      <c r="A846" s="360">
        <v>2</v>
      </c>
      <c r="B846" s="360">
        <v>1</v>
      </c>
      <c r="C846" s="348" t="s">
        <v>702</v>
      </c>
      <c r="D846" s="348"/>
      <c r="E846" s="348"/>
      <c r="F846" s="348"/>
      <c r="G846" s="348"/>
      <c r="H846" s="348"/>
      <c r="I846" s="348"/>
      <c r="J846" s="334">
        <v>7010001012532</v>
      </c>
      <c r="K846" s="334"/>
      <c r="L846" s="334"/>
      <c r="M846" s="334"/>
      <c r="N846" s="334"/>
      <c r="O846" s="334"/>
      <c r="P846" s="349" t="s">
        <v>676</v>
      </c>
      <c r="Q846" s="336"/>
      <c r="R846" s="336"/>
      <c r="S846" s="336"/>
      <c r="T846" s="336"/>
      <c r="U846" s="336"/>
      <c r="V846" s="336"/>
      <c r="W846" s="336"/>
      <c r="X846" s="336"/>
      <c r="Y846" s="337">
        <v>7</v>
      </c>
      <c r="Z846" s="338"/>
      <c r="AA846" s="338"/>
      <c r="AB846" s="339"/>
      <c r="AC846" s="340" t="s">
        <v>296</v>
      </c>
      <c r="AD846" s="341"/>
      <c r="AE846" s="341"/>
      <c r="AF846" s="341"/>
      <c r="AG846" s="341"/>
      <c r="AH846" s="356">
        <v>5</v>
      </c>
      <c r="AI846" s="357"/>
      <c r="AJ846" s="357"/>
      <c r="AK846" s="357"/>
      <c r="AL846" s="344">
        <f>ROUND(6699000/6715844*100,1)</f>
        <v>99.7</v>
      </c>
      <c r="AM846" s="345"/>
      <c r="AN846" s="345"/>
      <c r="AO846" s="346"/>
      <c r="AP846" s="136" t="s">
        <v>704</v>
      </c>
      <c r="AQ846" s="136"/>
      <c r="AR846" s="136"/>
      <c r="AS846" s="136"/>
      <c r="AT846" s="136"/>
      <c r="AU846" s="136"/>
      <c r="AV846" s="136"/>
      <c r="AW846" s="136"/>
      <c r="AX846" s="136"/>
      <c r="AY846">
        <f>COUNTA($C$846)</f>
        <v>1</v>
      </c>
    </row>
    <row r="847" spans="1:51" ht="74.25" customHeight="1" x14ac:dyDescent="0.15">
      <c r="A847" s="360">
        <v>3</v>
      </c>
      <c r="B847" s="360">
        <v>1</v>
      </c>
      <c r="C847" s="348" t="s">
        <v>679</v>
      </c>
      <c r="D847" s="333"/>
      <c r="E847" s="333"/>
      <c r="F847" s="333"/>
      <c r="G847" s="333"/>
      <c r="H847" s="333"/>
      <c r="I847" s="333"/>
      <c r="J847" s="334">
        <v>5011105004806</v>
      </c>
      <c r="K847" s="335"/>
      <c r="L847" s="335"/>
      <c r="M847" s="335"/>
      <c r="N847" s="335"/>
      <c r="O847" s="335"/>
      <c r="P847" s="349" t="s">
        <v>680</v>
      </c>
      <c r="Q847" s="336"/>
      <c r="R847" s="336"/>
      <c r="S847" s="336"/>
      <c r="T847" s="336"/>
      <c r="U847" s="336"/>
      <c r="V847" s="336"/>
      <c r="W847" s="336"/>
      <c r="X847" s="336"/>
      <c r="Y847" s="337">
        <v>3</v>
      </c>
      <c r="Z847" s="338"/>
      <c r="AA847" s="338"/>
      <c r="AB847" s="339"/>
      <c r="AC847" s="340" t="s">
        <v>296</v>
      </c>
      <c r="AD847" s="341"/>
      <c r="AE847" s="341"/>
      <c r="AF847" s="341"/>
      <c r="AG847" s="341"/>
      <c r="AH847" s="342">
        <v>1</v>
      </c>
      <c r="AI847" s="343"/>
      <c r="AJ847" s="343"/>
      <c r="AK847" s="343"/>
      <c r="AL847" s="344">
        <f>ROUND(2893000/2900000*100,1)</f>
        <v>99.8</v>
      </c>
      <c r="AM847" s="345"/>
      <c r="AN847" s="345"/>
      <c r="AO847" s="346"/>
      <c r="AP847" s="347" t="s">
        <v>704</v>
      </c>
      <c r="AQ847" s="347"/>
      <c r="AR847" s="347"/>
      <c r="AS847" s="347"/>
      <c r="AT847" s="347"/>
      <c r="AU847" s="347"/>
      <c r="AV847" s="347"/>
      <c r="AW847" s="347"/>
      <c r="AX847" s="347"/>
      <c r="AY847">
        <f>COUNTA($C$847)</f>
        <v>1</v>
      </c>
    </row>
    <row r="848" spans="1:51" ht="52.5" customHeight="1" x14ac:dyDescent="0.15">
      <c r="A848" s="360">
        <v>4</v>
      </c>
      <c r="B848" s="360">
        <v>1</v>
      </c>
      <c r="C848" s="348" t="s">
        <v>681</v>
      </c>
      <c r="D848" s="333"/>
      <c r="E848" s="333"/>
      <c r="F848" s="333"/>
      <c r="G848" s="333"/>
      <c r="H848" s="333"/>
      <c r="I848" s="333"/>
      <c r="J848" s="334">
        <v>7011101057995</v>
      </c>
      <c r="K848" s="335"/>
      <c r="L848" s="335"/>
      <c r="M848" s="335"/>
      <c r="N848" s="335"/>
      <c r="O848" s="335"/>
      <c r="P848" s="349" t="s">
        <v>674</v>
      </c>
      <c r="Q848" s="336"/>
      <c r="R848" s="336"/>
      <c r="S848" s="336"/>
      <c r="T848" s="336"/>
      <c r="U848" s="336"/>
      <c r="V848" s="336"/>
      <c r="W848" s="336"/>
      <c r="X848" s="336"/>
      <c r="Y848" s="337">
        <v>0.4</v>
      </c>
      <c r="Z848" s="338"/>
      <c r="AA848" s="338"/>
      <c r="AB848" s="339"/>
      <c r="AC848" s="340" t="s">
        <v>298</v>
      </c>
      <c r="AD848" s="341"/>
      <c r="AE848" s="341"/>
      <c r="AF848" s="341"/>
      <c r="AG848" s="341"/>
      <c r="AH848" s="342" t="s">
        <v>326</v>
      </c>
      <c r="AI848" s="343"/>
      <c r="AJ848" s="343"/>
      <c r="AK848" s="343"/>
      <c r="AL848" s="344" t="s">
        <v>326</v>
      </c>
      <c r="AM848" s="345"/>
      <c r="AN848" s="345"/>
      <c r="AO848" s="346"/>
      <c r="AP848" s="347" t="s">
        <v>704</v>
      </c>
      <c r="AQ848" s="347"/>
      <c r="AR848" s="347"/>
      <c r="AS848" s="347"/>
      <c r="AT848" s="347"/>
      <c r="AU848" s="347"/>
      <c r="AV848" s="347"/>
      <c r="AW848" s="347"/>
      <c r="AX848" s="347"/>
      <c r="AY848">
        <f>COUNTA($C$848)</f>
        <v>1</v>
      </c>
    </row>
    <row r="849" spans="1:51" ht="30" hidden="1" customHeight="1" x14ac:dyDescent="0.15">
      <c r="A849" s="360">
        <v>5</v>
      </c>
      <c r="B849" s="360">
        <v>1</v>
      </c>
      <c r="C849" s="348"/>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c r="AY849">
        <f>COUNTA($C$849)</f>
        <v>0</v>
      </c>
    </row>
    <row r="850" spans="1:51" ht="30" hidden="1" customHeight="1" x14ac:dyDescent="0.15">
      <c r="A850" s="360">
        <v>6</v>
      </c>
      <c r="B850" s="360">
        <v>1</v>
      </c>
      <c r="C850" s="348"/>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c r="AY850">
        <f>COUNTA($C$850)</f>
        <v>0</v>
      </c>
    </row>
    <row r="851" spans="1:51" ht="30" hidden="1" customHeight="1" x14ac:dyDescent="0.15">
      <c r="A851" s="360">
        <v>7</v>
      </c>
      <c r="B851" s="360">
        <v>1</v>
      </c>
      <c r="C851" s="348"/>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c r="AY851">
        <f>COUNTA($C$851)</f>
        <v>0</v>
      </c>
    </row>
    <row r="852" spans="1:51" ht="30" hidden="1" customHeight="1" x14ac:dyDescent="0.15">
      <c r="A852" s="360">
        <v>8</v>
      </c>
      <c r="B852" s="360">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c r="AY852">
        <f>COUNTA($C$852)</f>
        <v>0</v>
      </c>
    </row>
    <row r="853" spans="1:51" ht="30" hidden="1" customHeight="1" x14ac:dyDescent="0.15">
      <c r="A853" s="360">
        <v>9</v>
      </c>
      <c r="B853" s="360">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c r="AY853">
        <f>COUNTA($C$853)</f>
        <v>0</v>
      </c>
    </row>
    <row r="854" spans="1:51" ht="30" hidden="1" customHeight="1" x14ac:dyDescent="0.15">
      <c r="A854" s="360">
        <v>10</v>
      </c>
      <c r="B854" s="360">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c r="AY854">
        <f>COUNTA($C$854)</f>
        <v>0</v>
      </c>
    </row>
    <row r="855" spans="1:51" ht="30" hidden="1" customHeight="1" x14ac:dyDescent="0.15">
      <c r="A855" s="360">
        <v>11</v>
      </c>
      <c r="B855" s="360">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c r="AY855">
        <f>COUNTA($C$855)</f>
        <v>0</v>
      </c>
    </row>
    <row r="856" spans="1:51" ht="30" hidden="1" customHeight="1" x14ac:dyDescent="0.15">
      <c r="A856" s="360">
        <v>12</v>
      </c>
      <c r="B856" s="360">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c r="AY856">
        <f>COUNTA($C$856)</f>
        <v>0</v>
      </c>
    </row>
    <row r="857" spans="1:51" ht="30" hidden="1" customHeight="1" x14ac:dyDescent="0.15">
      <c r="A857" s="360">
        <v>13</v>
      </c>
      <c r="B857" s="360">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c r="AY857">
        <f>COUNTA($C$857)</f>
        <v>0</v>
      </c>
    </row>
    <row r="858" spans="1:51" ht="30" hidden="1" customHeight="1" x14ac:dyDescent="0.15">
      <c r="A858" s="360">
        <v>14</v>
      </c>
      <c r="B858" s="360">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c r="AY858">
        <f>COUNTA($C$858)</f>
        <v>0</v>
      </c>
    </row>
    <row r="859" spans="1:51" ht="30" hidden="1" customHeight="1" x14ac:dyDescent="0.15">
      <c r="A859" s="360">
        <v>15</v>
      </c>
      <c r="B859" s="360">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c r="AY859">
        <f>COUNTA($C$859)</f>
        <v>0</v>
      </c>
    </row>
    <row r="860" spans="1:51" ht="30" hidden="1" customHeight="1" x14ac:dyDescent="0.15">
      <c r="A860" s="360">
        <v>16</v>
      </c>
      <c r="B860" s="360">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c r="AY860">
        <f>COUNTA($C$860)</f>
        <v>0</v>
      </c>
    </row>
    <row r="861" spans="1:51" s="16" customFormat="1" ht="30" hidden="1" customHeight="1" x14ac:dyDescent="0.15">
      <c r="A861" s="360">
        <v>17</v>
      </c>
      <c r="B861" s="360">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c r="AY861">
        <f>COUNTA($C$861)</f>
        <v>0</v>
      </c>
    </row>
    <row r="862" spans="1:51" ht="30" hidden="1" customHeight="1" x14ac:dyDescent="0.15">
      <c r="A862" s="360">
        <v>18</v>
      </c>
      <c r="B862" s="360">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c r="AY862">
        <f>COUNTA($C$862)</f>
        <v>0</v>
      </c>
    </row>
    <row r="863" spans="1:51" ht="30" hidden="1" customHeight="1" x14ac:dyDescent="0.15">
      <c r="A863" s="360">
        <v>19</v>
      </c>
      <c r="B863" s="360">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c r="AY863">
        <f>COUNTA($C$863)</f>
        <v>0</v>
      </c>
    </row>
    <row r="864" spans="1:51" ht="30" hidden="1" customHeight="1" x14ac:dyDescent="0.15">
      <c r="A864" s="360">
        <v>20</v>
      </c>
      <c r="B864" s="360">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c r="AY864">
        <f>COUNTA($C$864)</f>
        <v>0</v>
      </c>
    </row>
    <row r="865" spans="1:51" ht="30" hidden="1" customHeight="1" x14ac:dyDescent="0.15">
      <c r="A865" s="360">
        <v>21</v>
      </c>
      <c r="B865" s="360">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c r="AY865">
        <f>COUNTA($C$865)</f>
        <v>0</v>
      </c>
    </row>
    <row r="866" spans="1:51" ht="30" hidden="1" customHeight="1" x14ac:dyDescent="0.15">
      <c r="A866" s="360">
        <v>22</v>
      </c>
      <c r="B866" s="360">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c r="AY866">
        <f>COUNTA($C$866)</f>
        <v>0</v>
      </c>
    </row>
    <row r="867" spans="1:51" ht="30" hidden="1" customHeight="1" x14ac:dyDescent="0.15">
      <c r="A867" s="360">
        <v>23</v>
      </c>
      <c r="B867" s="360">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c r="AY867">
        <f>COUNTA($C$867)</f>
        <v>0</v>
      </c>
    </row>
    <row r="868" spans="1:51" ht="30" hidden="1" customHeight="1" x14ac:dyDescent="0.15">
      <c r="A868" s="360">
        <v>24</v>
      </c>
      <c r="B868" s="360">
        <v>1</v>
      </c>
      <c r="C868" s="333"/>
      <c r="D868" s="333"/>
      <c r="E868" s="333"/>
      <c r="F868" s="333"/>
      <c r="G868" s="333"/>
      <c r="H868" s="333"/>
      <c r="I868" s="333"/>
      <c r="J868" s="334"/>
      <c r="K868" s="335"/>
      <c r="L868" s="335"/>
      <c r="M868" s="335"/>
      <c r="N868" s="335"/>
      <c r="O868" s="335"/>
      <c r="P868" s="336"/>
      <c r="Q868" s="336"/>
      <c r="R868" s="336"/>
      <c r="S868" s="336"/>
      <c r="T868" s="336"/>
      <c r="U868" s="336"/>
      <c r="V868" s="336"/>
      <c r="W868" s="336"/>
      <c r="X868" s="336"/>
      <c r="Y868" s="337"/>
      <c r="Z868" s="338"/>
      <c r="AA868" s="338"/>
      <c r="AB868" s="339"/>
      <c r="AC868" s="340"/>
      <c r="AD868" s="341"/>
      <c r="AE868" s="341"/>
      <c r="AF868" s="341"/>
      <c r="AG868" s="341"/>
      <c r="AH868" s="342"/>
      <c r="AI868" s="343"/>
      <c r="AJ868" s="343"/>
      <c r="AK868" s="343"/>
      <c r="AL868" s="344"/>
      <c r="AM868" s="345"/>
      <c r="AN868" s="345"/>
      <c r="AO868" s="346"/>
      <c r="AP868" s="347"/>
      <c r="AQ868" s="347"/>
      <c r="AR868" s="347"/>
      <c r="AS868" s="347"/>
      <c r="AT868" s="347"/>
      <c r="AU868" s="347"/>
      <c r="AV868" s="347"/>
      <c r="AW868" s="347"/>
      <c r="AX868" s="347"/>
      <c r="AY868">
        <f>COUNTA($C$868)</f>
        <v>0</v>
      </c>
    </row>
    <row r="869" spans="1:51" ht="30" hidden="1" customHeight="1" x14ac:dyDescent="0.15">
      <c r="A869" s="360">
        <v>25</v>
      </c>
      <c r="B869" s="360">
        <v>1</v>
      </c>
      <c r="C869" s="333"/>
      <c r="D869" s="333"/>
      <c r="E869" s="333"/>
      <c r="F869" s="333"/>
      <c r="G869" s="333"/>
      <c r="H869" s="333"/>
      <c r="I869" s="333"/>
      <c r="J869" s="334"/>
      <c r="K869" s="335"/>
      <c r="L869" s="335"/>
      <c r="M869" s="335"/>
      <c r="N869" s="335"/>
      <c r="O869" s="335"/>
      <c r="P869" s="336"/>
      <c r="Q869" s="336"/>
      <c r="R869" s="336"/>
      <c r="S869" s="336"/>
      <c r="T869" s="336"/>
      <c r="U869" s="336"/>
      <c r="V869" s="336"/>
      <c r="W869" s="336"/>
      <c r="X869" s="336"/>
      <c r="Y869" s="337"/>
      <c r="Z869" s="338"/>
      <c r="AA869" s="338"/>
      <c r="AB869" s="339"/>
      <c r="AC869" s="340"/>
      <c r="AD869" s="341"/>
      <c r="AE869" s="341"/>
      <c r="AF869" s="341"/>
      <c r="AG869" s="341"/>
      <c r="AH869" s="342"/>
      <c r="AI869" s="343"/>
      <c r="AJ869" s="343"/>
      <c r="AK869" s="343"/>
      <c r="AL869" s="344"/>
      <c r="AM869" s="345"/>
      <c r="AN869" s="345"/>
      <c r="AO869" s="346"/>
      <c r="AP869" s="347"/>
      <c r="AQ869" s="347"/>
      <c r="AR869" s="347"/>
      <c r="AS869" s="347"/>
      <c r="AT869" s="347"/>
      <c r="AU869" s="347"/>
      <c r="AV869" s="347"/>
      <c r="AW869" s="347"/>
      <c r="AX869" s="347"/>
      <c r="AY869">
        <f>COUNTA($C$869)</f>
        <v>0</v>
      </c>
    </row>
    <row r="870" spans="1:51" ht="30" hidden="1" customHeight="1" x14ac:dyDescent="0.15">
      <c r="A870" s="360">
        <v>26</v>
      </c>
      <c r="B870" s="360">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0"/>
      <c r="AD870" s="341"/>
      <c r="AE870" s="341"/>
      <c r="AF870" s="341"/>
      <c r="AG870" s="341"/>
      <c r="AH870" s="342"/>
      <c r="AI870" s="343"/>
      <c r="AJ870" s="343"/>
      <c r="AK870" s="343"/>
      <c r="AL870" s="344"/>
      <c r="AM870" s="345"/>
      <c r="AN870" s="345"/>
      <c r="AO870" s="346"/>
      <c r="AP870" s="347"/>
      <c r="AQ870" s="347"/>
      <c r="AR870" s="347"/>
      <c r="AS870" s="347"/>
      <c r="AT870" s="347"/>
      <c r="AU870" s="347"/>
      <c r="AV870" s="347"/>
      <c r="AW870" s="347"/>
      <c r="AX870" s="347"/>
      <c r="AY870">
        <f>COUNTA($C$870)</f>
        <v>0</v>
      </c>
    </row>
    <row r="871" spans="1:51" ht="30" hidden="1" customHeight="1" x14ac:dyDescent="0.15">
      <c r="A871" s="360">
        <v>27</v>
      </c>
      <c r="B871" s="360">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0"/>
      <c r="AD871" s="341"/>
      <c r="AE871" s="341"/>
      <c r="AF871" s="341"/>
      <c r="AG871" s="341"/>
      <c r="AH871" s="342"/>
      <c r="AI871" s="343"/>
      <c r="AJ871" s="343"/>
      <c r="AK871" s="343"/>
      <c r="AL871" s="344"/>
      <c r="AM871" s="345"/>
      <c r="AN871" s="345"/>
      <c r="AO871" s="346"/>
      <c r="AP871" s="347"/>
      <c r="AQ871" s="347"/>
      <c r="AR871" s="347"/>
      <c r="AS871" s="347"/>
      <c r="AT871" s="347"/>
      <c r="AU871" s="347"/>
      <c r="AV871" s="347"/>
      <c r="AW871" s="347"/>
      <c r="AX871" s="347"/>
      <c r="AY871">
        <f>COUNTA($C$871)</f>
        <v>0</v>
      </c>
    </row>
    <row r="872" spans="1:51" ht="30" hidden="1" customHeight="1" x14ac:dyDescent="0.15">
      <c r="A872" s="360">
        <v>28</v>
      </c>
      <c r="B872" s="360">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0"/>
      <c r="AD872" s="341"/>
      <c r="AE872" s="341"/>
      <c r="AF872" s="341"/>
      <c r="AG872" s="341"/>
      <c r="AH872" s="342"/>
      <c r="AI872" s="343"/>
      <c r="AJ872" s="343"/>
      <c r="AK872" s="343"/>
      <c r="AL872" s="344"/>
      <c r="AM872" s="345"/>
      <c r="AN872" s="345"/>
      <c r="AO872" s="346"/>
      <c r="AP872" s="347"/>
      <c r="AQ872" s="347"/>
      <c r="AR872" s="347"/>
      <c r="AS872" s="347"/>
      <c r="AT872" s="347"/>
      <c r="AU872" s="347"/>
      <c r="AV872" s="347"/>
      <c r="AW872" s="347"/>
      <c r="AX872" s="347"/>
      <c r="AY872">
        <f>COUNTA($C$872)</f>
        <v>0</v>
      </c>
    </row>
    <row r="873" spans="1:51" ht="30" hidden="1" customHeight="1" x14ac:dyDescent="0.15">
      <c r="A873" s="360">
        <v>29</v>
      </c>
      <c r="B873" s="360">
        <v>1</v>
      </c>
      <c r="C873" s="333"/>
      <c r="D873" s="333"/>
      <c r="E873" s="333"/>
      <c r="F873" s="333"/>
      <c r="G873" s="333"/>
      <c r="H873" s="333"/>
      <c r="I873" s="333"/>
      <c r="J873" s="334"/>
      <c r="K873" s="335"/>
      <c r="L873" s="335"/>
      <c r="M873" s="335"/>
      <c r="N873" s="335"/>
      <c r="O873" s="335"/>
      <c r="P873" s="336"/>
      <c r="Q873" s="336"/>
      <c r="R873" s="336"/>
      <c r="S873" s="336"/>
      <c r="T873" s="336"/>
      <c r="U873" s="336"/>
      <c r="V873" s="336"/>
      <c r="W873" s="336"/>
      <c r="X873" s="336"/>
      <c r="Y873" s="337"/>
      <c r="Z873" s="338"/>
      <c r="AA873" s="338"/>
      <c r="AB873" s="339"/>
      <c r="AC873" s="340"/>
      <c r="AD873" s="341"/>
      <c r="AE873" s="341"/>
      <c r="AF873" s="341"/>
      <c r="AG873" s="341"/>
      <c r="AH873" s="342"/>
      <c r="AI873" s="343"/>
      <c r="AJ873" s="343"/>
      <c r="AK873" s="343"/>
      <c r="AL873" s="344"/>
      <c r="AM873" s="345"/>
      <c r="AN873" s="345"/>
      <c r="AO873" s="346"/>
      <c r="AP873" s="347"/>
      <c r="AQ873" s="347"/>
      <c r="AR873" s="347"/>
      <c r="AS873" s="347"/>
      <c r="AT873" s="347"/>
      <c r="AU873" s="347"/>
      <c r="AV873" s="347"/>
      <c r="AW873" s="347"/>
      <c r="AX873" s="347"/>
      <c r="AY873">
        <f>COUNTA($C$873)</f>
        <v>0</v>
      </c>
    </row>
    <row r="874" spans="1:51" ht="30" hidden="1" customHeight="1" x14ac:dyDescent="0.15">
      <c r="A874" s="360">
        <v>30</v>
      </c>
      <c r="B874" s="360">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50"/>
      <c r="B877" s="350"/>
      <c r="C877" s="350" t="s">
        <v>26</v>
      </c>
      <c r="D877" s="350"/>
      <c r="E877" s="350"/>
      <c r="F877" s="350"/>
      <c r="G877" s="350"/>
      <c r="H877" s="350"/>
      <c r="I877" s="350"/>
      <c r="J877" s="138" t="s">
        <v>221</v>
      </c>
      <c r="K877" s="351"/>
      <c r="L877" s="351"/>
      <c r="M877" s="351"/>
      <c r="N877" s="351"/>
      <c r="O877" s="351"/>
      <c r="P877" s="233" t="s">
        <v>196</v>
      </c>
      <c r="Q877" s="233"/>
      <c r="R877" s="233"/>
      <c r="S877" s="233"/>
      <c r="T877" s="233"/>
      <c r="U877" s="233"/>
      <c r="V877" s="233"/>
      <c r="W877" s="233"/>
      <c r="X877" s="233"/>
      <c r="Y877" s="352" t="s">
        <v>219</v>
      </c>
      <c r="Z877" s="353"/>
      <c r="AA877" s="353"/>
      <c r="AB877" s="353"/>
      <c r="AC877" s="138" t="s">
        <v>259</v>
      </c>
      <c r="AD877" s="138"/>
      <c r="AE877" s="138"/>
      <c r="AF877" s="138"/>
      <c r="AG877" s="138"/>
      <c r="AH877" s="352" t="s">
        <v>288</v>
      </c>
      <c r="AI877" s="350"/>
      <c r="AJ877" s="350"/>
      <c r="AK877" s="350"/>
      <c r="AL877" s="350" t="s">
        <v>21</v>
      </c>
      <c r="AM877" s="350"/>
      <c r="AN877" s="350"/>
      <c r="AO877" s="354"/>
      <c r="AP877" s="355" t="s">
        <v>222</v>
      </c>
      <c r="AQ877" s="355"/>
      <c r="AR877" s="355"/>
      <c r="AS877" s="355"/>
      <c r="AT877" s="355"/>
      <c r="AU877" s="355"/>
      <c r="AV877" s="355"/>
      <c r="AW877" s="355"/>
      <c r="AX877" s="355"/>
      <c r="AY877">
        <f t="shared" ref="AY877:AY878" si="118">$AY$875</f>
        <v>0</v>
      </c>
    </row>
    <row r="878" spans="1:51" ht="30" hidden="1" customHeight="1" x14ac:dyDescent="0.15">
      <c r="A878" s="360">
        <v>1</v>
      </c>
      <c r="B878" s="360">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1"/>
      <c r="AE878" s="341"/>
      <c r="AF878" s="341"/>
      <c r="AG878" s="341"/>
      <c r="AH878" s="356"/>
      <c r="AI878" s="357"/>
      <c r="AJ878" s="357"/>
      <c r="AK878" s="357"/>
      <c r="AL878" s="344"/>
      <c r="AM878" s="345"/>
      <c r="AN878" s="345"/>
      <c r="AO878" s="346"/>
      <c r="AP878" s="347"/>
      <c r="AQ878" s="347"/>
      <c r="AR878" s="347"/>
      <c r="AS878" s="347"/>
      <c r="AT878" s="347"/>
      <c r="AU878" s="347"/>
      <c r="AV878" s="347"/>
      <c r="AW878" s="347"/>
      <c r="AX878" s="347"/>
      <c r="AY878">
        <f t="shared" si="118"/>
        <v>0</v>
      </c>
    </row>
    <row r="879" spans="1:51" ht="30" hidden="1" customHeight="1" x14ac:dyDescent="0.15">
      <c r="A879" s="360">
        <v>2</v>
      </c>
      <c r="B879" s="360">
        <v>1</v>
      </c>
      <c r="C879" s="348"/>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1"/>
      <c r="AE879" s="341"/>
      <c r="AF879" s="341"/>
      <c r="AG879" s="341"/>
      <c r="AH879" s="356"/>
      <c r="AI879" s="357"/>
      <c r="AJ879" s="357"/>
      <c r="AK879" s="357"/>
      <c r="AL879" s="344"/>
      <c r="AM879" s="345"/>
      <c r="AN879" s="345"/>
      <c r="AO879" s="346"/>
      <c r="AP879" s="347"/>
      <c r="AQ879" s="347"/>
      <c r="AR879" s="347"/>
      <c r="AS879" s="347"/>
      <c r="AT879" s="347"/>
      <c r="AU879" s="347"/>
      <c r="AV879" s="347"/>
      <c r="AW879" s="347"/>
      <c r="AX879" s="347"/>
      <c r="AY879">
        <f>COUNTA($C$879)</f>
        <v>0</v>
      </c>
    </row>
    <row r="880" spans="1:51" ht="30" hidden="1" customHeight="1" x14ac:dyDescent="0.15">
      <c r="A880" s="360">
        <v>3</v>
      </c>
      <c r="B880" s="360">
        <v>1</v>
      </c>
      <c r="C880" s="348"/>
      <c r="D880" s="333"/>
      <c r="E880" s="333"/>
      <c r="F880" s="333"/>
      <c r="G880" s="333"/>
      <c r="H880" s="333"/>
      <c r="I880" s="333"/>
      <c r="J880" s="334"/>
      <c r="K880" s="335"/>
      <c r="L880" s="335"/>
      <c r="M880" s="335"/>
      <c r="N880" s="335"/>
      <c r="O880" s="335"/>
      <c r="P880" s="349"/>
      <c r="Q880" s="336"/>
      <c r="R880" s="336"/>
      <c r="S880" s="336"/>
      <c r="T880" s="336"/>
      <c r="U880" s="336"/>
      <c r="V880" s="336"/>
      <c r="W880" s="336"/>
      <c r="X880" s="336"/>
      <c r="Y880" s="337"/>
      <c r="Z880" s="338"/>
      <c r="AA880" s="338"/>
      <c r="AB880" s="339"/>
      <c r="AC880" s="340"/>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c r="AY880">
        <f>COUNTA($C$880)</f>
        <v>0</v>
      </c>
    </row>
    <row r="881" spans="1:51" ht="30" hidden="1" customHeight="1" x14ac:dyDescent="0.15">
      <c r="A881" s="360">
        <v>4</v>
      </c>
      <c r="B881" s="360">
        <v>1</v>
      </c>
      <c r="C881" s="348"/>
      <c r="D881" s="333"/>
      <c r="E881" s="333"/>
      <c r="F881" s="333"/>
      <c r="G881" s="333"/>
      <c r="H881" s="333"/>
      <c r="I881" s="333"/>
      <c r="J881" s="334"/>
      <c r="K881" s="335"/>
      <c r="L881" s="335"/>
      <c r="M881" s="335"/>
      <c r="N881" s="335"/>
      <c r="O881" s="335"/>
      <c r="P881" s="349"/>
      <c r="Q881" s="336"/>
      <c r="R881" s="336"/>
      <c r="S881" s="336"/>
      <c r="T881" s="336"/>
      <c r="U881" s="336"/>
      <c r="V881" s="336"/>
      <c r="W881" s="336"/>
      <c r="X881" s="336"/>
      <c r="Y881" s="337"/>
      <c r="Z881" s="338"/>
      <c r="AA881" s="338"/>
      <c r="AB881" s="339"/>
      <c r="AC881" s="340"/>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c r="AY881">
        <f>COUNTA($C$881)</f>
        <v>0</v>
      </c>
    </row>
    <row r="882" spans="1:51" ht="30" hidden="1" customHeight="1" x14ac:dyDescent="0.15">
      <c r="A882" s="360">
        <v>5</v>
      </c>
      <c r="B882" s="360">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c r="AY882">
        <f>COUNTA($C$882)</f>
        <v>0</v>
      </c>
    </row>
    <row r="883" spans="1:51" ht="30" hidden="1" customHeight="1" x14ac:dyDescent="0.15">
      <c r="A883" s="360">
        <v>6</v>
      </c>
      <c r="B883" s="360">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c r="AY883">
        <f>COUNTA($C$883)</f>
        <v>0</v>
      </c>
    </row>
    <row r="884" spans="1:51" ht="30" hidden="1" customHeight="1" x14ac:dyDescent="0.15">
      <c r="A884" s="360">
        <v>7</v>
      </c>
      <c r="B884" s="360">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c r="AY884">
        <f>COUNTA($C$884)</f>
        <v>0</v>
      </c>
    </row>
    <row r="885" spans="1:51" ht="30" hidden="1" customHeight="1" x14ac:dyDescent="0.15">
      <c r="A885" s="360">
        <v>8</v>
      </c>
      <c r="B885" s="360">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c r="AY885">
        <f>COUNTA($C$885)</f>
        <v>0</v>
      </c>
    </row>
    <row r="886" spans="1:51" ht="30" hidden="1" customHeight="1" x14ac:dyDescent="0.15">
      <c r="A886" s="360">
        <v>9</v>
      </c>
      <c r="B886" s="360">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c r="AY886">
        <f>COUNTA($C$886)</f>
        <v>0</v>
      </c>
    </row>
    <row r="887" spans="1:51" ht="30" hidden="1" customHeight="1" x14ac:dyDescent="0.15">
      <c r="A887" s="360">
        <v>10</v>
      </c>
      <c r="B887" s="360">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c r="AY887">
        <f>COUNTA($C$887)</f>
        <v>0</v>
      </c>
    </row>
    <row r="888" spans="1:51" ht="30" hidden="1" customHeight="1" x14ac:dyDescent="0.15">
      <c r="A888" s="360">
        <v>11</v>
      </c>
      <c r="B888" s="360">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c r="AY888">
        <f>COUNTA($C$888)</f>
        <v>0</v>
      </c>
    </row>
    <row r="889" spans="1:51" ht="30" hidden="1" customHeight="1" x14ac:dyDescent="0.15">
      <c r="A889" s="360">
        <v>12</v>
      </c>
      <c r="B889" s="360">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c r="AY889">
        <f>COUNTA($C$889)</f>
        <v>0</v>
      </c>
    </row>
    <row r="890" spans="1:51" ht="30" hidden="1" customHeight="1" x14ac:dyDescent="0.15">
      <c r="A890" s="360">
        <v>13</v>
      </c>
      <c r="B890" s="360">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c r="AY890">
        <f>COUNTA($C$890)</f>
        <v>0</v>
      </c>
    </row>
    <row r="891" spans="1:51" ht="30" hidden="1" customHeight="1" x14ac:dyDescent="0.15">
      <c r="A891" s="360">
        <v>14</v>
      </c>
      <c r="B891" s="360">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c r="AY891">
        <f>COUNTA($C$891)</f>
        <v>0</v>
      </c>
    </row>
    <row r="892" spans="1:51" ht="30" hidden="1" customHeight="1" x14ac:dyDescent="0.15">
      <c r="A892" s="360">
        <v>15</v>
      </c>
      <c r="B892" s="360">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c r="AY892">
        <f>COUNTA($C$892)</f>
        <v>0</v>
      </c>
    </row>
    <row r="893" spans="1:51" ht="30" hidden="1" customHeight="1" x14ac:dyDescent="0.15">
      <c r="A893" s="360">
        <v>16</v>
      </c>
      <c r="B893" s="360">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c r="AY893">
        <f>COUNTA($C$893)</f>
        <v>0</v>
      </c>
    </row>
    <row r="894" spans="1:51" s="16" customFormat="1" ht="30" hidden="1" customHeight="1" x14ac:dyDescent="0.15">
      <c r="A894" s="360">
        <v>17</v>
      </c>
      <c r="B894" s="360">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c r="AY894">
        <f>COUNTA($C$894)</f>
        <v>0</v>
      </c>
    </row>
    <row r="895" spans="1:51" ht="30" hidden="1" customHeight="1" x14ac:dyDescent="0.15">
      <c r="A895" s="360">
        <v>18</v>
      </c>
      <c r="B895" s="360">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c r="AY895">
        <f>COUNTA($C$895)</f>
        <v>0</v>
      </c>
    </row>
    <row r="896" spans="1:51" ht="30" hidden="1" customHeight="1" x14ac:dyDescent="0.15">
      <c r="A896" s="360">
        <v>19</v>
      </c>
      <c r="B896" s="360">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c r="AY896">
        <f>COUNTA($C$896)</f>
        <v>0</v>
      </c>
    </row>
    <row r="897" spans="1:51" ht="30" hidden="1" customHeight="1" x14ac:dyDescent="0.15">
      <c r="A897" s="360">
        <v>20</v>
      </c>
      <c r="B897" s="360">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c r="AY897">
        <f>COUNTA($C$897)</f>
        <v>0</v>
      </c>
    </row>
    <row r="898" spans="1:51" ht="30" hidden="1" customHeight="1" x14ac:dyDescent="0.15">
      <c r="A898" s="360">
        <v>21</v>
      </c>
      <c r="B898" s="360">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c r="AY898">
        <f>COUNTA($C$898)</f>
        <v>0</v>
      </c>
    </row>
    <row r="899" spans="1:51" ht="30" hidden="1" customHeight="1" x14ac:dyDescent="0.15">
      <c r="A899" s="360">
        <v>22</v>
      </c>
      <c r="B899" s="360">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c r="AY899">
        <f>COUNTA($C$899)</f>
        <v>0</v>
      </c>
    </row>
    <row r="900" spans="1:51" ht="30" hidden="1" customHeight="1" x14ac:dyDescent="0.15">
      <c r="A900" s="360">
        <v>23</v>
      </c>
      <c r="B900" s="360">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c r="AY900">
        <f>COUNTA($C$900)</f>
        <v>0</v>
      </c>
    </row>
    <row r="901" spans="1:51" ht="30" hidden="1" customHeight="1" x14ac:dyDescent="0.15">
      <c r="A901" s="360">
        <v>24</v>
      </c>
      <c r="B901" s="360">
        <v>1</v>
      </c>
      <c r="C901" s="333"/>
      <c r="D901" s="333"/>
      <c r="E901" s="333"/>
      <c r="F901" s="333"/>
      <c r="G901" s="333"/>
      <c r="H901" s="333"/>
      <c r="I901" s="333"/>
      <c r="J901" s="334"/>
      <c r="K901" s="335"/>
      <c r="L901" s="335"/>
      <c r="M901" s="335"/>
      <c r="N901" s="335"/>
      <c r="O901" s="335"/>
      <c r="P901" s="336"/>
      <c r="Q901" s="336"/>
      <c r="R901" s="336"/>
      <c r="S901" s="336"/>
      <c r="T901" s="336"/>
      <c r="U901" s="336"/>
      <c r="V901" s="336"/>
      <c r="W901" s="336"/>
      <c r="X901" s="336"/>
      <c r="Y901" s="337"/>
      <c r="Z901" s="338"/>
      <c r="AA901" s="338"/>
      <c r="AB901" s="339"/>
      <c r="AC901" s="340"/>
      <c r="AD901" s="341"/>
      <c r="AE901" s="341"/>
      <c r="AF901" s="341"/>
      <c r="AG901" s="341"/>
      <c r="AH901" s="342"/>
      <c r="AI901" s="343"/>
      <c r="AJ901" s="343"/>
      <c r="AK901" s="343"/>
      <c r="AL901" s="344"/>
      <c r="AM901" s="345"/>
      <c r="AN901" s="345"/>
      <c r="AO901" s="346"/>
      <c r="AP901" s="347"/>
      <c r="AQ901" s="347"/>
      <c r="AR901" s="347"/>
      <c r="AS901" s="347"/>
      <c r="AT901" s="347"/>
      <c r="AU901" s="347"/>
      <c r="AV901" s="347"/>
      <c r="AW901" s="347"/>
      <c r="AX901" s="347"/>
      <c r="AY901">
        <f>COUNTA($C$901)</f>
        <v>0</v>
      </c>
    </row>
    <row r="902" spans="1:51" ht="30" hidden="1" customHeight="1" x14ac:dyDescent="0.15">
      <c r="A902" s="360">
        <v>25</v>
      </c>
      <c r="B902" s="360">
        <v>1</v>
      </c>
      <c r="C902" s="333"/>
      <c r="D902" s="333"/>
      <c r="E902" s="333"/>
      <c r="F902" s="333"/>
      <c r="G902" s="333"/>
      <c r="H902" s="333"/>
      <c r="I902" s="333"/>
      <c r="J902" s="334"/>
      <c r="K902" s="335"/>
      <c r="L902" s="335"/>
      <c r="M902" s="335"/>
      <c r="N902" s="335"/>
      <c r="O902" s="335"/>
      <c r="P902" s="336"/>
      <c r="Q902" s="336"/>
      <c r="R902" s="336"/>
      <c r="S902" s="336"/>
      <c r="T902" s="336"/>
      <c r="U902" s="336"/>
      <c r="V902" s="336"/>
      <c r="W902" s="336"/>
      <c r="X902" s="336"/>
      <c r="Y902" s="337"/>
      <c r="Z902" s="338"/>
      <c r="AA902" s="338"/>
      <c r="AB902" s="339"/>
      <c r="AC902" s="340"/>
      <c r="AD902" s="341"/>
      <c r="AE902" s="341"/>
      <c r="AF902" s="341"/>
      <c r="AG902" s="341"/>
      <c r="AH902" s="342"/>
      <c r="AI902" s="343"/>
      <c r="AJ902" s="343"/>
      <c r="AK902" s="343"/>
      <c r="AL902" s="344"/>
      <c r="AM902" s="345"/>
      <c r="AN902" s="345"/>
      <c r="AO902" s="346"/>
      <c r="AP902" s="347"/>
      <c r="AQ902" s="347"/>
      <c r="AR902" s="347"/>
      <c r="AS902" s="347"/>
      <c r="AT902" s="347"/>
      <c r="AU902" s="347"/>
      <c r="AV902" s="347"/>
      <c r="AW902" s="347"/>
      <c r="AX902" s="347"/>
      <c r="AY902">
        <f>COUNTA($C$902)</f>
        <v>0</v>
      </c>
    </row>
    <row r="903" spans="1:51" ht="30" hidden="1" customHeight="1" x14ac:dyDescent="0.15">
      <c r="A903" s="360">
        <v>26</v>
      </c>
      <c r="B903" s="360">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0"/>
      <c r="AD903" s="341"/>
      <c r="AE903" s="341"/>
      <c r="AF903" s="341"/>
      <c r="AG903" s="341"/>
      <c r="AH903" s="342"/>
      <c r="AI903" s="343"/>
      <c r="AJ903" s="343"/>
      <c r="AK903" s="343"/>
      <c r="AL903" s="344"/>
      <c r="AM903" s="345"/>
      <c r="AN903" s="345"/>
      <c r="AO903" s="346"/>
      <c r="AP903" s="347"/>
      <c r="AQ903" s="347"/>
      <c r="AR903" s="347"/>
      <c r="AS903" s="347"/>
      <c r="AT903" s="347"/>
      <c r="AU903" s="347"/>
      <c r="AV903" s="347"/>
      <c r="AW903" s="347"/>
      <c r="AX903" s="347"/>
      <c r="AY903">
        <f>COUNTA($C$903)</f>
        <v>0</v>
      </c>
    </row>
    <row r="904" spans="1:51" ht="30" hidden="1" customHeight="1" x14ac:dyDescent="0.15">
      <c r="A904" s="360">
        <v>27</v>
      </c>
      <c r="B904" s="360">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0"/>
      <c r="AD904" s="341"/>
      <c r="AE904" s="341"/>
      <c r="AF904" s="341"/>
      <c r="AG904" s="341"/>
      <c r="AH904" s="342"/>
      <c r="AI904" s="343"/>
      <c r="AJ904" s="343"/>
      <c r="AK904" s="343"/>
      <c r="AL904" s="344"/>
      <c r="AM904" s="345"/>
      <c r="AN904" s="345"/>
      <c r="AO904" s="346"/>
      <c r="AP904" s="347"/>
      <c r="AQ904" s="347"/>
      <c r="AR904" s="347"/>
      <c r="AS904" s="347"/>
      <c r="AT904" s="347"/>
      <c r="AU904" s="347"/>
      <c r="AV904" s="347"/>
      <c r="AW904" s="347"/>
      <c r="AX904" s="347"/>
      <c r="AY904">
        <f>COUNTA($C$904)</f>
        <v>0</v>
      </c>
    </row>
    <row r="905" spans="1:51" ht="30" hidden="1" customHeight="1" x14ac:dyDescent="0.15">
      <c r="A905" s="360">
        <v>28</v>
      </c>
      <c r="B905" s="360">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0"/>
      <c r="AD905" s="341"/>
      <c r="AE905" s="341"/>
      <c r="AF905" s="341"/>
      <c r="AG905" s="341"/>
      <c r="AH905" s="342"/>
      <c r="AI905" s="343"/>
      <c r="AJ905" s="343"/>
      <c r="AK905" s="343"/>
      <c r="AL905" s="344"/>
      <c r="AM905" s="345"/>
      <c r="AN905" s="345"/>
      <c r="AO905" s="346"/>
      <c r="AP905" s="347"/>
      <c r="AQ905" s="347"/>
      <c r="AR905" s="347"/>
      <c r="AS905" s="347"/>
      <c r="AT905" s="347"/>
      <c r="AU905" s="347"/>
      <c r="AV905" s="347"/>
      <c r="AW905" s="347"/>
      <c r="AX905" s="347"/>
      <c r="AY905">
        <f>COUNTA($C$905)</f>
        <v>0</v>
      </c>
    </row>
    <row r="906" spans="1:51" ht="30" hidden="1" customHeight="1" x14ac:dyDescent="0.15">
      <c r="A906" s="360">
        <v>29</v>
      </c>
      <c r="B906" s="360">
        <v>1</v>
      </c>
      <c r="C906" s="333"/>
      <c r="D906" s="333"/>
      <c r="E906" s="333"/>
      <c r="F906" s="333"/>
      <c r="G906" s="333"/>
      <c r="H906" s="333"/>
      <c r="I906" s="333"/>
      <c r="J906" s="334"/>
      <c r="K906" s="335"/>
      <c r="L906" s="335"/>
      <c r="M906" s="335"/>
      <c r="N906" s="335"/>
      <c r="O906" s="335"/>
      <c r="P906" s="336"/>
      <c r="Q906" s="336"/>
      <c r="R906" s="336"/>
      <c r="S906" s="336"/>
      <c r="T906" s="336"/>
      <c r="U906" s="336"/>
      <c r="V906" s="336"/>
      <c r="W906" s="336"/>
      <c r="X906" s="336"/>
      <c r="Y906" s="337"/>
      <c r="Z906" s="338"/>
      <c r="AA906" s="338"/>
      <c r="AB906" s="339"/>
      <c r="AC906" s="340"/>
      <c r="AD906" s="341"/>
      <c r="AE906" s="341"/>
      <c r="AF906" s="341"/>
      <c r="AG906" s="341"/>
      <c r="AH906" s="342"/>
      <c r="AI906" s="343"/>
      <c r="AJ906" s="343"/>
      <c r="AK906" s="343"/>
      <c r="AL906" s="344"/>
      <c r="AM906" s="345"/>
      <c r="AN906" s="345"/>
      <c r="AO906" s="346"/>
      <c r="AP906" s="347"/>
      <c r="AQ906" s="347"/>
      <c r="AR906" s="347"/>
      <c r="AS906" s="347"/>
      <c r="AT906" s="347"/>
      <c r="AU906" s="347"/>
      <c r="AV906" s="347"/>
      <c r="AW906" s="347"/>
      <c r="AX906" s="347"/>
      <c r="AY906">
        <f>COUNTA($C$906)</f>
        <v>0</v>
      </c>
    </row>
    <row r="907" spans="1:51" ht="30" hidden="1" customHeight="1" x14ac:dyDescent="0.15">
      <c r="A907" s="360">
        <v>30</v>
      </c>
      <c r="B907" s="360">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0"/>
      <c r="B910" s="350"/>
      <c r="C910" s="350" t="s">
        <v>26</v>
      </c>
      <c r="D910" s="350"/>
      <c r="E910" s="350"/>
      <c r="F910" s="350"/>
      <c r="G910" s="350"/>
      <c r="H910" s="350"/>
      <c r="I910" s="350"/>
      <c r="J910" s="138" t="s">
        <v>221</v>
      </c>
      <c r="K910" s="351"/>
      <c r="L910" s="351"/>
      <c r="M910" s="351"/>
      <c r="N910" s="351"/>
      <c r="O910" s="351"/>
      <c r="P910" s="233" t="s">
        <v>196</v>
      </c>
      <c r="Q910" s="233"/>
      <c r="R910" s="233"/>
      <c r="S910" s="233"/>
      <c r="T910" s="233"/>
      <c r="U910" s="233"/>
      <c r="V910" s="233"/>
      <c r="W910" s="233"/>
      <c r="X910" s="233"/>
      <c r="Y910" s="352" t="s">
        <v>219</v>
      </c>
      <c r="Z910" s="353"/>
      <c r="AA910" s="353"/>
      <c r="AB910" s="353"/>
      <c r="AC910" s="138" t="s">
        <v>259</v>
      </c>
      <c r="AD910" s="138"/>
      <c r="AE910" s="138"/>
      <c r="AF910" s="138"/>
      <c r="AG910" s="138"/>
      <c r="AH910" s="352" t="s">
        <v>288</v>
      </c>
      <c r="AI910" s="350"/>
      <c r="AJ910" s="350"/>
      <c r="AK910" s="350"/>
      <c r="AL910" s="350" t="s">
        <v>21</v>
      </c>
      <c r="AM910" s="350"/>
      <c r="AN910" s="350"/>
      <c r="AO910" s="354"/>
      <c r="AP910" s="355" t="s">
        <v>222</v>
      </c>
      <c r="AQ910" s="355"/>
      <c r="AR910" s="355"/>
      <c r="AS910" s="355"/>
      <c r="AT910" s="355"/>
      <c r="AU910" s="355"/>
      <c r="AV910" s="355"/>
      <c r="AW910" s="355"/>
      <c r="AX910" s="355"/>
      <c r="AY910">
        <f t="shared" ref="AY910:AY911" si="119">$AY$908</f>
        <v>0</v>
      </c>
    </row>
    <row r="911" spans="1:51" ht="30" hidden="1" customHeight="1" x14ac:dyDescent="0.15">
      <c r="A911" s="360">
        <v>1</v>
      </c>
      <c r="B911" s="360">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1"/>
      <c r="AE911" s="341"/>
      <c r="AF911" s="341"/>
      <c r="AG911" s="341"/>
      <c r="AH911" s="356"/>
      <c r="AI911" s="357"/>
      <c r="AJ911" s="357"/>
      <c r="AK911" s="357"/>
      <c r="AL911" s="344"/>
      <c r="AM911" s="345"/>
      <c r="AN911" s="345"/>
      <c r="AO911" s="346"/>
      <c r="AP911" s="347"/>
      <c r="AQ911" s="347"/>
      <c r="AR911" s="347"/>
      <c r="AS911" s="347"/>
      <c r="AT911" s="347"/>
      <c r="AU911" s="347"/>
      <c r="AV911" s="347"/>
      <c r="AW911" s="347"/>
      <c r="AX911" s="347"/>
      <c r="AY911">
        <f t="shared" si="119"/>
        <v>0</v>
      </c>
    </row>
    <row r="912" spans="1:51" ht="30" hidden="1" customHeight="1" x14ac:dyDescent="0.15">
      <c r="A912" s="360">
        <v>2</v>
      </c>
      <c r="B912" s="360">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1"/>
      <c r="AE912" s="341"/>
      <c r="AF912" s="341"/>
      <c r="AG912" s="341"/>
      <c r="AH912" s="356"/>
      <c r="AI912" s="357"/>
      <c r="AJ912" s="357"/>
      <c r="AK912" s="357"/>
      <c r="AL912" s="344"/>
      <c r="AM912" s="345"/>
      <c r="AN912" s="345"/>
      <c r="AO912" s="346"/>
      <c r="AP912" s="347"/>
      <c r="AQ912" s="347"/>
      <c r="AR912" s="347"/>
      <c r="AS912" s="347"/>
      <c r="AT912" s="347"/>
      <c r="AU912" s="347"/>
      <c r="AV912" s="347"/>
      <c r="AW912" s="347"/>
      <c r="AX912" s="347"/>
      <c r="AY912">
        <f>COUNTA($C$912)</f>
        <v>0</v>
      </c>
    </row>
    <row r="913" spans="1:51" ht="30" hidden="1" customHeight="1" x14ac:dyDescent="0.15">
      <c r="A913" s="360">
        <v>3</v>
      </c>
      <c r="B913" s="360">
        <v>1</v>
      </c>
      <c r="C913" s="348"/>
      <c r="D913" s="333"/>
      <c r="E913" s="333"/>
      <c r="F913" s="333"/>
      <c r="G913" s="333"/>
      <c r="H913" s="333"/>
      <c r="I913" s="333"/>
      <c r="J913" s="334"/>
      <c r="K913" s="335"/>
      <c r="L913" s="335"/>
      <c r="M913" s="335"/>
      <c r="N913" s="335"/>
      <c r="O913" s="335"/>
      <c r="P913" s="349"/>
      <c r="Q913" s="336"/>
      <c r="R913" s="336"/>
      <c r="S913" s="336"/>
      <c r="T913" s="336"/>
      <c r="U913" s="336"/>
      <c r="V913" s="336"/>
      <c r="W913" s="336"/>
      <c r="X913" s="336"/>
      <c r="Y913" s="337"/>
      <c r="Z913" s="338"/>
      <c r="AA913" s="338"/>
      <c r="AB913" s="339"/>
      <c r="AC913" s="340"/>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c r="AY913">
        <f>COUNTA($C$913)</f>
        <v>0</v>
      </c>
    </row>
    <row r="914" spans="1:51" ht="30" hidden="1" customHeight="1" x14ac:dyDescent="0.15">
      <c r="A914" s="360">
        <v>4</v>
      </c>
      <c r="B914" s="360">
        <v>1</v>
      </c>
      <c r="C914" s="348"/>
      <c r="D914" s="333"/>
      <c r="E914" s="333"/>
      <c r="F914" s="333"/>
      <c r="G914" s="333"/>
      <c r="H914" s="333"/>
      <c r="I914" s="333"/>
      <c r="J914" s="334"/>
      <c r="K914" s="335"/>
      <c r="L914" s="335"/>
      <c r="M914" s="335"/>
      <c r="N914" s="335"/>
      <c r="O914" s="335"/>
      <c r="P914" s="349"/>
      <c r="Q914" s="336"/>
      <c r="R914" s="336"/>
      <c r="S914" s="336"/>
      <c r="T914" s="336"/>
      <c r="U914" s="336"/>
      <c r="V914" s="336"/>
      <c r="W914" s="336"/>
      <c r="X914" s="336"/>
      <c r="Y914" s="337"/>
      <c r="Z914" s="338"/>
      <c r="AA914" s="338"/>
      <c r="AB914" s="339"/>
      <c r="AC914" s="340"/>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c r="AY914">
        <f>COUNTA($C$914)</f>
        <v>0</v>
      </c>
    </row>
    <row r="915" spans="1:51" ht="30" hidden="1" customHeight="1" x14ac:dyDescent="0.15">
      <c r="A915" s="360">
        <v>5</v>
      </c>
      <c r="B915" s="360">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c r="AY915">
        <f>COUNTA($C$915)</f>
        <v>0</v>
      </c>
    </row>
    <row r="916" spans="1:51" ht="30" hidden="1" customHeight="1" x14ac:dyDescent="0.15">
      <c r="A916" s="360">
        <v>6</v>
      </c>
      <c r="B916" s="360">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c r="AY916">
        <f>COUNTA($C$916)</f>
        <v>0</v>
      </c>
    </row>
    <row r="917" spans="1:51" ht="30" hidden="1" customHeight="1" x14ac:dyDescent="0.15">
      <c r="A917" s="360">
        <v>7</v>
      </c>
      <c r="B917" s="360">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c r="AY917">
        <f>COUNTA($C$917)</f>
        <v>0</v>
      </c>
    </row>
    <row r="918" spans="1:51" ht="30" hidden="1" customHeight="1" x14ac:dyDescent="0.15">
      <c r="A918" s="360">
        <v>8</v>
      </c>
      <c r="B918" s="360">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c r="AY918">
        <f>COUNTA($C$918)</f>
        <v>0</v>
      </c>
    </row>
    <row r="919" spans="1:51" ht="30" hidden="1" customHeight="1" x14ac:dyDescent="0.15">
      <c r="A919" s="360">
        <v>9</v>
      </c>
      <c r="B919" s="360">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c r="AY919">
        <f>COUNTA($C$919)</f>
        <v>0</v>
      </c>
    </row>
    <row r="920" spans="1:51" ht="30" hidden="1" customHeight="1" x14ac:dyDescent="0.15">
      <c r="A920" s="360">
        <v>10</v>
      </c>
      <c r="B920" s="360">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c r="AY920">
        <f>COUNTA($C$920)</f>
        <v>0</v>
      </c>
    </row>
    <row r="921" spans="1:51" ht="30" hidden="1" customHeight="1" x14ac:dyDescent="0.15">
      <c r="A921" s="360">
        <v>11</v>
      </c>
      <c r="B921" s="360">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c r="AY921">
        <f>COUNTA($C$921)</f>
        <v>0</v>
      </c>
    </row>
    <row r="922" spans="1:51" ht="30" hidden="1" customHeight="1" x14ac:dyDescent="0.15">
      <c r="A922" s="360">
        <v>12</v>
      </c>
      <c r="B922" s="360">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c r="AY922">
        <f>COUNTA($C$922)</f>
        <v>0</v>
      </c>
    </row>
    <row r="923" spans="1:51" ht="30" hidden="1" customHeight="1" x14ac:dyDescent="0.15">
      <c r="A923" s="360">
        <v>13</v>
      </c>
      <c r="B923" s="360">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c r="AY923">
        <f>COUNTA($C$923)</f>
        <v>0</v>
      </c>
    </row>
    <row r="924" spans="1:51" ht="30" hidden="1" customHeight="1" x14ac:dyDescent="0.15">
      <c r="A924" s="360">
        <v>14</v>
      </c>
      <c r="B924" s="360">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c r="AY924">
        <f>COUNTA($C$924)</f>
        <v>0</v>
      </c>
    </row>
    <row r="925" spans="1:51" ht="30" hidden="1" customHeight="1" x14ac:dyDescent="0.15">
      <c r="A925" s="360">
        <v>15</v>
      </c>
      <c r="B925" s="360">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c r="AY925">
        <f>COUNTA($C$925)</f>
        <v>0</v>
      </c>
    </row>
    <row r="926" spans="1:51" ht="30" hidden="1" customHeight="1" x14ac:dyDescent="0.15">
      <c r="A926" s="360">
        <v>16</v>
      </c>
      <c r="B926" s="360">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c r="AY926">
        <f>COUNTA($C$926)</f>
        <v>0</v>
      </c>
    </row>
    <row r="927" spans="1:51" s="16" customFormat="1" ht="30" hidden="1" customHeight="1" x14ac:dyDescent="0.15">
      <c r="A927" s="360">
        <v>17</v>
      </c>
      <c r="B927" s="360">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c r="AY927">
        <f>COUNTA($C$927)</f>
        <v>0</v>
      </c>
    </row>
    <row r="928" spans="1:51" ht="30" hidden="1" customHeight="1" x14ac:dyDescent="0.15">
      <c r="A928" s="360">
        <v>18</v>
      </c>
      <c r="B928" s="360">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c r="AY928">
        <f>COUNTA($C$928)</f>
        <v>0</v>
      </c>
    </row>
    <row r="929" spans="1:51" ht="30" hidden="1" customHeight="1" x14ac:dyDescent="0.15">
      <c r="A929" s="360">
        <v>19</v>
      </c>
      <c r="B929" s="360">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c r="AY929">
        <f>COUNTA($C$929)</f>
        <v>0</v>
      </c>
    </row>
    <row r="930" spans="1:51" ht="30" hidden="1" customHeight="1" x14ac:dyDescent="0.15">
      <c r="A930" s="360">
        <v>20</v>
      </c>
      <c r="B930" s="360">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c r="AY930">
        <f>COUNTA($C$930)</f>
        <v>0</v>
      </c>
    </row>
    <row r="931" spans="1:51" ht="30" hidden="1" customHeight="1" x14ac:dyDescent="0.15">
      <c r="A931" s="360">
        <v>21</v>
      </c>
      <c r="B931" s="360">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c r="AY931">
        <f>COUNTA($C$931)</f>
        <v>0</v>
      </c>
    </row>
    <row r="932" spans="1:51" ht="30" hidden="1" customHeight="1" x14ac:dyDescent="0.15">
      <c r="A932" s="360">
        <v>22</v>
      </c>
      <c r="B932" s="360">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c r="AY932">
        <f>COUNTA($C$932)</f>
        <v>0</v>
      </c>
    </row>
    <row r="933" spans="1:51" ht="30" hidden="1" customHeight="1" x14ac:dyDescent="0.15">
      <c r="A933" s="360">
        <v>23</v>
      </c>
      <c r="B933" s="360">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c r="AY933">
        <f>COUNTA($C$933)</f>
        <v>0</v>
      </c>
    </row>
    <row r="934" spans="1:51" ht="30" hidden="1" customHeight="1" x14ac:dyDescent="0.15">
      <c r="A934" s="360">
        <v>24</v>
      </c>
      <c r="B934" s="360">
        <v>1</v>
      </c>
      <c r="C934" s="333"/>
      <c r="D934" s="333"/>
      <c r="E934" s="333"/>
      <c r="F934" s="333"/>
      <c r="G934" s="333"/>
      <c r="H934" s="333"/>
      <c r="I934" s="333"/>
      <c r="J934" s="334"/>
      <c r="K934" s="335"/>
      <c r="L934" s="335"/>
      <c r="M934" s="335"/>
      <c r="N934" s="335"/>
      <c r="O934" s="335"/>
      <c r="P934" s="336"/>
      <c r="Q934" s="336"/>
      <c r="R934" s="336"/>
      <c r="S934" s="336"/>
      <c r="T934" s="336"/>
      <c r="U934" s="336"/>
      <c r="V934" s="336"/>
      <c r="W934" s="336"/>
      <c r="X934" s="336"/>
      <c r="Y934" s="337"/>
      <c r="Z934" s="338"/>
      <c r="AA934" s="338"/>
      <c r="AB934" s="339"/>
      <c r="AC934" s="340"/>
      <c r="AD934" s="341"/>
      <c r="AE934" s="341"/>
      <c r="AF934" s="341"/>
      <c r="AG934" s="341"/>
      <c r="AH934" s="342"/>
      <c r="AI934" s="343"/>
      <c r="AJ934" s="343"/>
      <c r="AK934" s="343"/>
      <c r="AL934" s="344"/>
      <c r="AM934" s="345"/>
      <c r="AN934" s="345"/>
      <c r="AO934" s="346"/>
      <c r="AP934" s="347"/>
      <c r="AQ934" s="347"/>
      <c r="AR934" s="347"/>
      <c r="AS934" s="347"/>
      <c r="AT934" s="347"/>
      <c r="AU934" s="347"/>
      <c r="AV934" s="347"/>
      <c r="AW934" s="347"/>
      <c r="AX934" s="347"/>
      <c r="AY934">
        <f>COUNTA($C$934)</f>
        <v>0</v>
      </c>
    </row>
    <row r="935" spans="1:51" ht="30" hidden="1" customHeight="1" x14ac:dyDescent="0.15">
      <c r="A935" s="360">
        <v>25</v>
      </c>
      <c r="B935" s="360">
        <v>1</v>
      </c>
      <c r="C935" s="333"/>
      <c r="D935" s="333"/>
      <c r="E935" s="333"/>
      <c r="F935" s="333"/>
      <c r="G935" s="333"/>
      <c r="H935" s="333"/>
      <c r="I935" s="333"/>
      <c r="J935" s="334"/>
      <c r="K935" s="335"/>
      <c r="L935" s="335"/>
      <c r="M935" s="335"/>
      <c r="N935" s="335"/>
      <c r="O935" s="335"/>
      <c r="P935" s="336"/>
      <c r="Q935" s="336"/>
      <c r="R935" s="336"/>
      <c r="S935" s="336"/>
      <c r="T935" s="336"/>
      <c r="U935" s="336"/>
      <c r="V935" s="336"/>
      <c r="W935" s="336"/>
      <c r="X935" s="336"/>
      <c r="Y935" s="337"/>
      <c r="Z935" s="338"/>
      <c r="AA935" s="338"/>
      <c r="AB935" s="339"/>
      <c r="AC935" s="340"/>
      <c r="AD935" s="341"/>
      <c r="AE935" s="341"/>
      <c r="AF935" s="341"/>
      <c r="AG935" s="341"/>
      <c r="AH935" s="342"/>
      <c r="AI935" s="343"/>
      <c r="AJ935" s="343"/>
      <c r="AK935" s="343"/>
      <c r="AL935" s="344"/>
      <c r="AM935" s="345"/>
      <c r="AN935" s="345"/>
      <c r="AO935" s="346"/>
      <c r="AP935" s="347"/>
      <c r="AQ935" s="347"/>
      <c r="AR935" s="347"/>
      <c r="AS935" s="347"/>
      <c r="AT935" s="347"/>
      <c r="AU935" s="347"/>
      <c r="AV935" s="347"/>
      <c r="AW935" s="347"/>
      <c r="AX935" s="347"/>
      <c r="AY935">
        <f>COUNTA($C$935)</f>
        <v>0</v>
      </c>
    </row>
    <row r="936" spans="1:51" ht="30" hidden="1" customHeight="1" x14ac:dyDescent="0.15">
      <c r="A936" s="360">
        <v>26</v>
      </c>
      <c r="B936" s="360">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0"/>
      <c r="AD936" s="341"/>
      <c r="AE936" s="341"/>
      <c r="AF936" s="341"/>
      <c r="AG936" s="341"/>
      <c r="AH936" s="342"/>
      <c r="AI936" s="343"/>
      <c r="AJ936" s="343"/>
      <c r="AK936" s="343"/>
      <c r="AL936" s="344"/>
      <c r="AM936" s="345"/>
      <c r="AN936" s="345"/>
      <c r="AO936" s="346"/>
      <c r="AP936" s="347"/>
      <c r="AQ936" s="347"/>
      <c r="AR936" s="347"/>
      <c r="AS936" s="347"/>
      <c r="AT936" s="347"/>
      <c r="AU936" s="347"/>
      <c r="AV936" s="347"/>
      <c r="AW936" s="347"/>
      <c r="AX936" s="347"/>
      <c r="AY936">
        <f>COUNTA($C$936)</f>
        <v>0</v>
      </c>
    </row>
    <row r="937" spans="1:51" ht="30" hidden="1" customHeight="1" x14ac:dyDescent="0.15">
      <c r="A937" s="360">
        <v>27</v>
      </c>
      <c r="B937" s="360">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0"/>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c r="AY937">
        <f>COUNTA($C$937)</f>
        <v>0</v>
      </c>
    </row>
    <row r="938" spans="1:51" ht="30" hidden="1" customHeight="1" x14ac:dyDescent="0.15">
      <c r="A938" s="360">
        <v>28</v>
      </c>
      <c r="B938" s="360">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0"/>
      <c r="AD938" s="341"/>
      <c r="AE938" s="341"/>
      <c r="AF938" s="341"/>
      <c r="AG938" s="341"/>
      <c r="AH938" s="342"/>
      <c r="AI938" s="343"/>
      <c r="AJ938" s="343"/>
      <c r="AK938" s="343"/>
      <c r="AL938" s="344"/>
      <c r="AM938" s="345"/>
      <c r="AN938" s="345"/>
      <c r="AO938" s="346"/>
      <c r="AP938" s="347"/>
      <c r="AQ938" s="347"/>
      <c r="AR938" s="347"/>
      <c r="AS938" s="347"/>
      <c r="AT938" s="347"/>
      <c r="AU938" s="347"/>
      <c r="AV938" s="347"/>
      <c r="AW938" s="347"/>
      <c r="AX938" s="347"/>
      <c r="AY938">
        <f>COUNTA($C$938)</f>
        <v>0</v>
      </c>
    </row>
    <row r="939" spans="1:51" ht="30" hidden="1" customHeight="1" x14ac:dyDescent="0.15">
      <c r="A939" s="360">
        <v>29</v>
      </c>
      <c r="B939" s="360">
        <v>1</v>
      </c>
      <c r="C939" s="333"/>
      <c r="D939" s="333"/>
      <c r="E939" s="333"/>
      <c r="F939" s="333"/>
      <c r="G939" s="333"/>
      <c r="H939" s="333"/>
      <c r="I939" s="333"/>
      <c r="J939" s="334"/>
      <c r="K939" s="335"/>
      <c r="L939" s="335"/>
      <c r="M939" s="335"/>
      <c r="N939" s="335"/>
      <c r="O939" s="335"/>
      <c r="P939" s="336"/>
      <c r="Q939" s="336"/>
      <c r="R939" s="336"/>
      <c r="S939" s="336"/>
      <c r="T939" s="336"/>
      <c r="U939" s="336"/>
      <c r="V939" s="336"/>
      <c r="W939" s="336"/>
      <c r="X939" s="336"/>
      <c r="Y939" s="337"/>
      <c r="Z939" s="338"/>
      <c r="AA939" s="338"/>
      <c r="AB939" s="339"/>
      <c r="AC939" s="340"/>
      <c r="AD939" s="341"/>
      <c r="AE939" s="341"/>
      <c r="AF939" s="341"/>
      <c r="AG939" s="341"/>
      <c r="AH939" s="342"/>
      <c r="AI939" s="343"/>
      <c r="AJ939" s="343"/>
      <c r="AK939" s="343"/>
      <c r="AL939" s="344"/>
      <c r="AM939" s="345"/>
      <c r="AN939" s="345"/>
      <c r="AO939" s="346"/>
      <c r="AP939" s="347"/>
      <c r="AQ939" s="347"/>
      <c r="AR939" s="347"/>
      <c r="AS939" s="347"/>
      <c r="AT939" s="347"/>
      <c r="AU939" s="347"/>
      <c r="AV939" s="347"/>
      <c r="AW939" s="347"/>
      <c r="AX939" s="347"/>
      <c r="AY939">
        <f>COUNTA($C$939)</f>
        <v>0</v>
      </c>
    </row>
    <row r="940" spans="1:51" ht="30" hidden="1" customHeight="1" x14ac:dyDescent="0.15">
      <c r="A940" s="360">
        <v>30</v>
      </c>
      <c r="B940" s="360">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0"/>
      <c r="B943" s="350"/>
      <c r="C943" s="350" t="s">
        <v>26</v>
      </c>
      <c r="D943" s="350"/>
      <c r="E943" s="350"/>
      <c r="F943" s="350"/>
      <c r="G943" s="350"/>
      <c r="H943" s="350"/>
      <c r="I943" s="350"/>
      <c r="J943" s="138" t="s">
        <v>221</v>
      </c>
      <c r="K943" s="351"/>
      <c r="L943" s="351"/>
      <c r="M943" s="351"/>
      <c r="N943" s="351"/>
      <c r="O943" s="351"/>
      <c r="P943" s="233" t="s">
        <v>196</v>
      </c>
      <c r="Q943" s="233"/>
      <c r="R943" s="233"/>
      <c r="S943" s="233"/>
      <c r="T943" s="233"/>
      <c r="U943" s="233"/>
      <c r="V943" s="233"/>
      <c r="W943" s="233"/>
      <c r="X943" s="233"/>
      <c r="Y943" s="352" t="s">
        <v>219</v>
      </c>
      <c r="Z943" s="353"/>
      <c r="AA943" s="353"/>
      <c r="AB943" s="353"/>
      <c r="AC943" s="138" t="s">
        <v>259</v>
      </c>
      <c r="AD943" s="138"/>
      <c r="AE943" s="138"/>
      <c r="AF943" s="138"/>
      <c r="AG943" s="138"/>
      <c r="AH943" s="352" t="s">
        <v>288</v>
      </c>
      <c r="AI943" s="350"/>
      <c r="AJ943" s="350"/>
      <c r="AK943" s="350"/>
      <c r="AL943" s="350" t="s">
        <v>21</v>
      </c>
      <c r="AM943" s="350"/>
      <c r="AN943" s="350"/>
      <c r="AO943" s="354"/>
      <c r="AP943" s="355" t="s">
        <v>222</v>
      </c>
      <c r="AQ943" s="355"/>
      <c r="AR943" s="355"/>
      <c r="AS943" s="355"/>
      <c r="AT943" s="355"/>
      <c r="AU943" s="355"/>
      <c r="AV943" s="355"/>
      <c r="AW943" s="355"/>
      <c r="AX943" s="355"/>
      <c r="AY943">
        <f t="shared" ref="AY943:AY944" si="120">$AY$941</f>
        <v>0</v>
      </c>
    </row>
    <row r="944" spans="1:51" ht="30" hidden="1" customHeight="1" x14ac:dyDescent="0.15">
      <c r="A944" s="360">
        <v>1</v>
      </c>
      <c r="B944" s="360">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1"/>
      <c r="AE944" s="341"/>
      <c r="AF944" s="341"/>
      <c r="AG944" s="341"/>
      <c r="AH944" s="356"/>
      <c r="AI944" s="357"/>
      <c r="AJ944" s="357"/>
      <c r="AK944" s="357"/>
      <c r="AL944" s="344"/>
      <c r="AM944" s="345"/>
      <c r="AN944" s="345"/>
      <c r="AO944" s="346"/>
      <c r="AP944" s="347"/>
      <c r="AQ944" s="347"/>
      <c r="AR944" s="347"/>
      <c r="AS944" s="347"/>
      <c r="AT944" s="347"/>
      <c r="AU944" s="347"/>
      <c r="AV944" s="347"/>
      <c r="AW944" s="347"/>
      <c r="AX944" s="347"/>
      <c r="AY944">
        <f t="shared" si="120"/>
        <v>0</v>
      </c>
    </row>
    <row r="945" spans="1:51" ht="30" hidden="1" customHeight="1" x14ac:dyDescent="0.15">
      <c r="A945" s="360">
        <v>2</v>
      </c>
      <c r="B945" s="360">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1"/>
      <c r="AE945" s="341"/>
      <c r="AF945" s="341"/>
      <c r="AG945" s="341"/>
      <c r="AH945" s="356"/>
      <c r="AI945" s="357"/>
      <c r="AJ945" s="357"/>
      <c r="AK945" s="357"/>
      <c r="AL945" s="344"/>
      <c r="AM945" s="345"/>
      <c r="AN945" s="345"/>
      <c r="AO945" s="346"/>
      <c r="AP945" s="347"/>
      <c r="AQ945" s="347"/>
      <c r="AR945" s="347"/>
      <c r="AS945" s="347"/>
      <c r="AT945" s="347"/>
      <c r="AU945" s="347"/>
      <c r="AV945" s="347"/>
      <c r="AW945" s="347"/>
      <c r="AX945" s="347"/>
      <c r="AY945">
        <f>COUNTA($C$945)</f>
        <v>0</v>
      </c>
    </row>
    <row r="946" spans="1:51" ht="30" hidden="1" customHeight="1" x14ac:dyDescent="0.15">
      <c r="A946" s="360">
        <v>3</v>
      </c>
      <c r="B946" s="360">
        <v>1</v>
      </c>
      <c r="C946" s="348"/>
      <c r="D946" s="333"/>
      <c r="E946" s="333"/>
      <c r="F946" s="333"/>
      <c r="G946" s="333"/>
      <c r="H946" s="333"/>
      <c r="I946" s="333"/>
      <c r="J946" s="334"/>
      <c r="K946" s="335"/>
      <c r="L946" s="335"/>
      <c r="M946" s="335"/>
      <c r="N946" s="335"/>
      <c r="O946" s="335"/>
      <c r="P946" s="349"/>
      <c r="Q946" s="336"/>
      <c r="R946" s="336"/>
      <c r="S946" s="336"/>
      <c r="T946" s="336"/>
      <c r="U946" s="336"/>
      <c r="V946" s="336"/>
      <c r="W946" s="336"/>
      <c r="X946" s="336"/>
      <c r="Y946" s="337"/>
      <c r="Z946" s="338"/>
      <c r="AA946" s="338"/>
      <c r="AB946" s="339"/>
      <c r="AC946" s="340"/>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c r="AY946">
        <f>COUNTA($C$946)</f>
        <v>0</v>
      </c>
    </row>
    <row r="947" spans="1:51" ht="30" hidden="1" customHeight="1" x14ac:dyDescent="0.15">
      <c r="A947" s="360">
        <v>4</v>
      </c>
      <c r="B947" s="360">
        <v>1</v>
      </c>
      <c r="C947" s="348"/>
      <c r="D947" s="333"/>
      <c r="E947" s="333"/>
      <c r="F947" s="333"/>
      <c r="G947" s="333"/>
      <c r="H947" s="333"/>
      <c r="I947" s="333"/>
      <c r="J947" s="334"/>
      <c r="K947" s="335"/>
      <c r="L947" s="335"/>
      <c r="M947" s="335"/>
      <c r="N947" s="335"/>
      <c r="O947" s="335"/>
      <c r="P947" s="349"/>
      <c r="Q947" s="336"/>
      <c r="R947" s="336"/>
      <c r="S947" s="336"/>
      <c r="T947" s="336"/>
      <c r="U947" s="336"/>
      <c r="V947" s="336"/>
      <c r="W947" s="336"/>
      <c r="X947" s="336"/>
      <c r="Y947" s="337"/>
      <c r="Z947" s="338"/>
      <c r="AA947" s="338"/>
      <c r="AB947" s="339"/>
      <c r="AC947" s="340"/>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c r="AY947">
        <f>COUNTA($C$947)</f>
        <v>0</v>
      </c>
    </row>
    <row r="948" spans="1:51" ht="30" hidden="1" customHeight="1" x14ac:dyDescent="0.15">
      <c r="A948" s="360">
        <v>5</v>
      </c>
      <c r="B948" s="360">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c r="AY948">
        <f>COUNTA($C$948)</f>
        <v>0</v>
      </c>
    </row>
    <row r="949" spans="1:51" ht="30" hidden="1" customHeight="1" x14ac:dyDescent="0.15">
      <c r="A949" s="360">
        <v>6</v>
      </c>
      <c r="B949" s="360">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c r="AY949">
        <f>COUNTA($C$949)</f>
        <v>0</v>
      </c>
    </row>
    <row r="950" spans="1:51" ht="30" hidden="1" customHeight="1" x14ac:dyDescent="0.15">
      <c r="A950" s="360">
        <v>7</v>
      </c>
      <c r="B950" s="360">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c r="AY950">
        <f>COUNTA($C$950)</f>
        <v>0</v>
      </c>
    </row>
    <row r="951" spans="1:51" ht="30" hidden="1" customHeight="1" x14ac:dyDescent="0.15">
      <c r="A951" s="360">
        <v>8</v>
      </c>
      <c r="B951" s="360">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c r="AY951">
        <f>COUNTA($C$951)</f>
        <v>0</v>
      </c>
    </row>
    <row r="952" spans="1:51" ht="30" hidden="1" customHeight="1" x14ac:dyDescent="0.15">
      <c r="A952" s="360">
        <v>9</v>
      </c>
      <c r="B952" s="360">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c r="AY952">
        <f>COUNTA($C$952)</f>
        <v>0</v>
      </c>
    </row>
    <row r="953" spans="1:51" ht="30" hidden="1" customHeight="1" x14ac:dyDescent="0.15">
      <c r="A953" s="360">
        <v>10</v>
      </c>
      <c r="B953" s="360">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c r="AY953">
        <f>COUNTA($C$953)</f>
        <v>0</v>
      </c>
    </row>
    <row r="954" spans="1:51" ht="30" hidden="1" customHeight="1" x14ac:dyDescent="0.15">
      <c r="A954" s="360">
        <v>11</v>
      </c>
      <c r="B954" s="360">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c r="AY954">
        <f>COUNTA($C$954)</f>
        <v>0</v>
      </c>
    </row>
    <row r="955" spans="1:51" ht="30" hidden="1" customHeight="1" x14ac:dyDescent="0.15">
      <c r="A955" s="360">
        <v>12</v>
      </c>
      <c r="B955" s="360">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c r="AY955">
        <f>COUNTA($C$955)</f>
        <v>0</v>
      </c>
    </row>
    <row r="956" spans="1:51" ht="30" hidden="1" customHeight="1" x14ac:dyDescent="0.15">
      <c r="A956" s="360">
        <v>13</v>
      </c>
      <c r="B956" s="360">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c r="AY956">
        <f>COUNTA($C$956)</f>
        <v>0</v>
      </c>
    </row>
    <row r="957" spans="1:51" ht="30" hidden="1" customHeight="1" x14ac:dyDescent="0.15">
      <c r="A957" s="360">
        <v>14</v>
      </c>
      <c r="B957" s="360">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c r="AY957">
        <f>COUNTA($C$957)</f>
        <v>0</v>
      </c>
    </row>
    <row r="958" spans="1:51" ht="30" hidden="1" customHeight="1" x14ac:dyDescent="0.15">
      <c r="A958" s="360">
        <v>15</v>
      </c>
      <c r="B958" s="360">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c r="AY958">
        <f>COUNTA($C$958)</f>
        <v>0</v>
      </c>
    </row>
    <row r="959" spans="1:51" ht="30" hidden="1" customHeight="1" x14ac:dyDescent="0.15">
      <c r="A959" s="360">
        <v>16</v>
      </c>
      <c r="B959" s="360">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c r="AY959">
        <f>COUNTA($C$959)</f>
        <v>0</v>
      </c>
    </row>
    <row r="960" spans="1:51" s="16" customFormat="1" ht="30" hidden="1" customHeight="1" x14ac:dyDescent="0.15">
      <c r="A960" s="360">
        <v>17</v>
      </c>
      <c r="B960" s="360">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c r="AY960">
        <f>COUNTA($C$960)</f>
        <v>0</v>
      </c>
    </row>
    <row r="961" spans="1:51" ht="30" hidden="1" customHeight="1" x14ac:dyDescent="0.15">
      <c r="A961" s="360">
        <v>18</v>
      </c>
      <c r="B961" s="360">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c r="AY961">
        <f>COUNTA($C$961)</f>
        <v>0</v>
      </c>
    </row>
    <row r="962" spans="1:51" ht="30" hidden="1" customHeight="1" x14ac:dyDescent="0.15">
      <c r="A962" s="360">
        <v>19</v>
      </c>
      <c r="B962" s="360">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c r="AY962">
        <f>COUNTA($C$962)</f>
        <v>0</v>
      </c>
    </row>
    <row r="963" spans="1:51" ht="30" hidden="1" customHeight="1" x14ac:dyDescent="0.15">
      <c r="A963" s="360">
        <v>20</v>
      </c>
      <c r="B963" s="360">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c r="AY963">
        <f>COUNTA($C$963)</f>
        <v>0</v>
      </c>
    </row>
    <row r="964" spans="1:51" ht="30" hidden="1" customHeight="1" x14ac:dyDescent="0.15">
      <c r="A964" s="360">
        <v>21</v>
      </c>
      <c r="B964" s="360">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c r="AY964">
        <f>COUNTA($C$964)</f>
        <v>0</v>
      </c>
    </row>
    <row r="965" spans="1:51" ht="30" hidden="1" customHeight="1" x14ac:dyDescent="0.15">
      <c r="A965" s="360">
        <v>22</v>
      </c>
      <c r="B965" s="360">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c r="AY965">
        <f>COUNTA($C$965)</f>
        <v>0</v>
      </c>
    </row>
    <row r="966" spans="1:51" ht="30" hidden="1" customHeight="1" x14ac:dyDescent="0.15">
      <c r="A966" s="360">
        <v>23</v>
      </c>
      <c r="B966" s="360">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c r="AY966">
        <f>COUNTA($C$966)</f>
        <v>0</v>
      </c>
    </row>
    <row r="967" spans="1:51" ht="30" hidden="1" customHeight="1" x14ac:dyDescent="0.15">
      <c r="A967" s="360">
        <v>24</v>
      </c>
      <c r="B967" s="360">
        <v>1</v>
      </c>
      <c r="C967" s="333"/>
      <c r="D967" s="333"/>
      <c r="E967" s="333"/>
      <c r="F967" s="333"/>
      <c r="G967" s="333"/>
      <c r="H967" s="333"/>
      <c r="I967" s="333"/>
      <c r="J967" s="334"/>
      <c r="K967" s="335"/>
      <c r="L967" s="335"/>
      <c r="M967" s="335"/>
      <c r="N967" s="335"/>
      <c r="O967" s="335"/>
      <c r="P967" s="336"/>
      <c r="Q967" s="336"/>
      <c r="R967" s="336"/>
      <c r="S967" s="336"/>
      <c r="T967" s="336"/>
      <c r="U967" s="336"/>
      <c r="V967" s="336"/>
      <c r="W967" s="336"/>
      <c r="X967" s="336"/>
      <c r="Y967" s="337"/>
      <c r="Z967" s="338"/>
      <c r="AA967" s="338"/>
      <c r="AB967" s="339"/>
      <c r="AC967" s="340"/>
      <c r="AD967" s="341"/>
      <c r="AE967" s="341"/>
      <c r="AF967" s="341"/>
      <c r="AG967" s="341"/>
      <c r="AH967" s="342"/>
      <c r="AI967" s="343"/>
      <c r="AJ967" s="343"/>
      <c r="AK967" s="343"/>
      <c r="AL967" s="344"/>
      <c r="AM967" s="345"/>
      <c r="AN967" s="345"/>
      <c r="AO967" s="346"/>
      <c r="AP967" s="347"/>
      <c r="AQ967" s="347"/>
      <c r="AR967" s="347"/>
      <c r="AS967" s="347"/>
      <c r="AT967" s="347"/>
      <c r="AU967" s="347"/>
      <c r="AV967" s="347"/>
      <c r="AW967" s="347"/>
      <c r="AX967" s="347"/>
      <c r="AY967">
        <f>COUNTA($C$967)</f>
        <v>0</v>
      </c>
    </row>
    <row r="968" spans="1:51" ht="30" hidden="1" customHeight="1" x14ac:dyDescent="0.15">
      <c r="A968" s="360">
        <v>25</v>
      </c>
      <c r="B968" s="360">
        <v>1</v>
      </c>
      <c r="C968" s="333"/>
      <c r="D968" s="333"/>
      <c r="E968" s="333"/>
      <c r="F968" s="333"/>
      <c r="G968" s="333"/>
      <c r="H968" s="333"/>
      <c r="I968" s="333"/>
      <c r="J968" s="334"/>
      <c r="K968" s="335"/>
      <c r="L968" s="335"/>
      <c r="M968" s="335"/>
      <c r="N968" s="335"/>
      <c r="O968" s="335"/>
      <c r="P968" s="336"/>
      <c r="Q968" s="336"/>
      <c r="R968" s="336"/>
      <c r="S968" s="336"/>
      <c r="T968" s="336"/>
      <c r="U968" s="336"/>
      <c r="V968" s="336"/>
      <c r="W968" s="336"/>
      <c r="X968" s="336"/>
      <c r="Y968" s="337"/>
      <c r="Z968" s="338"/>
      <c r="AA968" s="338"/>
      <c r="AB968" s="339"/>
      <c r="AC968" s="340"/>
      <c r="AD968" s="341"/>
      <c r="AE968" s="341"/>
      <c r="AF968" s="341"/>
      <c r="AG968" s="341"/>
      <c r="AH968" s="342"/>
      <c r="AI968" s="343"/>
      <c r="AJ968" s="343"/>
      <c r="AK968" s="343"/>
      <c r="AL968" s="344"/>
      <c r="AM968" s="345"/>
      <c r="AN968" s="345"/>
      <c r="AO968" s="346"/>
      <c r="AP968" s="347"/>
      <c r="AQ968" s="347"/>
      <c r="AR968" s="347"/>
      <c r="AS968" s="347"/>
      <c r="AT968" s="347"/>
      <c r="AU968" s="347"/>
      <c r="AV968" s="347"/>
      <c r="AW968" s="347"/>
      <c r="AX968" s="347"/>
      <c r="AY968">
        <f>COUNTA($C$968)</f>
        <v>0</v>
      </c>
    </row>
    <row r="969" spans="1:51" ht="30" hidden="1" customHeight="1" x14ac:dyDescent="0.15">
      <c r="A969" s="360">
        <v>26</v>
      </c>
      <c r="B969" s="360">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0"/>
      <c r="AD969" s="341"/>
      <c r="AE969" s="341"/>
      <c r="AF969" s="341"/>
      <c r="AG969" s="341"/>
      <c r="AH969" s="342"/>
      <c r="AI969" s="343"/>
      <c r="AJ969" s="343"/>
      <c r="AK969" s="343"/>
      <c r="AL969" s="344"/>
      <c r="AM969" s="345"/>
      <c r="AN969" s="345"/>
      <c r="AO969" s="346"/>
      <c r="AP969" s="347"/>
      <c r="AQ969" s="347"/>
      <c r="AR969" s="347"/>
      <c r="AS969" s="347"/>
      <c r="AT969" s="347"/>
      <c r="AU969" s="347"/>
      <c r="AV969" s="347"/>
      <c r="AW969" s="347"/>
      <c r="AX969" s="347"/>
      <c r="AY969">
        <f>COUNTA($C$969)</f>
        <v>0</v>
      </c>
    </row>
    <row r="970" spans="1:51" ht="30" hidden="1" customHeight="1" x14ac:dyDescent="0.15">
      <c r="A970" s="360">
        <v>27</v>
      </c>
      <c r="B970" s="360">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0"/>
      <c r="AD970" s="341"/>
      <c r="AE970" s="341"/>
      <c r="AF970" s="341"/>
      <c r="AG970" s="341"/>
      <c r="AH970" s="342"/>
      <c r="AI970" s="343"/>
      <c r="AJ970" s="343"/>
      <c r="AK970" s="343"/>
      <c r="AL970" s="344"/>
      <c r="AM970" s="345"/>
      <c r="AN970" s="345"/>
      <c r="AO970" s="346"/>
      <c r="AP970" s="347"/>
      <c r="AQ970" s="347"/>
      <c r="AR970" s="347"/>
      <c r="AS970" s="347"/>
      <c r="AT970" s="347"/>
      <c r="AU970" s="347"/>
      <c r="AV970" s="347"/>
      <c r="AW970" s="347"/>
      <c r="AX970" s="347"/>
      <c r="AY970">
        <f>COUNTA($C$970)</f>
        <v>0</v>
      </c>
    </row>
    <row r="971" spans="1:51" ht="30" hidden="1" customHeight="1" x14ac:dyDescent="0.15">
      <c r="A971" s="360">
        <v>28</v>
      </c>
      <c r="B971" s="360">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0"/>
      <c r="AD971" s="341"/>
      <c r="AE971" s="341"/>
      <c r="AF971" s="341"/>
      <c r="AG971" s="341"/>
      <c r="AH971" s="342"/>
      <c r="AI971" s="343"/>
      <c r="AJ971" s="343"/>
      <c r="AK971" s="343"/>
      <c r="AL971" s="344"/>
      <c r="AM971" s="345"/>
      <c r="AN971" s="345"/>
      <c r="AO971" s="346"/>
      <c r="AP971" s="347"/>
      <c r="AQ971" s="347"/>
      <c r="AR971" s="347"/>
      <c r="AS971" s="347"/>
      <c r="AT971" s="347"/>
      <c r="AU971" s="347"/>
      <c r="AV971" s="347"/>
      <c r="AW971" s="347"/>
      <c r="AX971" s="347"/>
      <c r="AY971">
        <f>COUNTA($C$971)</f>
        <v>0</v>
      </c>
    </row>
    <row r="972" spans="1:51" ht="30" hidden="1" customHeight="1" x14ac:dyDescent="0.15">
      <c r="A972" s="360">
        <v>29</v>
      </c>
      <c r="B972" s="360">
        <v>1</v>
      </c>
      <c r="C972" s="333"/>
      <c r="D972" s="333"/>
      <c r="E972" s="333"/>
      <c r="F972" s="333"/>
      <c r="G972" s="333"/>
      <c r="H972" s="333"/>
      <c r="I972" s="333"/>
      <c r="J972" s="334"/>
      <c r="K972" s="335"/>
      <c r="L972" s="335"/>
      <c r="M972" s="335"/>
      <c r="N972" s="335"/>
      <c r="O972" s="335"/>
      <c r="P972" s="336"/>
      <c r="Q972" s="336"/>
      <c r="R972" s="336"/>
      <c r="S972" s="336"/>
      <c r="T972" s="336"/>
      <c r="U972" s="336"/>
      <c r="V972" s="336"/>
      <c r="W972" s="336"/>
      <c r="X972" s="336"/>
      <c r="Y972" s="337"/>
      <c r="Z972" s="338"/>
      <c r="AA972" s="338"/>
      <c r="AB972" s="339"/>
      <c r="AC972" s="340"/>
      <c r="AD972" s="341"/>
      <c r="AE972" s="341"/>
      <c r="AF972" s="341"/>
      <c r="AG972" s="341"/>
      <c r="AH972" s="342"/>
      <c r="AI972" s="343"/>
      <c r="AJ972" s="343"/>
      <c r="AK972" s="343"/>
      <c r="AL972" s="344"/>
      <c r="AM972" s="345"/>
      <c r="AN972" s="345"/>
      <c r="AO972" s="346"/>
      <c r="AP972" s="347"/>
      <c r="AQ972" s="347"/>
      <c r="AR972" s="347"/>
      <c r="AS972" s="347"/>
      <c r="AT972" s="347"/>
      <c r="AU972" s="347"/>
      <c r="AV972" s="347"/>
      <c r="AW972" s="347"/>
      <c r="AX972" s="347"/>
      <c r="AY972">
        <f>COUNTA($C$972)</f>
        <v>0</v>
      </c>
    </row>
    <row r="973" spans="1:51" ht="30" hidden="1" customHeight="1" x14ac:dyDescent="0.15">
      <c r="A973" s="360">
        <v>30</v>
      </c>
      <c r="B973" s="360">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0"/>
      <c r="B976" s="350"/>
      <c r="C976" s="350" t="s">
        <v>26</v>
      </c>
      <c r="D976" s="350"/>
      <c r="E976" s="350"/>
      <c r="F976" s="350"/>
      <c r="G976" s="350"/>
      <c r="H976" s="350"/>
      <c r="I976" s="350"/>
      <c r="J976" s="138" t="s">
        <v>221</v>
      </c>
      <c r="K976" s="351"/>
      <c r="L976" s="351"/>
      <c r="M976" s="351"/>
      <c r="N976" s="351"/>
      <c r="O976" s="351"/>
      <c r="P976" s="233" t="s">
        <v>196</v>
      </c>
      <c r="Q976" s="233"/>
      <c r="R976" s="233"/>
      <c r="S976" s="233"/>
      <c r="T976" s="233"/>
      <c r="U976" s="233"/>
      <c r="V976" s="233"/>
      <c r="W976" s="233"/>
      <c r="X976" s="233"/>
      <c r="Y976" s="352" t="s">
        <v>219</v>
      </c>
      <c r="Z976" s="353"/>
      <c r="AA976" s="353"/>
      <c r="AB976" s="353"/>
      <c r="AC976" s="138" t="s">
        <v>259</v>
      </c>
      <c r="AD976" s="138"/>
      <c r="AE976" s="138"/>
      <c r="AF976" s="138"/>
      <c r="AG976" s="138"/>
      <c r="AH976" s="352" t="s">
        <v>288</v>
      </c>
      <c r="AI976" s="350"/>
      <c r="AJ976" s="350"/>
      <c r="AK976" s="350"/>
      <c r="AL976" s="350" t="s">
        <v>21</v>
      </c>
      <c r="AM976" s="350"/>
      <c r="AN976" s="350"/>
      <c r="AO976" s="354"/>
      <c r="AP976" s="355" t="s">
        <v>222</v>
      </c>
      <c r="AQ976" s="355"/>
      <c r="AR976" s="355"/>
      <c r="AS976" s="355"/>
      <c r="AT976" s="355"/>
      <c r="AU976" s="355"/>
      <c r="AV976" s="355"/>
      <c r="AW976" s="355"/>
      <c r="AX976" s="355"/>
      <c r="AY976">
        <f t="shared" ref="AY976:AY977" si="121">$AY$974</f>
        <v>0</v>
      </c>
    </row>
    <row r="977" spans="1:51" ht="30" hidden="1" customHeight="1" x14ac:dyDescent="0.15">
      <c r="A977" s="360">
        <v>1</v>
      </c>
      <c r="B977" s="360">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1"/>
      <c r="AE977" s="341"/>
      <c r="AF977" s="341"/>
      <c r="AG977" s="341"/>
      <c r="AH977" s="356"/>
      <c r="AI977" s="357"/>
      <c r="AJ977" s="357"/>
      <c r="AK977" s="357"/>
      <c r="AL977" s="344"/>
      <c r="AM977" s="345"/>
      <c r="AN977" s="345"/>
      <c r="AO977" s="346"/>
      <c r="AP977" s="347"/>
      <c r="AQ977" s="347"/>
      <c r="AR977" s="347"/>
      <c r="AS977" s="347"/>
      <c r="AT977" s="347"/>
      <c r="AU977" s="347"/>
      <c r="AV977" s="347"/>
      <c r="AW977" s="347"/>
      <c r="AX977" s="347"/>
      <c r="AY977">
        <f t="shared" si="121"/>
        <v>0</v>
      </c>
    </row>
    <row r="978" spans="1:51" ht="30" hidden="1" customHeight="1" x14ac:dyDescent="0.15">
      <c r="A978" s="360">
        <v>2</v>
      </c>
      <c r="B978" s="360">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1"/>
      <c r="AE978" s="341"/>
      <c r="AF978" s="341"/>
      <c r="AG978" s="341"/>
      <c r="AH978" s="356"/>
      <c r="AI978" s="357"/>
      <c r="AJ978" s="357"/>
      <c r="AK978" s="357"/>
      <c r="AL978" s="344"/>
      <c r="AM978" s="345"/>
      <c r="AN978" s="345"/>
      <c r="AO978" s="346"/>
      <c r="AP978" s="347"/>
      <c r="AQ978" s="347"/>
      <c r="AR978" s="347"/>
      <c r="AS978" s="347"/>
      <c r="AT978" s="347"/>
      <c r="AU978" s="347"/>
      <c r="AV978" s="347"/>
      <c r="AW978" s="347"/>
      <c r="AX978" s="347"/>
      <c r="AY978">
        <f>COUNTA($C$978)</f>
        <v>0</v>
      </c>
    </row>
    <row r="979" spans="1:51" ht="30" hidden="1" customHeight="1" x14ac:dyDescent="0.15">
      <c r="A979" s="360">
        <v>3</v>
      </c>
      <c r="B979" s="360">
        <v>1</v>
      </c>
      <c r="C979" s="348"/>
      <c r="D979" s="333"/>
      <c r="E979" s="333"/>
      <c r="F979" s="333"/>
      <c r="G979" s="333"/>
      <c r="H979" s="333"/>
      <c r="I979" s="333"/>
      <c r="J979" s="334"/>
      <c r="K979" s="335"/>
      <c r="L979" s="335"/>
      <c r="M979" s="335"/>
      <c r="N979" s="335"/>
      <c r="O979" s="335"/>
      <c r="P979" s="349"/>
      <c r="Q979" s="336"/>
      <c r="R979" s="336"/>
      <c r="S979" s="336"/>
      <c r="T979" s="336"/>
      <c r="U979" s="336"/>
      <c r="V979" s="336"/>
      <c r="W979" s="336"/>
      <c r="X979" s="336"/>
      <c r="Y979" s="337"/>
      <c r="Z979" s="338"/>
      <c r="AA979" s="338"/>
      <c r="AB979" s="339"/>
      <c r="AC979" s="340"/>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c r="AY979">
        <f>COUNTA($C$979)</f>
        <v>0</v>
      </c>
    </row>
    <row r="980" spans="1:51" ht="30" hidden="1" customHeight="1" x14ac:dyDescent="0.15">
      <c r="A980" s="360">
        <v>4</v>
      </c>
      <c r="B980" s="360">
        <v>1</v>
      </c>
      <c r="C980" s="348"/>
      <c r="D980" s="333"/>
      <c r="E980" s="333"/>
      <c r="F980" s="333"/>
      <c r="G980" s="333"/>
      <c r="H980" s="333"/>
      <c r="I980" s="333"/>
      <c r="J980" s="334"/>
      <c r="K980" s="335"/>
      <c r="L980" s="335"/>
      <c r="M980" s="335"/>
      <c r="N980" s="335"/>
      <c r="O980" s="335"/>
      <c r="P980" s="349"/>
      <c r="Q980" s="336"/>
      <c r="R980" s="336"/>
      <c r="S980" s="336"/>
      <c r="T980" s="336"/>
      <c r="U980" s="336"/>
      <c r="V980" s="336"/>
      <c r="W980" s="336"/>
      <c r="X980" s="336"/>
      <c r="Y980" s="337"/>
      <c r="Z980" s="338"/>
      <c r="AA980" s="338"/>
      <c r="AB980" s="339"/>
      <c r="AC980" s="340"/>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c r="AY980">
        <f>COUNTA($C$980)</f>
        <v>0</v>
      </c>
    </row>
    <row r="981" spans="1:51" ht="30" hidden="1" customHeight="1" x14ac:dyDescent="0.15">
      <c r="A981" s="360">
        <v>5</v>
      </c>
      <c r="B981" s="360">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c r="AY981">
        <f>COUNTA($C$981)</f>
        <v>0</v>
      </c>
    </row>
    <row r="982" spans="1:51" ht="30" hidden="1" customHeight="1" x14ac:dyDescent="0.15">
      <c r="A982" s="360">
        <v>6</v>
      </c>
      <c r="B982" s="360">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c r="AY982">
        <f>COUNTA($C$982)</f>
        <v>0</v>
      </c>
    </row>
    <row r="983" spans="1:51" ht="30" hidden="1" customHeight="1" x14ac:dyDescent="0.15">
      <c r="A983" s="360">
        <v>7</v>
      </c>
      <c r="B983" s="360">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c r="AY983">
        <f>COUNTA($C$983)</f>
        <v>0</v>
      </c>
    </row>
    <row r="984" spans="1:51" ht="30" hidden="1" customHeight="1" x14ac:dyDescent="0.15">
      <c r="A984" s="360">
        <v>8</v>
      </c>
      <c r="B984" s="360">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c r="AY984">
        <f>COUNTA($C$984)</f>
        <v>0</v>
      </c>
    </row>
    <row r="985" spans="1:51" ht="30" hidden="1" customHeight="1" x14ac:dyDescent="0.15">
      <c r="A985" s="360">
        <v>9</v>
      </c>
      <c r="B985" s="360">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c r="AY985">
        <f>COUNTA($C$985)</f>
        <v>0</v>
      </c>
    </row>
    <row r="986" spans="1:51" ht="30" hidden="1" customHeight="1" x14ac:dyDescent="0.15">
      <c r="A986" s="360">
        <v>10</v>
      </c>
      <c r="B986" s="360">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c r="AY986">
        <f>COUNTA($C$986)</f>
        <v>0</v>
      </c>
    </row>
    <row r="987" spans="1:51" ht="30" hidden="1" customHeight="1" x14ac:dyDescent="0.15">
      <c r="A987" s="360">
        <v>11</v>
      </c>
      <c r="B987" s="360">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c r="AY987">
        <f>COUNTA($C$987)</f>
        <v>0</v>
      </c>
    </row>
    <row r="988" spans="1:51" ht="30" hidden="1" customHeight="1" x14ac:dyDescent="0.15">
      <c r="A988" s="360">
        <v>12</v>
      </c>
      <c r="B988" s="360">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c r="AY988">
        <f>COUNTA($C$988)</f>
        <v>0</v>
      </c>
    </row>
    <row r="989" spans="1:51" ht="30" hidden="1" customHeight="1" x14ac:dyDescent="0.15">
      <c r="A989" s="360">
        <v>13</v>
      </c>
      <c r="B989" s="360">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c r="AY989">
        <f>COUNTA($C$989)</f>
        <v>0</v>
      </c>
    </row>
    <row r="990" spans="1:51" ht="30" hidden="1" customHeight="1" x14ac:dyDescent="0.15">
      <c r="A990" s="360">
        <v>14</v>
      </c>
      <c r="B990" s="360">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c r="AY990">
        <f>COUNTA($C$990)</f>
        <v>0</v>
      </c>
    </row>
    <row r="991" spans="1:51" ht="30" hidden="1" customHeight="1" x14ac:dyDescent="0.15">
      <c r="A991" s="360">
        <v>15</v>
      </c>
      <c r="B991" s="360">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c r="AY991">
        <f>COUNTA($C$991)</f>
        <v>0</v>
      </c>
    </row>
    <row r="992" spans="1:51" ht="30" hidden="1" customHeight="1" x14ac:dyDescent="0.15">
      <c r="A992" s="360">
        <v>16</v>
      </c>
      <c r="B992" s="360">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c r="AY992">
        <f>COUNTA($C$992)</f>
        <v>0</v>
      </c>
    </row>
    <row r="993" spans="1:51" s="16" customFormat="1" ht="30" hidden="1" customHeight="1" x14ac:dyDescent="0.15">
      <c r="A993" s="360">
        <v>17</v>
      </c>
      <c r="B993" s="360">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c r="AY993">
        <f>COUNTA($C$993)</f>
        <v>0</v>
      </c>
    </row>
    <row r="994" spans="1:51" ht="30" hidden="1" customHeight="1" x14ac:dyDescent="0.15">
      <c r="A994" s="360">
        <v>18</v>
      </c>
      <c r="B994" s="360">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c r="AY994">
        <f>COUNTA($C$994)</f>
        <v>0</v>
      </c>
    </row>
    <row r="995" spans="1:51" ht="30" hidden="1" customHeight="1" x14ac:dyDescent="0.15">
      <c r="A995" s="360">
        <v>19</v>
      </c>
      <c r="B995" s="360">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c r="AY995">
        <f>COUNTA($C$995)</f>
        <v>0</v>
      </c>
    </row>
    <row r="996" spans="1:51" ht="30" hidden="1" customHeight="1" x14ac:dyDescent="0.15">
      <c r="A996" s="360">
        <v>20</v>
      </c>
      <c r="B996" s="360">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c r="AY996">
        <f>COUNTA($C$996)</f>
        <v>0</v>
      </c>
    </row>
    <row r="997" spans="1:51" ht="30" hidden="1" customHeight="1" x14ac:dyDescent="0.15">
      <c r="A997" s="360">
        <v>21</v>
      </c>
      <c r="B997" s="360">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c r="AY997">
        <f>COUNTA($C$997)</f>
        <v>0</v>
      </c>
    </row>
    <row r="998" spans="1:51" ht="30" hidden="1" customHeight="1" x14ac:dyDescent="0.15">
      <c r="A998" s="360">
        <v>22</v>
      </c>
      <c r="B998" s="360">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c r="AY998">
        <f>COUNTA($C$998)</f>
        <v>0</v>
      </c>
    </row>
    <row r="999" spans="1:51" ht="30" hidden="1" customHeight="1" x14ac:dyDescent="0.15">
      <c r="A999" s="360">
        <v>23</v>
      </c>
      <c r="B999" s="360">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c r="AY999">
        <f>COUNTA($C$999)</f>
        <v>0</v>
      </c>
    </row>
    <row r="1000" spans="1:51" ht="30" hidden="1" customHeight="1" x14ac:dyDescent="0.15">
      <c r="A1000" s="360">
        <v>24</v>
      </c>
      <c r="B1000" s="360">
        <v>1</v>
      </c>
      <c r="C1000" s="333"/>
      <c r="D1000" s="333"/>
      <c r="E1000" s="333"/>
      <c r="F1000" s="333"/>
      <c r="G1000" s="333"/>
      <c r="H1000" s="333"/>
      <c r="I1000" s="333"/>
      <c r="J1000" s="334"/>
      <c r="K1000" s="335"/>
      <c r="L1000" s="335"/>
      <c r="M1000" s="335"/>
      <c r="N1000" s="335"/>
      <c r="O1000" s="335"/>
      <c r="P1000" s="336"/>
      <c r="Q1000" s="336"/>
      <c r="R1000" s="336"/>
      <c r="S1000" s="336"/>
      <c r="T1000" s="336"/>
      <c r="U1000" s="336"/>
      <c r="V1000" s="336"/>
      <c r="W1000" s="336"/>
      <c r="X1000" s="336"/>
      <c r="Y1000" s="337"/>
      <c r="Z1000" s="338"/>
      <c r="AA1000" s="338"/>
      <c r="AB1000" s="339"/>
      <c r="AC1000" s="340"/>
      <c r="AD1000" s="341"/>
      <c r="AE1000" s="341"/>
      <c r="AF1000" s="341"/>
      <c r="AG1000" s="341"/>
      <c r="AH1000" s="342"/>
      <c r="AI1000" s="343"/>
      <c r="AJ1000" s="343"/>
      <c r="AK1000" s="343"/>
      <c r="AL1000" s="344"/>
      <c r="AM1000" s="345"/>
      <c r="AN1000" s="345"/>
      <c r="AO1000" s="346"/>
      <c r="AP1000" s="347"/>
      <c r="AQ1000" s="347"/>
      <c r="AR1000" s="347"/>
      <c r="AS1000" s="347"/>
      <c r="AT1000" s="347"/>
      <c r="AU1000" s="347"/>
      <c r="AV1000" s="347"/>
      <c r="AW1000" s="347"/>
      <c r="AX1000" s="347"/>
      <c r="AY1000">
        <f>COUNTA($C$1000)</f>
        <v>0</v>
      </c>
    </row>
    <row r="1001" spans="1:51" ht="30" hidden="1" customHeight="1" x14ac:dyDescent="0.15">
      <c r="A1001" s="360">
        <v>25</v>
      </c>
      <c r="B1001" s="360">
        <v>1</v>
      </c>
      <c r="C1001" s="333"/>
      <c r="D1001" s="333"/>
      <c r="E1001" s="333"/>
      <c r="F1001" s="333"/>
      <c r="G1001" s="333"/>
      <c r="H1001" s="333"/>
      <c r="I1001" s="333"/>
      <c r="J1001" s="334"/>
      <c r="K1001" s="335"/>
      <c r="L1001" s="335"/>
      <c r="M1001" s="335"/>
      <c r="N1001" s="335"/>
      <c r="O1001" s="335"/>
      <c r="P1001" s="336"/>
      <c r="Q1001" s="336"/>
      <c r="R1001" s="336"/>
      <c r="S1001" s="336"/>
      <c r="T1001" s="336"/>
      <c r="U1001" s="336"/>
      <c r="V1001" s="336"/>
      <c r="W1001" s="336"/>
      <c r="X1001" s="336"/>
      <c r="Y1001" s="337"/>
      <c r="Z1001" s="338"/>
      <c r="AA1001" s="338"/>
      <c r="AB1001" s="339"/>
      <c r="AC1001" s="340"/>
      <c r="AD1001" s="341"/>
      <c r="AE1001" s="341"/>
      <c r="AF1001" s="341"/>
      <c r="AG1001" s="341"/>
      <c r="AH1001" s="342"/>
      <c r="AI1001" s="343"/>
      <c r="AJ1001" s="343"/>
      <c r="AK1001" s="343"/>
      <c r="AL1001" s="344"/>
      <c r="AM1001" s="345"/>
      <c r="AN1001" s="345"/>
      <c r="AO1001" s="346"/>
      <c r="AP1001" s="347"/>
      <c r="AQ1001" s="347"/>
      <c r="AR1001" s="347"/>
      <c r="AS1001" s="347"/>
      <c r="AT1001" s="347"/>
      <c r="AU1001" s="347"/>
      <c r="AV1001" s="347"/>
      <c r="AW1001" s="347"/>
      <c r="AX1001" s="347"/>
      <c r="AY1001">
        <f>COUNTA($C$1001)</f>
        <v>0</v>
      </c>
    </row>
    <row r="1002" spans="1:51" ht="30" hidden="1" customHeight="1" x14ac:dyDescent="0.15">
      <c r="A1002" s="360">
        <v>26</v>
      </c>
      <c r="B1002" s="360">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0"/>
      <c r="AD1002" s="341"/>
      <c r="AE1002" s="341"/>
      <c r="AF1002" s="341"/>
      <c r="AG1002" s="341"/>
      <c r="AH1002" s="342"/>
      <c r="AI1002" s="343"/>
      <c r="AJ1002" s="343"/>
      <c r="AK1002" s="343"/>
      <c r="AL1002" s="344"/>
      <c r="AM1002" s="345"/>
      <c r="AN1002" s="345"/>
      <c r="AO1002" s="346"/>
      <c r="AP1002" s="347"/>
      <c r="AQ1002" s="347"/>
      <c r="AR1002" s="347"/>
      <c r="AS1002" s="347"/>
      <c r="AT1002" s="347"/>
      <c r="AU1002" s="347"/>
      <c r="AV1002" s="347"/>
      <c r="AW1002" s="347"/>
      <c r="AX1002" s="347"/>
      <c r="AY1002">
        <f>COUNTA($C$1002)</f>
        <v>0</v>
      </c>
    </row>
    <row r="1003" spans="1:51" ht="30" hidden="1" customHeight="1" x14ac:dyDescent="0.15">
      <c r="A1003" s="360">
        <v>27</v>
      </c>
      <c r="B1003" s="360">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0"/>
      <c r="AD1003" s="341"/>
      <c r="AE1003" s="341"/>
      <c r="AF1003" s="341"/>
      <c r="AG1003" s="341"/>
      <c r="AH1003" s="342"/>
      <c r="AI1003" s="343"/>
      <c r="AJ1003" s="343"/>
      <c r="AK1003" s="343"/>
      <c r="AL1003" s="344"/>
      <c r="AM1003" s="345"/>
      <c r="AN1003" s="345"/>
      <c r="AO1003" s="346"/>
      <c r="AP1003" s="347"/>
      <c r="AQ1003" s="347"/>
      <c r="AR1003" s="347"/>
      <c r="AS1003" s="347"/>
      <c r="AT1003" s="347"/>
      <c r="AU1003" s="347"/>
      <c r="AV1003" s="347"/>
      <c r="AW1003" s="347"/>
      <c r="AX1003" s="347"/>
      <c r="AY1003">
        <f>COUNTA($C$1003)</f>
        <v>0</v>
      </c>
    </row>
    <row r="1004" spans="1:51" ht="30" hidden="1" customHeight="1" x14ac:dyDescent="0.15">
      <c r="A1004" s="360">
        <v>28</v>
      </c>
      <c r="B1004" s="360">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0"/>
      <c r="AD1004" s="341"/>
      <c r="AE1004" s="341"/>
      <c r="AF1004" s="341"/>
      <c r="AG1004" s="341"/>
      <c r="AH1004" s="342"/>
      <c r="AI1004" s="343"/>
      <c r="AJ1004" s="343"/>
      <c r="AK1004" s="343"/>
      <c r="AL1004" s="344"/>
      <c r="AM1004" s="345"/>
      <c r="AN1004" s="345"/>
      <c r="AO1004" s="346"/>
      <c r="AP1004" s="347"/>
      <c r="AQ1004" s="347"/>
      <c r="AR1004" s="347"/>
      <c r="AS1004" s="347"/>
      <c r="AT1004" s="347"/>
      <c r="AU1004" s="347"/>
      <c r="AV1004" s="347"/>
      <c r="AW1004" s="347"/>
      <c r="AX1004" s="347"/>
      <c r="AY1004">
        <f>COUNTA($C$1004)</f>
        <v>0</v>
      </c>
    </row>
    <row r="1005" spans="1:51" ht="30" hidden="1" customHeight="1" x14ac:dyDescent="0.15">
      <c r="A1005" s="360">
        <v>29</v>
      </c>
      <c r="B1005" s="360">
        <v>1</v>
      </c>
      <c r="C1005" s="333"/>
      <c r="D1005" s="333"/>
      <c r="E1005" s="333"/>
      <c r="F1005" s="333"/>
      <c r="G1005" s="333"/>
      <c r="H1005" s="333"/>
      <c r="I1005" s="333"/>
      <c r="J1005" s="334"/>
      <c r="K1005" s="335"/>
      <c r="L1005" s="335"/>
      <c r="M1005" s="335"/>
      <c r="N1005" s="335"/>
      <c r="O1005" s="335"/>
      <c r="P1005" s="336"/>
      <c r="Q1005" s="336"/>
      <c r="R1005" s="336"/>
      <c r="S1005" s="336"/>
      <c r="T1005" s="336"/>
      <c r="U1005" s="336"/>
      <c r="V1005" s="336"/>
      <c r="W1005" s="336"/>
      <c r="X1005" s="336"/>
      <c r="Y1005" s="337"/>
      <c r="Z1005" s="338"/>
      <c r="AA1005" s="338"/>
      <c r="AB1005" s="339"/>
      <c r="AC1005" s="340"/>
      <c r="AD1005" s="341"/>
      <c r="AE1005" s="341"/>
      <c r="AF1005" s="341"/>
      <c r="AG1005" s="341"/>
      <c r="AH1005" s="342"/>
      <c r="AI1005" s="343"/>
      <c r="AJ1005" s="343"/>
      <c r="AK1005" s="343"/>
      <c r="AL1005" s="344"/>
      <c r="AM1005" s="345"/>
      <c r="AN1005" s="345"/>
      <c r="AO1005" s="346"/>
      <c r="AP1005" s="347"/>
      <c r="AQ1005" s="347"/>
      <c r="AR1005" s="347"/>
      <c r="AS1005" s="347"/>
      <c r="AT1005" s="347"/>
      <c r="AU1005" s="347"/>
      <c r="AV1005" s="347"/>
      <c r="AW1005" s="347"/>
      <c r="AX1005" s="347"/>
      <c r="AY1005">
        <f>COUNTA($C$1005)</f>
        <v>0</v>
      </c>
    </row>
    <row r="1006" spans="1:51" ht="30" hidden="1" customHeight="1" x14ac:dyDescent="0.15">
      <c r="A1006" s="360">
        <v>30</v>
      </c>
      <c r="B1006" s="360">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0"/>
      <c r="B1009" s="350"/>
      <c r="C1009" s="350" t="s">
        <v>26</v>
      </c>
      <c r="D1009" s="350"/>
      <c r="E1009" s="350"/>
      <c r="F1009" s="350"/>
      <c r="G1009" s="350"/>
      <c r="H1009" s="350"/>
      <c r="I1009" s="350"/>
      <c r="J1009" s="138" t="s">
        <v>221</v>
      </c>
      <c r="K1009" s="351"/>
      <c r="L1009" s="351"/>
      <c r="M1009" s="351"/>
      <c r="N1009" s="351"/>
      <c r="O1009" s="351"/>
      <c r="P1009" s="233" t="s">
        <v>196</v>
      </c>
      <c r="Q1009" s="233"/>
      <c r="R1009" s="233"/>
      <c r="S1009" s="233"/>
      <c r="T1009" s="233"/>
      <c r="U1009" s="233"/>
      <c r="V1009" s="233"/>
      <c r="W1009" s="233"/>
      <c r="X1009" s="233"/>
      <c r="Y1009" s="352" t="s">
        <v>219</v>
      </c>
      <c r="Z1009" s="353"/>
      <c r="AA1009" s="353"/>
      <c r="AB1009" s="353"/>
      <c r="AC1009" s="138" t="s">
        <v>259</v>
      </c>
      <c r="AD1009" s="138"/>
      <c r="AE1009" s="138"/>
      <c r="AF1009" s="138"/>
      <c r="AG1009" s="138"/>
      <c r="AH1009" s="352" t="s">
        <v>288</v>
      </c>
      <c r="AI1009" s="350"/>
      <c r="AJ1009" s="350"/>
      <c r="AK1009" s="350"/>
      <c r="AL1009" s="350" t="s">
        <v>21</v>
      </c>
      <c r="AM1009" s="350"/>
      <c r="AN1009" s="350"/>
      <c r="AO1009" s="354"/>
      <c r="AP1009" s="355" t="s">
        <v>222</v>
      </c>
      <c r="AQ1009" s="355"/>
      <c r="AR1009" s="355"/>
      <c r="AS1009" s="355"/>
      <c r="AT1009" s="355"/>
      <c r="AU1009" s="355"/>
      <c r="AV1009" s="355"/>
      <c r="AW1009" s="355"/>
      <c r="AX1009" s="355"/>
      <c r="AY1009">
        <f t="shared" ref="AY1009:AY1010" si="122">$AY$1007</f>
        <v>0</v>
      </c>
    </row>
    <row r="1010" spans="1:51" ht="30" hidden="1" customHeight="1" x14ac:dyDescent="0.15">
      <c r="A1010" s="360">
        <v>1</v>
      </c>
      <c r="B1010" s="360">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1"/>
      <c r="AE1010" s="341"/>
      <c r="AF1010" s="341"/>
      <c r="AG1010" s="341"/>
      <c r="AH1010" s="356"/>
      <c r="AI1010" s="357"/>
      <c r="AJ1010" s="357"/>
      <c r="AK1010" s="357"/>
      <c r="AL1010" s="344"/>
      <c r="AM1010" s="345"/>
      <c r="AN1010" s="345"/>
      <c r="AO1010" s="346"/>
      <c r="AP1010" s="347"/>
      <c r="AQ1010" s="347"/>
      <c r="AR1010" s="347"/>
      <c r="AS1010" s="347"/>
      <c r="AT1010" s="347"/>
      <c r="AU1010" s="347"/>
      <c r="AV1010" s="347"/>
      <c r="AW1010" s="347"/>
      <c r="AX1010" s="347"/>
      <c r="AY1010">
        <f t="shared" si="122"/>
        <v>0</v>
      </c>
    </row>
    <row r="1011" spans="1:51" ht="30" hidden="1" customHeight="1" x14ac:dyDescent="0.15">
      <c r="A1011" s="360">
        <v>2</v>
      </c>
      <c r="B1011" s="360">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1"/>
      <c r="AE1011" s="341"/>
      <c r="AF1011" s="341"/>
      <c r="AG1011" s="341"/>
      <c r="AH1011" s="356"/>
      <c r="AI1011" s="357"/>
      <c r="AJ1011" s="357"/>
      <c r="AK1011" s="357"/>
      <c r="AL1011" s="344"/>
      <c r="AM1011" s="345"/>
      <c r="AN1011" s="345"/>
      <c r="AO1011" s="346"/>
      <c r="AP1011" s="347"/>
      <c r="AQ1011" s="347"/>
      <c r="AR1011" s="347"/>
      <c r="AS1011" s="347"/>
      <c r="AT1011" s="347"/>
      <c r="AU1011" s="347"/>
      <c r="AV1011" s="347"/>
      <c r="AW1011" s="347"/>
      <c r="AX1011" s="347"/>
      <c r="AY1011">
        <f>COUNTA($C$1011)</f>
        <v>0</v>
      </c>
    </row>
    <row r="1012" spans="1:51" ht="30" hidden="1" customHeight="1" x14ac:dyDescent="0.15">
      <c r="A1012" s="360">
        <v>3</v>
      </c>
      <c r="B1012" s="360">
        <v>1</v>
      </c>
      <c r="C1012" s="348"/>
      <c r="D1012" s="333"/>
      <c r="E1012" s="333"/>
      <c r="F1012" s="333"/>
      <c r="G1012" s="333"/>
      <c r="H1012" s="333"/>
      <c r="I1012" s="333"/>
      <c r="J1012" s="334"/>
      <c r="K1012" s="335"/>
      <c r="L1012" s="335"/>
      <c r="M1012" s="335"/>
      <c r="N1012" s="335"/>
      <c r="O1012" s="335"/>
      <c r="P1012" s="349"/>
      <c r="Q1012" s="336"/>
      <c r="R1012" s="336"/>
      <c r="S1012" s="336"/>
      <c r="T1012" s="336"/>
      <c r="U1012" s="336"/>
      <c r="V1012" s="336"/>
      <c r="W1012" s="336"/>
      <c r="X1012" s="336"/>
      <c r="Y1012" s="337"/>
      <c r="Z1012" s="338"/>
      <c r="AA1012" s="338"/>
      <c r="AB1012" s="339"/>
      <c r="AC1012" s="340"/>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c r="AY1012">
        <f>COUNTA($C$1012)</f>
        <v>0</v>
      </c>
    </row>
    <row r="1013" spans="1:51" ht="30" hidden="1" customHeight="1" x14ac:dyDescent="0.15">
      <c r="A1013" s="360">
        <v>4</v>
      </c>
      <c r="B1013" s="360">
        <v>1</v>
      </c>
      <c r="C1013" s="348"/>
      <c r="D1013" s="333"/>
      <c r="E1013" s="333"/>
      <c r="F1013" s="333"/>
      <c r="G1013" s="333"/>
      <c r="H1013" s="333"/>
      <c r="I1013" s="333"/>
      <c r="J1013" s="334"/>
      <c r="K1013" s="335"/>
      <c r="L1013" s="335"/>
      <c r="M1013" s="335"/>
      <c r="N1013" s="335"/>
      <c r="O1013" s="335"/>
      <c r="P1013" s="349"/>
      <c r="Q1013" s="336"/>
      <c r="R1013" s="336"/>
      <c r="S1013" s="336"/>
      <c r="T1013" s="336"/>
      <c r="U1013" s="336"/>
      <c r="V1013" s="336"/>
      <c r="W1013" s="336"/>
      <c r="X1013" s="336"/>
      <c r="Y1013" s="337"/>
      <c r="Z1013" s="338"/>
      <c r="AA1013" s="338"/>
      <c r="AB1013" s="339"/>
      <c r="AC1013" s="340"/>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c r="AY1013">
        <f>COUNTA($C$1013)</f>
        <v>0</v>
      </c>
    </row>
    <row r="1014" spans="1:51" ht="30" hidden="1" customHeight="1" x14ac:dyDescent="0.15">
      <c r="A1014" s="360">
        <v>5</v>
      </c>
      <c r="B1014" s="360">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c r="AY1014">
        <f>COUNTA($C$1014)</f>
        <v>0</v>
      </c>
    </row>
    <row r="1015" spans="1:51" ht="30" hidden="1" customHeight="1" x14ac:dyDescent="0.15">
      <c r="A1015" s="360">
        <v>6</v>
      </c>
      <c r="B1015" s="360">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c r="AY1015">
        <f>COUNTA($C$1015)</f>
        <v>0</v>
      </c>
    </row>
    <row r="1016" spans="1:51" ht="30" hidden="1" customHeight="1" x14ac:dyDescent="0.15">
      <c r="A1016" s="360">
        <v>7</v>
      </c>
      <c r="B1016" s="360">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c r="AY1016">
        <f>COUNTA($C$1016)</f>
        <v>0</v>
      </c>
    </row>
    <row r="1017" spans="1:51" ht="30" hidden="1" customHeight="1" x14ac:dyDescent="0.15">
      <c r="A1017" s="360">
        <v>8</v>
      </c>
      <c r="B1017" s="360">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c r="AY1017">
        <f>COUNTA($C$1017)</f>
        <v>0</v>
      </c>
    </row>
    <row r="1018" spans="1:51" ht="30" hidden="1" customHeight="1" x14ac:dyDescent="0.15">
      <c r="A1018" s="360">
        <v>9</v>
      </c>
      <c r="B1018" s="360">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c r="AY1018">
        <f>COUNTA($C$1018)</f>
        <v>0</v>
      </c>
    </row>
    <row r="1019" spans="1:51" ht="30" hidden="1" customHeight="1" x14ac:dyDescent="0.15">
      <c r="A1019" s="360">
        <v>10</v>
      </c>
      <c r="B1019" s="360">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c r="AY1019">
        <f>COUNTA($C$1019)</f>
        <v>0</v>
      </c>
    </row>
    <row r="1020" spans="1:51" ht="30" hidden="1" customHeight="1" x14ac:dyDescent="0.15">
      <c r="A1020" s="360">
        <v>11</v>
      </c>
      <c r="B1020" s="360">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c r="AY1020">
        <f>COUNTA($C$1020)</f>
        <v>0</v>
      </c>
    </row>
    <row r="1021" spans="1:51" ht="30" hidden="1" customHeight="1" x14ac:dyDescent="0.15">
      <c r="A1021" s="360">
        <v>12</v>
      </c>
      <c r="B1021" s="360">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c r="AY1021">
        <f>COUNTA($C$1021)</f>
        <v>0</v>
      </c>
    </row>
    <row r="1022" spans="1:51" ht="30" hidden="1" customHeight="1" x14ac:dyDescent="0.15">
      <c r="A1022" s="360">
        <v>13</v>
      </c>
      <c r="B1022" s="360">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c r="AY1022">
        <f>COUNTA($C$1022)</f>
        <v>0</v>
      </c>
    </row>
    <row r="1023" spans="1:51" ht="30" hidden="1" customHeight="1" x14ac:dyDescent="0.15">
      <c r="A1023" s="360">
        <v>14</v>
      </c>
      <c r="B1023" s="360">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c r="AY1023">
        <f>COUNTA($C$1023)</f>
        <v>0</v>
      </c>
    </row>
    <row r="1024" spans="1:51" ht="30" hidden="1" customHeight="1" x14ac:dyDescent="0.15">
      <c r="A1024" s="360">
        <v>15</v>
      </c>
      <c r="B1024" s="360">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c r="AY1024">
        <f>COUNTA($C$1024)</f>
        <v>0</v>
      </c>
    </row>
    <row r="1025" spans="1:51" ht="30" hidden="1" customHeight="1" x14ac:dyDescent="0.15">
      <c r="A1025" s="360">
        <v>16</v>
      </c>
      <c r="B1025" s="360">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c r="AY1025">
        <f>COUNTA($C$1025)</f>
        <v>0</v>
      </c>
    </row>
    <row r="1026" spans="1:51" s="16" customFormat="1" ht="30" hidden="1" customHeight="1" x14ac:dyDescent="0.15">
      <c r="A1026" s="360">
        <v>17</v>
      </c>
      <c r="B1026" s="360">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c r="AY1026">
        <f>COUNTA($C$1026)</f>
        <v>0</v>
      </c>
    </row>
    <row r="1027" spans="1:51" ht="30" hidden="1" customHeight="1" x14ac:dyDescent="0.15">
      <c r="A1027" s="360">
        <v>18</v>
      </c>
      <c r="B1027" s="360">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c r="AY1027">
        <f>COUNTA($C$1027)</f>
        <v>0</v>
      </c>
    </row>
    <row r="1028" spans="1:51" ht="30" hidden="1" customHeight="1" x14ac:dyDescent="0.15">
      <c r="A1028" s="360">
        <v>19</v>
      </c>
      <c r="B1028" s="360">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c r="AY1028">
        <f>COUNTA($C$1028)</f>
        <v>0</v>
      </c>
    </row>
    <row r="1029" spans="1:51" ht="30" hidden="1" customHeight="1" x14ac:dyDescent="0.15">
      <c r="A1029" s="360">
        <v>20</v>
      </c>
      <c r="B1029" s="360">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c r="AY1029">
        <f>COUNTA($C$1029)</f>
        <v>0</v>
      </c>
    </row>
    <row r="1030" spans="1:51" ht="30" hidden="1" customHeight="1" x14ac:dyDescent="0.15">
      <c r="A1030" s="360">
        <v>21</v>
      </c>
      <c r="B1030" s="360">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c r="AY1030">
        <f>COUNTA($C$1030)</f>
        <v>0</v>
      </c>
    </row>
    <row r="1031" spans="1:51" ht="30" hidden="1" customHeight="1" x14ac:dyDescent="0.15">
      <c r="A1031" s="360">
        <v>22</v>
      </c>
      <c r="B1031" s="360">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c r="AY1031">
        <f>COUNTA($C$1031)</f>
        <v>0</v>
      </c>
    </row>
    <row r="1032" spans="1:51" ht="30" hidden="1" customHeight="1" x14ac:dyDescent="0.15">
      <c r="A1032" s="360">
        <v>23</v>
      </c>
      <c r="B1032" s="360">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c r="AY1032">
        <f>COUNTA($C$1032)</f>
        <v>0</v>
      </c>
    </row>
    <row r="1033" spans="1:51" ht="30" hidden="1" customHeight="1" x14ac:dyDescent="0.15">
      <c r="A1033" s="360">
        <v>24</v>
      </c>
      <c r="B1033" s="360">
        <v>1</v>
      </c>
      <c r="C1033" s="333"/>
      <c r="D1033" s="333"/>
      <c r="E1033" s="333"/>
      <c r="F1033" s="333"/>
      <c r="G1033" s="333"/>
      <c r="H1033" s="333"/>
      <c r="I1033" s="333"/>
      <c r="J1033" s="334"/>
      <c r="K1033" s="335"/>
      <c r="L1033" s="335"/>
      <c r="M1033" s="335"/>
      <c r="N1033" s="335"/>
      <c r="O1033" s="335"/>
      <c r="P1033" s="336"/>
      <c r="Q1033" s="336"/>
      <c r="R1033" s="336"/>
      <c r="S1033" s="336"/>
      <c r="T1033" s="336"/>
      <c r="U1033" s="336"/>
      <c r="V1033" s="336"/>
      <c r="W1033" s="336"/>
      <c r="X1033" s="336"/>
      <c r="Y1033" s="337"/>
      <c r="Z1033" s="338"/>
      <c r="AA1033" s="338"/>
      <c r="AB1033" s="339"/>
      <c r="AC1033" s="340"/>
      <c r="AD1033" s="341"/>
      <c r="AE1033" s="341"/>
      <c r="AF1033" s="341"/>
      <c r="AG1033" s="341"/>
      <c r="AH1033" s="342"/>
      <c r="AI1033" s="343"/>
      <c r="AJ1033" s="343"/>
      <c r="AK1033" s="343"/>
      <c r="AL1033" s="344"/>
      <c r="AM1033" s="345"/>
      <c r="AN1033" s="345"/>
      <c r="AO1033" s="346"/>
      <c r="AP1033" s="347"/>
      <c r="AQ1033" s="347"/>
      <c r="AR1033" s="347"/>
      <c r="AS1033" s="347"/>
      <c r="AT1033" s="347"/>
      <c r="AU1033" s="347"/>
      <c r="AV1033" s="347"/>
      <c r="AW1033" s="347"/>
      <c r="AX1033" s="347"/>
      <c r="AY1033">
        <f>COUNTA($C$1033)</f>
        <v>0</v>
      </c>
    </row>
    <row r="1034" spans="1:51" ht="30" hidden="1" customHeight="1" x14ac:dyDescent="0.15">
      <c r="A1034" s="360">
        <v>25</v>
      </c>
      <c r="B1034" s="360">
        <v>1</v>
      </c>
      <c r="C1034" s="333"/>
      <c r="D1034" s="333"/>
      <c r="E1034" s="333"/>
      <c r="F1034" s="333"/>
      <c r="G1034" s="333"/>
      <c r="H1034" s="333"/>
      <c r="I1034" s="333"/>
      <c r="J1034" s="334"/>
      <c r="K1034" s="335"/>
      <c r="L1034" s="335"/>
      <c r="M1034" s="335"/>
      <c r="N1034" s="335"/>
      <c r="O1034" s="335"/>
      <c r="P1034" s="336"/>
      <c r="Q1034" s="336"/>
      <c r="R1034" s="336"/>
      <c r="S1034" s="336"/>
      <c r="T1034" s="336"/>
      <c r="U1034" s="336"/>
      <c r="V1034" s="336"/>
      <c r="W1034" s="336"/>
      <c r="X1034" s="336"/>
      <c r="Y1034" s="337"/>
      <c r="Z1034" s="338"/>
      <c r="AA1034" s="338"/>
      <c r="AB1034" s="339"/>
      <c r="AC1034" s="340"/>
      <c r="AD1034" s="341"/>
      <c r="AE1034" s="341"/>
      <c r="AF1034" s="341"/>
      <c r="AG1034" s="341"/>
      <c r="AH1034" s="342"/>
      <c r="AI1034" s="343"/>
      <c r="AJ1034" s="343"/>
      <c r="AK1034" s="343"/>
      <c r="AL1034" s="344"/>
      <c r="AM1034" s="345"/>
      <c r="AN1034" s="345"/>
      <c r="AO1034" s="346"/>
      <c r="AP1034" s="347"/>
      <c r="AQ1034" s="347"/>
      <c r="AR1034" s="347"/>
      <c r="AS1034" s="347"/>
      <c r="AT1034" s="347"/>
      <c r="AU1034" s="347"/>
      <c r="AV1034" s="347"/>
      <c r="AW1034" s="347"/>
      <c r="AX1034" s="347"/>
      <c r="AY1034">
        <f>COUNTA($C$1034)</f>
        <v>0</v>
      </c>
    </row>
    <row r="1035" spans="1:51" ht="30" hidden="1" customHeight="1" x14ac:dyDescent="0.15">
      <c r="A1035" s="360">
        <v>26</v>
      </c>
      <c r="B1035" s="360">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0"/>
      <c r="AD1035" s="341"/>
      <c r="AE1035" s="341"/>
      <c r="AF1035" s="341"/>
      <c r="AG1035" s="341"/>
      <c r="AH1035" s="342"/>
      <c r="AI1035" s="343"/>
      <c r="AJ1035" s="343"/>
      <c r="AK1035" s="343"/>
      <c r="AL1035" s="344"/>
      <c r="AM1035" s="345"/>
      <c r="AN1035" s="345"/>
      <c r="AO1035" s="346"/>
      <c r="AP1035" s="347"/>
      <c r="AQ1035" s="347"/>
      <c r="AR1035" s="347"/>
      <c r="AS1035" s="347"/>
      <c r="AT1035" s="347"/>
      <c r="AU1035" s="347"/>
      <c r="AV1035" s="347"/>
      <c r="AW1035" s="347"/>
      <c r="AX1035" s="347"/>
      <c r="AY1035">
        <f>COUNTA($C$1035)</f>
        <v>0</v>
      </c>
    </row>
    <row r="1036" spans="1:51" ht="30" hidden="1" customHeight="1" x14ac:dyDescent="0.15">
      <c r="A1036" s="360">
        <v>27</v>
      </c>
      <c r="B1036" s="360">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0"/>
      <c r="AD1036" s="341"/>
      <c r="AE1036" s="341"/>
      <c r="AF1036" s="341"/>
      <c r="AG1036" s="341"/>
      <c r="AH1036" s="342"/>
      <c r="AI1036" s="343"/>
      <c r="AJ1036" s="343"/>
      <c r="AK1036" s="343"/>
      <c r="AL1036" s="344"/>
      <c r="AM1036" s="345"/>
      <c r="AN1036" s="345"/>
      <c r="AO1036" s="346"/>
      <c r="AP1036" s="347"/>
      <c r="AQ1036" s="347"/>
      <c r="AR1036" s="347"/>
      <c r="AS1036" s="347"/>
      <c r="AT1036" s="347"/>
      <c r="AU1036" s="347"/>
      <c r="AV1036" s="347"/>
      <c r="AW1036" s="347"/>
      <c r="AX1036" s="347"/>
      <c r="AY1036">
        <f>COUNTA($C$1036)</f>
        <v>0</v>
      </c>
    </row>
    <row r="1037" spans="1:51" ht="30" hidden="1" customHeight="1" x14ac:dyDescent="0.15">
      <c r="A1037" s="360">
        <v>28</v>
      </c>
      <c r="B1037" s="360">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0"/>
      <c r="AD1037" s="341"/>
      <c r="AE1037" s="341"/>
      <c r="AF1037" s="341"/>
      <c r="AG1037" s="341"/>
      <c r="AH1037" s="342"/>
      <c r="AI1037" s="343"/>
      <c r="AJ1037" s="343"/>
      <c r="AK1037" s="343"/>
      <c r="AL1037" s="344"/>
      <c r="AM1037" s="345"/>
      <c r="AN1037" s="345"/>
      <c r="AO1037" s="346"/>
      <c r="AP1037" s="347"/>
      <c r="AQ1037" s="347"/>
      <c r="AR1037" s="347"/>
      <c r="AS1037" s="347"/>
      <c r="AT1037" s="347"/>
      <c r="AU1037" s="347"/>
      <c r="AV1037" s="347"/>
      <c r="AW1037" s="347"/>
      <c r="AX1037" s="347"/>
      <c r="AY1037">
        <f>COUNTA($C$1037)</f>
        <v>0</v>
      </c>
    </row>
    <row r="1038" spans="1:51" ht="30" hidden="1" customHeight="1" x14ac:dyDescent="0.15">
      <c r="A1038" s="360">
        <v>29</v>
      </c>
      <c r="B1038" s="360">
        <v>1</v>
      </c>
      <c r="C1038" s="333"/>
      <c r="D1038" s="333"/>
      <c r="E1038" s="333"/>
      <c r="F1038" s="333"/>
      <c r="G1038" s="333"/>
      <c r="H1038" s="333"/>
      <c r="I1038" s="333"/>
      <c r="J1038" s="334"/>
      <c r="K1038" s="335"/>
      <c r="L1038" s="335"/>
      <c r="M1038" s="335"/>
      <c r="N1038" s="335"/>
      <c r="O1038" s="335"/>
      <c r="P1038" s="336"/>
      <c r="Q1038" s="336"/>
      <c r="R1038" s="336"/>
      <c r="S1038" s="336"/>
      <c r="T1038" s="336"/>
      <c r="U1038" s="336"/>
      <c r="V1038" s="336"/>
      <c r="W1038" s="336"/>
      <c r="X1038" s="336"/>
      <c r="Y1038" s="337"/>
      <c r="Z1038" s="338"/>
      <c r="AA1038" s="338"/>
      <c r="AB1038" s="339"/>
      <c r="AC1038" s="340"/>
      <c r="AD1038" s="341"/>
      <c r="AE1038" s="341"/>
      <c r="AF1038" s="341"/>
      <c r="AG1038" s="341"/>
      <c r="AH1038" s="342"/>
      <c r="AI1038" s="343"/>
      <c r="AJ1038" s="343"/>
      <c r="AK1038" s="343"/>
      <c r="AL1038" s="344"/>
      <c r="AM1038" s="345"/>
      <c r="AN1038" s="345"/>
      <c r="AO1038" s="346"/>
      <c r="AP1038" s="347"/>
      <c r="AQ1038" s="347"/>
      <c r="AR1038" s="347"/>
      <c r="AS1038" s="347"/>
      <c r="AT1038" s="347"/>
      <c r="AU1038" s="347"/>
      <c r="AV1038" s="347"/>
      <c r="AW1038" s="347"/>
      <c r="AX1038" s="347"/>
      <c r="AY1038">
        <f>COUNTA($C$1038)</f>
        <v>0</v>
      </c>
    </row>
    <row r="1039" spans="1:51" ht="30" hidden="1" customHeight="1" x14ac:dyDescent="0.15">
      <c r="A1039" s="360">
        <v>30</v>
      </c>
      <c r="B1039" s="360">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0"/>
      <c r="B1042" s="350"/>
      <c r="C1042" s="350" t="s">
        <v>26</v>
      </c>
      <c r="D1042" s="350"/>
      <c r="E1042" s="350"/>
      <c r="F1042" s="350"/>
      <c r="G1042" s="350"/>
      <c r="H1042" s="350"/>
      <c r="I1042" s="350"/>
      <c r="J1042" s="138" t="s">
        <v>221</v>
      </c>
      <c r="K1042" s="351"/>
      <c r="L1042" s="351"/>
      <c r="M1042" s="351"/>
      <c r="N1042" s="351"/>
      <c r="O1042" s="351"/>
      <c r="P1042" s="233" t="s">
        <v>196</v>
      </c>
      <c r="Q1042" s="233"/>
      <c r="R1042" s="233"/>
      <c r="S1042" s="233"/>
      <c r="T1042" s="233"/>
      <c r="U1042" s="233"/>
      <c r="V1042" s="233"/>
      <c r="W1042" s="233"/>
      <c r="X1042" s="233"/>
      <c r="Y1042" s="352" t="s">
        <v>219</v>
      </c>
      <c r="Z1042" s="353"/>
      <c r="AA1042" s="353"/>
      <c r="AB1042" s="353"/>
      <c r="AC1042" s="138" t="s">
        <v>259</v>
      </c>
      <c r="AD1042" s="138"/>
      <c r="AE1042" s="138"/>
      <c r="AF1042" s="138"/>
      <c r="AG1042" s="138"/>
      <c r="AH1042" s="352" t="s">
        <v>288</v>
      </c>
      <c r="AI1042" s="350"/>
      <c r="AJ1042" s="350"/>
      <c r="AK1042" s="350"/>
      <c r="AL1042" s="350" t="s">
        <v>21</v>
      </c>
      <c r="AM1042" s="350"/>
      <c r="AN1042" s="350"/>
      <c r="AO1042" s="354"/>
      <c r="AP1042" s="355" t="s">
        <v>222</v>
      </c>
      <c r="AQ1042" s="355"/>
      <c r="AR1042" s="355"/>
      <c r="AS1042" s="355"/>
      <c r="AT1042" s="355"/>
      <c r="AU1042" s="355"/>
      <c r="AV1042" s="355"/>
      <c r="AW1042" s="355"/>
      <c r="AX1042" s="355"/>
      <c r="AY1042">
        <f t="shared" ref="AY1042:AY1043" si="123">$AY$1040</f>
        <v>0</v>
      </c>
    </row>
    <row r="1043" spans="1:51" ht="30" hidden="1" customHeight="1" x14ac:dyDescent="0.15">
      <c r="A1043" s="360">
        <v>1</v>
      </c>
      <c r="B1043" s="360">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1"/>
      <c r="AE1043" s="341"/>
      <c r="AF1043" s="341"/>
      <c r="AG1043" s="341"/>
      <c r="AH1043" s="356"/>
      <c r="AI1043" s="357"/>
      <c r="AJ1043" s="357"/>
      <c r="AK1043" s="357"/>
      <c r="AL1043" s="344"/>
      <c r="AM1043" s="345"/>
      <c r="AN1043" s="345"/>
      <c r="AO1043" s="346"/>
      <c r="AP1043" s="347"/>
      <c r="AQ1043" s="347"/>
      <c r="AR1043" s="347"/>
      <c r="AS1043" s="347"/>
      <c r="AT1043" s="347"/>
      <c r="AU1043" s="347"/>
      <c r="AV1043" s="347"/>
      <c r="AW1043" s="347"/>
      <c r="AX1043" s="347"/>
      <c r="AY1043">
        <f t="shared" si="123"/>
        <v>0</v>
      </c>
    </row>
    <row r="1044" spans="1:51" ht="30" hidden="1" customHeight="1" x14ac:dyDescent="0.15">
      <c r="A1044" s="360">
        <v>2</v>
      </c>
      <c r="B1044" s="360">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1"/>
      <c r="AE1044" s="341"/>
      <c r="AF1044" s="341"/>
      <c r="AG1044" s="341"/>
      <c r="AH1044" s="356"/>
      <c r="AI1044" s="357"/>
      <c r="AJ1044" s="357"/>
      <c r="AK1044" s="357"/>
      <c r="AL1044" s="344"/>
      <c r="AM1044" s="345"/>
      <c r="AN1044" s="345"/>
      <c r="AO1044" s="346"/>
      <c r="AP1044" s="347"/>
      <c r="AQ1044" s="347"/>
      <c r="AR1044" s="347"/>
      <c r="AS1044" s="347"/>
      <c r="AT1044" s="347"/>
      <c r="AU1044" s="347"/>
      <c r="AV1044" s="347"/>
      <c r="AW1044" s="347"/>
      <c r="AX1044" s="347"/>
      <c r="AY1044">
        <f>COUNTA($C$1044)</f>
        <v>0</v>
      </c>
    </row>
    <row r="1045" spans="1:51" ht="30" hidden="1" customHeight="1" x14ac:dyDescent="0.15">
      <c r="A1045" s="360">
        <v>3</v>
      </c>
      <c r="B1045" s="360">
        <v>1</v>
      </c>
      <c r="C1045" s="348"/>
      <c r="D1045" s="333"/>
      <c r="E1045" s="333"/>
      <c r="F1045" s="333"/>
      <c r="G1045" s="333"/>
      <c r="H1045" s="333"/>
      <c r="I1045" s="333"/>
      <c r="J1045" s="334"/>
      <c r="K1045" s="335"/>
      <c r="L1045" s="335"/>
      <c r="M1045" s="335"/>
      <c r="N1045" s="335"/>
      <c r="O1045" s="335"/>
      <c r="P1045" s="349"/>
      <c r="Q1045" s="336"/>
      <c r="R1045" s="336"/>
      <c r="S1045" s="336"/>
      <c r="T1045" s="336"/>
      <c r="U1045" s="336"/>
      <c r="V1045" s="336"/>
      <c r="W1045" s="336"/>
      <c r="X1045" s="336"/>
      <c r="Y1045" s="337"/>
      <c r="Z1045" s="338"/>
      <c r="AA1045" s="338"/>
      <c r="AB1045" s="339"/>
      <c r="AC1045" s="340"/>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c r="AY1045">
        <f>COUNTA($C$1045)</f>
        <v>0</v>
      </c>
    </row>
    <row r="1046" spans="1:51" ht="30" hidden="1" customHeight="1" x14ac:dyDescent="0.15">
      <c r="A1046" s="360">
        <v>4</v>
      </c>
      <c r="B1046" s="360">
        <v>1</v>
      </c>
      <c r="C1046" s="348"/>
      <c r="D1046" s="333"/>
      <c r="E1046" s="333"/>
      <c r="F1046" s="333"/>
      <c r="G1046" s="333"/>
      <c r="H1046" s="333"/>
      <c r="I1046" s="333"/>
      <c r="J1046" s="334"/>
      <c r="K1046" s="335"/>
      <c r="L1046" s="335"/>
      <c r="M1046" s="335"/>
      <c r="N1046" s="335"/>
      <c r="O1046" s="335"/>
      <c r="P1046" s="349"/>
      <c r="Q1046" s="336"/>
      <c r="R1046" s="336"/>
      <c r="S1046" s="336"/>
      <c r="T1046" s="336"/>
      <c r="U1046" s="336"/>
      <c r="V1046" s="336"/>
      <c r="W1046" s="336"/>
      <c r="X1046" s="336"/>
      <c r="Y1046" s="337"/>
      <c r="Z1046" s="338"/>
      <c r="AA1046" s="338"/>
      <c r="AB1046" s="339"/>
      <c r="AC1046" s="340"/>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c r="AY1046">
        <f>COUNTA($C$1046)</f>
        <v>0</v>
      </c>
    </row>
    <row r="1047" spans="1:51" ht="30" hidden="1" customHeight="1" x14ac:dyDescent="0.15">
      <c r="A1047" s="360">
        <v>5</v>
      </c>
      <c r="B1047" s="360">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c r="AY1047">
        <f>COUNTA($C$1047)</f>
        <v>0</v>
      </c>
    </row>
    <row r="1048" spans="1:51" ht="30" hidden="1" customHeight="1" x14ac:dyDescent="0.15">
      <c r="A1048" s="360">
        <v>6</v>
      </c>
      <c r="B1048" s="360">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c r="AY1048">
        <f>COUNTA($C$1048)</f>
        <v>0</v>
      </c>
    </row>
    <row r="1049" spans="1:51" ht="30" hidden="1" customHeight="1" x14ac:dyDescent="0.15">
      <c r="A1049" s="360">
        <v>7</v>
      </c>
      <c r="B1049" s="360">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c r="AY1049">
        <f>COUNTA($C$1049)</f>
        <v>0</v>
      </c>
    </row>
    <row r="1050" spans="1:51" ht="30" hidden="1" customHeight="1" x14ac:dyDescent="0.15">
      <c r="A1050" s="360">
        <v>8</v>
      </c>
      <c r="B1050" s="360">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c r="AY1050">
        <f>COUNTA($C$1050)</f>
        <v>0</v>
      </c>
    </row>
    <row r="1051" spans="1:51" ht="30" hidden="1" customHeight="1" x14ac:dyDescent="0.15">
      <c r="A1051" s="360">
        <v>9</v>
      </c>
      <c r="B1051" s="360">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c r="AY1051">
        <f>COUNTA($C$1051)</f>
        <v>0</v>
      </c>
    </row>
    <row r="1052" spans="1:51" ht="30" hidden="1" customHeight="1" x14ac:dyDescent="0.15">
      <c r="A1052" s="360">
        <v>10</v>
      </c>
      <c r="B1052" s="360">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c r="AY1052">
        <f>COUNTA($C$1052)</f>
        <v>0</v>
      </c>
    </row>
    <row r="1053" spans="1:51" ht="30" hidden="1" customHeight="1" x14ac:dyDescent="0.15">
      <c r="A1053" s="360">
        <v>11</v>
      </c>
      <c r="B1053" s="360">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c r="AY1053">
        <f>COUNTA($C$1053)</f>
        <v>0</v>
      </c>
    </row>
    <row r="1054" spans="1:51" ht="30" hidden="1" customHeight="1" x14ac:dyDescent="0.15">
      <c r="A1054" s="360">
        <v>12</v>
      </c>
      <c r="B1054" s="360">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c r="AY1054">
        <f>COUNTA($C$1054)</f>
        <v>0</v>
      </c>
    </row>
    <row r="1055" spans="1:51" ht="30" hidden="1" customHeight="1" x14ac:dyDescent="0.15">
      <c r="A1055" s="360">
        <v>13</v>
      </c>
      <c r="B1055" s="360">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c r="AY1055">
        <f>COUNTA($C$1055)</f>
        <v>0</v>
      </c>
    </row>
    <row r="1056" spans="1:51" ht="30" hidden="1" customHeight="1" x14ac:dyDescent="0.15">
      <c r="A1056" s="360">
        <v>14</v>
      </c>
      <c r="B1056" s="360">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c r="AY1056">
        <f>COUNTA($C$1056)</f>
        <v>0</v>
      </c>
    </row>
    <row r="1057" spans="1:51" ht="30" hidden="1" customHeight="1" x14ac:dyDescent="0.15">
      <c r="A1057" s="360">
        <v>15</v>
      </c>
      <c r="B1057" s="360">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c r="AY1057">
        <f>COUNTA($C$1057)</f>
        <v>0</v>
      </c>
    </row>
    <row r="1058" spans="1:51" ht="30" hidden="1" customHeight="1" x14ac:dyDescent="0.15">
      <c r="A1058" s="360">
        <v>16</v>
      </c>
      <c r="B1058" s="360">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c r="AY1058">
        <f>COUNTA($C$1058)</f>
        <v>0</v>
      </c>
    </row>
    <row r="1059" spans="1:51" s="16" customFormat="1" ht="30" hidden="1" customHeight="1" x14ac:dyDescent="0.15">
      <c r="A1059" s="360">
        <v>17</v>
      </c>
      <c r="B1059" s="360">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c r="AY1059">
        <f>COUNTA($C$1059)</f>
        <v>0</v>
      </c>
    </row>
    <row r="1060" spans="1:51" ht="30" hidden="1" customHeight="1" x14ac:dyDescent="0.15">
      <c r="A1060" s="360">
        <v>18</v>
      </c>
      <c r="B1060" s="360">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c r="AY1060">
        <f>COUNTA($C$1060)</f>
        <v>0</v>
      </c>
    </row>
    <row r="1061" spans="1:51" ht="30" hidden="1" customHeight="1" x14ac:dyDescent="0.15">
      <c r="A1061" s="360">
        <v>19</v>
      </c>
      <c r="B1061" s="360">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c r="AY1061">
        <f>COUNTA($C$1061)</f>
        <v>0</v>
      </c>
    </row>
    <row r="1062" spans="1:51" ht="30" hidden="1" customHeight="1" x14ac:dyDescent="0.15">
      <c r="A1062" s="360">
        <v>20</v>
      </c>
      <c r="B1062" s="360">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c r="AY1062">
        <f>COUNTA($C$1062)</f>
        <v>0</v>
      </c>
    </row>
    <row r="1063" spans="1:51" ht="30" hidden="1" customHeight="1" x14ac:dyDescent="0.15">
      <c r="A1063" s="360">
        <v>21</v>
      </c>
      <c r="B1063" s="360">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c r="AY1063">
        <f>COUNTA($C$1063)</f>
        <v>0</v>
      </c>
    </row>
    <row r="1064" spans="1:51" ht="30" hidden="1" customHeight="1" x14ac:dyDescent="0.15">
      <c r="A1064" s="360">
        <v>22</v>
      </c>
      <c r="B1064" s="360">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c r="AY1064">
        <f>COUNTA($C$1064)</f>
        <v>0</v>
      </c>
    </row>
    <row r="1065" spans="1:51" ht="30" hidden="1" customHeight="1" x14ac:dyDescent="0.15">
      <c r="A1065" s="360">
        <v>23</v>
      </c>
      <c r="B1065" s="360">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c r="AY1065">
        <f>COUNTA($C$1065)</f>
        <v>0</v>
      </c>
    </row>
    <row r="1066" spans="1:51" ht="30" hidden="1" customHeight="1" x14ac:dyDescent="0.15">
      <c r="A1066" s="360">
        <v>24</v>
      </c>
      <c r="B1066" s="360">
        <v>1</v>
      </c>
      <c r="C1066" s="333"/>
      <c r="D1066" s="333"/>
      <c r="E1066" s="333"/>
      <c r="F1066" s="333"/>
      <c r="G1066" s="333"/>
      <c r="H1066" s="333"/>
      <c r="I1066" s="333"/>
      <c r="J1066" s="334"/>
      <c r="K1066" s="335"/>
      <c r="L1066" s="335"/>
      <c r="M1066" s="335"/>
      <c r="N1066" s="335"/>
      <c r="O1066" s="335"/>
      <c r="P1066" s="336"/>
      <c r="Q1066" s="336"/>
      <c r="R1066" s="336"/>
      <c r="S1066" s="336"/>
      <c r="T1066" s="336"/>
      <c r="U1066" s="336"/>
      <c r="V1066" s="336"/>
      <c r="W1066" s="336"/>
      <c r="X1066" s="336"/>
      <c r="Y1066" s="337"/>
      <c r="Z1066" s="338"/>
      <c r="AA1066" s="338"/>
      <c r="AB1066" s="339"/>
      <c r="AC1066" s="340"/>
      <c r="AD1066" s="341"/>
      <c r="AE1066" s="341"/>
      <c r="AF1066" s="341"/>
      <c r="AG1066" s="341"/>
      <c r="AH1066" s="342"/>
      <c r="AI1066" s="343"/>
      <c r="AJ1066" s="343"/>
      <c r="AK1066" s="343"/>
      <c r="AL1066" s="344"/>
      <c r="AM1066" s="345"/>
      <c r="AN1066" s="345"/>
      <c r="AO1066" s="346"/>
      <c r="AP1066" s="347"/>
      <c r="AQ1066" s="347"/>
      <c r="AR1066" s="347"/>
      <c r="AS1066" s="347"/>
      <c r="AT1066" s="347"/>
      <c r="AU1066" s="347"/>
      <c r="AV1066" s="347"/>
      <c r="AW1066" s="347"/>
      <c r="AX1066" s="347"/>
      <c r="AY1066">
        <f>COUNTA($C$1066)</f>
        <v>0</v>
      </c>
    </row>
    <row r="1067" spans="1:51" ht="30" hidden="1" customHeight="1" x14ac:dyDescent="0.15">
      <c r="A1067" s="360">
        <v>25</v>
      </c>
      <c r="B1067" s="360">
        <v>1</v>
      </c>
      <c r="C1067" s="333"/>
      <c r="D1067" s="333"/>
      <c r="E1067" s="333"/>
      <c r="F1067" s="333"/>
      <c r="G1067" s="333"/>
      <c r="H1067" s="333"/>
      <c r="I1067" s="333"/>
      <c r="J1067" s="334"/>
      <c r="K1067" s="335"/>
      <c r="L1067" s="335"/>
      <c r="M1067" s="335"/>
      <c r="N1067" s="335"/>
      <c r="O1067" s="335"/>
      <c r="P1067" s="336"/>
      <c r="Q1067" s="336"/>
      <c r="R1067" s="336"/>
      <c r="S1067" s="336"/>
      <c r="T1067" s="336"/>
      <c r="U1067" s="336"/>
      <c r="V1067" s="336"/>
      <c r="W1067" s="336"/>
      <c r="X1067" s="336"/>
      <c r="Y1067" s="337"/>
      <c r="Z1067" s="338"/>
      <c r="AA1067" s="338"/>
      <c r="AB1067" s="339"/>
      <c r="AC1067" s="340"/>
      <c r="AD1067" s="341"/>
      <c r="AE1067" s="341"/>
      <c r="AF1067" s="341"/>
      <c r="AG1067" s="341"/>
      <c r="AH1067" s="342"/>
      <c r="AI1067" s="343"/>
      <c r="AJ1067" s="343"/>
      <c r="AK1067" s="343"/>
      <c r="AL1067" s="344"/>
      <c r="AM1067" s="345"/>
      <c r="AN1067" s="345"/>
      <c r="AO1067" s="346"/>
      <c r="AP1067" s="347"/>
      <c r="AQ1067" s="347"/>
      <c r="AR1067" s="347"/>
      <c r="AS1067" s="347"/>
      <c r="AT1067" s="347"/>
      <c r="AU1067" s="347"/>
      <c r="AV1067" s="347"/>
      <c r="AW1067" s="347"/>
      <c r="AX1067" s="347"/>
      <c r="AY1067">
        <f>COUNTA($C$1067)</f>
        <v>0</v>
      </c>
    </row>
    <row r="1068" spans="1:51" ht="30" hidden="1" customHeight="1" x14ac:dyDescent="0.15">
      <c r="A1068" s="360">
        <v>26</v>
      </c>
      <c r="B1068" s="360">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0"/>
      <c r="AD1068" s="341"/>
      <c r="AE1068" s="341"/>
      <c r="AF1068" s="341"/>
      <c r="AG1068" s="341"/>
      <c r="AH1068" s="342"/>
      <c r="AI1068" s="343"/>
      <c r="AJ1068" s="343"/>
      <c r="AK1068" s="343"/>
      <c r="AL1068" s="344"/>
      <c r="AM1068" s="345"/>
      <c r="AN1068" s="345"/>
      <c r="AO1068" s="346"/>
      <c r="AP1068" s="347"/>
      <c r="AQ1068" s="347"/>
      <c r="AR1068" s="347"/>
      <c r="AS1068" s="347"/>
      <c r="AT1068" s="347"/>
      <c r="AU1068" s="347"/>
      <c r="AV1068" s="347"/>
      <c r="AW1068" s="347"/>
      <c r="AX1068" s="347"/>
      <c r="AY1068">
        <f>COUNTA($C$1068)</f>
        <v>0</v>
      </c>
    </row>
    <row r="1069" spans="1:51" ht="30" hidden="1" customHeight="1" x14ac:dyDescent="0.15">
      <c r="A1069" s="360">
        <v>27</v>
      </c>
      <c r="B1069" s="360">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0"/>
      <c r="AD1069" s="341"/>
      <c r="AE1069" s="341"/>
      <c r="AF1069" s="341"/>
      <c r="AG1069" s="341"/>
      <c r="AH1069" s="342"/>
      <c r="AI1069" s="343"/>
      <c r="AJ1069" s="343"/>
      <c r="AK1069" s="343"/>
      <c r="AL1069" s="344"/>
      <c r="AM1069" s="345"/>
      <c r="AN1069" s="345"/>
      <c r="AO1069" s="346"/>
      <c r="AP1069" s="347"/>
      <c r="AQ1069" s="347"/>
      <c r="AR1069" s="347"/>
      <c r="AS1069" s="347"/>
      <c r="AT1069" s="347"/>
      <c r="AU1069" s="347"/>
      <c r="AV1069" s="347"/>
      <c r="AW1069" s="347"/>
      <c r="AX1069" s="347"/>
      <c r="AY1069">
        <f>COUNTA($C$1069)</f>
        <v>0</v>
      </c>
    </row>
    <row r="1070" spans="1:51" ht="30" hidden="1" customHeight="1" x14ac:dyDescent="0.15">
      <c r="A1070" s="360">
        <v>28</v>
      </c>
      <c r="B1070" s="360">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0"/>
      <c r="AD1070" s="341"/>
      <c r="AE1070" s="341"/>
      <c r="AF1070" s="341"/>
      <c r="AG1070" s="341"/>
      <c r="AH1070" s="342"/>
      <c r="AI1070" s="343"/>
      <c r="AJ1070" s="343"/>
      <c r="AK1070" s="343"/>
      <c r="AL1070" s="344"/>
      <c r="AM1070" s="345"/>
      <c r="AN1070" s="345"/>
      <c r="AO1070" s="346"/>
      <c r="AP1070" s="347"/>
      <c r="AQ1070" s="347"/>
      <c r="AR1070" s="347"/>
      <c r="AS1070" s="347"/>
      <c r="AT1070" s="347"/>
      <c r="AU1070" s="347"/>
      <c r="AV1070" s="347"/>
      <c r="AW1070" s="347"/>
      <c r="AX1070" s="347"/>
      <c r="AY1070">
        <f>COUNTA($C$1070)</f>
        <v>0</v>
      </c>
    </row>
    <row r="1071" spans="1:51" ht="30" hidden="1" customHeight="1" x14ac:dyDescent="0.15">
      <c r="A1071" s="360">
        <v>29</v>
      </c>
      <c r="B1071" s="360">
        <v>1</v>
      </c>
      <c r="C1071" s="333"/>
      <c r="D1071" s="333"/>
      <c r="E1071" s="333"/>
      <c r="F1071" s="333"/>
      <c r="G1071" s="333"/>
      <c r="H1071" s="333"/>
      <c r="I1071" s="333"/>
      <c r="J1071" s="334"/>
      <c r="K1071" s="335"/>
      <c r="L1071" s="335"/>
      <c r="M1071" s="335"/>
      <c r="N1071" s="335"/>
      <c r="O1071" s="335"/>
      <c r="P1071" s="336"/>
      <c r="Q1071" s="336"/>
      <c r="R1071" s="336"/>
      <c r="S1071" s="336"/>
      <c r="T1071" s="336"/>
      <c r="U1071" s="336"/>
      <c r="V1071" s="336"/>
      <c r="W1071" s="336"/>
      <c r="X1071" s="336"/>
      <c r="Y1071" s="337"/>
      <c r="Z1071" s="338"/>
      <c r="AA1071" s="338"/>
      <c r="AB1071" s="339"/>
      <c r="AC1071" s="340"/>
      <c r="AD1071" s="341"/>
      <c r="AE1071" s="341"/>
      <c r="AF1071" s="341"/>
      <c r="AG1071" s="341"/>
      <c r="AH1071" s="342"/>
      <c r="AI1071" s="343"/>
      <c r="AJ1071" s="343"/>
      <c r="AK1071" s="343"/>
      <c r="AL1071" s="344"/>
      <c r="AM1071" s="345"/>
      <c r="AN1071" s="345"/>
      <c r="AO1071" s="346"/>
      <c r="AP1071" s="347"/>
      <c r="AQ1071" s="347"/>
      <c r="AR1071" s="347"/>
      <c r="AS1071" s="347"/>
      <c r="AT1071" s="347"/>
      <c r="AU1071" s="347"/>
      <c r="AV1071" s="347"/>
      <c r="AW1071" s="347"/>
      <c r="AX1071" s="347"/>
      <c r="AY1071">
        <f>COUNTA($C$1071)</f>
        <v>0</v>
      </c>
    </row>
    <row r="1072" spans="1:51" ht="30" hidden="1" customHeight="1" x14ac:dyDescent="0.15">
      <c r="A1072" s="360">
        <v>30</v>
      </c>
      <c r="B1072" s="360">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0"/>
      <c r="B1075" s="350"/>
      <c r="C1075" s="350" t="s">
        <v>26</v>
      </c>
      <c r="D1075" s="350"/>
      <c r="E1075" s="350"/>
      <c r="F1075" s="350"/>
      <c r="G1075" s="350"/>
      <c r="H1075" s="350"/>
      <c r="I1075" s="350"/>
      <c r="J1075" s="138" t="s">
        <v>221</v>
      </c>
      <c r="K1075" s="351"/>
      <c r="L1075" s="351"/>
      <c r="M1075" s="351"/>
      <c r="N1075" s="351"/>
      <c r="O1075" s="351"/>
      <c r="P1075" s="233" t="s">
        <v>196</v>
      </c>
      <c r="Q1075" s="233"/>
      <c r="R1075" s="233"/>
      <c r="S1075" s="233"/>
      <c r="T1075" s="233"/>
      <c r="U1075" s="233"/>
      <c r="V1075" s="233"/>
      <c r="W1075" s="233"/>
      <c r="X1075" s="233"/>
      <c r="Y1075" s="352" t="s">
        <v>219</v>
      </c>
      <c r="Z1075" s="353"/>
      <c r="AA1075" s="353"/>
      <c r="AB1075" s="353"/>
      <c r="AC1075" s="138" t="s">
        <v>259</v>
      </c>
      <c r="AD1075" s="138"/>
      <c r="AE1075" s="138"/>
      <c r="AF1075" s="138"/>
      <c r="AG1075" s="138"/>
      <c r="AH1075" s="352" t="s">
        <v>288</v>
      </c>
      <c r="AI1075" s="350"/>
      <c r="AJ1075" s="350"/>
      <c r="AK1075" s="350"/>
      <c r="AL1075" s="350" t="s">
        <v>21</v>
      </c>
      <c r="AM1075" s="350"/>
      <c r="AN1075" s="350"/>
      <c r="AO1075" s="354"/>
      <c r="AP1075" s="355" t="s">
        <v>222</v>
      </c>
      <c r="AQ1075" s="355"/>
      <c r="AR1075" s="355"/>
      <c r="AS1075" s="355"/>
      <c r="AT1075" s="355"/>
      <c r="AU1075" s="355"/>
      <c r="AV1075" s="355"/>
      <c r="AW1075" s="355"/>
      <c r="AX1075" s="355"/>
      <c r="AY1075">
        <f t="shared" ref="AY1075:AY1076" si="124">$AY$1073</f>
        <v>0</v>
      </c>
    </row>
    <row r="1076" spans="1:51" ht="30" hidden="1" customHeight="1" x14ac:dyDescent="0.15">
      <c r="A1076" s="360">
        <v>1</v>
      </c>
      <c r="B1076" s="360">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1"/>
      <c r="AE1076" s="341"/>
      <c r="AF1076" s="341"/>
      <c r="AG1076" s="341"/>
      <c r="AH1076" s="356"/>
      <c r="AI1076" s="357"/>
      <c r="AJ1076" s="357"/>
      <c r="AK1076" s="357"/>
      <c r="AL1076" s="344"/>
      <c r="AM1076" s="345"/>
      <c r="AN1076" s="345"/>
      <c r="AO1076" s="346"/>
      <c r="AP1076" s="347"/>
      <c r="AQ1076" s="347"/>
      <c r="AR1076" s="347"/>
      <c r="AS1076" s="347"/>
      <c r="AT1076" s="347"/>
      <c r="AU1076" s="347"/>
      <c r="AV1076" s="347"/>
      <c r="AW1076" s="347"/>
      <c r="AX1076" s="347"/>
      <c r="AY1076">
        <f t="shared" si="124"/>
        <v>0</v>
      </c>
    </row>
    <row r="1077" spans="1:51" ht="30" hidden="1" customHeight="1" x14ac:dyDescent="0.15">
      <c r="A1077" s="360">
        <v>2</v>
      </c>
      <c r="B1077" s="360">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1"/>
      <c r="AE1077" s="341"/>
      <c r="AF1077" s="341"/>
      <c r="AG1077" s="341"/>
      <c r="AH1077" s="356"/>
      <c r="AI1077" s="357"/>
      <c r="AJ1077" s="357"/>
      <c r="AK1077" s="357"/>
      <c r="AL1077" s="344"/>
      <c r="AM1077" s="345"/>
      <c r="AN1077" s="345"/>
      <c r="AO1077" s="346"/>
      <c r="AP1077" s="347"/>
      <c r="AQ1077" s="347"/>
      <c r="AR1077" s="347"/>
      <c r="AS1077" s="347"/>
      <c r="AT1077" s="347"/>
      <c r="AU1077" s="347"/>
      <c r="AV1077" s="347"/>
      <c r="AW1077" s="347"/>
      <c r="AX1077" s="347"/>
      <c r="AY1077">
        <f>COUNTA($C$1077)</f>
        <v>0</v>
      </c>
    </row>
    <row r="1078" spans="1:51" ht="30" hidden="1" customHeight="1" x14ac:dyDescent="0.15">
      <c r="A1078" s="360">
        <v>3</v>
      </c>
      <c r="B1078" s="360">
        <v>1</v>
      </c>
      <c r="C1078" s="348"/>
      <c r="D1078" s="333"/>
      <c r="E1078" s="333"/>
      <c r="F1078" s="333"/>
      <c r="G1078" s="333"/>
      <c r="H1078" s="333"/>
      <c r="I1078" s="333"/>
      <c r="J1078" s="334"/>
      <c r="K1078" s="335"/>
      <c r="L1078" s="335"/>
      <c r="M1078" s="335"/>
      <c r="N1078" s="335"/>
      <c r="O1078" s="335"/>
      <c r="P1078" s="349"/>
      <c r="Q1078" s="336"/>
      <c r="R1078" s="336"/>
      <c r="S1078" s="336"/>
      <c r="T1078" s="336"/>
      <c r="U1078" s="336"/>
      <c r="V1078" s="336"/>
      <c r="W1078" s="336"/>
      <c r="X1078" s="336"/>
      <c r="Y1078" s="337"/>
      <c r="Z1078" s="338"/>
      <c r="AA1078" s="338"/>
      <c r="AB1078" s="339"/>
      <c r="AC1078" s="340"/>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c r="AY1078">
        <f>COUNTA($C$1078)</f>
        <v>0</v>
      </c>
    </row>
    <row r="1079" spans="1:51" ht="30" hidden="1" customHeight="1" x14ac:dyDescent="0.15">
      <c r="A1079" s="360">
        <v>4</v>
      </c>
      <c r="B1079" s="360">
        <v>1</v>
      </c>
      <c r="C1079" s="348"/>
      <c r="D1079" s="333"/>
      <c r="E1079" s="333"/>
      <c r="F1079" s="333"/>
      <c r="G1079" s="333"/>
      <c r="H1079" s="333"/>
      <c r="I1079" s="333"/>
      <c r="J1079" s="334"/>
      <c r="K1079" s="335"/>
      <c r="L1079" s="335"/>
      <c r="M1079" s="335"/>
      <c r="N1079" s="335"/>
      <c r="O1079" s="335"/>
      <c r="P1079" s="349"/>
      <c r="Q1079" s="336"/>
      <c r="R1079" s="336"/>
      <c r="S1079" s="336"/>
      <c r="T1079" s="336"/>
      <c r="U1079" s="336"/>
      <c r="V1079" s="336"/>
      <c r="W1079" s="336"/>
      <c r="X1079" s="336"/>
      <c r="Y1079" s="337"/>
      <c r="Z1079" s="338"/>
      <c r="AA1079" s="338"/>
      <c r="AB1079" s="339"/>
      <c r="AC1079" s="340"/>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c r="AY1079">
        <f>COUNTA($C$1079)</f>
        <v>0</v>
      </c>
    </row>
    <row r="1080" spans="1:51" ht="30" hidden="1" customHeight="1" x14ac:dyDescent="0.15">
      <c r="A1080" s="360">
        <v>5</v>
      </c>
      <c r="B1080" s="360">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c r="AY1080">
        <f>COUNTA($C$1080)</f>
        <v>0</v>
      </c>
    </row>
    <row r="1081" spans="1:51" ht="30" hidden="1" customHeight="1" x14ac:dyDescent="0.15">
      <c r="A1081" s="360">
        <v>6</v>
      </c>
      <c r="B1081" s="360">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c r="AY1081">
        <f>COUNTA($C$1081)</f>
        <v>0</v>
      </c>
    </row>
    <row r="1082" spans="1:51" ht="30" hidden="1" customHeight="1" x14ac:dyDescent="0.15">
      <c r="A1082" s="360">
        <v>7</v>
      </c>
      <c r="B1082" s="360">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c r="AY1082">
        <f>COUNTA($C$1082)</f>
        <v>0</v>
      </c>
    </row>
    <row r="1083" spans="1:51" ht="30" hidden="1" customHeight="1" x14ac:dyDescent="0.15">
      <c r="A1083" s="360">
        <v>8</v>
      </c>
      <c r="B1083" s="360">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c r="AY1083">
        <f>COUNTA($C$1083)</f>
        <v>0</v>
      </c>
    </row>
    <row r="1084" spans="1:51" ht="30" hidden="1" customHeight="1" x14ac:dyDescent="0.15">
      <c r="A1084" s="360">
        <v>9</v>
      </c>
      <c r="B1084" s="360">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c r="AY1084">
        <f>COUNTA($C$1084)</f>
        <v>0</v>
      </c>
    </row>
    <row r="1085" spans="1:51" ht="30" hidden="1" customHeight="1" x14ac:dyDescent="0.15">
      <c r="A1085" s="360">
        <v>10</v>
      </c>
      <c r="B1085" s="360">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c r="AY1085">
        <f>COUNTA($C$1085)</f>
        <v>0</v>
      </c>
    </row>
    <row r="1086" spans="1:51" ht="30" hidden="1" customHeight="1" x14ac:dyDescent="0.15">
      <c r="A1086" s="360">
        <v>11</v>
      </c>
      <c r="B1086" s="360">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c r="AY1086">
        <f>COUNTA($C$1086)</f>
        <v>0</v>
      </c>
    </row>
    <row r="1087" spans="1:51" ht="30" hidden="1" customHeight="1" x14ac:dyDescent="0.15">
      <c r="A1087" s="360">
        <v>12</v>
      </c>
      <c r="B1087" s="360">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c r="AY1087">
        <f>COUNTA($C$1087)</f>
        <v>0</v>
      </c>
    </row>
    <row r="1088" spans="1:51" ht="30" hidden="1" customHeight="1" x14ac:dyDescent="0.15">
      <c r="A1088" s="360">
        <v>13</v>
      </c>
      <c r="B1088" s="360">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c r="AY1088">
        <f>COUNTA($C$1088)</f>
        <v>0</v>
      </c>
    </row>
    <row r="1089" spans="1:51" ht="30" hidden="1" customHeight="1" x14ac:dyDescent="0.15">
      <c r="A1089" s="360">
        <v>14</v>
      </c>
      <c r="B1089" s="360">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c r="AY1089">
        <f>COUNTA($C$1089)</f>
        <v>0</v>
      </c>
    </row>
    <row r="1090" spans="1:51" ht="30" hidden="1" customHeight="1" x14ac:dyDescent="0.15">
      <c r="A1090" s="360">
        <v>15</v>
      </c>
      <c r="B1090" s="360">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c r="AY1090">
        <f>COUNTA($C$1090)</f>
        <v>0</v>
      </c>
    </row>
    <row r="1091" spans="1:51" ht="30" hidden="1" customHeight="1" x14ac:dyDescent="0.15">
      <c r="A1091" s="360">
        <v>16</v>
      </c>
      <c r="B1091" s="360">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c r="AY1091">
        <f>COUNTA($C$1091)</f>
        <v>0</v>
      </c>
    </row>
    <row r="1092" spans="1:51" s="16" customFormat="1" ht="30" hidden="1" customHeight="1" x14ac:dyDescent="0.15">
      <c r="A1092" s="360">
        <v>17</v>
      </c>
      <c r="B1092" s="360">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c r="AY1092">
        <f>COUNTA($C$1092)</f>
        <v>0</v>
      </c>
    </row>
    <row r="1093" spans="1:51" ht="30" hidden="1" customHeight="1" x14ac:dyDescent="0.15">
      <c r="A1093" s="360">
        <v>18</v>
      </c>
      <c r="B1093" s="360">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c r="AY1093">
        <f>COUNTA($C$1093)</f>
        <v>0</v>
      </c>
    </row>
    <row r="1094" spans="1:51" ht="30" hidden="1" customHeight="1" x14ac:dyDescent="0.15">
      <c r="A1094" s="360">
        <v>19</v>
      </c>
      <c r="B1094" s="360">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c r="AY1094">
        <f>COUNTA($C$1094)</f>
        <v>0</v>
      </c>
    </row>
    <row r="1095" spans="1:51" ht="30" hidden="1" customHeight="1" x14ac:dyDescent="0.15">
      <c r="A1095" s="360">
        <v>20</v>
      </c>
      <c r="B1095" s="360">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c r="AY1095">
        <f>COUNTA($C$1095)</f>
        <v>0</v>
      </c>
    </row>
    <row r="1096" spans="1:51" ht="30" hidden="1" customHeight="1" x14ac:dyDescent="0.15">
      <c r="A1096" s="360">
        <v>21</v>
      </c>
      <c r="B1096" s="360">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c r="AY1096">
        <f>COUNTA($C$1096)</f>
        <v>0</v>
      </c>
    </row>
    <row r="1097" spans="1:51" ht="30" hidden="1" customHeight="1" x14ac:dyDescent="0.15">
      <c r="A1097" s="360">
        <v>22</v>
      </c>
      <c r="B1097" s="360">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c r="AY1097">
        <f>COUNTA($C$1097)</f>
        <v>0</v>
      </c>
    </row>
    <row r="1098" spans="1:51" ht="30" hidden="1" customHeight="1" x14ac:dyDescent="0.15">
      <c r="A1098" s="360">
        <v>23</v>
      </c>
      <c r="B1098" s="360">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c r="AY1098">
        <f>COUNTA($C$1098)</f>
        <v>0</v>
      </c>
    </row>
    <row r="1099" spans="1:51" ht="30" hidden="1" customHeight="1" x14ac:dyDescent="0.15">
      <c r="A1099" s="360">
        <v>24</v>
      </c>
      <c r="B1099" s="360">
        <v>1</v>
      </c>
      <c r="C1099" s="333"/>
      <c r="D1099" s="333"/>
      <c r="E1099" s="333"/>
      <c r="F1099" s="333"/>
      <c r="G1099" s="333"/>
      <c r="H1099" s="333"/>
      <c r="I1099" s="333"/>
      <c r="J1099" s="334"/>
      <c r="K1099" s="335"/>
      <c r="L1099" s="335"/>
      <c r="M1099" s="335"/>
      <c r="N1099" s="335"/>
      <c r="O1099" s="335"/>
      <c r="P1099" s="336"/>
      <c r="Q1099" s="336"/>
      <c r="R1099" s="336"/>
      <c r="S1099" s="336"/>
      <c r="T1099" s="336"/>
      <c r="U1099" s="336"/>
      <c r="V1099" s="336"/>
      <c r="W1099" s="336"/>
      <c r="X1099" s="336"/>
      <c r="Y1099" s="337"/>
      <c r="Z1099" s="338"/>
      <c r="AA1099" s="338"/>
      <c r="AB1099" s="339"/>
      <c r="AC1099" s="340"/>
      <c r="AD1099" s="341"/>
      <c r="AE1099" s="341"/>
      <c r="AF1099" s="341"/>
      <c r="AG1099" s="341"/>
      <c r="AH1099" s="342"/>
      <c r="AI1099" s="343"/>
      <c r="AJ1099" s="343"/>
      <c r="AK1099" s="343"/>
      <c r="AL1099" s="344"/>
      <c r="AM1099" s="345"/>
      <c r="AN1099" s="345"/>
      <c r="AO1099" s="346"/>
      <c r="AP1099" s="347"/>
      <c r="AQ1099" s="347"/>
      <c r="AR1099" s="347"/>
      <c r="AS1099" s="347"/>
      <c r="AT1099" s="347"/>
      <c r="AU1099" s="347"/>
      <c r="AV1099" s="347"/>
      <c r="AW1099" s="347"/>
      <c r="AX1099" s="347"/>
      <c r="AY1099">
        <f>COUNTA($C$1099)</f>
        <v>0</v>
      </c>
    </row>
    <row r="1100" spans="1:51" ht="30" hidden="1" customHeight="1" x14ac:dyDescent="0.15">
      <c r="A1100" s="360">
        <v>25</v>
      </c>
      <c r="B1100" s="360">
        <v>1</v>
      </c>
      <c r="C1100" s="333"/>
      <c r="D1100" s="333"/>
      <c r="E1100" s="333"/>
      <c r="F1100" s="333"/>
      <c r="G1100" s="333"/>
      <c r="H1100" s="333"/>
      <c r="I1100" s="333"/>
      <c r="J1100" s="334"/>
      <c r="K1100" s="335"/>
      <c r="L1100" s="335"/>
      <c r="M1100" s="335"/>
      <c r="N1100" s="335"/>
      <c r="O1100" s="335"/>
      <c r="P1100" s="336"/>
      <c r="Q1100" s="336"/>
      <c r="R1100" s="336"/>
      <c r="S1100" s="336"/>
      <c r="T1100" s="336"/>
      <c r="U1100" s="336"/>
      <c r="V1100" s="336"/>
      <c r="W1100" s="336"/>
      <c r="X1100" s="336"/>
      <c r="Y1100" s="337"/>
      <c r="Z1100" s="338"/>
      <c r="AA1100" s="338"/>
      <c r="AB1100" s="339"/>
      <c r="AC1100" s="340"/>
      <c r="AD1100" s="341"/>
      <c r="AE1100" s="341"/>
      <c r="AF1100" s="341"/>
      <c r="AG1100" s="341"/>
      <c r="AH1100" s="342"/>
      <c r="AI1100" s="343"/>
      <c r="AJ1100" s="343"/>
      <c r="AK1100" s="343"/>
      <c r="AL1100" s="344"/>
      <c r="AM1100" s="345"/>
      <c r="AN1100" s="345"/>
      <c r="AO1100" s="346"/>
      <c r="AP1100" s="347"/>
      <c r="AQ1100" s="347"/>
      <c r="AR1100" s="347"/>
      <c r="AS1100" s="347"/>
      <c r="AT1100" s="347"/>
      <c r="AU1100" s="347"/>
      <c r="AV1100" s="347"/>
      <c r="AW1100" s="347"/>
      <c r="AX1100" s="347"/>
      <c r="AY1100">
        <f>COUNTA($C$1100)</f>
        <v>0</v>
      </c>
    </row>
    <row r="1101" spans="1:51" ht="30" hidden="1" customHeight="1" x14ac:dyDescent="0.15">
      <c r="A1101" s="360">
        <v>26</v>
      </c>
      <c r="B1101" s="360">
        <v>1</v>
      </c>
      <c r="C1101" s="333"/>
      <c r="D1101" s="333"/>
      <c r="E1101" s="333"/>
      <c r="F1101" s="333"/>
      <c r="G1101" s="333"/>
      <c r="H1101" s="333"/>
      <c r="I1101" s="333"/>
      <c r="J1101" s="334"/>
      <c r="K1101" s="335"/>
      <c r="L1101" s="335"/>
      <c r="M1101" s="335"/>
      <c r="N1101" s="335"/>
      <c r="O1101" s="335"/>
      <c r="P1101" s="336"/>
      <c r="Q1101" s="336"/>
      <c r="R1101" s="336"/>
      <c r="S1101" s="336"/>
      <c r="T1101" s="336"/>
      <c r="U1101" s="336"/>
      <c r="V1101" s="336"/>
      <c r="W1101" s="336"/>
      <c r="X1101" s="336"/>
      <c r="Y1101" s="337"/>
      <c r="Z1101" s="338"/>
      <c r="AA1101" s="338"/>
      <c r="AB1101" s="339"/>
      <c r="AC1101" s="340"/>
      <c r="AD1101" s="341"/>
      <c r="AE1101" s="341"/>
      <c r="AF1101" s="341"/>
      <c r="AG1101" s="341"/>
      <c r="AH1101" s="342"/>
      <c r="AI1101" s="343"/>
      <c r="AJ1101" s="343"/>
      <c r="AK1101" s="343"/>
      <c r="AL1101" s="344"/>
      <c r="AM1101" s="345"/>
      <c r="AN1101" s="345"/>
      <c r="AO1101" s="346"/>
      <c r="AP1101" s="347"/>
      <c r="AQ1101" s="347"/>
      <c r="AR1101" s="347"/>
      <c r="AS1101" s="347"/>
      <c r="AT1101" s="347"/>
      <c r="AU1101" s="347"/>
      <c r="AV1101" s="347"/>
      <c r="AW1101" s="347"/>
      <c r="AX1101" s="347"/>
      <c r="AY1101">
        <f>COUNTA($C$1101)</f>
        <v>0</v>
      </c>
    </row>
    <row r="1102" spans="1:51" ht="30" hidden="1" customHeight="1" x14ac:dyDescent="0.15">
      <c r="A1102" s="360">
        <v>27</v>
      </c>
      <c r="B1102" s="360">
        <v>1</v>
      </c>
      <c r="C1102" s="333"/>
      <c r="D1102" s="333"/>
      <c r="E1102" s="333"/>
      <c r="F1102" s="333"/>
      <c r="G1102" s="333"/>
      <c r="H1102" s="333"/>
      <c r="I1102" s="333"/>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c r="AY1102">
        <f>COUNTA($C$1102)</f>
        <v>0</v>
      </c>
    </row>
    <row r="1103" spans="1:51" ht="30" hidden="1" customHeight="1" x14ac:dyDescent="0.15">
      <c r="A1103" s="360">
        <v>28</v>
      </c>
      <c r="B1103" s="360">
        <v>1</v>
      </c>
      <c r="C1103" s="333"/>
      <c r="D1103" s="333"/>
      <c r="E1103" s="333"/>
      <c r="F1103" s="333"/>
      <c r="G1103" s="333"/>
      <c r="H1103" s="333"/>
      <c r="I1103" s="333"/>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c r="AY1103">
        <f>COUNTA($C$1103)</f>
        <v>0</v>
      </c>
    </row>
    <row r="1104" spans="1:51" ht="30" hidden="1" customHeight="1" x14ac:dyDescent="0.15">
      <c r="A1104" s="360">
        <v>29</v>
      </c>
      <c r="B1104" s="360">
        <v>1</v>
      </c>
      <c r="C1104" s="333"/>
      <c r="D1104" s="333"/>
      <c r="E1104" s="333"/>
      <c r="F1104" s="333"/>
      <c r="G1104" s="333"/>
      <c r="H1104" s="333"/>
      <c r="I1104" s="333"/>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c r="AY1104">
        <f>COUNTA($C$1104)</f>
        <v>0</v>
      </c>
    </row>
    <row r="1105" spans="1:51" ht="30" hidden="1" customHeight="1" x14ac:dyDescent="0.15">
      <c r="A1105" s="360">
        <v>30</v>
      </c>
      <c r="B1105" s="360">
        <v>1</v>
      </c>
      <c r="C1105" s="333"/>
      <c r="D1105" s="333"/>
      <c r="E1105" s="333"/>
      <c r="F1105" s="333"/>
      <c r="G1105" s="333"/>
      <c r="H1105" s="333"/>
      <c r="I1105" s="333"/>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c r="AY1105">
        <f>COUNTA($C$1105)</f>
        <v>0</v>
      </c>
    </row>
    <row r="1106" spans="1:51" ht="24.75" customHeight="1" x14ac:dyDescent="0.15">
      <c r="A1106" s="361" t="s">
        <v>250</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0"/>
      <c r="B1109" s="360"/>
      <c r="C1109" s="138" t="s">
        <v>215</v>
      </c>
      <c r="D1109" s="364"/>
      <c r="E1109" s="138" t="s">
        <v>214</v>
      </c>
      <c r="F1109" s="364"/>
      <c r="G1109" s="364"/>
      <c r="H1109" s="364"/>
      <c r="I1109" s="364"/>
      <c r="J1109" s="138" t="s">
        <v>221</v>
      </c>
      <c r="K1109" s="138"/>
      <c r="L1109" s="138"/>
      <c r="M1109" s="138"/>
      <c r="N1109" s="138"/>
      <c r="O1109" s="138"/>
      <c r="P1109" s="352" t="s">
        <v>27</v>
      </c>
      <c r="Q1109" s="352"/>
      <c r="R1109" s="352"/>
      <c r="S1109" s="352"/>
      <c r="T1109" s="352"/>
      <c r="U1109" s="352"/>
      <c r="V1109" s="352"/>
      <c r="W1109" s="352"/>
      <c r="X1109" s="352"/>
      <c r="Y1109" s="138" t="s">
        <v>223</v>
      </c>
      <c r="Z1109" s="364"/>
      <c r="AA1109" s="364"/>
      <c r="AB1109" s="364"/>
      <c r="AC1109" s="138" t="s">
        <v>197</v>
      </c>
      <c r="AD1109" s="138"/>
      <c r="AE1109" s="138"/>
      <c r="AF1109" s="138"/>
      <c r="AG1109" s="138"/>
      <c r="AH1109" s="352" t="s">
        <v>210</v>
      </c>
      <c r="AI1109" s="353"/>
      <c r="AJ1109" s="353"/>
      <c r="AK1109" s="353"/>
      <c r="AL1109" s="353" t="s">
        <v>21</v>
      </c>
      <c r="AM1109" s="353"/>
      <c r="AN1109" s="353"/>
      <c r="AO1109" s="365"/>
      <c r="AP1109" s="355" t="s">
        <v>251</v>
      </c>
      <c r="AQ1109" s="355"/>
      <c r="AR1109" s="355"/>
      <c r="AS1109" s="355"/>
      <c r="AT1109" s="355"/>
      <c r="AU1109" s="355"/>
      <c r="AV1109" s="355"/>
      <c r="AW1109" s="355"/>
      <c r="AX1109" s="355"/>
    </row>
    <row r="1110" spans="1:51" ht="30" customHeight="1" x14ac:dyDescent="0.15">
      <c r="A1110" s="360">
        <v>1</v>
      </c>
      <c r="B1110" s="360">
        <v>1</v>
      </c>
      <c r="C1110" s="358"/>
      <c r="D1110" s="358"/>
      <c r="E1110" s="136" t="s">
        <v>705</v>
      </c>
      <c r="F1110" s="359"/>
      <c r="G1110" s="359"/>
      <c r="H1110" s="359"/>
      <c r="I1110" s="359"/>
      <c r="J1110" s="334" t="s">
        <v>705</v>
      </c>
      <c r="K1110" s="335"/>
      <c r="L1110" s="335"/>
      <c r="M1110" s="335"/>
      <c r="N1110" s="335"/>
      <c r="O1110" s="335"/>
      <c r="P1110" s="349" t="s">
        <v>705</v>
      </c>
      <c r="Q1110" s="336"/>
      <c r="R1110" s="336"/>
      <c r="S1110" s="336"/>
      <c r="T1110" s="336"/>
      <c r="U1110" s="336"/>
      <c r="V1110" s="336"/>
      <c r="W1110" s="336"/>
      <c r="X1110" s="336"/>
      <c r="Y1110" s="337" t="s">
        <v>705</v>
      </c>
      <c r="Z1110" s="338"/>
      <c r="AA1110" s="338"/>
      <c r="AB1110" s="339"/>
      <c r="AC1110" s="340"/>
      <c r="AD1110" s="341"/>
      <c r="AE1110" s="341"/>
      <c r="AF1110" s="341"/>
      <c r="AG1110" s="341"/>
      <c r="AH1110" s="342" t="s">
        <v>705</v>
      </c>
      <c r="AI1110" s="343"/>
      <c r="AJ1110" s="343"/>
      <c r="AK1110" s="343"/>
      <c r="AL1110" s="344" t="s">
        <v>705</v>
      </c>
      <c r="AM1110" s="345"/>
      <c r="AN1110" s="345"/>
      <c r="AO1110" s="346"/>
      <c r="AP1110" s="347" t="s">
        <v>705</v>
      </c>
      <c r="AQ1110" s="347"/>
      <c r="AR1110" s="347"/>
      <c r="AS1110" s="347"/>
      <c r="AT1110" s="347"/>
      <c r="AU1110" s="347"/>
      <c r="AV1110" s="347"/>
      <c r="AW1110" s="347"/>
      <c r="AX1110" s="347"/>
    </row>
    <row r="1111" spans="1:51" ht="30" hidden="1" customHeight="1" x14ac:dyDescent="0.15">
      <c r="A1111" s="360">
        <v>2</v>
      </c>
      <c r="B1111" s="360">
        <v>1</v>
      </c>
      <c r="C1111" s="358"/>
      <c r="D1111" s="358"/>
      <c r="E1111" s="359"/>
      <c r="F1111" s="359"/>
      <c r="G1111" s="359"/>
      <c r="H1111" s="359"/>
      <c r="I1111" s="359"/>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c r="AY1111">
        <f>COUNTA($E$1111)</f>
        <v>0</v>
      </c>
    </row>
    <row r="1112" spans="1:51" ht="30" hidden="1" customHeight="1" x14ac:dyDescent="0.15">
      <c r="A1112" s="360">
        <v>3</v>
      </c>
      <c r="B1112" s="360">
        <v>1</v>
      </c>
      <c r="C1112" s="358"/>
      <c r="D1112" s="358"/>
      <c r="E1112" s="359"/>
      <c r="F1112" s="359"/>
      <c r="G1112" s="359"/>
      <c r="H1112" s="359"/>
      <c r="I1112" s="359"/>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c r="AY1112">
        <f>COUNTA($E$1112)</f>
        <v>0</v>
      </c>
    </row>
    <row r="1113" spans="1:51" ht="30" hidden="1" customHeight="1" x14ac:dyDescent="0.15">
      <c r="A1113" s="360">
        <v>4</v>
      </c>
      <c r="B1113" s="360">
        <v>1</v>
      </c>
      <c r="C1113" s="358"/>
      <c r="D1113" s="358"/>
      <c r="E1113" s="359"/>
      <c r="F1113" s="359"/>
      <c r="G1113" s="359"/>
      <c r="H1113" s="359"/>
      <c r="I1113" s="359"/>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c r="AY1113">
        <f>COUNTA($E$1113)</f>
        <v>0</v>
      </c>
    </row>
    <row r="1114" spans="1:51" ht="30" hidden="1" customHeight="1" x14ac:dyDescent="0.15">
      <c r="A1114" s="360">
        <v>5</v>
      </c>
      <c r="B1114" s="360">
        <v>1</v>
      </c>
      <c r="C1114" s="358"/>
      <c r="D1114" s="358"/>
      <c r="E1114" s="359"/>
      <c r="F1114" s="359"/>
      <c r="G1114" s="359"/>
      <c r="H1114" s="359"/>
      <c r="I1114" s="359"/>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c r="AY1114">
        <f>COUNTA($E$1114)</f>
        <v>0</v>
      </c>
    </row>
    <row r="1115" spans="1:51" ht="30" hidden="1" customHeight="1" x14ac:dyDescent="0.15">
      <c r="A1115" s="360">
        <v>6</v>
      </c>
      <c r="B1115" s="360">
        <v>1</v>
      </c>
      <c r="C1115" s="358"/>
      <c r="D1115" s="358"/>
      <c r="E1115" s="359"/>
      <c r="F1115" s="359"/>
      <c r="G1115" s="359"/>
      <c r="H1115" s="359"/>
      <c r="I1115" s="359"/>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c r="AY1115">
        <f>COUNTA($E$1115)</f>
        <v>0</v>
      </c>
    </row>
    <row r="1116" spans="1:51" ht="30" hidden="1" customHeight="1" x14ac:dyDescent="0.15">
      <c r="A1116" s="360">
        <v>7</v>
      </c>
      <c r="B1116" s="360">
        <v>1</v>
      </c>
      <c r="C1116" s="358"/>
      <c r="D1116" s="358"/>
      <c r="E1116" s="359"/>
      <c r="F1116" s="359"/>
      <c r="G1116" s="359"/>
      <c r="H1116" s="359"/>
      <c r="I1116" s="359"/>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c r="AY1116">
        <f>COUNTA($E$1116)</f>
        <v>0</v>
      </c>
    </row>
    <row r="1117" spans="1:51" ht="30" hidden="1" customHeight="1" x14ac:dyDescent="0.15">
      <c r="A1117" s="360">
        <v>8</v>
      </c>
      <c r="B1117" s="360">
        <v>1</v>
      </c>
      <c r="C1117" s="358"/>
      <c r="D1117" s="358"/>
      <c r="E1117" s="359"/>
      <c r="F1117" s="359"/>
      <c r="G1117" s="359"/>
      <c r="H1117" s="359"/>
      <c r="I1117" s="359"/>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c r="AY1117">
        <f>COUNTA($E$1117)</f>
        <v>0</v>
      </c>
    </row>
    <row r="1118" spans="1:51" ht="30" hidden="1" customHeight="1" x14ac:dyDescent="0.15">
      <c r="A1118" s="360">
        <v>9</v>
      </c>
      <c r="B1118" s="360">
        <v>1</v>
      </c>
      <c r="C1118" s="358"/>
      <c r="D1118" s="358"/>
      <c r="E1118" s="359"/>
      <c r="F1118" s="359"/>
      <c r="G1118" s="359"/>
      <c r="H1118" s="359"/>
      <c r="I1118" s="359"/>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c r="AY1118">
        <f>COUNTA($E$1118)</f>
        <v>0</v>
      </c>
    </row>
    <row r="1119" spans="1:51" ht="30" hidden="1" customHeight="1" x14ac:dyDescent="0.15">
      <c r="A1119" s="360">
        <v>10</v>
      </c>
      <c r="B1119" s="360">
        <v>1</v>
      </c>
      <c r="C1119" s="358"/>
      <c r="D1119" s="358"/>
      <c r="E1119" s="359"/>
      <c r="F1119" s="359"/>
      <c r="G1119" s="359"/>
      <c r="H1119" s="359"/>
      <c r="I1119" s="359"/>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c r="AY1119">
        <f>COUNTA($E$1119)</f>
        <v>0</v>
      </c>
    </row>
    <row r="1120" spans="1:51" ht="30" hidden="1" customHeight="1" x14ac:dyDescent="0.15">
      <c r="A1120" s="360">
        <v>11</v>
      </c>
      <c r="B1120" s="360">
        <v>1</v>
      </c>
      <c r="C1120" s="358"/>
      <c r="D1120" s="358"/>
      <c r="E1120" s="359"/>
      <c r="F1120" s="359"/>
      <c r="G1120" s="359"/>
      <c r="H1120" s="359"/>
      <c r="I1120" s="359"/>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c r="AY1120">
        <f>COUNTA($E$1120)</f>
        <v>0</v>
      </c>
    </row>
    <row r="1121" spans="1:51" ht="30" hidden="1" customHeight="1" x14ac:dyDescent="0.15">
      <c r="A1121" s="360">
        <v>12</v>
      </c>
      <c r="B1121" s="360">
        <v>1</v>
      </c>
      <c r="C1121" s="358"/>
      <c r="D1121" s="358"/>
      <c r="E1121" s="359"/>
      <c r="F1121" s="359"/>
      <c r="G1121" s="359"/>
      <c r="H1121" s="359"/>
      <c r="I1121" s="359"/>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c r="AY1121">
        <f>COUNTA($E$1121)</f>
        <v>0</v>
      </c>
    </row>
    <row r="1122" spans="1:51" ht="30" hidden="1" customHeight="1" x14ac:dyDescent="0.15">
      <c r="A1122" s="360">
        <v>13</v>
      </c>
      <c r="B1122" s="360">
        <v>1</v>
      </c>
      <c r="C1122" s="358"/>
      <c r="D1122" s="358"/>
      <c r="E1122" s="359"/>
      <c r="F1122" s="359"/>
      <c r="G1122" s="359"/>
      <c r="H1122" s="359"/>
      <c r="I1122" s="359"/>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c r="AY1122">
        <f>COUNTA($E$1122)</f>
        <v>0</v>
      </c>
    </row>
    <row r="1123" spans="1:51" ht="30" hidden="1" customHeight="1" x14ac:dyDescent="0.15">
      <c r="A1123" s="360">
        <v>14</v>
      </c>
      <c r="B1123" s="360">
        <v>1</v>
      </c>
      <c r="C1123" s="358"/>
      <c r="D1123" s="358"/>
      <c r="E1123" s="359"/>
      <c r="F1123" s="359"/>
      <c r="G1123" s="359"/>
      <c r="H1123" s="359"/>
      <c r="I1123" s="359"/>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c r="AY1123">
        <f>COUNTA($E$1123)</f>
        <v>0</v>
      </c>
    </row>
    <row r="1124" spans="1:51" ht="30" hidden="1" customHeight="1" x14ac:dyDescent="0.15">
      <c r="A1124" s="360">
        <v>15</v>
      </c>
      <c r="B1124" s="360">
        <v>1</v>
      </c>
      <c r="C1124" s="358"/>
      <c r="D1124" s="358"/>
      <c r="E1124" s="359"/>
      <c r="F1124" s="359"/>
      <c r="G1124" s="359"/>
      <c r="H1124" s="359"/>
      <c r="I1124" s="359"/>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c r="AY1124">
        <f>COUNTA($E$1124)</f>
        <v>0</v>
      </c>
    </row>
    <row r="1125" spans="1:51" ht="30" hidden="1" customHeight="1" x14ac:dyDescent="0.15">
      <c r="A1125" s="360">
        <v>16</v>
      </c>
      <c r="B1125" s="360">
        <v>1</v>
      </c>
      <c r="C1125" s="358"/>
      <c r="D1125" s="358"/>
      <c r="E1125" s="359"/>
      <c r="F1125" s="359"/>
      <c r="G1125" s="359"/>
      <c r="H1125" s="359"/>
      <c r="I1125" s="359"/>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c r="AY1125">
        <f>COUNTA($E$1125)</f>
        <v>0</v>
      </c>
    </row>
    <row r="1126" spans="1:51" ht="30" hidden="1" customHeight="1" x14ac:dyDescent="0.15">
      <c r="A1126" s="360">
        <v>17</v>
      </c>
      <c r="B1126" s="360">
        <v>1</v>
      </c>
      <c r="C1126" s="358"/>
      <c r="D1126" s="358"/>
      <c r="E1126" s="359"/>
      <c r="F1126" s="359"/>
      <c r="G1126" s="359"/>
      <c r="H1126" s="359"/>
      <c r="I1126" s="359"/>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c r="AY1126">
        <f>COUNTA($E$1126)</f>
        <v>0</v>
      </c>
    </row>
    <row r="1127" spans="1:51" ht="30" hidden="1" customHeight="1" x14ac:dyDescent="0.15">
      <c r="A1127" s="360">
        <v>18</v>
      </c>
      <c r="B1127" s="360">
        <v>1</v>
      </c>
      <c r="C1127" s="358"/>
      <c r="D1127" s="358"/>
      <c r="E1127" s="136"/>
      <c r="F1127" s="359"/>
      <c r="G1127" s="359"/>
      <c r="H1127" s="359"/>
      <c r="I1127" s="359"/>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c r="AY1127">
        <f>COUNTA($E$1127)</f>
        <v>0</v>
      </c>
    </row>
    <row r="1128" spans="1:51" ht="30" hidden="1" customHeight="1" x14ac:dyDescent="0.15">
      <c r="A1128" s="360">
        <v>19</v>
      </c>
      <c r="B1128" s="360">
        <v>1</v>
      </c>
      <c r="C1128" s="358"/>
      <c r="D1128" s="358"/>
      <c r="E1128" s="359"/>
      <c r="F1128" s="359"/>
      <c r="G1128" s="359"/>
      <c r="H1128" s="359"/>
      <c r="I1128" s="359"/>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c r="AY1128">
        <f>COUNTA($E$1128)</f>
        <v>0</v>
      </c>
    </row>
    <row r="1129" spans="1:51" ht="30" hidden="1" customHeight="1" x14ac:dyDescent="0.15">
      <c r="A1129" s="360">
        <v>20</v>
      </c>
      <c r="B1129" s="360">
        <v>1</v>
      </c>
      <c r="C1129" s="358"/>
      <c r="D1129" s="358"/>
      <c r="E1129" s="359"/>
      <c r="F1129" s="359"/>
      <c r="G1129" s="359"/>
      <c r="H1129" s="359"/>
      <c r="I1129" s="359"/>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c r="AY1129">
        <f>COUNTA($E$1129)</f>
        <v>0</v>
      </c>
    </row>
    <row r="1130" spans="1:51" ht="30" hidden="1" customHeight="1" x14ac:dyDescent="0.15">
      <c r="A1130" s="360">
        <v>21</v>
      </c>
      <c r="B1130" s="360">
        <v>1</v>
      </c>
      <c r="C1130" s="358"/>
      <c r="D1130" s="358"/>
      <c r="E1130" s="359"/>
      <c r="F1130" s="359"/>
      <c r="G1130" s="359"/>
      <c r="H1130" s="359"/>
      <c r="I1130" s="359"/>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c r="AY1130">
        <f>COUNTA($E$1130)</f>
        <v>0</v>
      </c>
    </row>
    <row r="1131" spans="1:51" ht="30" hidden="1" customHeight="1" x14ac:dyDescent="0.15">
      <c r="A1131" s="360">
        <v>22</v>
      </c>
      <c r="B1131" s="360">
        <v>1</v>
      </c>
      <c r="C1131" s="358"/>
      <c r="D1131" s="358"/>
      <c r="E1131" s="359"/>
      <c r="F1131" s="359"/>
      <c r="G1131" s="359"/>
      <c r="H1131" s="359"/>
      <c r="I1131" s="359"/>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c r="AY1131">
        <f>COUNTA($E$1131)</f>
        <v>0</v>
      </c>
    </row>
    <row r="1132" spans="1:51" ht="30" hidden="1" customHeight="1" x14ac:dyDescent="0.15">
      <c r="A1132" s="360">
        <v>23</v>
      </c>
      <c r="B1132" s="360">
        <v>1</v>
      </c>
      <c r="C1132" s="358"/>
      <c r="D1132" s="358"/>
      <c r="E1132" s="359"/>
      <c r="F1132" s="359"/>
      <c r="G1132" s="359"/>
      <c r="H1132" s="359"/>
      <c r="I1132" s="359"/>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c r="AY1132">
        <f>COUNTA($E$1132)</f>
        <v>0</v>
      </c>
    </row>
    <row r="1133" spans="1:51" ht="30" hidden="1" customHeight="1" x14ac:dyDescent="0.15">
      <c r="A1133" s="360">
        <v>24</v>
      </c>
      <c r="B1133" s="360">
        <v>1</v>
      </c>
      <c r="C1133" s="358"/>
      <c r="D1133" s="358"/>
      <c r="E1133" s="359"/>
      <c r="F1133" s="359"/>
      <c r="G1133" s="359"/>
      <c r="H1133" s="359"/>
      <c r="I1133" s="359"/>
      <c r="J1133" s="334"/>
      <c r="K1133" s="335"/>
      <c r="L1133" s="335"/>
      <c r="M1133" s="335"/>
      <c r="N1133" s="335"/>
      <c r="O1133" s="335"/>
      <c r="P1133" s="336"/>
      <c r="Q1133" s="336"/>
      <c r="R1133" s="336"/>
      <c r="S1133" s="336"/>
      <c r="T1133" s="336"/>
      <c r="U1133" s="336"/>
      <c r="V1133" s="336"/>
      <c r="W1133" s="336"/>
      <c r="X1133" s="336"/>
      <c r="Y1133" s="337"/>
      <c r="Z1133" s="338"/>
      <c r="AA1133" s="338"/>
      <c r="AB1133" s="339"/>
      <c r="AC1133" s="340"/>
      <c r="AD1133" s="341"/>
      <c r="AE1133" s="341"/>
      <c r="AF1133" s="341"/>
      <c r="AG1133" s="341"/>
      <c r="AH1133" s="342"/>
      <c r="AI1133" s="343"/>
      <c r="AJ1133" s="343"/>
      <c r="AK1133" s="343"/>
      <c r="AL1133" s="344"/>
      <c r="AM1133" s="345"/>
      <c r="AN1133" s="345"/>
      <c r="AO1133" s="346"/>
      <c r="AP1133" s="347"/>
      <c r="AQ1133" s="347"/>
      <c r="AR1133" s="347"/>
      <c r="AS1133" s="347"/>
      <c r="AT1133" s="347"/>
      <c r="AU1133" s="347"/>
      <c r="AV1133" s="347"/>
      <c r="AW1133" s="347"/>
      <c r="AX1133" s="347"/>
      <c r="AY1133">
        <f>COUNTA($E$1133)</f>
        <v>0</v>
      </c>
    </row>
    <row r="1134" spans="1:51" ht="30" hidden="1" customHeight="1" x14ac:dyDescent="0.15">
      <c r="A1134" s="360">
        <v>25</v>
      </c>
      <c r="B1134" s="360">
        <v>1</v>
      </c>
      <c r="C1134" s="358"/>
      <c r="D1134" s="358"/>
      <c r="E1134" s="359"/>
      <c r="F1134" s="359"/>
      <c r="G1134" s="359"/>
      <c r="H1134" s="359"/>
      <c r="I1134" s="359"/>
      <c r="J1134" s="334"/>
      <c r="K1134" s="335"/>
      <c r="L1134" s="335"/>
      <c r="M1134" s="335"/>
      <c r="N1134" s="335"/>
      <c r="O1134" s="335"/>
      <c r="P1134" s="336"/>
      <c r="Q1134" s="336"/>
      <c r="R1134" s="336"/>
      <c r="S1134" s="336"/>
      <c r="T1134" s="336"/>
      <c r="U1134" s="336"/>
      <c r="V1134" s="336"/>
      <c r="W1134" s="336"/>
      <c r="X1134" s="336"/>
      <c r="Y1134" s="337"/>
      <c r="Z1134" s="338"/>
      <c r="AA1134" s="338"/>
      <c r="AB1134" s="339"/>
      <c r="AC1134" s="340"/>
      <c r="AD1134" s="341"/>
      <c r="AE1134" s="341"/>
      <c r="AF1134" s="341"/>
      <c r="AG1134" s="341"/>
      <c r="AH1134" s="342"/>
      <c r="AI1134" s="343"/>
      <c r="AJ1134" s="343"/>
      <c r="AK1134" s="343"/>
      <c r="AL1134" s="344"/>
      <c r="AM1134" s="345"/>
      <c r="AN1134" s="345"/>
      <c r="AO1134" s="346"/>
      <c r="AP1134" s="347"/>
      <c r="AQ1134" s="347"/>
      <c r="AR1134" s="347"/>
      <c r="AS1134" s="347"/>
      <c r="AT1134" s="347"/>
      <c r="AU1134" s="347"/>
      <c r="AV1134" s="347"/>
      <c r="AW1134" s="347"/>
      <c r="AX1134" s="347"/>
      <c r="AY1134">
        <f>COUNTA($E$1134)</f>
        <v>0</v>
      </c>
    </row>
    <row r="1135" spans="1:51" ht="30" hidden="1" customHeight="1" x14ac:dyDescent="0.15">
      <c r="A1135" s="360">
        <v>26</v>
      </c>
      <c r="B1135" s="360">
        <v>1</v>
      </c>
      <c r="C1135" s="358"/>
      <c r="D1135" s="358"/>
      <c r="E1135" s="359"/>
      <c r="F1135" s="359"/>
      <c r="G1135" s="359"/>
      <c r="H1135" s="359"/>
      <c r="I1135" s="359"/>
      <c r="J1135" s="334"/>
      <c r="K1135" s="335"/>
      <c r="L1135" s="335"/>
      <c r="M1135" s="335"/>
      <c r="N1135" s="335"/>
      <c r="O1135" s="335"/>
      <c r="P1135" s="336"/>
      <c r="Q1135" s="336"/>
      <c r="R1135" s="336"/>
      <c r="S1135" s="336"/>
      <c r="T1135" s="336"/>
      <c r="U1135" s="336"/>
      <c r="V1135" s="336"/>
      <c r="W1135" s="336"/>
      <c r="X1135" s="336"/>
      <c r="Y1135" s="337"/>
      <c r="Z1135" s="338"/>
      <c r="AA1135" s="338"/>
      <c r="AB1135" s="339"/>
      <c r="AC1135" s="340"/>
      <c r="AD1135" s="341"/>
      <c r="AE1135" s="341"/>
      <c r="AF1135" s="341"/>
      <c r="AG1135" s="341"/>
      <c r="AH1135" s="342"/>
      <c r="AI1135" s="343"/>
      <c r="AJ1135" s="343"/>
      <c r="AK1135" s="343"/>
      <c r="AL1135" s="344"/>
      <c r="AM1135" s="345"/>
      <c r="AN1135" s="345"/>
      <c r="AO1135" s="346"/>
      <c r="AP1135" s="347"/>
      <c r="AQ1135" s="347"/>
      <c r="AR1135" s="347"/>
      <c r="AS1135" s="347"/>
      <c r="AT1135" s="347"/>
      <c r="AU1135" s="347"/>
      <c r="AV1135" s="347"/>
      <c r="AW1135" s="347"/>
      <c r="AX1135" s="347"/>
      <c r="AY1135">
        <f>COUNTA($E$1135)</f>
        <v>0</v>
      </c>
    </row>
    <row r="1136" spans="1:51" ht="30" hidden="1" customHeight="1" x14ac:dyDescent="0.15">
      <c r="A1136" s="360">
        <v>27</v>
      </c>
      <c r="B1136" s="360">
        <v>1</v>
      </c>
      <c r="C1136" s="358"/>
      <c r="D1136" s="358"/>
      <c r="E1136" s="359"/>
      <c r="F1136" s="359"/>
      <c r="G1136" s="359"/>
      <c r="H1136" s="359"/>
      <c r="I1136" s="359"/>
      <c r="J1136" s="334"/>
      <c r="K1136" s="335"/>
      <c r="L1136" s="335"/>
      <c r="M1136" s="335"/>
      <c r="N1136" s="335"/>
      <c r="O1136" s="335"/>
      <c r="P1136" s="336"/>
      <c r="Q1136" s="336"/>
      <c r="R1136" s="336"/>
      <c r="S1136" s="336"/>
      <c r="T1136" s="336"/>
      <c r="U1136" s="336"/>
      <c r="V1136" s="336"/>
      <c r="W1136" s="336"/>
      <c r="X1136" s="336"/>
      <c r="Y1136" s="337"/>
      <c r="Z1136" s="338"/>
      <c r="AA1136" s="338"/>
      <c r="AB1136" s="339"/>
      <c r="AC1136" s="340"/>
      <c r="AD1136" s="341"/>
      <c r="AE1136" s="341"/>
      <c r="AF1136" s="341"/>
      <c r="AG1136" s="341"/>
      <c r="AH1136" s="342"/>
      <c r="AI1136" s="343"/>
      <c r="AJ1136" s="343"/>
      <c r="AK1136" s="343"/>
      <c r="AL1136" s="344"/>
      <c r="AM1136" s="345"/>
      <c r="AN1136" s="345"/>
      <c r="AO1136" s="346"/>
      <c r="AP1136" s="347"/>
      <c r="AQ1136" s="347"/>
      <c r="AR1136" s="347"/>
      <c r="AS1136" s="347"/>
      <c r="AT1136" s="347"/>
      <c r="AU1136" s="347"/>
      <c r="AV1136" s="347"/>
      <c r="AW1136" s="347"/>
      <c r="AX1136" s="347"/>
      <c r="AY1136">
        <f>COUNTA($E$1136)</f>
        <v>0</v>
      </c>
    </row>
    <row r="1137" spans="1:51" ht="30" hidden="1" customHeight="1" x14ac:dyDescent="0.15">
      <c r="A1137" s="360">
        <v>28</v>
      </c>
      <c r="B1137" s="360">
        <v>1</v>
      </c>
      <c r="C1137" s="358"/>
      <c r="D1137" s="358"/>
      <c r="E1137" s="359"/>
      <c r="F1137" s="359"/>
      <c r="G1137" s="359"/>
      <c r="H1137" s="359"/>
      <c r="I1137" s="359"/>
      <c r="J1137" s="334"/>
      <c r="K1137" s="335"/>
      <c r="L1137" s="335"/>
      <c r="M1137" s="335"/>
      <c r="N1137" s="335"/>
      <c r="O1137" s="335"/>
      <c r="P1137" s="336"/>
      <c r="Q1137" s="336"/>
      <c r="R1137" s="336"/>
      <c r="S1137" s="336"/>
      <c r="T1137" s="336"/>
      <c r="U1137" s="336"/>
      <c r="V1137" s="336"/>
      <c r="W1137" s="336"/>
      <c r="X1137" s="336"/>
      <c r="Y1137" s="337"/>
      <c r="Z1137" s="338"/>
      <c r="AA1137" s="338"/>
      <c r="AB1137" s="339"/>
      <c r="AC1137" s="340"/>
      <c r="AD1137" s="341"/>
      <c r="AE1137" s="341"/>
      <c r="AF1137" s="341"/>
      <c r="AG1137" s="341"/>
      <c r="AH1137" s="342"/>
      <c r="AI1137" s="343"/>
      <c r="AJ1137" s="343"/>
      <c r="AK1137" s="343"/>
      <c r="AL1137" s="344"/>
      <c r="AM1137" s="345"/>
      <c r="AN1137" s="345"/>
      <c r="AO1137" s="346"/>
      <c r="AP1137" s="347"/>
      <c r="AQ1137" s="347"/>
      <c r="AR1137" s="347"/>
      <c r="AS1137" s="347"/>
      <c r="AT1137" s="347"/>
      <c r="AU1137" s="347"/>
      <c r="AV1137" s="347"/>
      <c r="AW1137" s="347"/>
      <c r="AX1137" s="347"/>
      <c r="AY1137">
        <f>COUNTA($E$1137)</f>
        <v>0</v>
      </c>
    </row>
    <row r="1138" spans="1:51" ht="30" hidden="1" customHeight="1" x14ac:dyDescent="0.15">
      <c r="A1138" s="360">
        <v>29</v>
      </c>
      <c r="B1138" s="360">
        <v>1</v>
      </c>
      <c r="C1138" s="358"/>
      <c r="D1138" s="358"/>
      <c r="E1138" s="359"/>
      <c r="F1138" s="359"/>
      <c r="G1138" s="359"/>
      <c r="H1138" s="359"/>
      <c r="I1138" s="359"/>
      <c r="J1138" s="334"/>
      <c r="K1138" s="335"/>
      <c r="L1138" s="335"/>
      <c r="M1138" s="335"/>
      <c r="N1138" s="335"/>
      <c r="O1138" s="335"/>
      <c r="P1138" s="336"/>
      <c r="Q1138" s="336"/>
      <c r="R1138" s="336"/>
      <c r="S1138" s="336"/>
      <c r="T1138" s="336"/>
      <c r="U1138" s="336"/>
      <c r="V1138" s="336"/>
      <c r="W1138" s="336"/>
      <c r="X1138" s="336"/>
      <c r="Y1138" s="337"/>
      <c r="Z1138" s="338"/>
      <c r="AA1138" s="338"/>
      <c r="AB1138" s="339"/>
      <c r="AC1138" s="340"/>
      <c r="AD1138" s="341"/>
      <c r="AE1138" s="341"/>
      <c r="AF1138" s="341"/>
      <c r="AG1138" s="341"/>
      <c r="AH1138" s="342"/>
      <c r="AI1138" s="343"/>
      <c r="AJ1138" s="343"/>
      <c r="AK1138" s="343"/>
      <c r="AL1138" s="344"/>
      <c r="AM1138" s="345"/>
      <c r="AN1138" s="345"/>
      <c r="AO1138" s="346"/>
      <c r="AP1138" s="347"/>
      <c r="AQ1138" s="347"/>
      <c r="AR1138" s="347"/>
      <c r="AS1138" s="347"/>
      <c r="AT1138" s="347"/>
      <c r="AU1138" s="347"/>
      <c r="AV1138" s="347"/>
      <c r="AW1138" s="347"/>
      <c r="AX1138" s="347"/>
      <c r="AY1138">
        <f>COUNTA($E$1138)</f>
        <v>0</v>
      </c>
    </row>
    <row r="1139" spans="1:51" ht="30" hidden="1" customHeight="1" x14ac:dyDescent="0.15">
      <c r="A1139" s="360">
        <v>30</v>
      </c>
      <c r="B1139" s="360">
        <v>1</v>
      </c>
      <c r="C1139" s="358"/>
      <c r="D1139" s="358"/>
      <c r="E1139" s="359"/>
      <c r="F1139" s="359"/>
      <c r="G1139" s="359"/>
      <c r="H1139" s="359"/>
      <c r="I1139" s="359"/>
      <c r="J1139" s="334"/>
      <c r="K1139" s="335"/>
      <c r="L1139" s="335"/>
      <c r="M1139" s="335"/>
      <c r="N1139" s="335"/>
      <c r="O1139" s="335"/>
      <c r="P1139" s="336"/>
      <c r="Q1139" s="336"/>
      <c r="R1139" s="336"/>
      <c r="S1139" s="336"/>
      <c r="T1139" s="336"/>
      <c r="U1139" s="336"/>
      <c r="V1139" s="336"/>
      <c r="W1139" s="336"/>
      <c r="X1139" s="336"/>
      <c r="Y1139" s="337"/>
      <c r="Z1139" s="338"/>
      <c r="AA1139" s="338"/>
      <c r="AB1139" s="339"/>
      <c r="AC1139" s="340"/>
      <c r="AD1139" s="341"/>
      <c r="AE1139" s="341"/>
      <c r="AF1139" s="341"/>
      <c r="AG1139" s="341"/>
      <c r="AH1139" s="342"/>
      <c r="AI1139" s="343"/>
      <c r="AJ1139" s="343"/>
      <c r="AK1139" s="343"/>
      <c r="AL1139" s="344"/>
      <c r="AM1139" s="345"/>
      <c r="AN1139" s="345"/>
      <c r="AO1139" s="346"/>
      <c r="AP1139" s="347"/>
      <c r="AQ1139" s="347"/>
      <c r="AR1139" s="347"/>
      <c r="AS1139" s="347"/>
      <c r="AT1139" s="347"/>
      <c r="AU1139" s="347"/>
      <c r="AV1139" s="347"/>
      <c r="AW1139" s="347"/>
      <c r="AX1139" s="34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207" priority="14057">
      <formula>IF(RIGHT(TEXT(P18,"0.#"),1)=".",FALSE,TRUE)</formula>
    </cfRule>
    <cfRule type="expression" dxfId="2206" priority="14058">
      <formula>IF(RIGHT(TEXT(P18,"0.#"),1)=".",TRUE,FALSE)</formula>
    </cfRule>
  </conditionalFormatting>
  <conditionalFormatting sqref="Y790">
    <cfRule type="expression" dxfId="2205" priority="14053">
      <formula>IF(RIGHT(TEXT(Y790,"0.#"),1)=".",FALSE,TRUE)</formula>
    </cfRule>
    <cfRule type="expression" dxfId="2204" priority="14054">
      <formula>IF(RIGHT(TEXT(Y790,"0.#"),1)=".",TRUE,FALSE)</formula>
    </cfRule>
  </conditionalFormatting>
  <conditionalFormatting sqref="Y799">
    <cfRule type="expression" dxfId="2203" priority="14049">
      <formula>IF(RIGHT(TEXT(Y799,"0.#"),1)=".",FALSE,TRUE)</formula>
    </cfRule>
    <cfRule type="expression" dxfId="2202" priority="14050">
      <formula>IF(RIGHT(TEXT(Y799,"0.#"),1)=".",TRUE,FALSE)</formula>
    </cfRule>
  </conditionalFormatting>
  <conditionalFormatting sqref="Y830:Y837 Y828 Y817:Y824 Y815 Y804:Y811 Y802">
    <cfRule type="expression" dxfId="2201" priority="13831">
      <formula>IF(RIGHT(TEXT(Y802,"0.#"),1)=".",FALSE,TRUE)</formula>
    </cfRule>
    <cfRule type="expression" dxfId="2200" priority="13832">
      <formula>IF(RIGHT(TEXT(Y802,"0.#"),1)=".",TRUE,FALSE)</formula>
    </cfRule>
  </conditionalFormatting>
  <conditionalFormatting sqref="AR15:AX15 AK13:AX13">
    <cfRule type="expression" dxfId="2199" priority="13879">
      <formula>IF(RIGHT(TEXT(AK13,"0.#"),1)=".",FALSE,TRUE)</formula>
    </cfRule>
    <cfRule type="expression" dxfId="2198" priority="13880">
      <formula>IF(RIGHT(TEXT(AK13,"0.#"),1)=".",TRUE,FALSE)</formula>
    </cfRule>
  </conditionalFormatting>
  <conditionalFormatting sqref="AQ101">
    <cfRule type="expression" dxfId="2197" priority="13869">
      <formula>IF(RIGHT(TEXT(AQ101,"0.#"),1)=".",FALSE,TRUE)</formula>
    </cfRule>
    <cfRule type="expression" dxfId="2196" priority="13870">
      <formula>IF(RIGHT(TEXT(AQ101,"0.#"),1)=".",TRUE,FALSE)</formula>
    </cfRule>
  </conditionalFormatting>
  <conditionalFormatting sqref="Y791:Y798 Y789">
    <cfRule type="expression" dxfId="2195" priority="13855">
      <formula>IF(RIGHT(TEXT(Y789,"0.#"),1)=".",FALSE,TRUE)</formula>
    </cfRule>
    <cfRule type="expression" dxfId="2194" priority="13856">
      <formula>IF(RIGHT(TEXT(Y789,"0.#"),1)=".",TRUE,FALSE)</formula>
    </cfRule>
  </conditionalFormatting>
  <conditionalFormatting sqref="AU790">
    <cfRule type="expression" dxfId="2193" priority="13853">
      <formula>IF(RIGHT(TEXT(AU790,"0.#"),1)=".",FALSE,TRUE)</formula>
    </cfRule>
    <cfRule type="expression" dxfId="2192" priority="13854">
      <formula>IF(RIGHT(TEXT(AU790,"0.#"),1)=".",TRUE,FALSE)</formula>
    </cfRule>
  </conditionalFormatting>
  <conditionalFormatting sqref="AU799">
    <cfRule type="expression" dxfId="2191" priority="13851">
      <formula>IF(RIGHT(TEXT(AU799,"0.#"),1)=".",FALSE,TRUE)</formula>
    </cfRule>
    <cfRule type="expression" dxfId="2190" priority="13852">
      <formula>IF(RIGHT(TEXT(AU799,"0.#"),1)=".",TRUE,FALSE)</formula>
    </cfRule>
  </conditionalFormatting>
  <conditionalFormatting sqref="AU791:AU798 AU789">
    <cfRule type="expression" dxfId="2189" priority="13849">
      <formula>IF(RIGHT(TEXT(AU789,"0.#"),1)=".",FALSE,TRUE)</formula>
    </cfRule>
    <cfRule type="expression" dxfId="2188" priority="13850">
      <formula>IF(RIGHT(TEXT(AU789,"0.#"),1)=".",TRUE,FALSE)</formula>
    </cfRule>
  </conditionalFormatting>
  <conditionalFormatting sqref="Y829 Y816 Y803">
    <cfRule type="expression" dxfId="2187" priority="13835">
      <formula>IF(RIGHT(TEXT(Y803,"0.#"),1)=".",FALSE,TRUE)</formula>
    </cfRule>
    <cfRule type="expression" dxfId="2186" priority="13836">
      <formula>IF(RIGHT(TEXT(Y803,"0.#"),1)=".",TRUE,FALSE)</formula>
    </cfRule>
  </conditionalFormatting>
  <conditionalFormatting sqref="Y838 Y825 Y812">
    <cfRule type="expression" dxfId="2185" priority="13833">
      <formula>IF(RIGHT(TEXT(Y812,"0.#"),1)=".",FALSE,TRUE)</formula>
    </cfRule>
    <cfRule type="expression" dxfId="2184" priority="13834">
      <formula>IF(RIGHT(TEXT(Y812,"0.#"),1)=".",TRUE,FALSE)</formula>
    </cfRule>
  </conditionalFormatting>
  <conditionalFormatting sqref="AU829 AU816 AU803">
    <cfRule type="expression" dxfId="2183" priority="13829">
      <formula>IF(RIGHT(TEXT(AU803,"0.#"),1)=".",FALSE,TRUE)</formula>
    </cfRule>
    <cfRule type="expression" dxfId="2182" priority="13830">
      <formula>IF(RIGHT(TEXT(AU803,"0.#"),1)=".",TRUE,FALSE)</formula>
    </cfRule>
  </conditionalFormatting>
  <conditionalFormatting sqref="AU838 AU825 AU812">
    <cfRule type="expression" dxfId="2181" priority="13827">
      <formula>IF(RIGHT(TEXT(AU812,"0.#"),1)=".",FALSE,TRUE)</formula>
    </cfRule>
    <cfRule type="expression" dxfId="2180" priority="13828">
      <formula>IF(RIGHT(TEXT(AU812,"0.#"),1)=".",TRUE,FALSE)</formula>
    </cfRule>
  </conditionalFormatting>
  <conditionalFormatting sqref="AU830:AU837 AU828 AU817:AU824 AU815 AU804:AU811 AU802">
    <cfRule type="expression" dxfId="2179" priority="13825">
      <formula>IF(RIGHT(TEXT(AU802,"0.#"),1)=".",FALSE,TRUE)</formula>
    </cfRule>
    <cfRule type="expression" dxfId="2178" priority="13826">
      <formula>IF(RIGHT(TEXT(AU802,"0.#"),1)=".",TRUE,FALSE)</formula>
    </cfRule>
  </conditionalFormatting>
  <conditionalFormatting sqref="AM87">
    <cfRule type="expression" dxfId="2177" priority="13479">
      <formula>IF(RIGHT(TEXT(AM87,"0.#"),1)=".",FALSE,TRUE)</formula>
    </cfRule>
    <cfRule type="expression" dxfId="2176" priority="13480">
      <formula>IF(RIGHT(TEXT(AM87,"0.#"),1)=".",TRUE,FALSE)</formula>
    </cfRule>
  </conditionalFormatting>
  <conditionalFormatting sqref="AE55">
    <cfRule type="expression" dxfId="2175" priority="13547">
      <formula>IF(RIGHT(TEXT(AE55,"0.#"),1)=".",FALSE,TRUE)</formula>
    </cfRule>
    <cfRule type="expression" dxfId="2174" priority="13548">
      <formula>IF(RIGHT(TEXT(AE55,"0.#"),1)=".",TRUE,FALSE)</formula>
    </cfRule>
  </conditionalFormatting>
  <conditionalFormatting sqref="AI55">
    <cfRule type="expression" dxfId="2173" priority="13545">
      <formula>IF(RIGHT(TEXT(AI55,"0.#"),1)=".",FALSE,TRUE)</formula>
    </cfRule>
    <cfRule type="expression" dxfId="2172" priority="13546">
      <formula>IF(RIGHT(TEXT(AI55,"0.#"),1)=".",TRUE,FALSE)</formula>
    </cfRule>
  </conditionalFormatting>
  <conditionalFormatting sqref="AE53">
    <cfRule type="expression" dxfId="2171" priority="13551">
      <formula>IF(RIGHT(TEXT(AE53,"0.#"),1)=".",FALSE,TRUE)</formula>
    </cfRule>
    <cfRule type="expression" dxfId="2170" priority="13552">
      <formula>IF(RIGHT(TEXT(AE53,"0.#"),1)=".",TRUE,FALSE)</formula>
    </cfRule>
  </conditionalFormatting>
  <conditionalFormatting sqref="AE54">
    <cfRule type="expression" dxfId="2169" priority="13549">
      <formula>IF(RIGHT(TEXT(AE54,"0.#"),1)=".",FALSE,TRUE)</formula>
    </cfRule>
    <cfRule type="expression" dxfId="2168" priority="13550">
      <formula>IF(RIGHT(TEXT(AE54,"0.#"),1)=".",TRUE,FALSE)</formula>
    </cfRule>
  </conditionalFormatting>
  <conditionalFormatting sqref="AI54">
    <cfRule type="expression" dxfId="2167" priority="13543">
      <formula>IF(RIGHT(TEXT(AI54,"0.#"),1)=".",FALSE,TRUE)</formula>
    </cfRule>
    <cfRule type="expression" dxfId="2166" priority="13544">
      <formula>IF(RIGHT(TEXT(AI54,"0.#"),1)=".",TRUE,FALSE)</formula>
    </cfRule>
  </conditionalFormatting>
  <conditionalFormatting sqref="AI53">
    <cfRule type="expression" dxfId="2165" priority="13541">
      <formula>IF(RIGHT(TEXT(AI53,"0.#"),1)=".",FALSE,TRUE)</formula>
    </cfRule>
    <cfRule type="expression" dxfId="2164" priority="13542">
      <formula>IF(RIGHT(TEXT(AI53,"0.#"),1)=".",TRUE,FALSE)</formula>
    </cfRule>
  </conditionalFormatting>
  <conditionalFormatting sqref="AM53">
    <cfRule type="expression" dxfId="2163" priority="13539">
      <formula>IF(RIGHT(TEXT(AM53,"0.#"),1)=".",FALSE,TRUE)</formula>
    </cfRule>
    <cfRule type="expression" dxfId="2162" priority="13540">
      <formula>IF(RIGHT(TEXT(AM53,"0.#"),1)=".",TRUE,FALSE)</formula>
    </cfRule>
  </conditionalFormatting>
  <conditionalFormatting sqref="AM54">
    <cfRule type="expression" dxfId="2161" priority="13537">
      <formula>IF(RIGHT(TEXT(AM54,"0.#"),1)=".",FALSE,TRUE)</formula>
    </cfRule>
    <cfRule type="expression" dxfId="2160" priority="13538">
      <formula>IF(RIGHT(TEXT(AM54,"0.#"),1)=".",TRUE,FALSE)</formula>
    </cfRule>
  </conditionalFormatting>
  <conditionalFormatting sqref="AM55">
    <cfRule type="expression" dxfId="2159" priority="13535">
      <formula>IF(RIGHT(TEXT(AM55,"0.#"),1)=".",FALSE,TRUE)</formula>
    </cfRule>
    <cfRule type="expression" dxfId="2158" priority="13536">
      <formula>IF(RIGHT(TEXT(AM55,"0.#"),1)=".",TRUE,FALSE)</formula>
    </cfRule>
  </conditionalFormatting>
  <conditionalFormatting sqref="AE60">
    <cfRule type="expression" dxfId="2157" priority="13521">
      <formula>IF(RIGHT(TEXT(AE60,"0.#"),1)=".",FALSE,TRUE)</formula>
    </cfRule>
    <cfRule type="expression" dxfId="2156" priority="13522">
      <formula>IF(RIGHT(TEXT(AE60,"0.#"),1)=".",TRUE,FALSE)</formula>
    </cfRule>
  </conditionalFormatting>
  <conditionalFormatting sqref="AE61">
    <cfRule type="expression" dxfId="2155" priority="13519">
      <formula>IF(RIGHT(TEXT(AE61,"0.#"),1)=".",FALSE,TRUE)</formula>
    </cfRule>
    <cfRule type="expression" dxfId="2154" priority="13520">
      <formula>IF(RIGHT(TEXT(AE61,"0.#"),1)=".",TRUE,FALSE)</formula>
    </cfRule>
  </conditionalFormatting>
  <conditionalFormatting sqref="AE62">
    <cfRule type="expression" dxfId="2153" priority="13517">
      <formula>IF(RIGHT(TEXT(AE62,"0.#"),1)=".",FALSE,TRUE)</formula>
    </cfRule>
    <cfRule type="expression" dxfId="2152" priority="13518">
      <formula>IF(RIGHT(TEXT(AE62,"0.#"),1)=".",TRUE,FALSE)</formula>
    </cfRule>
  </conditionalFormatting>
  <conditionalFormatting sqref="AI62">
    <cfRule type="expression" dxfId="2151" priority="13515">
      <formula>IF(RIGHT(TEXT(AI62,"0.#"),1)=".",FALSE,TRUE)</formula>
    </cfRule>
    <cfRule type="expression" dxfId="2150" priority="13516">
      <formula>IF(RIGHT(TEXT(AI62,"0.#"),1)=".",TRUE,FALSE)</formula>
    </cfRule>
  </conditionalFormatting>
  <conditionalFormatting sqref="AI61">
    <cfRule type="expression" dxfId="2149" priority="13513">
      <formula>IF(RIGHT(TEXT(AI61,"0.#"),1)=".",FALSE,TRUE)</formula>
    </cfRule>
    <cfRule type="expression" dxfId="2148" priority="13514">
      <formula>IF(RIGHT(TEXT(AI61,"0.#"),1)=".",TRUE,FALSE)</formula>
    </cfRule>
  </conditionalFormatting>
  <conditionalFormatting sqref="AI60">
    <cfRule type="expression" dxfId="2147" priority="13511">
      <formula>IF(RIGHT(TEXT(AI60,"0.#"),1)=".",FALSE,TRUE)</formula>
    </cfRule>
    <cfRule type="expression" dxfId="2146" priority="13512">
      <formula>IF(RIGHT(TEXT(AI60,"0.#"),1)=".",TRUE,FALSE)</formula>
    </cfRule>
  </conditionalFormatting>
  <conditionalFormatting sqref="AM60">
    <cfRule type="expression" dxfId="2145" priority="13509">
      <formula>IF(RIGHT(TEXT(AM60,"0.#"),1)=".",FALSE,TRUE)</formula>
    </cfRule>
    <cfRule type="expression" dxfId="2144" priority="13510">
      <formula>IF(RIGHT(TEXT(AM60,"0.#"),1)=".",TRUE,FALSE)</formula>
    </cfRule>
  </conditionalFormatting>
  <conditionalFormatting sqref="AM61">
    <cfRule type="expression" dxfId="2143" priority="13507">
      <formula>IF(RIGHT(TEXT(AM61,"0.#"),1)=".",FALSE,TRUE)</formula>
    </cfRule>
    <cfRule type="expression" dxfId="2142" priority="13508">
      <formula>IF(RIGHT(TEXT(AM61,"0.#"),1)=".",TRUE,FALSE)</formula>
    </cfRule>
  </conditionalFormatting>
  <conditionalFormatting sqref="AM62">
    <cfRule type="expression" dxfId="2141" priority="13505">
      <formula>IF(RIGHT(TEXT(AM62,"0.#"),1)=".",FALSE,TRUE)</formula>
    </cfRule>
    <cfRule type="expression" dxfId="2140" priority="13506">
      <formula>IF(RIGHT(TEXT(AM62,"0.#"),1)=".",TRUE,FALSE)</formula>
    </cfRule>
  </conditionalFormatting>
  <conditionalFormatting sqref="AE87">
    <cfRule type="expression" dxfId="2139" priority="13491">
      <formula>IF(RIGHT(TEXT(AE87,"0.#"),1)=".",FALSE,TRUE)</formula>
    </cfRule>
    <cfRule type="expression" dxfId="2138" priority="13492">
      <formula>IF(RIGHT(TEXT(AE87,"0.#"),1)=".",TRUE,FALSE)</formula>
    </cfRule>
  </conditionalFormatting>
  <conditionalFormatting sqref="AE88">
    <cfRule type="expression" dxfId="2137" priority="13489">
      <formula>IF(RIGHT(TEXT(AE88,"0.#"),1)=".",FALSE,TRUE)</formula>
    </cfRule>
    <cfRule type="expression" dxfId="2136" priority="13490">
      <formula>IF(RIGHT(TEXT(AE88,"0.#"),1)=".",TRUE,FALSE)</formula>
    </cfRule>
  </conditionalFormatting>
  <conditionalFormatting sqref="AE89">
    <cfRule type="expression" dxfId="2135" priority="13487">
      <formula>IF(RIGHT(TEXT(AE89,"0.#"),1)=".",FALSE,TRUE)</formula>
    </cfRule>
    <cfRule type="expression" dxfId="2134" priority="13488">
      <formula>IF(RIGHT(TEXT(AE89,"0.#"),1)=".",TRUE,FALSE)</formula>
    </cfRule>
  </conditionalFormatting>
  <conditionalFormatting sqref="AI89">
    <cfRule type="expression" dxfId="2133" priority="13485">
      <formula>IF(RIGHT(TEXT(AI89,"0.#"),1)=".",FALSE,TRUE)</formula>
    </cfRule>
    <cfRule type="expression" dxfId="2132" priority="13486">
      <formula>IF(RIGHT(TEXT(AI89,"0.#"),1)=".",TRUE,FALSE)</formula>
    </cfRule>
  </conditionalFormatting>
  <conditionalFormatting sqref="AI88">
    <cfRule type="expression" dxfId="2131" priority="13483">
      <formula>IF(RIGHT(TEXT(AI88,"0.#"),1)=".",FALSE,TRUE)</formula>
    </cfRule>
    <cfRule type="expression" dxfId="2130" priority="13484">
      <formula>IF(RIGHT(TEXT(AI88,"0.#"),1)=".",TRUE,FALSE)</formula>
    </cfRule>
  </conditionalFormatting>
  <conditionalFormatting sqref="AI87">
    <cfRule type="expression" dxfId="2129" priority="13481">
      <formula>IF(RIGHT(TEXT(AI87,"0.#"),1)=".",FALSE,TRUE)</formula>
    </cfRule>
    <cfRule type="expression" dxfId="2128" priority="13482">
      <formula>IF(RIGHT(TEXT(AI87,"0.#"),1)=".",TRUE,FALSE)</formula>
    </cfRule>
  </conditionalFormatting>
  <conditionalFormatting sqref="AM88">
    <cfRule type="expression" dxfId="2127" priority="13477">
      <formula>IF(RIGHT(TEXT(AM88,"0.#"),1)=".",FALSE,TRUE)</formula>
    </cfRule>
    <cfRule type="expression" dxfId="2126" priority="13478">
      <formula>IF(RIGHT(TEXT(AM88,"0.#"),1)=".",TRUE,FALSE)</formula>
    </cfRule>
  </conditionalFormatting>
  <conditionalFormatting sqref="AM89">
    <cfRule type="expression" dxfId="2125" priority="13475">
      <formula>IF(RIGHT(TEXT(AM89,"0.#"),1)=".",FALSE,TRUE)</formula>
    </cfRule>
    <cfRule type="expression" dxfId="2124" priority="13476">
      <formula>IF(RIGHT(TEXT(AM89,"0.#"),1)=".",TRUE,FALSE)</formula>
    </cfRule>
  </conditionalFormatting>
  <conditionalFormatting sqref="AE92">
    <cfRule type="expression" dxfId="2123" priority="13461">
      <formula>IF(RIGHT(TEXT(AE92,"0.#"),1)=".",FALSE,TRUE)</formula>
    </cfRule>
    <cfRule type="expression" dxfId="2122" priority="13462">
      <formula>IF(RIGHT(TEXT(AE92,"0.#"),1)=".",TRUE,FALSE)</formula>
    </cfRule>
  </conditionalFormatting>
  <conditionalFormatting sqref="AE93">
    <cfRule type="expression" dxfId="2121" priority="13459">
      <formula>IF(RIGHT(TEXT(AE93,"0.#"),1)=".",FALSE,TRUE)</formula>
    </cfRule>
    <cfRule type="expression" dxfId="2120" priority="13460">
      <formula>IF(RIGHT(TEXT(AE93,"0.#"),1)=".",TRUE,FALSE)</formula>
    </cfRule>
  </conditionalFormatting>
  <conditionalFormatting sqref="AE94">
    <cfRule type="expression" dxfId="2119" priority="13457">
      <formula>IF(RIGHT(TEXT(AE94,"0.#"),1)=".",FALSE,TRUE)</formula>
    </cfRule>
    <cfRule type="expression" dxfId="2118" priority="13458">
      <formula>IF(RIGHT(TEXT(AE94,"0.#"),1)=".",TRUE,FALSE)</formula>
    </cfRule>
  </conditionalFormatting>
  <conditionalFormatting sqref="AI94">
    <cfRule type="expression" dxfId="2117" priority="13455">
      <formula>IF(RIGHT(TEXT(AI94,"0.#"),1)=".",FALSE,TRUE)</formula>
    </cfRule>
    <cfRule type="expression" dxfId="2116" priority="13456">
      <formula>IF(RIGHT(TEXT(AI94,"0.#"),1)=".",TRUE,FALSE)</formula>
    </cfRule>
  </conditionalFormatting>
  <conditionalFormatting sqref="AI93">
    <cfRule type="expression" dxfId="2115" priority="13453">
      <formula>IF(RIGHT(TEXT(AI93,"0.#"),1)=".",FALSE,TRUE)</formula>
    </cfRule>
    <cfRule type="expression" dxfId="2114" priority="13454">
      <formula>IF(RIGHT(TEXT(AI93,"0.#"),1)=".",TRUE,FALSE)</formula>
    </cfRule>
  </conditionalFormatting>
  <conditionalFormatting sqref="AI92">
    <cfRule type="expression" dxfId="2113" priority="13451">
      <formula>IF(RIGHT(TEXT(AI92,"0.#"),1)=".",FALSE,TRUE)</formula>
    </cfRule>
    <cfRule type="expression" dxfId="2112" priority="13452">
      <formula>IF(RIGHT(TEXT(AI92,"0.#"),1)=".",TRUE,FALSE)</formula>
    </cfRule>
  </conditionalFormatting>
  <conditionalFormatting sqref="AM92">
    <cfRule type="expression" dxfId="2111" priority="13449">
      <formula>IF(RIGHT(TEXT(AM92,"0.#"),1)=".",FALSE,TRUE)</formula>
    </cfRule>
    <cfRule type="expression" dxfId="2110" priority="13450">
      <formula>IF(RIGHT(TEXT(AM92,"0.#"),1)=".",TRUE,FALSE)</formula>
    </cfRule>
  </conditionalFormatting>
  <conditionalFormatting sqref="AM93">
    <cfRule type="expression" dxfId="2109" priority="13447">
      <formula>IF(RIGHT(TEXT(AM93,"0.#"),1)=".",FALSE,TRUE)</formula>
    </cfRule>
    <cfRule type="expression" dxfId="2108" priority="13448">
      <formula>IF(RIGHT(TEXT(AM93,"0.#"),1)=".",TRUE,FALSE)</formula>
    </cfRule>
  </conditionalFormatting>
  <conditionalFormatting sqref="AM94">
    <cfRule type="expression" dxfId="2107" priority="13445">
      <formula>IF(RIGHT(TEXT(AM94,"0.#"),1)=".",FALSE,TRUE)</formula>
    </cfRule>
    <cfRule type="expression" dxfId="2106" priority="13446">
      <formula>IF(RIGHT(TEXT(AM94,"0.#"),1)=".",TRUE,FALSE)</formula>
    </cfRule>
  </conditionalFormatting>
  <conditionalFormatting sqref="AE97">
    <cfRule type="expression" dxfId="2105" priority="13431">
      <formula>IF(RIGHT(TEXT(AE97,"0.#"),1)=".",FALSE,TRUE)</formula>
    </cfRule>
    <cfRule type="expression" dxfId="2104" priority="13432">
      <formula>IF(RIGHT(TEXT(AE97,"0.#"),1)=".",TRUE,FALSE)</formula>
    </cfRule>
  </conditionalFormatting>
  <conditionalFormatting sqref="AE98">
    <cfRule type="expression" dxfId="2103" priority="13429">
      <formula>IF(RIGHT(TEXT(AE98,"0.#"),1)=".",FALSE,TRUE)</formula>
    </cfRule>
    <cfRule type="expression" dxfId="2102" priority="13430">
      <formula>IF(RIGHT(TEXT(AE98,"0.#"),1)=".",TRUE,FALSE)</formula>
    </cfRule>
  </conditionalFormatting>
  <conditionalFormatting sqref="AE99">
    <cfRule type="expression" dxfId="2101" priority="13427">
      <formula>IF(RIGHT(TEXT(AE99,"0.#"),1)=".",FALSE,TRUE)</formula>
    </cfRule>
    <cfRule type="expression" dxfId="2100" priority="13428">
      <formula>IF(RIGHT(TEXT(AE99,"0.#"),1)=".",TRUE,FALSE)</formula>
    </cfRule>
  </conditionalFormatting>
  <conditionalFormatting sqref="AI99">
    <cfRule type="expression" dxfId="2099" priority="13425">
      <formula>IF(RIGHT(TEXT(AI99,"0.#"),1)=".",FALSE,TRUE)</formula>
    </cfRule>
    <cfRule type="expression" dxfId="2098" priority="13426">
      <formula>IF(RIGHT(TEXT(AI99,"0.#"),1)=".",TRUE,FALSE)</formula>
    </cfRule>
  </conditionalFormatting>
  <conditionalFormatting sqref="AI98">
    <cfRule type="expression" dxfId="2097" priority="13423">
      <formula>IF(RIGHT(TEXT(AI98,"0.#"),1)=".",FALSE,TRUE)</formula>
    </cfRule>
    <cfRule type="expression" dxfId="2096" priority="13424">
      <formula>IF(RIGHT(TEXT(AI98,"0.#"),1)=".",TRUE,FALSE)</formula>
    </cfRule>
  </conditionalFormatting>
  <conditionalFormatting sqref="AI97">
    <cfRule type="expression" dxfId="2095" priority="13421">
      <formula>IF(RIGHT(TEXT(AI97,"0.#"),1)=".",FALSE,TRUE)</formula>
    </cfRule>
    <cfRule type="expression" dxfId="2094" priority="13422">
      <formula>IF(RIGHT(TEXT(AI97,"0.#"),1)=".",TRUE,FALSE)</formula>
    </cfRule>
  </conditionalFormatting>
  <conditionalFormatting sqref="AM97">
    <cfRule type="expression" dxfId="2093" priority="13419">
      <formula>IF(RIGHT(TEXT(AM97,"0.#"),1)=".",FALSE,TRUE)</formula>
    </cfRule>
    <cfRule type="expression" dxfId="2092" priority="13420">
      <formula>IF(RIGHT(TEXT(AM97,"0.#"),1)=".",TRUE,FALSE)</formula>
    </cfRule>
  </conditionalFormatting>
  <conditionalFormatting sqref="AM98">
    <cfRule type="expression" dxfId="2091" priority="13417">
      <formula>IF(RIGHT(TEXT(AM98,"0.#"),1)=".",FALSE,TRUE)</formula>
    </cfRule>
    <cfRule type="expression" dxfId="2090" priority="13418">
      <formula>IF(RIGHT(TEXT(AM98,"0.#"),1)=".",TRUE,FALSE)</formula>
    </cfRule>
  </conditionalFormatting>
  <conditionalFormatting sqref="AM99">
    <cfRule type="expression" dxfId="2089" priority="13415">
      <formula>IF(RIGHT(TEXT(AM99,"0.#"),1)=".",FALSE,TRUE)</formula>
    </cfRule>
    <cfRule type="expression" dxfId="2088" priority="13416">
      <formula>IF(RIGHT(TEXT(AM99,"0.#"),1)=".",TRUE,FALSE)</formula>
    </cfRule>
  </conditionalFormatting>
  <conditionalFormatting sqref="AM101">
    <cfRule type="expression" dxfId="2087" priority="13399">
      <formula>IF(RIGHT(TEXT(AM101,"0.#"),1)=".",FALSE,TRUE)</formula>
    </cfRule>
    <cfRule type="expression" dxfId="2086" priority="13400">
      <formula>IF(RIGHT(TEXT(AM101,"0.#"),1)=".",TRUE,FALSE)</formula>
    </cfRule>
  </conditionalFormatting>
  <conditionalFormatting sqref="AM104">
    <cfRule type="expression" dxfId="2085" priority="13385">
      <formula>IF(RIGHT(TEXT(AM104,"0.#"),1)=".",FALSE,TRUE)</formula>
    </cfRule>
    <cfRule type="expression" dxfId="2084" priority="13386">
      <formula>IF(RIGHT(TEXT(AM104,"0.#"),1)=".",TRUE,FALSE)</formula>
    </cfRule>
  </conditionalFormatting>
  <conditionalFormatting sqref="AM105">
    <cfRule type="expression" dxfId="2083" priority="13379">
      <formula>IF(RIGHT(TEXT(AM105,"0.#"),1)=".",FALSE,TRUE)</formula>
    </cfRule>
    <cfRule type="expression" dxfId="2082" priority="13380">
      <formula>IF(RIGHT(TEXT(AM105,"0.#"),1)=".",TRUE,FALSE)</formula>
    </cfRule>
  </conditionalFormatting>
  <conditionalFormatting sqref="AE107">
    <cfRule type="expression" dxfId="2081" priority="13375">
      <formula>IF(RIGHT(TEXT(AE107,"0.#"),1)=".",FALSE,TRUE)</formula>
    </cfRule>
    <cfRule type="expression" dxfId="2080" priority="13376">
      <formula>IF(RIGHT(TEXT(AE107,"0.#"),1)=".",TRUE,FALSE)</formula>
    </cfRule>
  </conditionalFormatting>
  <conditionalFormatting sqref="AI107">
    <cfRule type="expression" dxfId="2079" priority="13373">
      <formula>IF(RIGHT(TEXT(AI107,"0.#"),1)=".",FALSE,TRUE)</formula>
    </cfRule>
    <cfRule type="expression" dxfId="2078" priority="13374">
      <formula>IF(RIGHT(TEXT(AI107,"0.#"),1)=".",TRUE,FALSE)</formula>
    </cfRule>
  </conditionalFormatting>
  <conditionalFormatting sqref="AM107">
    <cfRule type="expression" dxfId="2077" priority="13371">
      <formula>IF(RIGHT(TEXT(AM107,"0.#"),1)=".",FALSE,TRUE)</formula>
    </cfRule>
    <cfRule type="expression" dxfId="2076" priority="13372">
      <formula>IF(RIGHT(TEXT(AM107,"0.#"),1)=".",TRUE,FALSE)</formula>
    </cfRule>
  </conditionalFormatting>
  <conditionalFormatting sqref="AE108">
    <cfRule type="expression" dxfId="2075" priority="13369">
      <formula>IF(RIGHT(TEXT(AE108,"0.#"),1)=".",FALSE,TRUE)</formula>
    </cfRule>
    <cfRule type="expression" dxfId="2074" priority="13370">
      <formula>IF(RIGHT(TEXT(AE108,"0.#"),1)=".",TRUE,FALSE)</formula>
    </cfRule>
  </conditionalFormatting>
  <conditionalFormatting sqref="AI108">
    <cfRule type="expression" dxfId="2073" priority="13367">
      <formula>IF(RIGHT(TEXT(AI108,"0.#"),1)=".",FALSE,TRUE)</formula>
    </cfRule>
    <cfRule type="expression" dxfId="2072" priority="13368">
      <formula>IF(RIGHT(TEXT(AI108,"0.#"),1)=".",TRUE,FALSE)</formula>
    </cfRule>
  </conditionalFormatting>
  <conditionalFormatting sqref="AM108">
    <cfRule type="expression" dxfId="2071" priority="13365">
      <formula>IF(RIGHT(TEXT(AM108,"0.#"),1)=".",FALSE,TRUE)</formula>
    </cfRule>
    <cfRule type="expression" dxfId="2070" priority="13366">
      <formula>IF(RIGHT(TEXT(AM108,"0.#"),1)=".",TRUE,FALSE)</formula>
    </cfRule>
  </conditionalFormatting>
  <conditionalFormatting sqref="AE110">
    <cfRule type="expression" dxfId="2069" priority="13361">
      <formula>IF(RIGHT(TEXT(AE110,"0.#"),1)=".",FALSE,TRUE)</formula>
    </cfRule>
    <cfRule type="expression" dxfId="2068" priority="13362">
      <formula>IF(RIGHT(TEXT(AE110,"0.#"),1)=".",TRUE,FALSE)</formula>
    </cfRule>
  </conditionalFormatting>
  <conditionalFormatting sqref="AI110">
    <cfRule type="expression" dxfId="2067" priority="13359">
      <formula>IF(RIGHT(TEXT(AI110,"0.#"),1)=".",FALSE,TRUE)</formula>
    </cfRule>
    <cfRule type="expression" dxfId="2066" priority="13360">
      <formula>IF(RIGHT(TEXT(AI110,"0.#"),1)=".",TRUE,FALSE)</formula>
    </cfRule>
  </conditionalFormatting>
  <conditionalFormatting sqref="AM110">
    <cfRule type="expression" dxfId="2065" priority="13357">
      <formula>IF(RIGHT(TEXT(AM110,"0.#"),1)=".",FALSE,TRUE)</formula>
    </cfRule>
    <cfRule type="expression" dxfId="2064" priority="13358">
      <formula>IF(RIGHT(TEXT(AM110,"0.#"),1)=".",TRUE,FALSE)</formula>
    </cfRule>
  </conditionalFormatting>
  <conditionalFormatting sqref="AE111">
    <cfRule type="expression" dxfId="2063" priority="13355">
      <formula>IF(RIGHT(TEXT(AE111,"0.#"),1)=".",FALSE,TRUE)</formula>
    </cfRule>
    <cfRule type="expression" dxfId="2062" priority="13356">
      <formula>IF(RIGHT(TEXT(AE111,"0.#"),1)=".",TRUE,FALSE)</formula>
    </cfRule>
  </conditionalFormatting>
  <conditionalFormatting sqref="AI111">
    <cfRule type="expression" dxfId="2061" priority="13353">
      <formula>IF(RIGHT(TEXT(AI111,"0.#"),1)=".",FALSE,TRUE)</formula>
    </cfRule>
    <cfRule type="expression" dxfId="2060" priority="13354">
      <formula>IF(RIGHT(TEXT(AI111,"0.#"),1)=".",TRUE,FALSE)</formula>
    </cfRule>
  </conditionalFormatting>
  <conditionalFormatting sqref="AM111">
    <cfRule type="expression" dxfId="2059" priority="13351">
      <formula>IF(RIGHT(TEXT(AM111,"0.#"),1)=".",FALSE,TRUE)</formula>
    </cfRule>
    <cfRule type="expression" dxfId="2058" priority="13352">
      <formula>IF(RIGHT(TEXT(AM111,"0.#"),1)=".",TRUE,FALSE)</formula>
    </cfRule>
  </conditionalFormatting>
  <conditionalFormatting sqref="AE113">
    <cfRule type="expression" dxfId="2057" priority="13347">
      <formula>IF(RIGHT(TEXT(AE113,"0.#"),1)=".",FALSE,TRUE)</formula>
    </cfRule>
    <cfRule type="expression" dxfId="2056" priority="13348">
      <formula>IF(RIGHT(TEXT(AE113,"0.#"),1)=".",TRUE,FALSE)</formula>
    </cfRule>
  </conditionalFormatting>
  <conditionalFormatting sqref="AI113">
    <cfRule type="expression" dxfId="2055" priority="13345">
      <formula>IF(RIGHT(TEXT(AI113,"0.#"),1)=".",FALSE,TRUE)</formula>
    </cfRule>
    <cfRule type="expression" dxfId="2054" priority="13346">
      <formula>IF(RIGHT(TEXT(AI113,"0.#"),1)=".",TRUE,FALSE)</formula>
    </cfRule>
  </conditionalFormatting>
  <conditionalFormatting sqref="AM113">
    <cfRule type="expression" dxfId="2053" priority="13343">
      <formula>IF(RIGHT(TEXT(AM113,"0.#"),1)=".",FALSE,TRUE)</formula>
    </cfRule>
    <cfRule type="expression" dxfId="2052" priority="13344">
      <formula>IF(RIGHT(TEXT(AM113,"0.#"),1)=".",TRUE,FALSE)</formula>
    </cfRule>
  </conditionalFormatting>
  <conditionalFormatting sqref="AE114">
    <cfRule type="expression" dxfId="2051" priority="13341">
      <formula>IF(RIGHT(TEXT(AE114,"0.#"),1)=".",FALSE,TRUE)</formula>
    </cfRule>
    <cfRule type="expression" dxfId="2050" priority="13342">
      <formula>IF(RIGHT(TEXT(AE114,"0.#"),1)=".",TRUE,FALSE)</formula>
    </cfRule>
  </conditionalFormatting>
  <conditionalFormatting sqref="AI114">
    <cfRule type="expression" dxfId="2049" priority="13339">
      <formula>IF(RIGHT(TEXT(AI114,"0.#"),1)=".",FALSE,TRUE)</formula>
    </cfRule>
    <cfRule type="expression" dxfId="2048" priority="13340">
      <formula>IF(RIGHT(TEXT(AI114,"0.#"),1)=".",TRUE,FALSE)</formula>
    </cfRule>
  </conditionalFormatting>
  <conditionalFormatting sqref="AM114">
    <cfRule type="expression" dxfId="2047" priority="13337">
      <formula>IF(RIGHT(TEXT(AM114,"0.#"),1)=".",FALSE,TRUE)</formula>
    </cfRule>
    <cfRule type="expression" dxfId="2046" priority="13338">
      <formula>IF(RIGHT(TEXT(AM114,"0.#"),1)=".",TRUE,FALSE)</formula>
    </cfRule>
  </conditionalFormatting>
  <conditionalFormatting sqref="AQ116">
    <cfRule type="expression" dxfId="2045" priority="13333">
      <formula>IF(RIGHT(TEXT(AQ116,"0.#"),1)=".",FALSE,TRUE)</formula>
    </cfRule>
    <cfRule type="expression" dxfId="2044" priority="13334">
      <formula>IF(RIGHT(TEXT(AQ116,"0.#"),1)=".",TRUE,FALSE)</formula>
    </cfRule>
  </conditionalFormatting>
  <conditionalFormatting sqref="AM116">
    <cfRule type="expression" dxfId="2043" priority="13329">
      <formula>IF(RIGHT(TEXT(AM116,"0.#"),1)=".",FALSE,TRUE)</formula>
    </cfRule>
    <cfRule type="expression" dxfId="2042" priority="13330">
      <formula>IF(RIGHT(TEXT(AM116,"0.#"),1)=".",TRUE,FALSE)</formula>
    </cfRule>
  </conditionalFormatting>
  <conditionalFormatting sqref="AM117">
    <cfRule type="expression" dxfId="2041" priority="13327">
      <formula>IF(RIGHT(TEXT(AM117,"0.#"),1)=".",FALSE,TRUE)</formula>
    </cfRule>
    <cfRule type="expression" dxfId="2040" priority="13328">
      <formula>IF(RIGHT(TEXT(AM117,"0.#"),1)=".",TRUE,FALSE)</formula>
    </cfRule>
  </conditionalFormatting>
  <conditionalFormatting sqref="AQ117">
    <cfRule type="expression" dxfId="2039" priority="13321">
      <formula>IF(RIGHT(TEXT(AQ117,"0.#"),1)=".",FALSE,TRUE)</formula>
    </cfRule>
    <cfRule type="expression" dxfId="2038" priority="13322">
      <formula>IF(RIGHT(TEXT(AQ117,"0.#"),1)=".",TRUE,FALSE)</formula>
    </cfRule>
  </conditionalFormatting>
  <conditionalFormatting sqref="AE119 AQ119">
    <cfRule type="expression" dxfId="2037" priority="13319">
      <formula>IF(RIGHT(TEXT(AE119,"0.#"),1)=".",FALSE,TRUE)</formula>
    </cfRule>
    <cfRule type="expression" dxfId="2036" priority="13320">
      <formula>IF(RIGHT(TEXT(AE119,"0.#"),1)=".",TRUE,FALSE)</formula>
    </cfRule>
  </conditionalFormatting>
  <conditionalFormatting sqref="AI119">
    <cfRule type="expression" dxfId="2035" priority="13317">
      <formula>IF(RIGHT(TEXT(AI119,"0.#"),1)=".",FALSE,TRUE)</formula>
    </cfRule>
    <cfRule type="expression" dxfId="2034" priority="13318">
      <formula>IF(RIGHT(TEXT(AI119,"0.#"),1)=".",TRUE,FALSE)</formula>
    </cfRule>
  </conditionalFormatting>
  <conditionalFormatting sqref="AM119">
    <cfRule type="expression" dxfId="2033" priority="13315">
      <formula>IF(RIGHT(TEXT(AM119,"0.#"),1)=".",FALSE,TRUE)</formula>
    </cfRule>
    <cfRule type="expression" dxfId="2032" priority="13316">
      <formula>IF(RIGHT(TEXT(AM119,"0.#"),1)=".",TRUE,FALSE)</formula>
    </cfRule>
  </conditionalFormatting>
  <conditionalFormatting sqref="AQ120">
    <cfRule type="expression" dxfId="2031" priority="13307">
      <formula>IF(RIGHT(TEXT(AQ120,"0.#"),1)=".",FALSE,TRUE)</formula>
    </cfRule>
    <cfRule type="expression" dxfId="2030" priority="13308">
      <formula>IF(RIGHT(TEXT(AQ120,"0.#"),1)=".",TRUE,FALSE)</formula>
    </cfRule>
  </conditionalFormatting>
  <conditionalFormatting sqref="AE122 AQ122">
    <cfRule type="expression" dxfId="2029" priority="13305">
      <formula>IF(RIGHT(TEXT(AE122,"0.#"),1)=".",FALSE,TRUE)</formula>
    </cfRule>
    <cfRule type="expression" dxfId="2028" priority="13306">
      <formula>IF(RIGHT(TEXT(AE122,"0.#"),1)=".",TRUE,FALSE)</formula>
    </cfRule>
  </conditionalFormatting>
  <conditionalFormatting sqref="AI122">
    <cfRule type="expression" dxfId="2027" priority="13303">
      <formula>IF(RIGHT(TEXT(AI122,"0.#"),1)=".",FALSE,TRUE)</formula>
    </cfRule>
    <cfRule type="expression" dxfId="2026" priority="13304">
      <formula>IF(RIGHT(TEXT(AI122,"0.#"),1)=".",TRUE,FALSE)</formula>
    </cfRule>
  </conditionalFormatting>
  <conditionalFormatting sqref="AM122">
    <cfRule type="expression" dxfId="2025" priority="13301">
      <formula>IF(RIGHT(TEXT(AM122,"0.#"),1)=".",FALSE,TRUE)</formula>
    </cfRule>
    <cfRule type="expression" dxfId="2024" priority="13302">
      <formula>IF(RIGHT(TEXT(AM122,"0.#"),1)=".",TRUE,FALSE)</formula>
    </cfRule>
  </conditionalFormatting>
  <conditionalFormatting sqref="AQ123">
    <cfRule type="expression" dxfId="2023" priority="13293">
      <formula>IF(RIGHT(TEXT(AQ123,"0.#"),1)=".",FALSE,TRUE)</formula>
    </cfRule>
    <cfRule type="expression" dxfId="2022" priority="13294">
      <formula>IF(RIGHT(TEXT(AQ123,"0.#"),1)=".",TRUE,FALSE)</formula>
    </cfRule>
  </conditionalFormatting>
  <conditionalFormatting sqref="AE125 AQ125">
    <cfRule type="expression" dxfId="2021" priority="13291">
      <formula>IF(RIGHT(TEXT(AE125,"0.#"),1)=".",FALSE,TRUE)</formula>
    </cfRule>
    <cfRule type="expression" dxfId="2020" priority="13292">
      <formula>IF(RIGHT(TEXT(AE125,"0.#"),1)=".",TRUE,FALSE)</formula>
    </cfRule>
  </conditionalFormatting>
  <conditionalFormatting sqref="AI125">
    <cfRule type="expression" dxfId="2019" priority="13289">
      <formula>IF(RIGHT(TEXT(AI125,"0.#"),1)=".",FALSE,TRUE)</formula>
    </cfRule>
    <cfRule type="expression" dxfId="2018" priority="13290">
      <formula>IF(RIGHT(TEXT(AI125,"0.#"),1)=".",TRUE,FALSE)</formula>
    </cfRule>
  </conditionalFormatting>
  <conditionalFormatting sqref="AM125">
    <cfRule type="expression" dxfId="2017" priority="13287">
      <formula>IF(RIGHT(TEXT(AM125,"0.#"),1)=".",FALSE,TRUE)</formula>
    </cfRule>
    <cfRule type="expression" dxfId="2016" priority="13288">
      <formula>IF(RIGHT(TEXT(AM125,"0.#"),1)=".",TRUE,FALSE)</formula>
    </cfRule>
  </conditionalFormatting>
  <conditionalFormatting sqref="AQ126">
    <cfRule type="expression" dxfId="2015" priority="13279">
      <formula>IF(RIGHT(TEXT(AQ126,"0.#"),1)=".",FALSE,TRUE)</formula>
    </cfRule>
    <cfRule type="expression" dxfId="2014" priority="13280">
      <formula>IF(RIGHT(TEXT(AQ126,"0.#"),1)=".",TRUE,FALSE)</formula>
    </cfRule>
  </conditionalFormatting>
  <conditionalFormatting sqref="AE128 AQ128">
    <cfRule type="expression" dxfId="2013" priority="13277">
      <formula>IF(RIGHT(TEXT(AE128,"0.#"),1)=".",FALSE,TRUE)</formula>
    </cfRule>
    <cfRule type="expression" dxfId="2012" priority="13278">
      <formula>IF(RIGHT(TEXT(AE128,"0.#"),1)=".",TRUE,FALSE)</formula>
    </cfRule>
  </conditionalFormatting>
  <conditionalFormatting sqref="AI128">
    <cfRule type="expression" dxfId="2011" priority="13275">
      <formula>IF(RIGHT(TEXT(AI128,"0.#"),1)=".",FALSE,TRUE)</formula>
    </cfRule>
    <cfRule type="expression" dxfId="2010" priority="13276">
      <formula>IF(RIGHT(TEXT(AI128,"0.#"),1)=".",TRUE,FALSE)</formula>
    </cfRule>
  </conditionalFormatting>
  <conditionalFormatting sqref="AM128">
    <cfRule type="expression" dxfId="2009" priority="13273">
      <formula>IF(RIGHT(TEXT(AM128,"0.#"),1)=".",FALSE,TRUE)</formula>
    </cfRule>
    <cfRule type="expression" dxfId="2008" priority="13274">
      <formula>IF(RIGHT(TEXT(AM128,"0.#"),1)=".",TRUE,FALSE)</formula>
    </cfRule>
  </conditionalFormatting>
  <conditionalFormatting sqref="AQ129">
    <cfRule type="expression" dxfId="2007" priority="13265">
      <formula>IF(RIGHT(TEXT(AQ129,"0.#"),1)=".",FALSE,TRUE)</formula>
    </cfRule>
    <cfRule type="expression" dxfId="2006" priority="13266">
      <formula>IF(RIGHT(TEXT(AQ129,"0.#"),1)=".",TRUE,FALSE)</formula>
    </cfRule>
  </conditionalFormatting>
  <conditionalFormatting sqref="AE75">
    <cfRule type="expression" dxfId="2005" priority="13263">
      <formula>IF(RIGHT(TEXT(AE75,"0.#"),1)=".",FALSE,TRUE)</formula>
    </cfRule>
    <cfRule type="expression" dxfId="2004" priority="13264">
      <formula>IF(RIGHT(TEXT(AE75,"0.#"),1)=".",TRUE,FALSE)</formula>
    </cfRule>
  </conditionalFormatting>
  <conditionalFormatting sqref="AE76">
    <cfRule type="expression" dxfId="2003" priority="13261">
      <formula>IF(RIGHT(TEXT(AE76,"0.#"),1)=".",FALSE,TRUE)</formula>
    </cfRule>
    <cfRule type="expression" dxfId="2002" priority="13262">
      <formula>IF(RIGHT(TEXT(AE76,"0.#"),1)=".",TRUE,FALSE)</formula>
    </cfRule>
  </conditionalFormatting>
  <conditionalFormatting sqref="AE77">
    <cfRule type="expression" dxfId="2001" priority="13259">
      <formula>IF(RIGHT(TEXT(AE77,"0.#"),1)=".",FALSE,TRUE)</formula>
    </cfRule>
    <cfRule type="expression" dxfId="2000" priority="13260">
      <formula>IF(RIGHT(TEXT(AE77,"0.#"),1)=".",TRUE,FALSE)</formula>
    </cfRule>
  </conditionalFormatting>
  <conditionalFormatting sqref="AI77">
    <cfRule type="expression" dxfId="1999" priority="13257">
      <formula>IF(RIGHT(TEXT(AI77,"0.#"),1)=".",FALSE,TRUE)</formula>
    </cfRule>
    <cfRule type="expression" dxfId="1998" priority="13258">
      <formula>IF(RIGHT(TEXT(AI77,"0.#"),1)=".",TRUE,FALSE)</formula>
    </cfRule>
  </conditionalFormatting>
  <conditionalFormatting sqref="AI76">
    <cfRule type="expression" dxfId="1997" priority="13255">
      <formula>IF(RIGHT(TEXT(AI76,"0.#"),1)=".",FALSE,TRUE)</formula>
    </cfRule>
    <cfRule type="expression" dxfId="1996" priority="13256">
      <formula>IF(RIGHT(TEXT(AI76,"0.#"),1)=".",TRUE,FALSE)</formula>
    </cfRule>
  </conditionalFormatting>
  <conditionalFormatting sqref="AI75">
    <cfRule type="expression" dxfId="1995" priority="13253">
      <formula>IF(RIGHT(TEXT(AI75,"0.#"),1)=".",FALSE,TRUE)</formula>
    </cfRule>
    <cfRule type="expression" dxfId="1994" priority="13254">
      <formula>IF(RIGHT(TEXT(AI75,"0.#"),1)=".",TRUE,FALSE)</formula>
    </cfRule>
  </conditionalFormatting>
  <conditionalFormatting sqref="AM75">
    <cfRule type="expression" dxfId="1993" priority="13251">
      <formula>IF(RIGHT(TEXT(AM75,"0.#"),1)=".",FALSE,TRUE)</formula>
    </cfRule>
    <cfRule type="expression" dxfId="1992" priority="13252">
      <formula>IF(RIGHT(TEXT(AM75,"0.#"),1)=".",TRUE,FALSE)</formula>
    </cfRule>
  </conditionalFormatting>
  <conditionalFormatting sqref="AM76">
    <cfRule type="expression" dxfId="1991" priority="13249">
      <formula>IF(RIGHT(TEXT(AM76,"0.#"),1)=".",FALSE,TRUE)</formula>
    </cfRule>
    <cfRule type="expression" dxfId="1990" priority="13250">
      <formula>IF(RIGHT(TEXT(AM76,"0.#"),1)=".",TRUE,FALSE)</formula>
    </cfRule>
  </conditionalFormatting>
  <conditionalFormatting sqref="AM77">
    <cfRule type="expression" dxfId="1989" priority="13247">
      <formula>IF(RIGHT(TEXT(AM77,"0.#"),1)=".",FALSE,TRUE)</formula>
    </cfRule>
    <cfRule type="expression" dxfId="1988" priority="13248">
      <formula>IF(RIGHT(TEXT(AM77,"0.#"),1)=".",TRUE,FALSE)</formula>
    </cfRule>
  </conditionalFormatting>
  <conditionalFormatting sqref="AE433">
    <cfRule type="expression" dxfId="1987" priority="13203">
      <formula>IF(RIGHT(TEXT(AE433,"0.#"),1)=".",FALSE,TRUE)</formula>
    </cfRule>
    <cfRule type="expression" dxfId="1986" priority="13204">
      <formula>IF(RIGHT(TEXT(AE433,"0.#"),1)=".",TRUE,FALSE)</formula>
    </cfRule>
  </conditionalFormatting>
  <conditionalFormatting sqref="AM435">
    <cfRule type="expression" dxfId="1985" priority="13187">
      <formula>IF(RIGHT(TEXT(AM435,"0.#"),1)=".",FALSE,TRUE)</formula>
    </cfRule>
    <cfRule type="expression" dxfId="1984" priority="13188">
      <formula>IF(RIGHT(TEXT(AM435,"0.#"),1)=".",TRUE,FALSE)</formula>
    </cfRule>
  </conditionalFormatting>
  <conditionalFormatting sqref="AE434">
    <cfRule type="expression" dxfId="1983" priority="13201">
      <formula>IF(RIGHT(TEXT(AE434,"0.#"),1)=".",FALSE,TRUE)</formula>
    </cfRule>
    <cfRule type="expression" dxfId="1982" priority="13202">
      <formula>IF(RIGHT(TEXT(AE434,"0.#"),1)=".",TRUE,FALSE)</formula>
    </cfRule>
  </conditionalFormatting>
  <conditionalFormatting sqref="AE435">
    <cfRule type="expression" dxfId="1981" priority="13199">
      <formula>IF(RIGHT(TEXT(AE435,"0.#"),1)=".",FALSE,TRUE)</formula>
    </cfRule>
    <cfRule type="expression" dxfId="1980" priority="13200">
      <formula>IF(RIGHT(TEXT(AE435,"0.#"),1)=".",TRUE,FALSE)</formula>
    </cfRule>
  </conditionalFormatting>
  <conditionalFormatting sqref="AM433">
    <cfRule type="expression" dxfId="1979" priority="13191">
      <formula>IF(RIGHT(TEXT(AM433,"0.#"),1)=".",FALSE,TRUE)</formula>
    </cfRule>
    <cfRule type="expression" dxfId="1978" priority="13192">
      <formula>IF(RIGHT(TEXT(AM433,"0.#"),1)=".",TRUE,FALSE)</formula>
    </cfRule>
  </conditionalFormatting>
  <conditionalFormatting sqref="AM434">
    <cfRule type="expression" dxfId="1977" priority="13189">
      <formula>IF(RIGHT(TEXT(AM434,"0.#"),1)=".",FALSE,TRUE)</formula>
    </cfRule>
    <cfRule type="expression" dxfId="1976" priority="13190">
      <formula>IF(RIGHT(TEXT(AM434,"0.#"),1)=".",TRUE,FALSE)</formula>
    </cfRule>
  </conditionalFormatting>
  <conditionalFormatting sqref="AU433">
    <cfRule type="expression" dxfId="1975" priority="13179">
      <formula>IF(RIGHT(TEXT(AU433,"0.#"),1)=".",FALSE,TRUE)</formula>
    </cfRule>
    <cfRule type="expression" dxfId="1974" priority="13180">
      <formula>IF(RIGHT(TEXT(AU433,"0.#"),1)=".",TRUE,FALSE)</formula>
    </cfRule>
  </conditionalFormatting>
  <conditionalFormatting sqref="AU434">
    <cfRule type="expression" dxfId="1973" priority="13177">
      <formula>IF(RIGHT(TEXT(AU434,"0.#"),1)=".",FALSE,TRUE)</formula>
    </cfRule>
    <cfRule type="expression" dxfId="1972" priority="13178">
      <formula>IF(RIGHT(TEXT(AU434,"0.#"),1)=".",TRUE,FALSE)</formula>
    </cfRule>
  </conditionalFormatting>
  <conditionalFormatting sqref="AU435">
    <cfRule type="expression" dxfId="1971" priority="13175">
      <formula>IF(RIGHT(TEXT(AU435,"0.#"),1)=".",FALSE,TRUE)</formula>
    </cfRule>
    <cfRule type="expression" dxfId="1970" priority="13176">
      <formula>IF(RIGHT(TEXT(AU435,"0.#"),1)=".",TRUE,FALSE)</formula>
    </cfRule>
  </conditionalFormatting>
  <conditionalFormatting sqref="AI435">
    <cfRule type="expression" dxfId="1969" priority="13109">
      <formula>IF(RIGHT(TEXT(AI435,"0.#"),1)=".",FALSE,TRUE)</formula>
    </cfRule>
    <cfRule type="expression" dxfId="1968" priority="13110">
      <formula>IF(RIGHT(TEXT(AI435,"0.#"),1)=".",TRUE,FALSE)</formula>
    </cfRule>
  </conditionalFormatting>
  <conditionalFormatting sqref="AI433">
    <cfRule type="expression" dxfId="1967" priority="13113">
      <formula>IF(RIGHT(TEXT(AI433,"0.#"),1)=".",FALSE,TRUE)</formula>
    </cfRule>
    <cfRule type="expression" dxfId="1966" priority="13114">
      <formula>IF(RIGHT(TEXT(AI433,"0.#"),1)=".",TRUE,FALSE)</formula>
    </cfRule>
  </conditionalFormatting>
  <conditionalFormatting sqref="AI434">
    <cfRule type="expression" dxfId="1965" priority="13111">
      <formula>IF(RIGHT(TEXT(AI434,"0.#"),1)=".",FALSE,TRUE)</formula>
    </cfRule>
    <cfRule type="expression" dxfId="1964" priority="13112">
      <formula>IF(RIGHT(TEXT(AI434,"0.#"),1)=".",TRUE,FALSE)</formula>
    </cfRule>
  </conditionalFormatting>
  <conditionalFormatting sqref="AQ434">
    <cfRule type="expression" dxfId="1963" priority="13095">
      <formula>IF(RIGHT(TEXT(AQ434,"0.#"),1)=".",FALSE,TRUE)</formula>
    </cfRule>
    <cfRule type="expression" dxfId="1962" priority="13096">
      <formula>IF(RIGHT(TEXT(AQ434,"0.#"),1)=".",TRUE,FALSE)</formula>
    </cfRule>
  </conditionalFormatting>
  <conditionalFormatting sqref="AQ435">
    <cfRule type="expression" dxfId="1961" priority="13081">
      <formula>IF(RIGHT(TEXT(AQ435,"0.#"),1)=".",FALSE,TRUE)</formula>
    </cfRule>
    <cfRule type="expression" dxfId="1960" priority="13082">
      <formula>IF(RIGHT(TEXT(AQ435,"0.#"),1)=".",TRUE,FALSE)</formula>
    </cfRule>
  </conditionalFormatting>
  <conditionalFormatting sqref="AQ433">
    <cfRule type="expression" dxfId="1959" priority="13079">
      <formula>IF(RIGHT(TEXT(AQ433,"0.#"),1)=".",FALSE,TRUE)</formula>
    </cfRule>
    <cfRule type="expression" dxfId="1958" priority="13080">
      <formula>IF(RIGHT(TEXT(AQ433,"0.#"),1)=".",TRUE,FALSE)</formula>
    </cfRule>
  </conditionalFormatting>
  <conditionalFormatting sqref="AL849:AO874">
    <cfRule type="expression" dxfId="1957" priority="6803">
      <formula>IF(AND(AL849&gt;=0, RIGHT(TEXT(AL849,"0.#"),1)&lt;&gt;"."),TRUE,FALSE)</formula>
    </cfRule>
    <cfRule type="expression" dxfId="1956" priority="6804">
      <formula>IF(AND(AL849&gt;=0, RIGHT(TEXT(AL849,"0.#"),1)="."),TRUE,FALSE)</formula>
    </cfRule>
    <cfRule type="expression" dxfId="1955" priority="6805">
      <formula>IF(AND(AL849&lt;0, RIGHT(TEXT(AL849,"0.#"),1)&lt;&gt;"."),TRUE,FALSE)</formula>
    </cfRule>
    <cfRule type="expression" dxfId="1954" priority="6806">
      <formula>IF(AND(AL849&lt;0, RIGHT(TEXT(AL849,"0.#"),1)="."),TRUE,FALSE)</formula>
    </cfRule>
  </conditionalFormatting>
  <conditionalFormatting sqref="AQ53:AQ55">
    <cfRule type="expression" dxfId="1953" priority="4825">
      <formula>IF(RIGHT(TEXT(AQ53,"0.#"),1)=".",FALSE,TRUE)</formula>
    </cfRule>
    <cfRule type="expression" dxfId="1952" priority="4826">
      <formula>IF(RIGHT(TEXT(AQ53,"0.#"),1)=".",TRUE,FALSE)</formula>
    </cfRule>
  </conditionalFormatting>
  <conditionalFormatting sqref="AU53:AU55">
    <cfRule type="expression" dxfId="1951" priority="4823">
      <formula>IF(RIGHT(TEXT(AU53,"0.#"),1)=".",FALSE,TRUE)</formula>
    </cfRule>
    <cfRule type="expression" dxfId="1950" priority="4824">
      <formula>IF(RIGHT(TEXT(AU53,"0.#"),1)=".",TRUE,FALSE)</formula>
    </cfRule>
  </conditionalFormatting>
  <conditionalFormatting sqref="AQ60:AQ62">
    <cfRule type="expression" dxfId="1949" priority="4821">
      <formula>IF(RIGHT(TEXT(AQ60,"0.#"),1)=".",FALSE,TRUE)</formula>
    </cfRule>
    <cfRule type="expression" dxfId="1948" priority="4822">
      <formula>IF(RIGHT(TEXT(AQ60,"0.#"),1)=".",TRUE,FALSE)</formula>
    </cfRule>
  </conditionalFormatting>
  <conditionalFormatting sqref="AU60:AU62">
    <cfRule type="expression" dxfId="1947" priority="4819">
      <formula>IF(RIGHT(TEXT(AU60,"0.#"),1)=".",FALSE,TRUE)</formula>
    </cfRule>
    <cfRule type="expression" dxfId="1946" priority="4820">
      <formula>IF(RIGHT(TEXT(AU60,"0.#"),1)=".",TRUE,FALSE)</formula>
    </cfRule>
  </conditionalFormatting>
  <conditionalFormatting sqref="AQ75:AQ77">
    <cfRule type="expression" dxfId="1945" priority="4817">
      <formula>IF(RIGHT(TEXT(AQ75,"0.#"),1)=".",FALSE,TRUE)</formula>
    </cfRule>
    <cfRule type="expression" dxfId="1944" priority="4818">
      <formula>IF(RIGHT(TEXT(AQ75,"0.#"),1)=".",TRUE,FALSE)</formula>
    </cfRule>
  </conditionalFormatting>
  <conditionalFormatting sqref="AU75:AU77">
    <cfRule type="expression" dxfId="1943" priority="4815">
      <formula>IF(RIGHT(TEXT(AU75,"0.#"),1)=".",FALSE,TRUE)</formula>
    </cfRule>
    <cfRule type="expression" dxfId="1942" priority="4816">
      <formula>IF(RIGHT(TEXT(AU75,"0.#"),1)=".",TRUE,FALSE)</formula>
    </cfRule>
  </conditionalFormatting>
  <conditionalFormatting sqref="AQ87:AQ89">
    <cfRule type="expression" dxfId="1941" priority="4813">
      <formula>IF(RIGHT(TEXT(AQ87,"0.#"),1)=".",FALSE,TRUE)</formula>
    </cfRule>
    <cfRule type="expression" dxfId="1940" priority="4814">
      <formula>IF(RIGHT(TEXT(AQ87,"0.#"),1)=".",TRUE,FALSE)</formula>
    </cfRule>
  </conditionalFormatting>
  <conditionalFormatting sqref="AU87:AU89">
    <cfRule type="expression" dxfId="1939" priority="4811">
      <formula>IF(RIGHT(TEXT(AU87,"0.#"),1)=".",FALSE,TRUE)</formula>
    </cfRule>
    <cfRule type="expression" dxfId="1938" priority="4812">
      <formula>IF(RIGHT(TEXT(AU87,"0.#"),1)=".",TRUE,FALSE)</formula>
    </cfRule>
  </conditionalFormatting>
  <conditionalFormatting sqref="AQ92:AQ94">
    <cfRule type="expression" dxfId="1937" priority="4809">
      <formula>IF(RIGHT(TEXT(AQ92,"0.#"),1)=".",FALSE,TRUE)</formula>
    </cfRule>
    <cfRule type="expression" dxfId="1936" priority="4810">
      <formula>IF(RIGHT(TEXT(AQ92,"0.#"),1)=".",TRUE,FALSE)</formula>
    </cfRule>
  </conditionalFormatting>
  <conditionalFormatting sqref="AU92:AU94">
    <cfRule type="expression" dxfId="1935" priority="4807">
      <formula>IF(RIGHT(TEXT(AU92,"0.#"),1)=".",FALSE,TRUE)</formula>
    </cfRule>
    <cfRule type="expression" dxfId="1934" priority="4808">
      <formula>IF(RIGHT(TEXT(AU92,"0.#"),1)=".",TRUE,FALSE)</formula>
    </cfRule>
  </conditionalFormatting>
  <conditionalFormatting sqref="AQ97:AQ99">
    <cfRule type="expression" dxfId="1933" priority="4805">
      <formula>IF(RIGHT(TEXT(AQ97,"0.#"),1)=".",FALSE,TRUE)</formula>
    </cfRule>
    <cfRule type="expression" dxfId="1932" priority="4806">
      <formula>IF(RIGHT(TEXT(AQ97,"0.#"),1)=".",TRUE,FALSE)</formula>
    </cfRule>
  </conditionalFormatting>
  <conditionalFormatting sqref="AU97:AU99">
    <cfRule type="expression" dxfId="1931" priority="4803">
      <formula>IF(RIGHT(TEXT(AU97,"0.#"),1)=".",FALSE,TRUE)</formula>
    </cfRule>
    <cfRule type="expression" dxfId="1930" priority="4804">
      <formula>IF(RIGHT(TEXT(AU97,"0.#"),1)=".",TRUE,FALSE)</formula>
    </cfRule>
  </conditionalFormatting>
  <conditionalFormatting sqref="AE458">
    <cfRule type="expression" dxfId="1929" priority="4497">
      <formula>IF(RIGHT(TEXT(AE458,"0.#"),1)=".",FALSE,TRUE)</formula>
    </cfRule>
    <cfRule type="expression" dxfId="1928" priority="4498">
      <formula>IF(RIGHT(TEXT(AE458,"0.#"),1)=".",TRUE,FALSE)</formula>
    </cfRule>
  </conditionalFormatting>
  <conditionalFormatting sqref="AM460">
    <cfRule type="expression" dxfId="1927" priority="4487">
      <formula>IF(RIGHT(TEXT(AM460,"0.#"),1)=".",FALSE,TRUE)</formula>
    </cfRule>
    <cfRule type="expression" dxfId="1926" priority="4488">
      <formula>IF(RIGHT(TEXT(AM460,"0.#"),1)=".",TRUE,FALSE)</formula>
    </cfRule>
  </conditionalFormatting>
  <conditionalFormatting sqref="AE459">
    <cfRule type="expression" dxfId="1925" priority="4495">
      <formula>IF(RIGHT(TEXT(AE459,"0.#"),1)=".",FALSE,TRUE)</formula>
    </cfRule>
    <cfRule type="expression" dxfId="1924" priority="4496">
      <formula>IF(RIGHT(TEXT(AE459,"0.#"),1)=".",TRUE,FALSE)</formula>
    </cfRule>
  </conditionalFormatting>
  <conditionalFormatting sqref="AE460">
    <cfRule type="expression" dxfId="1923" priority="4493">
      <formula>IF(RIGHT(TEXT(AE460,"0.#"),1)=".",FALSE,TRUE)</formula>
    </cfRule>
    <cfRule type="expression" dxfId="1922" priority="4494">
      <formula>IF(RIGHT(TEXT(AE460,"0.#"),1)=".",TRUE,FALSE)</formula>
    </cfRule>
  </conditionalFormatting>
  <conditionalFormatting sqref="AM458">
    <cfRule type="expression" dxfId="1921" priority="4491">
      <formula>IF(RIGHT(TEXT(AM458,"0.#"),1)=".",FALSE,TRUE)</formula>
    </cfRule>
    <cfRule type="expression" dxfId="1920" priority="4492">
      <formula>IF(RIGHT(TEXT(AM458,"0.#"),1)=".",TRUE,FALSE)</formula>
    </cfRule>
  </conditionalFormatting>
  <conditionalFormatting sqref="AM459">
    <cfRule type="expression" dxfId="1919" priority="4489">
      <formula>IF(RIGHT(TEXT(AM459,"0.#"),1)=".",FALSE,TRUE)</formula>
    </cfRule>
    <cfRule type="expression" dxfId="1918" priority="4490">
      <formula>IF(RIGHT(TEXT(AM459,"0.#"),1)=".",TRUE,FALSE)</formula>
    </cfRule>
  </conditionalFormatting>
  <conditionalFormatting sqref="AU458">
    <cfRule type="expression" dxfId="1917" priority="4485">
      <formula>IF(RIGHT(TEXT(AU458,"0.#"),1)=".",FALSE,TRUE)</formula>
    </cfRule>
    <cfRule type="expression" dxfId="1916" priority="4486">
      <formula>IF(RIGHT(TEXT(AU458,"0.#"),1)=".",TRUE,FALSE)</formula>
    </cfRule>
  </conditionalFormatting>
  <conditionalFormatting sqref="AU459">
    <cfRule type="expression" dxfId="1915" priority="4483">
      <formula>IF(RIGHT(TEXT(AU459,"0.#"),1)=".",FALSE,TRUE)</formula>
    </cfRule>
    <cfRule type="expression" dxfId="1914" priority="4484">
      <formula>IF(RIGHT(TEXT(AU459,"0.#"),1)=".",TRUE,FALSE)</formula>
    </cfRule>
  </conditionalFormatting>
  <conditionalFormatting sqref="AU460">
    <cfRule type="expression" dxfId="1913" priority="4481">
      <formula>IF(RIGHT(TEXT(AU460,"0.#"),1)=".",FALSE,TRUE)</formula>
    </cfRule>
    <cfRule type="expression" dxfId="1912" priority="4482">
      <formula>IF(RIGHT(TEXT(AU460,"0.#"),1)=".",TRUE,FALSE)</formula>
    </cfRule>
  </conditionalFormatting>
  <conditionalFormatting sqref="AI460">
    <cfRule type="expression" dxfId="1911" priority="4475">
      <formula>IF(RIGHT(TEXT(AI460,"0.#"),1)=".",FALSE,TRUE)</formula>
    </cfRule>
    <cfRule type="expression" dxfId="1910" priority="4476">
      <formula>IF(RIGHT(TEXT(AI460,"0.#"),1)=".",TRUE,FALSE)</formula>
    </cfRule>
  </conditionalFormatting>
  <conditionalFormatting sqref="AI458">
    <cfRule type="expression" dxfId="1909" priority="4479">
      <formula>IF(RIGHT(TEXT(AI458,"0.#"),1)=".",FALSE,TRUE)</formula>
    </cfRule>
    <cfRule type="expression" dxfId="1908" priority="4480">
      <formula>IF(RIGHT(TEXT(AI458,"0.#"),1)=".",TRUE,FALSE)</formula>
    </cfRule>
  </conditionalFormatting>
  <conditionalFormatting sqref="AI459">
    <cfRule type="expression" dxfId="1907" priority="4477">
      <formula>IF(RIGHT(TEXT(AI459,"0.#"),1)=".",FALSE,TRUE)</formula>
    </cfRule>
    <cfRule type="expression" dxfId="1906" priority="4478">
      <formula>IF(RIGHT(TEXT(AI459,"0.#"),1)=".",TRUE,FALSE)</formula>
    </cfRule>
  </conditionalFormatting>
  <conditionalFormatting sqref="AQ459">
    <cfRule type="expression" dxfId="1905" priority="4473">
      <formula>IF(RIGHT(TEXT(AQ459,"0.#"),1)=".",FALSE,TRUE)</formula>
    </cfRule>
    <cfRule type="expression" dxfId="1904" priority="4474">
      <formula>IF(RIGHT(TEXT(AQ459,"0.#"),1)=".",TRUE,FALSE)</formula>
    </cfRule>
  </conditionalFormatting>
  <conditionalFormatting sqref="AQ460">
    <cfRule type="expression" dxfId="1903" priority="4471">
      <formula>IF(RIGHT(TEXT(AQ460,"0.#"),1)=".",FALSE,TRUE)</formula>
    </cfRule>
    <cfRule type="expression" dxfId="1902" priority="4472">
      <formula>IF(RIGHT(TEXT(AQ460,"0.#"),1)=".",TRUE,FALSE)</formula>
    </cfRule>
  </conditionalFormatting>
  <conditionalFormatting sqref="AQ458">
    <cfRule type="expression" dxfId="1901" priority="4469">
      <formula>IF(RIGHT(TEXT(AQ458,"0.#"),1)=".",FALSE,TRUE)</formula>
    </cfRule>
    <cfRule type="expression" dxfId="1900" priority="4470">
      <formula>IF(RIGHT(TEXT(AQ458,"0.#"),1)=".",TRUE,FALSE)</formula>
    </cfRule>
  </conditionalFormatting>
  <conditionalFormatting sqref="AE120 AM120">
    <cfRule type="expression" dxfId="1899" priority="3147">
      <formula>IF(RIGHT(TEXT(AE120,"0.#"),1)=".",FALSE,TRUE)</formula>
    </cfRule>
    <cfRule type="expression" dxfId="1898" priority="3148">
      <formula>IF(RIGHT(TEXT(AE120,"0.#"),1)=".",TRUE,FALSE)</formula>
    </cfRule>
  </conditionalFormatting>
  <conditionalFormatting sqref="AI126">
    <cfRule type="expression" dxfId="1897" priority="3137">
      <formula>IF(RIGHT(TEXT(AI126,"0.#"),1)=".",FALSE,TRUE)</formula>
    </cfRule>
    <cfRule type="expression" dxfId="1896" priority="3138">
      <formula>IF(RIGHT(TEXT(AI126,"0.#"),1)=".",TRUE,FALSE)</formula>
    </cfRule>
  </conditionalFormatting>
  <conditionalFormatting sqref="AI120">
    <cfRule type="expression" dxfId="1895" priority="3145">
      <formula>IF(RIGHT(TEXT(AI120,"0.#"),1)=".",FALSE,TRUE)</formula>
    </cfRule>
    <cfRule type="expression" dxfId="1894" priority="3146">
      <formula>IF(RIGHT(TEXT(AI120,"0.#"),1)=".",TRUE,FALSE)</formula>
    </cfRule>
  </conditionalFormatting>
  <conditionalFormatting sqref="AE123 AM123">
    <cfRule type="expression" dxfId="1893" priority="3143">
      <formula>IF(RIGHT(TEXT(AE123,"0.#"),1)=".",FALSE,TRUE)</formula>
    </cfRule>
    <cfRule type="expression" dxfId="1892" priority="3144">
      <formula>IF(RIGHT(TEXT(AE123,"0.#"),1)=".",TRUE,FALSE)</formula>
    </cfRule>
  </conditionalFormatting>
  <conditionalFormatting sqref="AI123">
    <cfRule type="expression" dxfId="1891" priority="3141">
      <formula>IF(RIGHT(TEXT(AI123,"0.#"),1)=".",FALSE,TRUE)</formula>
    </cfRule>
    <cfRule type="expression" dxfId="1890" priority="3142">
      <formula>IF(RIGHT(TEXT(AI123,"0.#"),1)=".",TRUE,FALSE)</formula>
    </cfRule>
  </conditionalFormatting>
  <conditionalFormatting sqref="AE126 AM126">
    <cfRule type="expression" dxfId="1889" priority="3139">
      <formula>IF(RIGHT(TEXT(AE126,"0.#"),1)=".",FALSE,TRUE)</formula>
    </cfRule>
    <cfRule type="expression" dxfId="1888" priority="3140">
      <formula>IF(RIGHT(TEXT(AE126,"0.#"),1)=".",TRUE,FALSE)</formula>
    </cfRule>
  </conditionalFormatting>
  <conditionalFormatting sqref="AE129 AM129">
    <cfRule type="expression" dxfId="1887" priority="3135">
      <formula>IF(RIGHT(TEXT(AE129,"0.#"),1)=".",FALSE,TRUE)</formula>
    </cfRule>
    <cfRule type="expression" dxfId="1886" priority="3136">
      <formula>IF(RIGHT(TEXT(AE129,"0.#"),1)=".",TRUE,FALSE)</formula>
    </cfRule>
  </conditionalFormatting>
  <conditionalFormatting sqref="AI129">
    <cfRule type="expression" dxfId="1885" priority="3133">
      <formula>IF(RIGHT(TEXT(AI129,"0.#"),1)=".",FALSE,TRUE)</formula>
    </cfRule>
    <cfRule type="expression" dxfId="1884" priority="3134">
      <formula>IF(RIGHT(TEXT(AI129,"0.#"),1)=".",TRUE,FALSE)</formula>
    </cfRule>
  </conditionalFormatting>
  <conditionalFormatting sqref="Y849:Y874">
    <cfRule type="expression" dxfId="1883" priority="3131">
      <formula>IF(RIGHT(TEXT(Y849,"0.#"),1)=".",FALSE,TRUE)</formula>
    </cfRule>
    <cfRule type="expression" dxfId="1882" priority="3132">
      <formula>IF(RIGHT(TEXT(Y849,"0.#"),1)=".",TRUE,FALSE)</formula>
    </cfRule>
  </conditionalFormatting>
  <conditionalFormatting sqref="AU518">
    <cfRule type="expression" dxfId="1881" priority="1641">
      <formula>IF(RIGHT(TEXT(AU518,"0.#"),1)=".",FALSE,TRUE)</formula>
    </cfRule>
    <cfRule type="expression" dxfId="1880" priority="1642">
      <formula>IF(RIGHT(TEXT(AU518,"0.#"),1)=".",TRUE,FALSE)</formula>
    </cfRule>
  </conditionalFormatting>
  <conditionalFormatting sqref="AQ551">
    <cfRule type="expression" dxfId="1879" priority="1417">
      <formula>IF(RIGHT(TEXT(AQ551,"0.#"),1)=".",FALSE,TRUE)</formula>
    </cfRule>
    <cfRule type="expression" dxfId="1878" priority="1418">
      <formula>IF(RIGHT(TEXT(AQ551,"0.#"),1)=".",TRUE,FALSE)</formula>
    </cfRule>
  </conditionalFormatting>
  <conditionalFormatting sqref="AE556">
    <cfRule type="expression" dxfId="1877" priority="1415">
      <formula>IF(RIGHT(TEXT(AE556,"0.#"),1)=".",FALSE,TRUE)</formula>
    </cfRule>
    <cfRule type="expression" dxfId="1876" priority="1416">
      <formula>IF(RIGHT(TEXT(AE556,"0.#"),1)=".",TRUE,FALSE)</formula>
    </cfRule>
  </conditionalFormatting>
  <conditionalFormatting sqref="AE557">
    <cfRule type="expression" dxfId="1875" priority="1413">
      <formula>IF(RIGHT(TEXT(AE557,"0.#"),1)=".",FALSE,TRUE)</formula>
    </cfRule>
    <cfRule type="expression" dxfId="1874" priority="1414">
      <formula>IF(RIGHT(TEXT(AE557,"0.#"),1)=".",TRUE,FALSE)</formula>
    </cfRule>
  </conditionalFormatting>
  <conditionalFormatting sqref="AE558">
    <cfRule type="expression" dxfId="1873" priority="1411">
      <formula>IF(RIGHT(TEXT(AE558,"0.#"),1)=".",FALSE,TRUE)</formula>
    </cfRule>
    <cfRule type="expression" dxfId="1872" priority="1412">
      <formula>IF(RIGHT(TEXT(AE558,"0.#"),1)=".",TRUE,FALSE)</formula>
    </cfRule>
  </conditionalFormatting>
  <conditionalFormatting sqref="AU556">
    <cfRule type="expression" dxfId="1871" priority="1403">
      <formula>IF(RIGHT(TEXT(AU556,"0.#"),1)=".",FALSE,TRUE)</formula>
    </cfRule>
    <cfRule type="expression" dxfId="1870" priority="1404">
      <formula>IF(RIGHT(TEXT(AU556,"0.#"),1)=".",TRUE,FALSE)</formula>
    </cfRule>
  </conditionalFormatting>
  <conditionalFormatting sqref="AU557">
    <cfRule type="expression" dxfId="1869" priority="1401">
      <formula>IF(RIGHT(TEXT(AU557,"0.#"),1)=".",FALSE,TRUE)</formula>
    </cfRule>
    <cfRule type="expression" dxfId="1868" priority="1402">
      <formula>IF(RIGHT(TEXT(AU557,"0.#"),1)=".",TRUE,FALSE)</formula>
    </cfRule>
  </conditionalFormatting>
  <conditionalFormatting sqref="AU558">
    <cfRule type="expression" dxfId="1867" priority="1399">
      <formula>IF(RIGHT(TEXT(AU558,"0.#"),1)=".",FALSE,TRUE)</formula>
    </cfRule>
    <cfRule type="expression" dxfId="1866" priority="1400">
      <formula>IF(RIGHT(TEXT(AU558,"0.#"),1)=".",TRUE,FALSE)</formula>
    </cfRule>
  </conditionalFormatting>
  <conditionalFormatting sqref="AQ557">
    <cfRule type="expression" dxfId="1865" priority="1391">
      <formula>IF(RIGHT(TEXT(AQ557,"0.#"),1)=".",FALSE,TRUE)</formula>
    </cfRule>
    <cfRule type="expression" dxfId="1864" priority="1392">
      <formula>IF(RIGHT(TEXT(AQ557,"0.#"),1)=".",TRUE,FALSE)</formula>
    </cfRule>
  </conditionalFormatting>
  <conditionalFormatting sqref="AQ558">
    <cfRule type="expression" dxfId="1863" priority="1389">
      <formula>IF(RIGHT(TEXT(AQ558,"0.#"),1)=".",FALSE,TRUE)</formula>
    </cfRule>
    <cfRule type="expression" dxfId="1862" priority="1390">
      <formula>IF(RIGHT(TEXT(AQ558,"0.#"),1)=".",TRUE,FALSE)</formula>
    </cfRule>
  </conditionalFormatting>
  <conditionalFormatting sqref="AQ556">
    <cfRule type="expression" dxfId="1861" priority="1387">
      <formula>IF(RIGHT(TEXT(AQ556,"0.#"),1)=".",FALSE,TRUE)</formula>
    </cfRule>
    <cfRule type="expression" dxfId="1860" priority="1388">
      <formula>IF(RIGHT(TEXT(AQ556,"0.#"),1)=".",TRUE,FALSE)</formula>
    </cfRule>
  </conditionalFormatting>
  <conditionalFormatting sqref="AE561">
    <cfRule type="expression" dxfId="1859" priority="1385">
      <formula>IF(RIGHT(TEXT(AE561,"0.#"),1)=".",FALSE,TRUE)</formula>
    </cfRule>
    <cfRule type="expression" dxfId="1858" priority="1386">
      <formula>IF(RIGHT(TEXT(AE561,"0.#"),1)=".",TRUE,FALSE)</formula>
    </cfRule>
  </conditionalFormatting>
  <conditionalFormatting sqref="AE562">
    <cfRule type="expression" dxfId="1857" priority="1383">
      <formula>IF(RIGHT(TEXT(AE562,"0.#"),1)=".",FALSE,TRUE)</formula>
    </cfRule>
    <cfRule type="expression" dxfId="1856" priority="1384">
      <formula>IF(RIGHT(TEXT(AE562,"0.#"),1)=".",TRUE,FALSE)</formula>
    </cfRule>
  </conditionalFormatting>
  <conditionalFormatting sqref="AE563">
    <cfRule type="expression" dxfId="1855" priority="1381">
      <formula>IF(RIGHT(TEXT(AE563,"0.#"),1)=".",FALSE,TRUE)</formula>
    </cfRule>
    <cfRule type="expression" dxfId="1854" priority="1382">
      <formula>IF(RIGHT(TEXT(AE563,"0.#"),1)=".",TRUE,FALSE)</formula>
    </cfRule>
  </conditionalFormatting>
  <conditionalFormatting sqref="AL1110:AO1139">
    <cfRule type="expression" dxfId="1853" priority="3037">
      <formula>IF(AND(AL1110&gt;=0, RIGHT(TEXT(AL1110,"0.#"),1)&lt;&gt;"."),TRUE,FALSE)</formula>
    </cfRule>
    <cfRule type="expression" dxfId="1852" priority="3038">
      <formula>IF(AND(AL1110&gt;=0, RIGHT(TEXT(AL1110,"0.#"),1)="."),TRUE,FALSE)</formula>
    </cfRule>
    <cfRule type="expression" dxfId="1851" priority="3039">
      <formula>IF(AND(AL1110&lt;0, RIGHT(TEXT(AL1110,"0.#"),1)&lt;&gt;"."),TRUE,FALSE)</formula>
    </cfRule>
    <cfRule type="expression" dxfId="1850" priority="3040">
      <formula>IF(AND(AL1110&lt;0, RIGHT(TEXT(AL1110,"0.#"),1)="."),TRUE,FALSE)</formula>
    </cfRule>
  </conditionalFormatting>
  <conditionalFormatting sqref="Y1110:Y1139">
    <cfRule type="expression" dxfId="1849" priority="3035">
      <formula>IF(RIGHT(TEXT(Y1110,"0.#"),1)=".",FALSE,TRUE)</formula>
    </cfRule>
    <cfRule type="expression" dxfId="1848" priority="3036">
      <formula>IF(RIGHT(TEXT(Y1110,"0.#"),1)=".",TRUE,FALSE)</formula>
    </cfRule>
  </conditionalFormatting>
  <conditionalFormatting sqref="AQ553">
    <cfRule type="expression" dxfId="1847" priority="1419">
      <formula>IF(RIGHT(TEXT(AQ553,"0.#"),1)=".",FALSE,TRUE)</formula>
    </cfRule>
    <cfRule type="expression" dxfId="1846" priority="1420">
      <formula>IF(RIGHT(TEXT(AQ553,"0.#"),1)=".",TRUE,FALSE)</formula>
    </cfRule>
  </conditionalFormatting>
  <conditionalFormatting sqref="AU552">
    <cfRule type="expression" dxfId="1845" priority="1431">
      <formula>IF(RIGHT(TEXT(AU552,"0.#"),1)=".",FALSE,TRUE)</formula>
    </cfRule>
    <cfRule type="expression" dxfId="1844" priority="1432">
      <formula>IF(RIGHT(TEXT(AU552,"0.#"),1)=".",TRUE,FALSE)</formula>
    </cfRule>
  </conditionalFormatting>
  <conditionalFormatting sqref="AE552">
    <cfRule type="expression" dxfId="1843" priority="1443">
      <formula>IF(RIGHT(TEXT(AE552,"0.#"),1)=".",FALSE,TRUE)</formula>
    </cfRule>
    <cfRule type="expression" dxfId="1842" priority="1444">
      <formula>IF(RIGHT(TEXT(AE552,"0.#"),1)=".",TRUE,FALSE)</formula>
    </cfRule>
  </conditionalFormatting>
  <conditionalFormatting sqref="AQ548">
    <cfRule type="expression" dxfId="1841" priority="1449">
      <formula>IF(RIGHT(TEXT(AQ548,"0.#"),1)=".",FALSE,TRUE)</formula>
    </cfRule>
    <cfRule type="expression" dxfId="1840" priority="1450">
      <formula>IF(RIGHT(TEXT(AQ548,"0.#"),1)=".",TRUE,FALSE)</formula>
    </cfRule>
  </conditionalFormatting>
  <conditionalFormatting sqref="AE492">
    <cfRule type="expression" dxfId="1839" priority="1775">
      <formula>IF(RIGHT(TEXT(AE492,"0.#"),1)=".",FALSE,TRUE)</formula>
    </cfRule>
    <cfRule type="expression" dxfId="1838" priority="1776">
      <formula>IF(RIGHT(TEXT(AE492,"0.#"),1)=".",TRUE,FALSE)</formula>
    </cfRule>
  </conditionalFormatting>
  <conditionalFormatting sqref="AE493">
    <cfRule type="expression" dxfId="1837" priority="1773">
      <formula>IF(RIGHT(TEXT(AE493,"0.#"),1)=".",FALSE,TRUE)</formula>
    </cfRule>
    <cfRule type="expression" dxfId="1836" priority="1774">
      <formula>IF(RIGHT(TEXT(AE493,"0.#"),1)=".",TRUE,FALSE)</formula>
    </cfRule>
  </conditionalFormatting>
  <conditionalFormatting sqref="AE494">
    <cfRule type="expression" dxfId="1835" priority="1771">
      <formula>IF(RIGHT(TEXT(AE494,"0.#"),1)=".",FALSE,TRUE)</formula>
    </cfRule>
    <cfRule type="expression" dxfId="1834" priority="1772">
      <formula>IF(RIGHT(TEXT(AE494,"0.#"),1)=".",TRUE,FALSE)</formula>
    </cfRule>
  </conditionalFormatting>
  <conditionalFormatting sqref="AQ493">
    <cfRule type="expression" dxfId="1833" priority="1751">
      <formula>IF(RIGHT(TEXT(AQ493,"0.#"),1)=".",FALSE,TRUE)</formula>
    </cfRule>
    <cfRule type="expression" dxfId="1832" priority="1752">
      <formula>IF(RIGHT(TEXT(AQ493,"0.#"),1)=".",TRUE,FALSE)</formula>
    </cfRule>
  </conditionalFormatting>
  <conditionalFormatting sqref="AQ494">
    <cfRule type="expression" dxfId="1831" priority="1749">
      <formula>IF(RIGHT(TEXT(AQ494,"0.#"),1)=".",FALSE,TRUE)</formula>
    </cfRule>
    <cfRule type="expression" dxfId="1830" priority="1750">
      <formula>IF(RIGHT(TEXT(AQ494,"0.#"),1)=".",TRUE,FALSE)</formula>
    </cfRule>
  </conditionalFormatting>
  <conditionalFormatting sqref="AQ492">
    <cfRule type="expression" dxfId="1829" priority="1747">
      <formula>IF(RIGHT(TEXT(AQ492,"0.#"),1)=".",FALSE,TRUE)</formula>
    </cfRule>
    <cfRule type="expression" dxfId="1828" priority="1748">
      <formula>IF(RIGHT(TEXT(AQ492,"0.#"),1)=".",TRUE,FALSE)</formula>
    </cfRule>
  </conditionalFormatting>
  <conditionalFormatting sqref="AU494">
    <cfRule type="expression" dxfId="1827" priority="1759">
      <formula>IF(RIGHT(TEXT(AU494,"0.#"),1)=".",FALSE,TRUE)</formula>
    </cfRule>
    <cfRule type="expression" dxfId="1826" priority="1760">
      <formula>IF(RIGHT(TEXT(AU494,"0.#"),1)=".",TRUE,FALSE)</formula>
    </cfRule>
  </conditionalFormatting>
  <conditionalFormatting sqref="AU492">
    <cfRule type="expression" dxfId="1825" priority="1763">
      <formula>IF(RIGHT(TEXT(AU492,"0.#"),1)=".",FALSE,TRUE)</formula>
    </cfRule>
    <cfRule type="expression" dxfId="1824" priority="1764">
      <formula>IF(RIGHT(TEXT(AU492,"0.#"),1)=".",TRUE,FALSE)</formula>
    </cfRule>
  </conditionalFormatting>
  <conditionalFormatting sqref="AU493">
    <cfRule type="expression" dxfId="1823" priority="1761">
      <formula>IF(RIGHT(TEXT(AU493,"0.#"),1)=".",FALSE,TRUE)</formula>
    </cfRule>
    <cfRule type="expression" dxfId="1822" priority="1762">
      <formula>IF(RIGHT(TEXT(AU493,"0.#"),1)=".",TRUE,FALSE)</formula>
    </cfRule>
  </conditionalFormatting>
  <conditionalFormatting sqref="AU583">
    <cfRule type="expression" dxfId="1821" priority="1279">
      <formula>IF(RIGHT(TEXT(AU583,"0.#"),1)=".",FALSE,TRUE)</formula>
    </cfRule>
    <cfRule type="expression" dxfId="1820" priority="1280">
      <formula>IF(RIGHT(TEXT(AU583,"0.#"),1)=".",TRUE,FALSE)</formula>
    </cfRule>
  </conditionalFormatting>
  <conditionalFormatting sqref="AU582">
    <cfRule type="expression" dxfId="1819" priority="1281">
      <formula>IF(RIGHT(TEXT(AU582,"0.#"),1)=".",FALSE,TRUE)</formula>
    </cfRule>
    <cfRule type="expression" dxfId="1818" priority="1282">
      <formula>IF(RIGHT(TEXT(AU582,"0.#"),1)=".",TRUE,FALSE)</formula>
    </cfRule>
  </conditionalFormatting>
  <conditionalFormatting sqref="AE499">
    <cfRule type="expression" dxfId="1817" priority="1741">
      <formula>IF(RIGHT(TEXT(AE499,"0.#"),1)=".",FALSE,TRUE)</formula>
    </cfRule>
    <cfRule type="expression" dxfId="1816" priority="1742">
      <formula>IF(RIGHT(TEXT(AE499,"0.#"),1)=".",TRUE,FALSE)</formula>
    </cfRule>
  </conditionalFormatting>
  <conditionalFormatting sqref="AE497">
    <cfRule type="expression" dxfId="1815" priority="1745">
      <formula>IF(RIGHT(TEXT(AE497,"0.#"),1)=".",FALSE,TRUE)</formula>
    </cfRule>
    <cfRule type="expression" dxfId="1814" priority="1746">
      <formula>IF(RIGHT(TEXT(AE497,"0.#"),1)=".",TRUE,FALSE)</formula>
    </cfRule>
  </conditionalFormatting>
  <conditionalFormatting sqref="AE498">
    <cfRule type="expression" dxfId="1813" priority="1743">
      <formula>IF(RIGHT(TEXT(AE498,"0.#"),1)=".",FALSE,TRUE)</formula>
    </cfRule>
    <cfRule type="expression" dxfId="1812" priority="1744">
      <formula>IF(RIGHT(TEXT(AE498,"0.#"),1)=".",TRUE,FALSE)</formula>
    </cfRule>
  </conditionalFormatting>
  <conditionalFormatting sqref="AU499">
    <cfRule type="expression" dxfId="1811" priority="1729">
      <formula>IF(RIGHT(TEXT(AU499,"0.#"),1)=".",FALSE,TRUE)</formula>
    </cfRule>
    <cfRule type="expression" dxfId="1810" priority="1730">
      <formula>IF(RIGHT(TEXT(AU499,"0.#"),1)=".",TRUE,FALSE)</formula>
    </cfRule>
  </conditionalFormatting>
  <conditionalFormatting sqref="AU497">
    <cfRule type="expression" dxfId="1809" priority="1733">
      <formula>IF(RIGHT(TEXT(AU497,"0.#"),1)=".",FALSE,TRUE)</formula>
    </cfRule>
    <cfRule type="expression" dxfId="1808" priority="1734">
      <formula>IF(RIGHT(TEXT(AU497,"0.#"),1)=".",TRUE,FALSE)</formula>
    </cfRule>
  </conditionalFormatting>
  <conditionalFormatting sqref="AU498">
    <cfRule type="expression" dxfId="1807" priority="1731">
      <formula>IF(RIGHT(TEXT(AU498,"0.#"),1)=".",FALSE,TRUE)</formula>
    </cfRule>
    <cfRule type="expression" dxfId="1806" priority="1732">
      <formula>IF(RIGHT(TEXT(AU498,"0.#"),1)=".",TRUE,FALSE)</formula>
    </cfRule>
  </conditionalFormatting>
  <conditionalFormatting sqref="AQ497">
    <cfRule type="expression" dxfId="1805" priority="1717">
      <formula>IF(RIGHT(TEXT(AQ497,"0.#"),1)=".",FALSE,TRUE)</formula>
    </cfRule>
    <cfRule type="expression" dxfId="1804" priority="1718">
      <formula>IF(RIGHT(TEXT(AQ497,"0.#"),1)=".",TRUE,FALSE)</formula>
    </cfRule>
  </conditionalFormatting>
  <conditionalFormatting sqref="AQ498">
    <cfRule type="expression" dxfId="1803" priority="1721">
      <formula>IF(RIGHT(TEXT(AQ498,"0.#"),1)=".",FALSE,TRUE)</formula>
    </cfRule>
    <cfRule type="expression" dxfId="1802" priority="1722">
      <formula>IF(RIGHT(TEXT(AQ498,"0.#"),1)=".",TRUE,FALSE)</formula>
    </cfRule>
  </conditionalFormatting>
  <conditionalFormatting sqref="AQ499">
    <cfRule type="expression" dxfId="1801" priority="1719">
      <formula>IF(RIGHT(TEXT(AQ499,"0.#"),1)=".",FALSE,TRUE)</formula>
    </cfRule>
    <cfRule type="expression" dxfId="1800" priority="1720">
      <formula>IF(RIGHT(TEXT(AQ499,"0.#"),1)=".",TRUE,FALSE)</formula>
    </cfRule>
  </conditionalFormatting>
  <conditionalFormatting sqref="AE504">
    <cfRule type="expression" dxfId="1799" priority="1711">
      <formula>IF(RIGHT(TEXT(AE504,"0.#"),1)=".",FALSE,TRUE)</formula>
    </cfRule>
    <cfRule type="expression" dxfId="1798" priority="1712">
      <formula>IF(RIGHT(TEXT(AE504,"0.#"),1)=".",TRUE,FALSE)</formula>
    </cfRule>
  </conditionalFormatting>
  <conditionalFormatting sqref="AE502">
    <cfRule type="expression" dxfId="1797" priority="1715">
      <formula>IF(RIGHT(TEXT(AE502,"0.#"),1)=".",FALSE,TRUE)</formula>
    </cfRule>
    <cfRule type="expression" dxfId="1796" priority="1716">
      <formula>IF(RIGHT(TEXT(AE502,"0.#"),1)=".",TRUE,FALSE)</formula>
    </cfRule>
  </conditionalFormatting>
  <conditionalFormatting sqref="AE503">
    <cfRule type="expression" dxfId="1795" priority="1713">
      <formula>IF(RIGHT(TEXT(AE503,"0.#"),1)=".",FALSE,TRUE)</formula>
    </cfRule>
    <cfRule type="expression" dxfId="1794" priority="1714">
      <formula>IF(RIGHT(TEXT(AE503,"0.#"),1)=".",TRUE,FALSE)</formula>
    </cfRule>
  </conditionalFormatting>
  <conditionalFormatting sqref="AU504">
    <cfRule type="expression" dxfId="1793" priority="1699">
      <formula>IF(RIGHT(TEXT(AU504,"0.#"),1)=".",FALSE,TRUE)</formula>
    </cfRule>
    <cfRule type="expression" dxfId="1792" priority="1700">
      <formula>IF(RIGHT(TEXT(AU504,"0.#"),1)=".",TRUE,FALSE)</formula>
    </cfRule>
  </conditionalFormatting>
  <conditionalFormatting sqref="AU502">
    <cfRule type="expression" dxfId="1791" priority="1703">
      <formula>IF(RIGHT(TEXT(AU502,"0.#"),1)=".",FALSE,TRUE)</formula>
    </cfRule>
    <cfRule type="expression" dxfId="1790" priority="1704">
      <formula>IF(RIGHT(TEXT(AU502,"0.#"),1)=".",TRUE,FALSE)</formula>
    </cfRule>
  </conditionalFormatting>
  <conditionalFormatting sqref="AU503">
    <cfRule type="expression" dxfId="1789" priority="1701">
      <formula>IF(RIGHT(TEXT(AU503,"0.#"),1)=".",FALSE,TRUE)</formula>
    </cfRule>
    <cfRule type="expression" dxfId="1788" priority="1702">
      <formula>IF(RIGHT(TEXT(AU503,"0.#"),1)=".",TRUE,FALSE)</formula>
    </cfRule>
  </conditionalFormatting>
  <conditionalFormatting sqref="AQ502">
    <cfRule type="expression" dxfId="1787" priority="1687">
      <formula>IF(RIGHT(TEXT(AQ502,"0.#"),1)=".",FALSE,TRUE)</formula>
    </cfRule>
    <cfRule type="expression" dxfId="1786" priority="1688">
      <formula>IF(RIGHT(TEXT(AQ502,"0.#"),1)=".",TRUE,FALSE)</formula>
    </cfRule>
  </conditionalFormatting>
  <conditionalFormatting sqref="AQ503">
    <cfRule type="expression" dxfId="1785" priority="1691">
      <formula>IF(RIGHT(TEXT(AQ503,"0.#"),1)=".",FALSE,TRUE)</formula>
    </cfRule>
    <cfRule type="expression" dxfId="1784" priority="1692">
      <formula>IF(RIGHT(TEXT(AQ503,"0.#"),1)=".",TRUE,FALSE)</formula>
    </cfRule>
  </conditionalFormatting>
  <conditionalFormatting sqref="AQ504">
    <cfRule type="expression" dxfId="1783" priority="1689">
      <formula>IF(RIGHT(TEXT(AQ504,"0.#"),1)=".",FALSE,TRUE)</formula>
    </cfRule>
    <cfRule type="expression" dxfId="1782" priority="1690">
      <formula>IF(RIGHT(TEXT(AQ504,"0.#"),1)=".",TRUE,FALSE)</formula>
    </cfRule>
  </conditionalFormatting>
  <conditionalFormatting sqref="AE509">
    <cfRule type="expression" dxfId="1781" priority="1681">
      <formula>IF(RIGHT(TEXT(AE509,"0.#"),1)=".",FALSE,TRUE)</formula>
    </cfRule>
    <cfRule type="expression" dxfId="1780" priority="1682">
      <formula>IF(RIGHT(TEXT(AE509,"0.#"),1)=".",TRUE,FALSE)</formula>
    </cfRule>
  </conditionalFormatting>
  <conditionalFormatting sqref="AE507">
    <cfRule type="expression" dxfId="1779" priority="1685">
      <formula>IF(RIGHT(TEXT(AE507,"0.#"),1)=".",FALSE,TRUE)</formula>
    </cfRule>
    <cfRule type="expression" dxfId="1778" priority="1686">
      <formula>IF(RIGHT(TEXT(AE507,"0.#"),1)=".",TRUE,FALSE)</formula>
    </cfRule>
  </conditionalFormatting>
  <conditionalFormatting sqref="AE508">
    <cfRule type="expression" dxfId="1777" priority="1683">
      <formula>IF(RIGHT(TEXT(AE508,"0.#"),1)=".",FALSE,TRUE)</formula>
    </cfRule>
    <cfRule type="expression" dxfId="1776" priority="1684">
      <formula>IF(RIGHT(TEXT(AE508,"0.#"),1)=".",TRUE,FALSE)</formula>
    </cfRule>
  </conditionalFormatting>
  <conditionalFormatting sqref="AU509">
    <cfRule type="expression" dxfId="1775" priority="1669">
      <formula>IF(RIGHT(TEXT(AU509,"0.#"),1)=".",FALSE,TRUE)</formula>
    </cfRule>
    <cfRule type="expression" dxfId="1774" priority="1670">
      <formula>IF(RIGHT(TEXT(AU509,"0.#"),1)=".",TRUE,FALSE)</formula>
    </cfRule>
  </conditionalFormatting>
  <conditionalFormatting sqref="AU507">
    <cfRule type="expression" dxfId="1773" priority="1673">
      <formula>IF(RIGHT(TEXT(AU507,"0.#"),1)=".",FALSE,TRUE)</formula>
    </cfRule>
    <cfRule type="expression" dxfId="1772" priority="1674">
      <formula>IF(RIGHT(TEXT(AU507,"0.#"),1)=".",TRUE,FALSE)</formula>
    </cfRule>
  </conditionalFormatting>
  <conditionalFormatting sqref="AU508">
    <cfRule type="expression" dxfId="1771" priority="1671">
      <formula>IF(RIGHT(TEXT(AU508,"0.#"),1)=".",FALSE,TRUE)</formula>
    </cfRule>
    <cfRule type="expression" dxfId="1770" priority="1672">
      <formula>IF(RIGHT(TEXT(AU508,"0.#"),1)=".",TRUE,FALSE)</formula>
    </cfRule>
  </conditionalFormatting>
  <conditionalFormatting sqref="AQ507">
    <cfRule type="expression" dxfId="1769" priority="1657">
      <formula>IF(RIGHT(TEXT(AQ507,"0.#"),1)=".",FALSE,TRUE)</formula>
    </cfRule>
    <cfRule type="expression" dxfId="1768" priority="1658">
      <formula>IF(RIGHT(TEXT(AQ507,"0.#"),1)=".",TRUE,FALSE)</formula>
    </cfRule>
  </conditionalFormatting>
  <conditionalFormatting sqref="AQ508">
    <cfRule type="expression" dxfId="1767" priority="1661">
      <formula>IF(RIGHT(TEXT(AQ508,"0.#"),1)=".",FALSE,TRUE)</formula>
    </cfRule>
    <cfRule type="expression" dxfId="1766" priority="1662">
      <formula>IF(RIGHT(TEXT(AQ508,"0.#"),1)=".",TRUE,FALSE)</formula>
    </cfRule>
  </conditionalFormatting>
  <conditionalFormatting sqref="AQ509">
    <cfRule type="expression" dxfId="1765" priority="1659">
      <formula>IF(RIGHT(TEXT(AQ509,"0.#"),1)=".",FALSE,TRUE)</formula>
    </cfRule>
    <cfRule type="expression" dxfId="1764" priority="1660">
      <formula>IF(RIGHT(TEXT(AQ509,"0.#"),1)=".",TRUE,FALSE)</formula>
    </cfRule>
  </conditionalFormatting>
  <conditionalFormatting sqref="AE465">
    <cfRule type="expression" dxfId="1763" priority="1951">
      <formula>IF(RIGHT(TEXT(AE465,"0.#"),1)=".",FALSE,TRUE)</formula>
    </cfRule>
    <cfRule type="expression" dxfId="1762" priority="1952">
      <formula>IF(RIGHT(TEXT(AE465,"0.#"),1)=".",TRUE,FALSE)</formula>
    </cfRule>
  </conditionalFormatting>
  <conditionalFormatting sqref="AE463">
    <cfRule type="expression" dxfId="1761" priority="1955">
      <formula>IF(RIGHT(TEXT(AE463,"0.#"),1)=".",FALSE,TRUE)</formula>
    </cfRule>
    <cfRule type="expression" dxfId="1760" priority="1956">
      <formula>IF(RIGHT(TEXT(AE463,"0.#"),1)=".",TRUE,FALSE)</formula>
    </cfRule>
  </conditionalFormatting>
  <conditionalFormatting sqref="AE464">
    <cfRule type="expression" dxfId="1759" priority="1953">
      <formula>IF(RIGHT(TEXT(AE464,"0.#"),1)=".",FALSE,TRUE)</formula>
    </cfRule>
    <cfRule type="expression" dxfId="1758" priority="1954">
      <formula>IF(RIGHT(TEXT(AE464,"0.#"),1)=".",TRUE,FALSE)</formula>
    </cfRule>
  </conditionalFormatting>
  <conditionalFormatting sqref="AM465">
    <cfRule type="expression" dxfId="1757" priority="1945">
      <formula>IF(RIGHT(TEXT(AM465,"0.#"),1)=".",FALSE,TRUE)</formula>
    </cfRule>
    <cfRule type="expression" dxfId="1756" priority="1946">
      <formula>IF(RIGHT(TEXT(AM465,"0.#"),1)=".",TRUE,FALSE)</formula>
    </cfRule>
  </conditionalFormatting>
  <conditionalFormatting sqref="AM463">
    <cfRule type="expression" dxfId="1755" priority="1949">
      <formula>IF(RIGHT(TEXT(AM463,"0.#"),1)=".",FALSE,TRUE)</formula>
    </cfRule>
    <cfRule type="expression" dxfId="1754" priority="1950">
      <formula>IF(RIGHT(TEXT(AM463,"0.#"),1)=".",TRUE,FALSE)</formula>
    </cfRule>
  </conditionalFormatting>
  <conditionalFormatting sqref="AM464">
    <cfRule type="expression" dxfId="1753" priority="1947">
      <formula>IF(RIGHT(TEXT(AM464,"0.#"),1)=".",FALSE,TRUE)</formula>
    </cfRule>
    <cfRule type="expression" dxfId="1752" priority="1948">
      <formula>IF(RIGHT(TEXT(AM464,"0.#"),1)=".",TRUE,FALSE)</formula>
    </cfRule>
  </conditionalFormatting>
  <conditionalFormatting sqref="AU465">
    <cfRule type="expression" dxfId="1751" priority="1939">
      <formula>IF(RIGHT(TEXT(AU465,"0.#"),1)=".",FALSE,TRUE)</formula>
    </cfRule>
    <cfRule type="expression" dxfId="1750" priority="1940">
      <formula>IF(RIGHT(TEXT(AU465,"0.#"),1)=".",TRUE,FALSE)</formula>
    </cfRule>
  </conditionalFormatting>
  <conditionalFormatting sqref="AU463">
    <cfRule type="expression" dxfId="1749" priority="1943">
      <formula>IF(RIGHT(TEXT(AU463,"0.#"),1)=".",FALSE,TRUE)</formula>
    </cfRule>
    <cfRule type="expression" dxfId="1748" priority="1944">
      <formula>IF(RIGHT(TEXT(AU463,"0.#"),1)=".",TRUE,FALSE)</formula>
    </cfRule>
  </conditionalFormatting>
  <conditionalFormatting sqref="AU464">
    <cfRule type="expression" dxfId="1747" priority="1941">
      <formula>IF(RIGHT(TEXT(AU464,"0.#"),1)=".",FALSE,TRUE)</formula>
    </cfRule>
    <cfRule type="expression" dxfId="1746" priority="1942">
      <formula>IF(RIGHT(TEXT(AU464,"0.#"),1)=".",TRUE,FALSE)</formula>
    </cfRule>
  </conditionalFormatting>
  <conditionalFormatting sqref="AI465">
    <cfRule type="expression" dxfId="1745" priority="1933">
      <formula>IF(RIGHT(TEXT(AI465,"0.#"),1)=".",FALSE,TRUE)</formula>
    </cfRule>
    <cfRule type="expression" dxfId="1744" priority="1934">
      <formula>IF(RIGHT(TEXT(AI465,"0.#"),1)=".",TRUE,FALSE)</formula>
    </cfRule>
  </conditionalFormatting>
  <conditionalFormatting sqref="AI463">
    <cfRule type="expression" dxfId="1743" priority="1937">
      <formula>IF(RIGHT(TEXT(AI463,"0.#"),1)=".",FALSE,TRUE)</formula>
    </cfRule>
    <cfRule type="expression" dxfId="1742" priority="1938">
      <formula>IF(RIGHT(TEXT(AI463,"0.#"),1)=".",TRUE,FALSE)</formula>
    </cfRule>
  </conditionalFormatting>
  <conditionalFormatting sqref="AI464">
    <cfRule type="expression" dxfId="1741" priority="1935">
      <formula>IF(RIGHT(TEXT(AI464,"0.#"),1)=".",FALSE,TRUE)</formula>
    </cfRule>
    <cfRule type="expression" dxfId="1740" priority="1936">
      <formula>IF(RIGHT(TEXT(AI464,"0.#"),1)=".",TRUE,FALSE)</formula>
    </cfRule>
  </conditionalFormatting>
  <conditionalFormatting sqref="AQ463">
    <cfRule type="expression" dxfId="1739" priority="1927">
      <formula>IF(RIGHT(TEXT(AQ463,"0.#"),1)=".",FALSE,TRUE)</formula>
    </cfRule>
    <cfRule type="expression" dxfId="1738" priority="1928">
      <formula>IF(RIGHT(TEXT(AQ463,"0.#"),1)=".",TRUE,FALSE)</formula>
    </cfRule>
  </conditionalFormatting>
  <conditionalFormatting sqref="AQ464">
    <cfRule type="expression" dxfId="1737" priority="1931">
      <formula>IF(RIGHT(TEXT(AQ464,"0.#"),1)=".",FALSE,TRUE)</formula>
    </cfRule>
    <cfRule type="expression" dxfId="1736" priority="1932">
      <formula>IF(RIGHT(TEXT(AQ464,"0.#"),1)=".",TRUE,FALSE)</formula>
    </cfRule>
  </conditionalFormatting>
  <conditionalFormatting sqref="AQ465">
    <cfRule type="expression" dxfId="1735" priority="1929">
      <formula>IF(RIGHT(TEXT(AQ465,"0.#"),1)=".",FALSE,TRUE)</formula>
    </cfRule>
    <cfRule type="expression" dxfId="1734" priority="1930">
      <formula>IF(RIGHT(TEXT(AQ465,"0.#"),1)=".",TRUE,FALSE)</formula>
    </cfRule>
  </conditionalFormatting>
  <conditionalFormatting sqref="AE470">
    <cfRule type="expression" dxfId="1733" priority="1921">
      <formula>IF(RIGHT(TEXT(AE470,"0.#"),1)=".",FALSE,TRUE)</formula>
    </cfRule>
    <cfRule type="expression" dxfId="1732" priority="1922">
      <formula>IF(RIGHT(TEXT(AE470,"0.#"),1)=".",TRUE,FALSE)</formula>
    </cfRule>
  </conditionalFormatting>
  <conditionalFormatting sqref="AE468">
    <cfRule type="expression" dxfId="1731" priority="1925">
      <formula>IF(RIGHT(TEXT(AE468,"0.#"),1)=".",FALSE,TRUE)</formula>
    </cfRule>
    <cfRule type="expression" dxfId="1730" priority="1926">
      <formula>IF(RIGHT(TEXT(AE468,"0.#"),1)=".",TRUE,FALSE)</formula>
    </cfRule>
  </conditionalFormatting>
  <conditionalFormatting sqref="AE469">
    <cfRule type="expression" dxfId="1729" priority="1923">
      <formula>IF(RIGHT(TEXT(AE469,"0.#"),1)=".",FALSE,TRUE)</formula>
    </cfRule>
    <cfRule type="expression" dxfId="1728" priority="1924">
      <formula>IF(RIGHT(TEXT(AE469,"0.#"),1)=".",TRUE,FALSE)</formula>
    </cfRule>
  </conditionalFormatting>
  <conditionalFormatting sqref="AM470">
    <cfRule type="expression" dxfId="1727" priority="1915">
      <formula>IF(RIGHT(TEXT(AM470,"0.#"),1)=".",FALSE,TRUE)</formula>
    </cfRule>
    <cfRule type="expression" dxfId="1726" priority="1916">
      <formula>IF(RIGHT(TEXT(AM470,"0.#"),1)=".",TRUE,FALSE)</formula>
    </cfRule>
  </conditionalFormatting>
  <conditionalFormatting sqref="AM468">
    <cfRule type="expression" dxfId="1725" priority="1919">
      <formula>IF(RIGHT(TEXT(AM468,"0.#"),1)=".",FALSE,TRUE)</formula>
    </cfRule>
    <cfRule type="expression" dxfId="1724" priority="1920">
      <formula>IF(RIGHT(TEXT(AM468,"0.#"),1)=".",TRUE,FALSE)</formula>
    </cfRule>
  </conditionalFormatting>
  <conditionalFormatting sqref="AM469">
    <cfRule type="expression" dxfId="1723" priority="1917">
      <formula>IF(RIGHT(TEXT(AM469,"0.#"),1)=".",FALSE,TRUE)</formula>
    </cfRule>
    <cfRule type="expression" dxfId="1722" priority="1918">
      <formula>IF(RIGHT(TEXT(AM469,"0.#"),1)=".",TRUE,FALSE)</formula>
    </cfRule>
  </conditionalFormatting>
  <conditionalFormatting sqref="AU470">
    <cfRule type="expression" dxfId="1721" priority="1909">
      <formula>IF(RIGHT(TEXT(AU470,"0.#"),1)=".",FALSE,TRUE)</formula>
    </cfRule>
    <cfRule type="expression" dxfId="1720" priority="1910">
      <formula>IF(RIGHT(TEXT(AU470,"0.#"),1)=".",TRUE,FALSE)</formula>
    </cfRule>
  </conditionalFormatting>
  <conditionalFormatting sqref="AU468">
    <cfRule type="expression" dxfId="1719" priority="1913">
      <formula>IF(RIGHT(TEXT(AU468,"0.#"),1)=".",FALSE,TRUE)</formula>
    </cfRule>
    <cfRule type="expression" dxfId="1718" priority="1914">
      <formula>IF(RIGHT(TEXT(AU468,"0.#"),1)=".",TRUE,FALSE)</formula>
    </cfRule>
  </conditionalFormatting>
  <conditionalFormatting sqref="AU469">
    <cfRule type="expression" dxfId="1717" priority="1911">
      <formula>IF(RIGHT(TEXT(AU469,"0.#"),1)=".",FALSE,TRUE)</formula>
    </cfRule>
    <cfRule type="expression" dxfId="1716" priority="1912">
      <formula>IF(RIGHT(TEXT(AU469,"0.#"),1)=".",TRUE,FALSE)</formula>
    </cfRule>
  </conditionalFormatting>
  <conditionalFormatting sqref="AI470">
    <cfRule type="expression" dxfId="1715" priority="1903">
      <formula>IF(RIGHT(TEXT(AI470,"0.#"),1)=".",FALSE,TRUE)</formula>
    </cfRule>
    <cfRule type="expression" dxfId="1714" priority="1904">
      <formula>IF(RIGHT(TEXT(AI470,"0.#"),1)=".",TRUE,FALSE)</formula>
    </cfRule>
  </conditionalFormatting>
  <conditionalFormatting sqref="AI468">
    <cfRule type="expression" dxfId="1713" priority="1907">
      <formula>IF(RIGHT(TEXT(AI468,"0.#"),1)=".",FALSE,TRUE)</formula>
    </cfRule>
    <cfRule type="expression" dxfId="1712" priority="1908">
      <formula>IF(RIGHT(TEXT(AI468,"0.#"),1)=".",TRUE,FALSE)</formula>
    </cfRule>
  </conditionalFormatting>
  <conditionalFormatting sqref="AI469">
    <cfRule type="expression" dxfId="1711" priority="1905">
      <formula>IF(RIGHT(TEXT(AI469,"0.#"),1)=".",FALSE,TRUE)</formula>
    </cfRule>
    <cfRule type="expression" dxfId="1710" priority="1906">
      <formula>IF(RIGHT(TEXT(AI469,"0.#"),1)=".",TRUE,FALSE)</formula>
    </cfRule>
  </conditionalFormatting>
  <conditionalFormatting sqref="AQ468">
    <cfRule type="expression" dxfId="1709" priority="1897">
      <formula>IF(RIGHT(TEXT(AQ468,"0.#"),1)=".",FALSE,TRUE)</formula>
    </cfRule>
    <cfRule type="expression" dxfId="1708" priority="1898">
      <formula>IF(RIGHT(TEXT(AQ468,"0.#"),1)=".",TRUE,FALSE)</formula>
    </cfRule>
  </conditionalFormatting>
  <conditionalFormatting sqref="AQ469">
    <cfRule type="expression" dxfId="1707" priority="1901">
      <formula>IF(RIGHT(TEXT(AQ469,"0.#"),1)=".",FALSE,TRUE)</formula>
    </cfRule>
    <cfRule type="expression" dxfId="1706" priority="1902">
      <formula>IF(RIGHT(TEXT(AQ469,"0.#"),1)=".",TRUE,FALSE)</formula>
    </cfRule>
  </conditionalFormatting>
  <conditionalFormatting sqref="AQ470">
    <cfRule type="expression" dxfId="1705" priority="1899">
      <formula>IF(RIGHT(TEXT(AQ470,"0.#"),1)=".",FALSE,TRUE)</formula>
    </cfRule>
    <cfRule type="expression" dxfId="1704" priority="1900">
      <formula>IF(RIGHT(TEXT(AQ470,"0.#"),1)=".",TRUE,FALSE)</formula>
    </cfRule>
  </conditionalFormatting>
  <conditionalFormatting sqref="AE475">
    <cfRule type="expression" dxfId="1703" priority="1891">
      <formula>IF(RIGHT(TEXT(AE475,"0.#"),1)=".",FALSE,TRUE)</formula>
    </cfRule>
    <cfRule type="expression" dxfId="1702" priority="1892">
      <formula>IF(RIGHT(TEXT(AE475,"0.#"),1)=".",TRUE,FALSE)</formula>
    </cfRule>
  </conditionalFormatting>
  <conditionalFormatting sqref="AE473">
    <cfRule type="expression" dxfId="1701" priority="1895">
      <formula>IF(RIGHT(TEXT(AE473,"0.#"),1)=".",FALSE,TRUE)</formula>
    </cfRule>
    <cfRule type="expression" dxfId="1700" priority="1896">
      <formula>IF(RIGHT(TEXT(AE473,"0.#"),1)=".",TRUE,FALSE)</formula>
    </cfRule>
  </conditionalFormatting>
  <conditionalFormatting sqref="AE474">
    <cfRule type="expression" dxfId="1699" priority="1893">
      <formula>IF(RIGHT(TEXT(AE474,"0.#"),1)=".",FALSE,TRUE)</formula>
    </cfRule>
    <cfRule type="expression" dxfId="1698" priority="1894">
      <formula>IF(RIGHT(TEXT(AE474,"0.#"),1)=".",TRUE,FALSE)</formula>
    </cfRule>
  </conditionalFormatting>
  <conditionalFormatting sqref="AM475">
    <cfRule type="expression" dxfId="1697" priority="1885">
      <formula>IF(RIGHT(TEXT(AM475,"0.#"),1)=".",FALSE,TRUE)</formula>
    </cfRule>
    <cfRule type="expression" dxfId="1696" priority="1886">
      <formula>IF(RIGHT(TEXT(AM475,"0.#"),1)=".",TRUE,FALSE)</formula>
    </cfRule>
  </conditionalFormatting>
  <conditionalFormatting sqref="AM473">
    <cfRule type="expression" dxfId="1695" priority="1889">
      <formula>IF(RIGHT(TEXT(AM473,"0.#"),1)=".",FALSE,TRUE)</formula>
    </cfRule>
    <cfRule type="expression" dxfId="1694" priority="1890">
      <formula>IF(RIGHT(TEXT(AM473,"0.#"),1)=".",TRUE,FALSE)</formula>
    </cfRule>
  </conditionalFormatting>
  <conditionalFormatting sqref="AM474">
    <cfRule type="expression" dxfId="1693" priority="1887">
      <formula>IF(RIGHT(TEXT(AM474,"0.#"),1)=".",FALSE,TRUE)</formula>
    </cfRule>
    <cfRule type="expression" dxfId="1692" priority="1888">
      <formula>IF(RIGHT(TEXT(AM474,"0.#"),1)=".",TRUE,FALSE)</formula>
    </cfRule>
  </conditionalFormatting>
  <conditionalFormatting sqref="AU475">
    <cfRule type="expression" dxfId="1691" priority="1879">
      <formula>IF(RIGHT(TEXT(AU475,"0.#"),1)=".",FALSE,TRUE)</formula>
    </cfRule>
    <cfRule type="expression" dxfId="1690" priority="1880">
      <formula>IF(RIGHT(TEXT(AU475,"0.#"),1)=".",TRUE,FALSE)</formula>
    </cfRule>
  </conditionalFormatting>
  <conditionalFormatting sqref="AU473">
    <cfRule type="expression" dxfId="1689" priority="1883">
      <formula>IF(RIGHT(TEXT(AU473,"0.#"),1)=".",FALSE,TRUE)</formula>
    </cfRule>
    <cfRule type="expression" dxfId="1688" priority="1884">
      <formula>IF(RIGHT(TEXT(AU473,"0.#"),1)=".",TRUE,FALSE)</formula>
    </cfRule>
  </conditionalFormatting>
  <conditionalFormatting sqref="AU474">
    <cfRule type="expression" dxfId="1687" priority="1881">
      <formula>IF(RIGHT(TEXT(AU474,"0.#"),1)=".",FALSE,TRUE)</formula>
    </cfRule>
    <cfRule type="expression" dxfId="1686" priority="1882">
      <formula>IF(RIGHT(TEXT(AU474,"0.#"),1)=".",TRUE,FALSE)</formula>
    </cfRule>
  </conditionalFormatting>
  <conditionalFormatting sqref="AI475">
    <cfRule type="expression" dxfId="1685" priority="1873">
      <formula>IF(RIGHT(TEXT(AI475,"0.#"),1)=".",FALSE,TRUE)</formula>
    </cfRule>
    <cfRule type="expression" dxfId="1684" priority="1874">
      <formula>IF(RIGHT(TEXT(AI475,"0.#"),1)=".",TRUE,FALSE)</formula>
    </cfRule>
  </conditionalFormatting>
  <conditionalFormatting sqref="AI473">
    <cfRule type="expression" dxfId="1683" priority="1877">
      <formula>IF(RIGHT(TEXT(AI473,"0.#"),1)=".",FALSE,TRUE)</formula>
    </cfRule>
    <cfRule type="expression" dxfId="1682" priority="1878">
      <formula>IF(RIGHT(TEXT(AI473,"0.#"),1)=".",TRUE,FALSE)</formula>
    </cfRule>
  </conditionalFormatting>
  <conditionalFormatting sqref="AI474">
    <cfRule type="expression" dxfId="1681" priority="1875">
      <formula>IF(RIGHT(TEXT(AI474,"0.#"),1)=".",FALSE,TRUE)</formula>
    </cfRule>
    <cfRule type="expression" dxfId="1680" priority="1876">
      <formula>IF(RIGHT(TEXT(AI474,"0.#"),1)=".",TRUE,FALSE)</formula>
    </cfRule>
  </conditionalFormatting>
  <conditionalFormatting sqref="AQ473">
    <cfRule type="expression" dxfId="1679" priority="1867">
      <formula>IF(RIGHT(TEXT(AQ473,"0.#"),1)=".",FALSE,TRUE)</formula>
    </cfRule>
    <cfRule type="expression" dxfId="1678" priority="1868">
      <formula>IF(RIGHT(TEXT(AQ473,"0.#"),1)=".",TRUE,FALSE)</formula>
    </cfRule>
  </conditionalFormatting>
  <conditionalFormatting sqref="AQ474">
    <cfRule type="expression" dxfId="1677" priority="1871">
      <formula>IF(RIGHT(TEXT(AQ474,"0.#"),1)=".",FALSE,TRUE)</formula>
    </cfRule>
    <cfRule type="expression" dxfId="1676" priority="1872">
      <formula>IF(RIGHT(TEXT(AQ474,"0.#"),1)=".",TRUE,FALSE)</formula>
    </cfRule>
  </conditionalFormatting>
  <conditionalFormatting sqref="AQ475">
    <cfRule type="expression" dxfId="1675" priority="1869">
      <formula>IF(RIGHT(TEXT(AQ475,"0.#"),1)=".",FALSE,TRUE)</formula>
    </cfRule>
    <cfRule type="expression" dxfId="1674" priority="1870">
      <formula>IF(RIGHT(TEXT(AQ475,"0.#"),1)=".",TRUE,FALSE)</formula>
    </cfRule>
  </conditionalFormatting>
  <conditionalFormatting sqref="AE480">
    <cfRule type="expression" dxfId="1673" priority="1861">
      <formula>IF(RIGHT(TEXT(AE480,"0.#"),1)=".",FALSE,TRUE)</formula>
    </cfRule>
    <cfRule type="expression" dxfId="1672" priority="1862">
      <formula>IF(RIGHT(TEXT(AE480,"0.#"),1)=".",TRUE,FALSE)</formula>
    </cfRule>
  </conditionalFormatting>
  <conditionalFormatting sqref="AE478">
    <cfRule type="expression" dxfId="1671" priority="1865">
      <formula>IF(RIGHT(TEXT(AE478,"0.#"),1)=".",FALSE,TRUE)</formula>
    </cfRule>
    <cfRule type="expression" dxfId="1670" priority="1866">
      <formula>IF(RIGHT(TEXT(AE478,"0.#"),1)=".",TRUE,FALSE)</formula>
    </cfRule>
  </conditionalFormatting>
  <conditionalFormatting sqref="AE479">
    <cfRule type="expression" dxfId="1669" priority="1863">
      <formula>IF(RIGHT(TEXT(AE479,"0.#"),1)=".",FALSE,TRUE)</formula>
    </cfRule>
    <cfRule type="expression" dxfId="1668" priority="1864">
      <formula>IF(RIGHT(TEXT(AE479,"0.#"),1)=".",TRUE,FALSE)</formula>
    </cfRule>
  </conditionalFormatting>
  <conditionalFormatting sqref="AM480">
    <cfRule type="expression" dxfId="1667" priority="1855">
      <formula>IF(RIGHT(TEXT(AM480,"0.#"),1)=".",FALSE,TRUE)</formula>
    </cfRule>
    <cfRule type="expression" dxfId="1666" priority="1856">
      <formula>IF(RIGHT(TEXT(AM480,"0.#"),1)=".",TRUE,FALSE)</formula>
    </cfRule>
  </conditionalFormatting>
  <conditionalFormatting sqref="AM478">
    <cfRule type="expression" dxfId="1665" priority="1859">
      <formula>IF(RIGHT(TEXT(AM478,"0.#"),1)=".",FALSE,TRUE)</formula>
    </cfRule>
    <cfRule type="expression" dxfId="1664" priority="1860">
      <formula>IF(RIGHT(TEXT(AM478,"0.#"),1)=".",TRUE,FALSE)</formula>
    </cfRule>
  </conditionalFormatting>
  <conditionalFormatting sqref="AM479">
    <cfRule type="expression" dxfId="1663" priority="1857">
      <formula>IF(RIGHT(TEXT(AM479,"0.#"),1)=".",FALSE,TRUE)</formula>
    </cfRule>
    <cfRule type="expression" dxfId="1662" priority="1858">
      <formula>IF(RIGHT(TEXT(AM479,"0.#"),1)=".",TRUE,FALSE)</formula>
    </cfRule>
  </conditionalFormatting>
  <conditionalFormatting sqref="AU480">
    <cfRule type="expression" dxfId="1661" priority="1849">
      <formula>IF(RIGHT(TEXT(AU480,"0.#"),1)=".",FALSE,TRUE)</formula>
    </cfRule>
    <cfRule type="expression" dxfId="1660" priority="1850">
      <formula>IF(RIGHT(TEXT(AU480,"0.#"),1)=".",TRUE,FALSE)</formula>
    </cfRule>
  </conditionalFormatting>
  <conditionalFormatting sqref="AU478">
    <cfRule type="expression" dxfId="1659" priority="1853">
      <formula>IF(RIGHT(TEXT(AU478,"0.#"),1)=".",FALSE,TRUE)</formula>
    </cfRule>
    <cfRule type="expression" dxfId="1658" priority="1854">
      <formula>IF(RIGHT(TEXT(AU478,"0.#"),1)=".",TRUE,FALSE)</formula>
    </cfRule>
  </conditionalFormatting>
  <conditionalFormatting sqref="AU479">
    <cfRule type="expression" dxfId="1657" priority="1851">
      <formula>IF(RIGHT(TEXT(AU479,"0.#"),1)=".",FALSE,TRUE)</formula>
    </cfRule>
    <cfRule type="expression" dxfId="1656" priority="1852">
      <formula>IF(RIGHT(TEXT(AU479,"0.#"),1)=".",TRUE,FALSE)</formula>
    </cfRule>
  </conditionalFormatting>
  <conditionalFormatting sqref="AI480">
    <cfRule type="expression" dxfId="1655" priority="1843">
      <formula>IF(RIGHT(TEXT(AI480,"0.#"),1)=".",FALSE,TRUE)</formula>
    </cfRule>
    <cfRule type="expression" dxfId="1654" priority="1844">
      <formula>IF(RIGHT(TEXT(AI480,"0.#"),1)=".",TRUE,FALSE)</formula>
    </cfRule>
  </conditionalFormatting>
  <conditionalFormatting sqref="AI478">
    <cfRule type="expression" dxfId="1653" priority="1847">
      <formula>IF(RIGHT(TEXT(AI478,"0.#"),1)=".",FALSE,TRUE)</formula>
    </cfRule>
    <cfRule type="expression" dxfId="1652" priority="1848">
      <formula>IF(RIGHT(TEXT(AI478,"0.#"),1)=".",TRUE,FALSE)</formula>
    </cfRule>
  </conditionalFormatting>
  <conditionalFormatting sqref="AI479">
    <cfRule type="expression" dxfId="1651" priority="1845">
      <formula>IF(RIGHT(TEXT(AI479,"0.#"),1)=".",FALSE,TRUE)</formula>
    </cfRule>
    <cfRule type="expression" dxfId="1650" priority="1846">
      <formula>IF(RIGHT(TEXT(AI479,"0.#"),1)=".",TRUE,FALSE)</formula>
    </cfRule>
  </conditionalFormatting>
  <conditionalFormatting sqref="AQ478">
    <cfRule type="expression" dxfId="1649" priority="1837">
      <formula>IF(RIGHT(TEXT(AQ478,"0.#"),1)=".",FALSE,TRUE)</formula>
    </cfRule>
    <cfRule type="expression" dxfId="1648" priority="1838">
      <formula>IF(RIGHT(TEXT(AQ478,"0.#"),1)=".",TRUE,FALSE)</formula>
    </cfRule>
  </conditionalFormatting>
  <conditionalFormatting sqref="AQ479">
    <cfRule type="expression" dxfId="1647" priority="1841">
      <formula>IF(RIGHT(TEXT(AQ479,"0.#"),1)=".",FALSE,TRUE)</formula>
    </cfRule>
    <cfRule type="expression" dxfId="1646" priority="1842">
      <formula>IF(RIGHT(TEXT(AQ479,"0.#"),1)=".",TRUE,FALSE)</formula>
    </cfRule>
  </conditionalFormatting>
  <conditionalFormatting sqref="AQ480">
    <cfRule type="expression" dxfId="1645" priority="1839">
      <formula>IF(RIGHT(TEXT(AQ480,"0.#"),1)=".",FALSE,TRUE)</formula>
    </cfRule>
    <cfRule type="expression" dxfId="1644" priority="1840">
      <formula>IF(RIGHT(TEXT(AQ480,"0.#"),1)=".",TRUE,FALSE)</formula>
    </cfRule>
  </conditionalFormatting>
  <conditionalFormatting sqref="AM47">
    <cfRule type="expression" dxfId="1643" priority="2131">
      <formula>IF(RIGHT(TEXT(AM47,"0.#"),1)=".",FALSE,TRUE)</formula>
    </cfRule>
    <cfRule type="expression" dxfId="1642" priority="2132">
      <formula>IF(RIGHT(TEXT(AM47,"0.#"),1)=".",TRUE,FALSE)</formula>
    </cfRule>
  </conditionalFormatting>
  <conditionalFormatting sqref="AI46">
    <cfRule type="expression" dxfId="1641" priority="2135">
      <formula>IF(RIGHT(TEXT(AI46,"0.#"),1)=".",FALSE,TRUE)</formula>
    </cfRule>
    <cfRule type="expression" dxfId="1640" priority="2136">
      <formula>IF(RIGHT(TEXT(AI46,"0.#"),1)=".",TRUE,FALSE)</formula>
    </cfRule>
  </conditionalFormatting>
  <conditionalFormatting sqref="AM46">
    <cfRule type="expression" dxfId="1639" priority="2133">
      <formula>IF(RIGHT(TEXT(AM46,"0.#"),1)=".",FALSE,TRUE)</formula>
    </cfRule>
    <cfRule type="expression" dxfId="1638" priority="2134">
      <formula>IF(RIGHT(TEXT(AM46,"0.#"),1)=".",TRUE,FALSE)</formula>
    </cfRule>
  </conditionalFormatting>
  <conditionalFormatting sqref="AU46:AU48">
    <cfRule type="expression" dxfId="1637" priority="2125">
      <formula>IF(RIGHT(TEXT(AU46,"0.#"),1)=".",FALSE,TRUE)</formula>
    </cfRule>
    <cfRule type="expression" dxfId="1636" priority="2126">
      <formula>IF(RIGHT(TEXT(AU46,"0.#"),1)=".",TRUE,FALSE)</formula>
    </cfRule>
  </conditionalFormatting>
  <conditionalFormatting sqref="AM48">
    <cfRule type="expression" dxfId="1635" priority="2129">
      <formula>IF(RIGHT(TEXT(AM48,"0.#"),1)=".",FALSE,TRUE)</formula>
    </cfRule>
    <cfRule type="expression" dxfId="1634" priority="2130">
      <formula>IF(RIGHT(TEXT(AM48,"0.#"),1)=".",TRUE,FALSE)</formula>
    </cfRule>
  </conditionalFormatting>
  <conditionalFormatting sqref="AQ46:AQ48">
    <cfRule type="expression" dxfId="1633" priority="2127">
      <formula>IF(RIGHT(TEXT(AQ46,"0.#"),1)=".",FALSE,TRUE)</formula>
    </cfRule>
    <cfRule type="expression" dxfId="1632" priority="2128">
      <formula>IF(RIGHT(TEXT(AQ46,"0.#"),1)=".",TRUE,FALSE)</formula>
    </cfRule>
  </conditionalFormatting>
  <conditionalFormatting sqref="AE210:AE211 AI210:AI211 AM210:AM211 AQ210:AQ211 AU210:AU211">
    <cfRule type="expression" dxfId="1631" priority="2107">
      <formula>IF(RIGHT(TEXT(AE210,"0.#"),1)=".",FALSE,TRUE)</formula>
    </cfRule>
    <cfRule type="expression" dxfId="1630" priority="2108">
      <formula>IF(RIGHT(TEXT(AE210,"0.#"),1)=".",TRUE,FALSE)</formula>
    </cfRule>
  </conditionalFormatting>
  <conditionalFormatting sqref="AE202:AE203 AI202:AI203 AM202:AM203 AQ202:AQ203 AU202:AU203">
    <cfRule type="expression" dxfId="1629" priority="2111">
      <formula>IF(RIGHT(TEXT(AE202,"0.#"),1)=".",FALSE,TRUE)</formula>
    </cfRule>
    <cfRule type="expression" dxfId="1628" priority="2112">
      <formula>IF(RIGHT(TEXT(AE202,"0.#"),1)=".",TRUE,FALSE)</formula>
    </cfRule>
  </conditionalFormatting>
  <conditionalFormatting sqref="AE206:AE207 AI206:AI207 AM206:AM207 AQ206:AQ207 AU206:AU207">
    <cfRule type="expression" dxfId="1627" priority="2109">
      <formula>IF(RIGHT(TEXT(AE206,"0.#"),1)=".",FALSE,TRUE)</formula>
    </cfRule>
    <cfRule type="expression" dxfId="1626" priority="2110">
      <formula>IF(RIGHT(TEXT(AE206,"0.#"),1)=".",TRUE,FALSE)</formula>
    </cfRule>
  </conditionalFormatting>
  <conditionalFormatting sqref="AE262:AE263 AI262:AI263 AM262:AM263 AQ262:AQ263 AU262:AU263">
    <cfRule type="expression" dxfId="1625" priority="2101">
      <formula>IF(RIGHT(TEXT(AE262,"0.#"),1)=".",FALSE,TRUE)</formula>
    </cfRule>
    <cfRule type="expression" dxfId="1624" priority="2102">
      <formula>IF(RIGHT(TEXT(AE262,"0.#"),1)=".",TRUE,FALSE)</formula>
    </cfRule>
  </conditionalFormatting>
  <conditionalFormatting sqref="AE254:AE255 AI254:AI255 AM254:AM255 AQ254:AQ255 AU254:AU255">
    <cfRule type="expression" dxfId="1623" priority="2105">
      <formula>IF(RIGHT(TEXT(AE254,"0.#"),1)=".",FALSE,TRUE)</formula>
    </cfRule>
    <cfRule type="expression" dxfId="1622" priority="2106">
      <formula>IF(RIGHT(TEXT(AE254,"0.#"),1)=".",TRUE,FALSE)</formula>
    </cfRule>
  </conditionalFormatting>
  <conditionalFormatting sqref="AE258:AE259 AI258:AI259 AM258:AM259 AQ258:AQ259 AU258:AU259">
    <cfRule type="expression" dxfId="1621" priority="2103">
      <formula>IF(RIGHT(TEXT(AE258,"0.#"),1)=".",FALSE,TRUE)</formula>
    </cfRule>
    <cfRule type="expression" dxfId="1620" priority="2104">
      <formula>IF(RIGHT(TEXT(AE258,"0.#"),1)=".",TRUE,FALSE)</formula>
    </cfRule>
  </conditionalFormatting>
  <conditionalFormatting sqref="AE314:AE315 AI314:AI315 AM314:AM315 AQ314:AQ315 AU314:AU315">
    <cfRule type="expression" dxfId="1619" priority="2095">
      <formula>IF(RIGHT(TEXT(AE314,"0.#"),1)=".",FALSE,TRUE)</formula>
    </cfRule>
    <cfRule type="expression" dxfId="1618" priority="2096">
      <formula>IF(RIGHT(TEXT(AE314,"0.#"),1)=".",TRUE,FALSE)</formula>
    </cfRule>
  </conditionalFormatting>
  <conditionalFormatting sqref="AE266:AE267 AI266:AI267 AM266:AM267 AQ266:AQ267 AU266:AU267">
    <cfRule type="expression" dxfId="1617" priority="2099">
      <formula>IF(RIGHT(TEXT(AE266,"0.#"),1)=".",FALSE,TRUE)</formula>
    </cfRule>
    <cfRule type="expression" dxfId="1616" priority="2100">
      <formula>IF(RIGHT(TEXT(AE266,"0.#"),1)=".",TRUE,FALSE)</formula>
    </cfRule>
  </conditionalFormatting>
  <conditionalFormatting sqref="AE270:AE271 AI270:AI271 AM270:AM271 AQ270:AQ271 AU270:AU271">
    <cfRule type="expression" dxfId="1615" priority="2097">
      <formula>IF(RIGHT(TEXT(AE270,"0.#"),1)=".",FALSE,TRUE)</formula>
    </cfRule>
    <cfRule type="expression" dxfId="1614" priority="2098">
      <formula>IF(RIGHT(TEXT(AE270,"0.#"),1)=".",TRUE,FALSE)</formula>
    </cfRule>
  </conditionalFormatting>
  <conditionalFormatting sqref="AE326:AE327 AI326:AI327 AM326:AM327 AQ326:AQ327 AU326:AU327">
    <cfRule type="expression" dxfId="1613" priority="2089">
      <formula>IF(RIGHT(TEXT(AE326,"0.#"),1)=".",FALSE,TRUE)</formula>
    </cfRule>
    <cfRule type="expression" dxfId="1612" priority="2090">
      <formula>IF(RIGHT(TEXT(AE326,"0.#"),1)=".",TRUE,FALSE)</formula>
    </cfRule>
  </conditionalFormatting>
  <conditionalFormatting sqref="AE318:AE319 AI318:AI319 AM318:AM319 AQ318:AQ319 AU318:AU319">
    <cfRule type="expression" dxfId="1611" priority="2093">
      <formula>IF(RIGHT(TEXT(AE318,"0.#"),1)=".",FALSE,TRUE)</formula>
    </cfRule>
    <cfRule type="expression" dxfId="1610" priority="2094">
      <formula>IF(RIGHT(TEXT(AE318,"0.#"),1)=".",TRUE,FALSE)</formula>
    </cfRule>
  </conditionalFormatting>
  <conditionalFormatting sqref="AE322:AE323 AI322:AI323 AM322:AM323 AQ322:AQ323 AU322:AU323">
    <cfRule type="expression" dxfId="1609" priority="2091">
      <formula>IF(RIGHT(TEXT(AE322,"0.#"),1)=".",FALSE,TRUE)</formula>
    </cfRule>
    <cfRule type="expression" dxfId="1608" priority="2092">
      <formula>IF(RIGHT(TEXT(AE322,"0.#"),1)=".",TRUE,FALSE)</formula>
    </cfRule>
  </conditionalFormatting>
  <conditionalFormatting sqref="AE378:AE379 AI378:AI379 AM378:AM379 AQ378:AQ379 AU378:AU379">
    <cfRule type="expression" dxfId="1607" priority="2083">
      <formula>IF(RIGHT(TEXT(AE378,"0.#"),1)=".",FALSE,TRUE)</formula>
    </cfRule>
    <cfRule type="expression" dxfId="1606" priority="2084">
      <formula>IF(RIGHT(TEXT(AE378,"0.#"),1)=".",TRUE,FALSE)</formula>
    </cfRule>
  </conditionalFormatting>
  <conditionalFormatting sqref="AE330:AE331 AI330:AI331 AM330:AM331 AQ330:AQ331 AU330:AU331">
    <cfRule type="expression" dxfId="1605" priority="2087">
      <formula>IF(RIGHT(TEXT(AE330,"0.#"),1)=".",FALSE,TRUE)</formula>
    </cfRule>
    <cfRule type="expression" dxfId="1604" priority="2088">
      <formula>IF(RIGHT(TEXT(AE330,"0.#"),1)=".",TRUE,FALSE)</formula>
    </cfRule>
  </conditionalFormatting>
  <conditionalFormatting sqref="AE374:AE375 AI374:AI375 AM374:AM375 AQ374:AQ375 AU374:AU375">
    <cfRule type="expression" dxfId="1603" priority="2085">
      <formula>IF(RIGHT(TEXT(AE374,"0.#"),1)=".",FALSE,TRUE)</formula>
    </cfRule>
    <cfRule type="expression" dxfId="1602" priority="2086">
      <formula>IF(RIGHT(TEXT(AE374,"0.#"),1)=".",TRUE,FALSE)</formula>
    </cfRule>
  </conditionalFormatting>
  <conditionalFormatting sqref="AE390:AE391 AI390:AI391 AM390:AM391 AQ390:AQ391 AU390:AU391">
    <cfRule type="expression" dxfId="1601" priority="2077">
      <formula>IF(RIGHT(TEXT(AE390,"0.#"),1)=".",FALSE,TRUE)</formula>
    </cfRule>
    <cfRule type="expression" dxfId="1600" priority="2078">
      <formula>IF(RIGHT(TEXT(AE390,"0.#"),1)=".",TRUE,FALSE)</formula>
    </cfRule>
  </conditionalFormatting>
  <conditionalFormatting sqref="AE382:AE383 AI382:AI383 AM382:AM383 AQ382:AQ383 AU382:AU383">
    <cfRule type="expression" dxfId="1599" priority="2081">
      <formula>IF(RIGHT(TEXT(AE382,"0.#"),1)=".",FALSE,TRUE)</formula>
    </cfRule>
    <cfRule type="expression" dxfId="1598" priority="2082">
      <formula>IF(RIGHT(TEXT(AE382,"0.#"),1)=".",TRUE,FALSE)</formula>
    </cfRule>
  </conditionalFormatting>
  <conditionalFormatting sqref="AE386:AE387 AI386:AI387 AM386:AM387 AQ386:AQ387 AU386:AU387">
    <cfRule type="expression" dxfId="1597" priority="2079">
      <formula>IF(RIGHT(TEXT(AE386,"0.#"),1)=".",FALSE,TRUE)</formula>
    </cfRule>
    <cfRule type="expression" dxfId="1596" priority="2080">
      <formula>IF(RIGHT(TEXT(AE386,"0.#"),1)=".",TRUE,FALSE)</formula>
    </cfRule>
  </conditionalFormatting>
  <conditionalFormatting sqref="AE440">
    <cfRule type="expression" dxfId="1595" priority="2071">
      <formula>IF(RIGHT(TEXT(AE440,"0.#"),1)=".",FALSE,TRUE)</formula>
    </cfRule>
    <cfRule type="expression" dxfId="1594" priority="2072">
      <formula>IF(RIGHT(TEXT(AE440,"0.#"),1)=".",TRUE,FALSE)</formula>
    </cfRule>
  </conditionalFormatting>
  <conditionalFormatting sqref="AE438">
    <cfRule type="expression" dxfId="1593" priority="2075">
      <formula>IF(RIGHT(TEXT(AE438,"0.#"),1)=".",FALSE,TRUE)</formula>
    </cfRule>
    <cfRule type="expression" dxfId="1592" priority="2076">
      <formula>IF(RIGHT(TEXT(AE438,"0.#"),1)=".",TRUE,FALSE)</formula>
    </cfRule>
  </conditionalFormatting>
  <conditionalFormatting sqref="AE439">
    <cfRule type="expression" dxfId="1591" priority="2073">
      <formula>IF(RIGHT(TEXT(AE439,"0.#"),1)=".",FALSE,TRUE)</formula>
    </cfRule>
    <cfRule type="expression" dxfId="1590" priority="2074">
      <formula>IF(RIGHT(TEXT(AE439,"0.#"),1)=".",TRUE,FALSE)</formula>
    </cfRule>
  </conditionalFormatting>
  <conditionalFormatting sqref="AM440">
    <cfRule type="expression" dxfId="1589" priority="2065">
      <formula>IF(RIGHT(TEXT(AM440,"0.#"),1)=".",FALSE,TRUE)</formula>
    </cfRule>
    <cfRule type="expression" dxfId="1588" priority="2066">
      <formula>IF(RIGHT(TEXT(AM440,"0.#"),1)=".",TRUE,FALSE)</formula>
    </cfRule>
  </conditionalFormatting>
  <conditionalFormatting sqref="AM438">
    <cfRule type="expression" dxfId="1587" priority="2069">
      <formula>IF(RIGHT(TEXT(AM438,"0.#"),1)=".",FALSE,TRUE)</formula>
    </cfRule>
    <cfRule type="expression" dxfId="1586" priority="2070">
      <formula>IF(RIGHT(TEXT(AM438,"0.#"),1)=".",TRUE,FALSE)</formula>
    </cfRule>
  </conditionalFormatting>
  <conditionalFormatting sqref="AM439">
    <cfRule type="expression" dxfId="1585" priority="2067">
      <formula>IF(RIGHT(TEXT(AM439,"0.#"),1)=".",FALSE,TRUE)</formula>
    </cfRule>
    <cfRule type="expression" dxfId="1584" priority="2068">
      <formula>IF(RIGHT(TEXT(AM439,"0.#"),1)=".",TRUE,FALSE)</formula>
    </cfRule>
  </conditionalFormatting>
  <conditionalFormatting sqref="AU440">
    <cfRule type="expression" dxfId="1583" priority="2059">
      <formula>IF(RIGHT(TEXT(AU440,"0.#"),1)=".",FALSE,TRUE)</formula>
    </cfRule>
    <cfRule type="expression" dxfId="1582" priority="2060">
      <formula>IF(RIGHT(TEXT(AU440,"0.#"),1)=".",TRUE,FALSE)</formula>
    </cfRule>
  </conditionalFormatting>
  <conditionalFormatting sqref="AU438">
    <cfRule type="expression" dxfId="1581" priority="2063">
      <formula>IF(RIGHT(TEXT(AU438,"0.#"),1)=".",FALSE,TRUE)</formula>
    </cfRule>
    <cfRule type="expression" dxfId="1580" priority="2064">
      <formula>IF(RIGHT(TEXT(AU438,"0.#"),1)=".",TRUE,FALSE)</formula>
    </cfRule>
  </conditionalFormatting>
  <conditionalFormatting sqref="AU439">
    <cfRule type="expression" dxfId="1579" priority="2061">
      <formula>IF(RIGHT(TEXT(AU439,"0.#"),1)=".",FALSE,TRUE)</formula>
    </cfRule>
    <cfRule type="expression" dxfId="1578" priority="2062">
      <formula>IF(RIGHT(TEXT(AU439,"0.#"),1)=".",TRUE,FALSE)</formula>
    </cfRule>
  </conditionalFormatting>
  <conditionalFormatting sqref="AI440">
    <cfRule type="expression" dxfId="1577" priority="2053">
      <formula>IF(RIGHT(TEXT(AI440,"0.#"),1)=".",FALSE,TRUE)</formula>
    </cfRule>
    <cfRule type="expression" dxfId="1576" priority="2054">
      <formula>IF(RIGHT(TEXT(AI440,"0.#"),1)=".",TRUE,FALSE)</formula>
    </cfRule>
  </conditionalFormatting>
  <conditionalFormatting sqref="AI438">
    <cfRule type="expression" dxfId="1575" priority="2057">
      <formula>IF(RIGHT(TEXT(AI438,"0.#"),1)=".",FALSE,TRUE)</formula>
    </cfRule>
    <cfRule type="expression" dxfId="1574" priority="2058">
      <formula>IF(RIGHT(TEXT(AI438,"0.#"),1)=".",TRUE,FALSE)</formula>
    </cfRule>
  </conditionalFormatting>
  <conditionalFormatting sqref="AI439">
    <cfRule type="expression" dxfId="1573" priority="2055">
      <formula>IF(RIGHT(TEXT(AI439,"0.#"),1)=".",FALSE,TRUE)</formula>
    </cfRule>
    <cfRule type="expression" dxfId="1572" priority="2056">
      <formula>IF(RIGHT(TEXT(AI439,"0.#"),1)=".",TRUE,FALSE)</formula>
    </cfRule>
  </conditionalFormatting>
  <conditionalFormatting sqref="AQ438">
    <cfRule type="expression" dxfId="1571" priority="2047">
      <formula>IF(RIGHT(TEXT(AQ438,"0.#"),1)=".",FALSE,TRUE)</formula>
    </cfRule>
    <cfRule type="expression" dxfId="1570" priority="2048">
      <formula>IF(RIGHT(TEXT(AQ438,"0.#"),1)=".",TRUE,FALSE)</formula>
    </cfRule>
  </conditionalFormatting>
  <conditionalFormatting sqref="AQ439">
    <cfRule type="expression" dxfId="1569" priority="2051">
      <formula>IF(RIGHT(TEXT(AQ439,"0.#"),1)=".",FALSE,TRUE)</formula>
    </cfRule>
    <cfRule type="expression" dxfId="1568" priority="2052">
      <formula>IF(RIGHT(TEXT(AQ439,"0.#"),1)=".",TRUE,FALSE)</formula>
    </cfRule>
  </conditionalFormatting>
  <conditionalFormatting sqref="AQ440">
    <cfRule type="expression" dxfId="1567" priority="2049">
      <formula>IF(RIGHT(TEXT(AQ440,"0.#"),1)=".",FALSE,TRUE)</formula>
    </cfRule>
    <cfRule type="expression" dxfId="1566" priority="2050">
      <formula>IF(RIGHT(TEXT(AQ440,"0.#"),1)=".",TRUE,FALSE)</formula>
    </cfRule>
  </conditionalFormatting>
  <conditionalFormatting sqref="AE445">
    <cfRule type="expression" dxfId="1565" priority="2041">
      <formula>IF(RIGHT(TEXT(AE445,"0.#"),1)=".",FALSE,TRUE)</formula>
    </cfRule>
    <cfRule type="expression" dxfId="1564" priority="2042">
      <formula>IF(RIGHT(TEXT(AE445,"0.#"),1)=".",TRUE,FALSE)</formula>
    </cfRule>
  </conditionalFormatting>
  <conditionalFormatting sqref="AE443">
    <cfRule type="expression" dxfId="1563" priority="2045">
      <formula>IF(RIGHT(TEXT(AE443,"0.#"),1)=".",FALSE,TRUE)</formula>
    </cfRule>
    <cfRule type="expression" dxfId="1562" priority="2046">
      <formula>IF(RIGHT(TEXT(AE443,"0.#"),1)=".",TRUE,FALSE)</formula>
    </cfRule>
  </conditionalFormatting>
  <conditionalFormatting sqref="AE444">
    <cfRule type="expression" dxfId="1561" priority="2043">
      <formula>IF(RIGHT(TEXT(AE444,"0.#"),1)=".",FALSE,TRUE)</formula>
    </cfRule>
    <cfRule type="expression" dxfId="1560" priority="2044">
      <formula>IF(RIGHT(TEXT(AE444,"0.#"),1)=".",TRUE,FALSE)</formula>
    </cfRule>
  </conditionalFormatting>
  <conditionalFormatting sqref="AM445">
    <cfRule type="expression" dxfId="1559" priority="2035">
      <formula>IF(RIGHT(TEXT(AM445,"0.#"),1)=".",FALSE,TRUE)</formula>
    </cfRule>
    <cfRule type="expression" dxfId="1558" priority="2036">
      <formula>IF(RIGHT(TEXT(AM445,"0.#"),1)=".",TRUE,FALSE)</formula>
    </cfRule>
  </conditionalFormatting>
  <conditionalFormatting sqref="AM443">
    <cfRule type="expression" dxfId="1557" priority="2039">
      <formula>IF(RIGHT(TEXT(AM443,"0.#"),1)=".",FALSE,TRUE)</formula>
    </cfRule>
    <cfRule type="expression" dxfId="1556" priority="2040">
      <formula>IF(RIGHT(TEXT(AM443,"0.#"),1)=".",TRUE,FALSE)</formula>
    </cfRule>
  </conditionalFormatting>
  <conditionalFormatting sqref="AM444">
    <cfRule type="expression" dxfId="1555" priority="2037">
      <formula>IF(RIGHT(TEXT(AM444,"0.#"),1)=".",FALSE,TRUE)</formula>
    </cfRule>
    <cfRule type="expression" dxfId="1554" priority="2038">
      <formula>IF(RIGHT(TEXT(AM444,"0.#"),1)=".",TRUE,FALSE)</formula>
    </cfRule>
  </conditionalFormatting>
  <conditionalFormatting sqref="AU445">
    <cfRule type="expression" dxfId="1553" priority="2029">
      <formula>IF(RIGHT(TEXT(AU445,"0.#"),1)=".",FALSE,TRUE)</formula>
    </cfRule>
    <cfRule type="expression" dxfId="1552" priority="2030">
      <formula>IF(RIGHT(TEXT(AU445,"0.#"),1)=".",TRUE,FALSE)</formula>
    </cfRule>
  </conditionalFormatting>
  <conditionalFormatting sqref="AU443">
    <cfRule type="expression" dxfId="1551" priority="2033">
      <formula>IF(RIGHT(TEXT(AU443,"0.#"),1)=".",FALSE,TRUE)</formula>
    </cfRule>
    <cfRule type="expression" dxfId="1550" priority="2034">
      <formula>IF(RIGHT(TEXT(AU443,"0.#"),1)=".",TRUE,FALSE)</formula>
    </cfRule>
  </conditionalFormatting>
  <conditionalFormatting sqref="AU444">
    <cfRule type="expression" dxfId="1549" priority="2031">
      <formula>IF(RIGHT(TEXT(AU444,"0.#"),1)=".",FALSE,TRUE)</formula>
    </cfRule>
    <cfRule type="expression" dxfId="1548" priority="2032">
      <formula>IF(RIGHT(TEXT(AU444,"0.#"),1)=".",TRUE,FALSE)</formula>
    </cfRule>
  </conditionalFormatting>
  <conditionalFormatting sqref="AI445">
    <cfRule type="expression" dxfId="1547" priority="2023">
      <formula>IF(RIGHT(TEXT(AI445,"0.#"),1)=".",FALSE,TRUE)</formula>
    </cfRule>
    <cfRule type="expression" dxfId="1546" priority="2024">
      <formula>IF(RIGHT(TEXT(AI445,"0.#"),1)=".",TRUE,FALSE)</formula>
    </cfRule>
  </conditionalFormatting>
  <conditionalFormatting sqref="AI443">
    <cfRule type="expression" dxfId="1545" priority="2027">
      <formula>IF(RIGHT(TEXT(AI443,"0.#"),1)=".",FALSE,TRUE)</formula>
    </cfRule>
    <cfRule type="expression" dxfId="1544" priority="2028">
      <formula>IF(RIGHT(TEXT(AI443,"0.#"),1)=".",TRUE,FALSE)</formula>
    </cfRule>
  </conditionalFormatting>
  <conditionalFormatting sqref="AI444">
    <cfRule type="expression" dxfId="1543" priority="2025">
      <formula>IF(RIGHT(TEXT(AI444,"0.#"),1)=".",FALSE,TRUE)</formula>
    </cfRule>
    <cfRule type="expression" dxfId="1542" priority="2026">
      <formula>IF(RIGHT(TEXT(AI444,"0.#"),1)=".",TRUE,FALSE)</formula>
    </cfRule>
  </conditionalFormatting>
  <conditionalFormatting sqref="AQ443">
    <cfRule type="expression" dxfId="1541" priority="2017">
      <formula>IF(RIGHT(TEXT(AQ443,"0.#"),1)=".",FALSE,TRUE)</formula>
    </cfRule>
    <cfRule type="expression" dxfId="1540" priority="2018">
      <formula>IF(RIGHT(TEXT(AQ443,"0.#"),1)=".",TRUE,FALSE)</formula>
    </cfRule>
  </conditionalFormatting>
  <conditionalFormatting sqref="AQ444">
    <cfRule type="expression" dxfId="1539" priority="2021">
      <formula>IF(RIGHT(TEXT(AQ444,"0.#"),1)=".",FALSE,TRUE)</formula>
    </cfRule>
    <cfRule type="expression" dxfId="1538" priority="2022">
      <formula>IF(RIGHT(TEXT(AQ444,"0.#"),1)=".",TRUE,FALSE)</formula>
    </cfRule>
  </conditionalFormatting>
  <conditionalFormatting sqref="AQ445">
    <cfRule type="expression" dxfId="1537" priority="2019">
      <formula>IF(RIGHT(TEXT(AQ445,"0.#"),1)=".",FALSE,TRUE)</formula>
    </cfRule>
    <cfRule type="expression" dxfId="1536" priority="2020">
      <formula>IF(RIGHT(TEXT(AQ445,"0.#"),1)=".",TRUE,FALSE)</formula>
    </cfRule>
  </conditionalFormatting>
  <conditionalFormatting sqref="Y880:Y907">
    <cfRule type="expression" dxfId="1535" priority="2247">
      <formula>IF(RIGHT(TEXT(Y880,"0.#"),1)=".",FALSE,TRUE)</formula>
    </cfRule>
    <cfRule type="expression" dxfId="1534" priority="2248">
      <formula>IF(RIGHT(TEXT(Y880,"0.#"),1)=".",TRUE,FALSE)</formula>
    </cfRule>
  </conditionalFormatting>
  <conditionalFormatting sqref="Y878:Y879">
    <cfRule type="expression" dxfId="1533" priority="2241">
      <formula>IF(RIGHT(TEXT(Y878,"0.#"),1)=".",FALSE,TRUE)</formula>
    </cfRule>
    <cfRule type="expression" dxfId="1532" priority="2242">
      <formula>IF(RIGHT(TEXT(Y878,"0.#"),1)=".",TRUE,FALSE)</formula>
    </cfRule>
  </conditionalFormatting>
  <conditionalFormatting sqref="Y913:Y940">
    <cfRule type="expression" dxfId="1531" priority="2235">
      <formula>IF(RIGHT(TEXT(Y913,"0.#"),1)=".",FALSE,TRUE)</formula>
    </cfRule>
    <cfRule type="expression" dxfId="1530" priority="2236">
      <formula>IF(RIGHT(TEXT(Y913,"0.#"),1)=".",TRUE,FALSE)</formula>
    </cfRule>
  </conditionalFormatting>
  <conditionalFormatting sqref="Y911:Y912">
    <cfRule type="expression" dxfId="1529" priority="2229">
      <formula>IF(RIGHT(TEXT(Y911,"0.#"),1)=".",FALSE,TRUE)</formula>
    </cfRule>
    <cfRule type="expression" dxfId="1528" priority="2230">
      <formula>IF(RIGHT(TEXT(Y911,"0.#"),1)=".",TRUE,FALSE)</formula>
    </cfRule>
  </conditionalFormatting>
  <conditionalFormatting sqref="Y946:Y973">
    <cfRule type="expression" dxfId="1527" priority="2223">
      <formula>IF(RIGHT(TEXT(Y946,"0.#"),1)=".",FALSE,TRUE)</formula>
    </cfRule>
    <cfRule type="expression" dxfId="1526" priority="2224">
      <formula>IF(RIGHT(TEXT(Y946,"0.#"),1)=".",TRUE,FALSE)</formula>
    </cfRule>
  </conditionalFormatting>
  <conditionalFormatting sqref="Y944:Y945">
    <cfRule type="expression" dxfId="1525" priority="2217">
      <formula>IF(RIGHT(TEXT(Y944,"0.#"),1)=".",FALSE,TRUE)</formula>
    </cfRule>
    <cfRule type="expression" dxfId="1524" priority="2218">
      <formula>IF(RIGHT(TEXT(Y944,"0.#"),1)=".",TRUE,FALSE)</formula>
    </cfRule>
  </conditionalFormatting>
  <conditionalFormatting sqref="Y979:Y1006">
    <cfRule type="expression" dxfId="1523" priority="2211">
      <formula>IF(RIGHT(TEXT(Y979,"0.#"),1)=".",FALSE,TRUE)</formula>
    </cfRule>
    <cfRule type="expression" dxfId="1522" priority="2212">
      <formula>IF(RIGHT(TEXT(Y979,"0.#"),1)=".",TRUE,FALSE)</formula>
    </cfRule>
  </conditionalFormatting>
  <conditionalFormatting sqref="Y977:Y978">
    <cfRule type="expression" dxfId="1521" priority="2205">
      <formula>IF(RIGHT(TEXT(Y977,"0.#"),1)=".",FALSE,TRUE)</formula>
    </cfRule>
    <cfRule type="expression" dxfId="1520" priority="2206">
      <formula>IF(RIGHT(TEXT(Y977,"0.#"),1)=".",TRUE,FALSE)</formula>
    </cfRule>
  </conditionalFormatting>
  <conditionalFormatting sqref="Y1012:Y1039">
    <cfRule type="expression" dxfId="1519" priority="2199">
      <formula>IF(RIGHT(TEXT(Y1012,"0.#"),1)=".",FALSE,TRUE)</formula>
    </cfRule>
    <cfRule type="expression" dxfId="1518" priority="2200">
      <formula>IF(RIGHT(TEXT(Y1012,"0.#"),1)=".",TRUE,FALSE)</formula>
    </cfRule>
  </conditionalFormatting>
  <conditionalFormatting sqref="W23">
    <cfRule type="expression" dxfId="1517" priority="2483">
      <formula>IF(RIGHT(TEXT(W23,"0.#"),1)=".",FALSE,TRUE)</formula>
    </cfRule>
    <cfRule type="expression" dxfId="1516" priority="2484">
      <formula>IF(RIGHT(TEXT(W23,"0.#"),1)=".",TRUE,FALSE)</formula>
    </cfRule>
  </conditionalFormatting>
  <conditionalFormatting sqref="W24:W27">
    <cfRule type="expression" dxfId="1515" priority="2481">
      <formula>IF(RIGHT(TEXT(W24,"0.#"),1)=".",FALSE,TRUE)</formula>
    </cfRule>
    <cfRule type="expression" dxfId="1514" priority="2482">
      <formula>IF(RIGHT(TEXT(W24,"0.#"),1)=".",TRUE,FALSE)</formula>
    </cfRule>
  </conditionalFormatting>
  <conditionalFormatting sqref="W28">
    <cfRule type="expression" dxfId="1513" priority="2473">
      <formula>IF(RIGHT(TEXT(W28,"0.#"),1)=".",FALSE,TRUE)</formula>
    </cfRule>
    <cfRule type="expression" dxfId="1512" priority="2474">
      <formula>IF(RIGHT(TEXT(W28,"0.#"),1)=".",TRUE,FALSE)</formula>
    </cfRule>
  </conditionalFormatting>
  <conditionalFormatting sqref="P23">
    <cfRule type="expression" dxfId="1511" priority="2471">
      <formula>IF(RIGHT(TEXT(P23,"0.#"),1)=".",FALSE,TRUE)</formula>
    </cfRule>
    <cfRule type="expression" dxfId="1510" priority="2472">
      <formula>IF(RIGHT(TEXT(P23,"0.#"),1)=".",TRUE,FALSE)</formula>
    </cfRule>
  </conditionalFormatting>
  <conditionalFormatting sqref="P24:P27">
    <cfRule type="expression" dxfId="1509" priority="2469">
      <formula>IF(RIGHT(TEXT(P24,"0.#"),1)=".",FALSE,TRUE)</formula>
    </cfRule>
    <cfRule type="expression" dxfId="1508" priority="2470">
      <formula>IF(RIGHT(TEXT(P24,"0.#"),1)=".",TRUE,FALSE)</formula>
    </cfRule>
  </conditionalFormatting>
  <conditionalFormatting sqref="P28">
    <cfRule type="expression" dxfId="1507" priority="2467">
      <formula>IF(RIGHT(TEXT(P28,"0.#"),1)=".",FALSE,TRUE)</formula>
    </cfRule>
    <cfRule type="expression" dxfId="1506" priority="2468">
      <formula>IF(RIGHT(TEXT(P28,"0.#"),1)=".",TRUE,FALSE)</formula>
    </cfRule>
  </conditionalFormatting>
  <conditionalFormatting sqref="AQ114">
    <cfRule type="expression" dxfId="1505" priority="2451">
      <formula>IF(RIGHT(TEXT(AQ114,"0.#"),1)=".",FALSE,TRUE)</formula>
    </cfRule>
    <cfRule type="expression" dxfId="1504" priority="2452">
      <formula>IF(RIGHT(TEXT(AQ114,"0.#"),1)=".",TRUE,FALSE)</formula>
    </cfRule>
  </conditionalFormatting>
  <conditionalFormatting sqref="AQ104">
    <cfRule type="expression" dxfId="1503" priority="2465">
      <formula>IF(RIGHT(TEXT(AQ104,"0.#"),1)=".",FALSE,TRUE)</formula>
    </cfRule>
    <cfRule type="expression" dxfId="1502" priority="2466">
      <formula>IF(RIGHT(TEXT(AQ104,"0.#"),1)=".",TRUE,FALSE)</formula>
    </cfRule>
  </conditionalFormatting>
  <conditionalFormatting sqref="AQ105">
    <cfRule type="expression" dxfId="1501" priority="2463">
      <formula>IF(RIGHT(TEXT(AQ105,"0.#"),1)=".",FALSE,TRUE)</formula>
    </cfRule>
    <cfRule type="expression" dxfId="1500" priority="2464">
      <formula>IF(RIGHT(TEXT(AQ105,"0.#"),1)=".",TRUE,FALSE)</formula>
    </cfRule>
  </conditionalFormatting>
  <conditionalFormatting sqref="AQ107">
    <cfRule type="expression" dxfId="1499" priority="2461">
      <formula>IF(RIGHT(TEXT(AQ107,"0.#"),1)=".",FALSE,TRUE)</formula>
    </cfRule>
    <cfRule type="expression" dxfId="1498" priority="2462">
      <formula>IF(RIGHT(TEXT(AQ107,"0.#"),1)=".",TRUE,FALSE)</formula>
    </cfRule>
  </conditionalFormatting>
  <conditionalFormatting sqref="AQ108">
    <cfRule type="expression" dxfId="1497" priority="2459">
      <formula>IF(RIGHT(TEXT(AQ108,"0.#"),1)=".",FALSE,TRUE)</formula>
    </cfRule>
    <cfRule type="expression" dxfId="1496" priority="2460">
      <formula>IF(RIGHT(TEXT(AQ108,"0.#"),1)=".",TRUE,FALSE)</formula>
    </cfRule>
  </conditionalFormatting>
  <conditionalFormatting sqref="AQ110">
    <cfRule type="expression" dxfId="1495" priority="2457">
      <formula>IF(RIGHT(TEXT(AQ110,"0.#"),1)=".",FALSE,TRUE)</formula>
    </cfRule>
    <cfRule type="expression" dxfId="1494" priority="2458">
      <formula>IF(RIGHT(TEXT(AQ110,"0.#"),1)=".",TRUE,FALSE)</formula>
    </cfRule>
  </conditionalFormatting>
  <conditionalFormatting sqref="AQ111">
    <cfRule type="expression" dxfId="1493" priority="2455">
      <formula>IF(RIGHT(TEXT(AQ111,"0.#"),1)=".",FALSE,TRUE)</formula>
    </cfRule>
    <cfRule type="expression" dxfId="1492" priority="2456">
      <formula>IF(RIGHT(TEXT(AQ111,"0.#"),1)=".",TRUE,FALSE)</formula>
    </cfRule>
  </conditionalFormatting>
  <conditionalFormatting sqref="AQ113">
    <cfRule type="expression" dxfId="1491" priority="2453">
      <formula>IF(RIGHT(TEXT(AQ113,"0.#"),1)=".",FALSE,TRUE)</formula>
    </cfRule>
    <cfRule type="expression" dxfId="1490" priority="2454">
      <formula>IF(RIGHT(TEXT(AQ113,"0.#"),1)=".",TRUE,FALSE)</formula>
    </cfRule>
  </conditionalFormatting>
  <conditionalFormatting sqref="AE67">
    <cfRule type="expression" dxfId="1489" priority="2383">
      <formula>IF(RIGHT(TEXT(AE67,"0.#"),1)=".",FALSE,TRUE)</formula>
    </cfRule>
    <cfRule type="expression" dxfId="1488" priority="2384">
      <formula>IF(RIGHT(TEXT(AE67,"0.#"),1)=".",TRUE,FALSE)</formula>
    </cfRule>
  </conditionalFormatting>
  <conditionalFormatting sqref="AE68">
    <cfRule type="expression" dxfId="1487" priority="2381">
      <formula>IF(RIGHT(TEXT(AE68,"0.#"),1)=".",FALSE,TRUE)</formula>
    </cfRule>
    <cfRule type="expression" dxfId="1486" priority="2382">
      <formula>IF(RIGHT(TEXT(AE68,"0.#"),1)=".",TRUE,FALSE)</formula>
    </cfRule>
  </conditionalFormatting>
  <conditionalFormatting sqref="AE69">
    <cfRule type="expression" dxfId="1485" priority="2379">
      <formula>IF(RIGHT(TEXT(AE69,"0.#"),1)=".",FALSE,TRUE)</formula>
    </cfRule>
    <cfRule type="expression" dxfId="1484" priority="2380">
      <formula>IF(RIGHT(TEXT(AE69,"0.#"),1)=".",TRUE,FALSE)</formula>
    </cfRule>
  </conditionalFormatting>
  <conditionalFormatting sqref="AI69">
    <cfRule type="expression" dxfId="1483" priority="2377">
      <formula>IF(RIGHT(TEXT(AI69,"0.#"),1)=".",FALSE,TRUE)</formula>
    </cfRule>
    <cfRule type="expression" dxfId="1482" priority="2378">
      <formula>IF(RIGHT(TEXT(AI69,"0.#"),1)=".",TRUE,FALSE)</formula>
    </cfRule>
  </conditionalFormatting>
  <conditionalFormatting sqref="AI68">
    <cfRule type="expression" dxfId="1481" priority="2375">
      <formula>IF(RIGHT(TEXT(AI68,"0.#"),1)=".",FALSE,TRUE)</formula>
    </cfRule>
    <cfRule type="expression" dxfId="1480" priority="2376">
      <formula>IF(RIGHT(TEXT(AI68,"0.#"),1)=".",TRUE,FALSE)</formula>
    </cfRule>
  </conditionalFormatting>
  <conditionalFormatting sqref="AI67">
    <cfRule type="expression" dxfId="1479" priority="2373">
      <formula>IF(RIGHT(TEXT(AI67,"0.#"),1)=".",FALSE,TRUE)</formula>
    </cfRule>
    <cfRule type="expression" dxfId="1478" priority="2374">
      <formula>IF(RIGHT(TEXT(AI67,"0.#"),1)=".",TRUE,FALSE)</formula>
    </cfRule>
  </conditionalFormatting>
  <conditionalFormatting sqref="AM67">
    <cfRule type="expression" dxfId="1477" priority="2371">
      <formula>IF(RIGHT(TEXT(AM67,"0.#"),1)=".",FALSE,TRUE)</formula>
    </cfRule>
    <cfRule type="expression" dxfId="1476" priority="2372">
      <formula>IF(RIGHT(TEXT(AM67,"0.#"),1)=".",TRUE,FALSE)</formula>
    </cfRule>
  </conditionalFormatting>
  <conditionalFormatting sqref="AM68">
    <cfRule type="expression" dxfId="1475" priority="2369">
      <formula>IF(RIGHT(TEXT(AM68,"0.#"),1)=".",FALSE,TRUE)</formula>
    </cfRule>
    <cfRule type="expression" dxfId="1474" priority="2370">
      <formula>IF(RIGHT(TEXT(AM68,"0.#"),1)=".",TRUE,FALSE)</formula>
    </cfRule>
  </conditionalFormatting>
  <conditionalFormatting sqref="AM69">
    <cfRule type="expression" dxfId="1473" priority="2367">
      <formula>IF(RIGHT(TEXT(AM69,"0.#"),1)=".",FALSE,TRUE)</formula>
    </cfRule>
    <cfRule type="expression" dxfId="1472" priority="2368">
      <formula>IF(RIGHT(TEXT(AM69,"0.#"),1)=".",TRUE,FALSE)</formula>
    </cfRule>
  </conditionalFormatting>
  <conditionalFormatting sqref="AQ67:AQ69">
    <cfRule type="expression" dxfId="1471" priority="2365">
      <formula>IF(RIGHT(TEXT(AQ67,"0.#"),1)=".",FALSE,TRUE)</formula>
    </cfRule>
    <cfRule type="expression" dxfId="1470" priority="2366">
      <formula>IF(RIGHT(TEXT(AQ67,"0.#"),1)=".",TRUE,FALSE)</formula>
    </cfRule>
  </conditionalFormatting>
  <conditionalFormatting sqref="AU67:AU69">
    <cfRule type="expression" dxfId="1469" priority="2363">
      <formula>IF(RIGHT(TEXT(AU67,"0.#"),1)=".",FALSE,TRUE)</formula>
    </cfRule>
    <cfRule type="expression" dxfId="1468" priority="2364">
      <formula>IF(RIGHT(TEXT(AU67,"0.#"),1)=".",TRUE,FALSE)</formula>
    </cfRule>
  </conditionalFormatting>
  <conditionalFormatting sqref="AE70">
    <cfRule type="expression" dxfId="1467" priority="2361">
      <formula>IF(RIGHT(TEXT(AE70,"0.#"),1)=".",FALSE,TRUE)</formula>
    </cfRule>
    <cfRule type="expression" dxfId="1466" priority="2362">
      <formula>IF(RIGHT(TEXT(AE70,"0.#"),1)=".",TRUE,FALSE)</formula>
    </cfRule>
  </conditionalFormatting>
  <conditionalFormatting sqref="AE71">
    <cfRule type="expression" dxfId="1465" priority="2359">
      <formula>IF(RIGHT(TEXT(AE71,"0.#"),1)=".",FALSE,TRUE)</formula>
    </cfRule>
    <cfRule type="expression" dxfId="1464" priority="2360">
      <formula>IF(RIGHT(TEXT(AE71,"0.#"),1)=".",TRUE,FALSE)</formula>
    </cfRule>
  </conditionalFormatting>
  <conditionalFormatting sqref="AE72">
    <cfRule type="expression" dxfId="1463" priority="2357">
      <formula>IF(RIGHT(TEXT(AE72,"0.#"),1)=".",FALSE,TRUE)</formula>
    </cfRule>
    <cfRule type="expression" dxfId="1462" priority="2358">
      <formula>IF(RIGHT(TEXT(AE72,"0.#"),1)=".",TRUE,FALSE)</formula>
    </cfRule>
  </conditionalFormatting>
  <conditionalFormatting sqref="AI72">
    <cfRule type="expression" dxfId="1461" priority="2355">
      <formula>IF(RIGHT(TEXT(AI72,"0.#"),1)=".",FALSE,TRUE)</formula>
    </cfRule>
    <cfRule type="expression" dxfId="1460" priority="2356">
      <formula>IF(RIGHT(TEXT(AI72,"0.#"),1)=".",TRUE,FALSE)</formula>
    </cfRule>
  </conditionalFormatting>
  <conditionalFormatting sqref="AI71">
    <cfRule type="expression" dxfId="1459" priority="2353">
      <formula>IF(RIGHT(TEXT(AI71,"0.#"),1)=".",FALSE,TRUE)</formula>
    </cfRule>
    <cfRule type="expression" dxfId="1458" priority="2354">
      <formula>IF(RIGHT(TEXT(AI71,"0.#"),1)=".",TRUE,FALSE)</formula>
    </cfRule>
  </conditionalFormatting>
  <conditionalFormatting sqref="AI70">
    <cfRule type="expression" dxfId="1457" priority="2351">
      <formula>IF(RIGHT(TEXT(AI70,"0.#"),1)=".",FALSE,TRUE)</formula>
    </cfRule>
    <cfRule type="expression" dxfId="1456" priority="2352">
      <formula>IF(RIGHT(TEXT(AI70,"0.#"),1)=".",TRUE,FALSE)</formula>
    </cfRule>
  </conditionalFormatting>
  <conditionalFormatting sqref="AM70">
    <cfRule type="expression" dxfId="1455" priority="2349">
      <formula>IF(RIGHT(TEXT(AM70,"0.#"),1)=".",FALSE,TRUE)</formula>
    </cfRule>
    <cfRule type="expression" dxfId="1454" priority="2350">
      <formula>IF(RIGHT(TEXT(AM70,"0.#"),1)=".",TRUE,FALSE)</formula>
    </cfRule>
  </conditionalFormatting>
  <conditionalFormatting sqref="AM71">
    <cfRule type="expression" dxfId="1453" priority="2347">
      <formula>IF(RIGHT(TEXT(AM71,"0.#"),1)=".",FALSE,TRUE)</formula>
    </cfRule>
    <cfRule type="expression" dxfId="1452" priority="2348">
      <formula>IF(RIGHT(TEXT(AM71,"0.#"),1)=".",TRUE,FALSE)</formula>
    </cfRule>
  </conditionalFormatting>
  <conditionalFormatting sqref="AM72">
    <cfRule type="expression" dxfId="1451" priority="2345">
      <formula>IF(RIGHT(TEXT(AM72,"0.#"),1)=".",FALSE,TRUE)</formula>
    </cfRule>
    <cfRule type="expression" dxfId="1450" priority="2346">
      <formula>IF(RIGHT(TEXT(AM72,"0.#"),1)=".",TRUE,FALSE)</formula>
    </cfRule>
  </conditionalFormatting>
  <conditionalFormatting sqref="AQ70:AQ72">
    <cfRule type="expression" dxfId="1449" priority="2343">
      <formula>IF(RIGHT(TEXT(AQ70,"0.#"),1)=".",FALSE,TRUE)</formula>
    </cfRule>
    <cfRule type="expression" dxfId="1448" priority="2344">
      <formula>IF(RIGHT(TEXT(AQ70,"0.#"),1)=".",TRUE,FALSE)</formula>
    </cfRule>
  </conditionalFormatting>
  <conditionalFormatting sqref="AU70:AU72">
    <cfRule type="expression" dxfId="1447" priority="2341">
      <formula>IF(RIGHT(TEXT(AU70,"0.#"),1)=".",FALSE,TRUE)</formula>
    </cfRule>
    <cfRule type="expression" dxfId="1446" priority="2342">
      <formula>IF(RIGHT(TEXT(AU70,"0.#"),1)=".",TRUE,FALSE)</formula>
    </cfRule>
  </conditionalFormatting>
  <conditionalFormatting sqref="AU656">
    <cfRule type="expression" dxfId="1445" priority="859">
      <formula>IF(RIGHT(TEXT(AU656,"0.#"),1)=".",FALSE,TRUE)</formula>
    </cfRule>
    <cfRule type="expression" dxfId="1444" priority="860">
      <formula>IF(RIGHT(TEXT(AU656,"0.#"),1)=".",TRUE,FALSE)</formula>
    </cfRule>
  </conditionalFormatting>
  <conditionalFormatting sqref="AQ655">
    <cfRule type="expression" dxfId="1443" priority="851">
      <formula>IF(RIGHT(TEXT(AQ655,"0.#"),1)=".",FALSE,TRUE)</formula>
    </cfRule>
    <cfRule type="expression" dxfId="1442" priority="852">
      <formula>IF(RIGHT(TEXT(AQ655,"0.#"),1)=".",TRUE,FALSE)</formula>
    </cfRule>
  </conditionalFormatting>
  <conditionalFormatting sqref="AI696">
    <cfRule type="expression" dxfId="1441" priority="643">
      <formula>IF(RIGHT(TEXT(AI696,"0.#"),1)=".",FALSE,TRUE)</formula>
    </cfRule>
    <cfRule type="expression" dxfId="1440" priority="644">
      <formula>IF(RIGHT(TEXT(AI696,"0.#"),1)=".",TRUE,FALSE)</formula>
    </cfRule>
  </conditionalFormatting>
  <conditionalFormatting sqref="AQ694">
    <cfRule type="expression" dxfId="1439" priority="637">
      <formula>IF(RIGHT(TEXT(AQ694,"0.#"),1)=".",FALSE,TRUE)</formula>
    </cfRule>
    <cfRule type="expression" dxfId="1438" priority="638">
      <formula>IF(RIGHT(TEXT(AQ694,"0.#"),1)=".",TRUE,FALSE)</formula>
    </cfRule>
  </conditionalFormatting>
  <conditionalFormatting sqref="AL880:AO907">
    <cfRule type="expression" dxfId="1437" priority="2249">
      <formula>IF(AND(AL880&gt;=0, RIGHT(TEXT(AL880,"0.#"),1)&lt;&gt;"."),TRUE,FALSE)</formula>
    </cfRule>
    <cfRule type="expression" dxfId="1436" priority="2250">
      <formula>IF(AND(AL880&gt;=0, RIGHT(TEXT(AL880,"0.#"),1)="."),TRUE,FALSE)</formula>
    </cfRule>
    <cfRule type="expression" dxfId="1435" priority="2251">
      <formula>IF(AND(AL880&lt;0, RIGHT(TEXT(AL880,"0.#"),1)&lt;&gt;"."),TRUE,FALSE)</formula>
    </cfRule>
    <cfRule type="expression" dxfId="1434" priority="2252">
      <formula>IF(AND(AL880&lt;0, RIGHT(TEXT(AL880,"0.#"),1)="."),TRUE,FALSE)</formula>
    </cfRule>
  </conditionalFormatting>
  <conditionalFormatting sqref="AL878:AO879">
    <cfRule type="expression" dxfId="1433" priority="2243">
      <formula>IF(AND(AL878&gt;=0, RIGHT(TEXT(AL878,"0.#"),1)&lt;&gt;"."),TRUE,FALSE)</formula>
    </cfRule>
    <cfRule type="expression" dxfId="1432" priority="2244">
      <formula>IF(AND(AL878&gt;=0, RIGHT(TEXT(AL878,"0.#"),1)="."),TRUE,FALSE)</formula>
    </cfRule>
    <cfRule type="expression" dxfId="1431" priority="2245">
      <formula>IF(AND(AL878&lt;0, RIGHT(TEXT(AL878,"0.#"),1)&lt;&gt;"."),TRUE,FALSE)</formula>
    </cfRule>
    <cfRule type="expression" dxfId="1430" priority="2246">
      <formula>IF(AND(AL878&lt;0, RIGHT(TEXT(AL878,"0.#"),1)="."),TRUE,FALSE)</formula>
    </cfRule>
  </conditionalFormatting>
  <conditionalFormatting sqref="AL913:AO940">
    <cfRule type="expression" dxfId="1429" priority="2237">
      <formula>IF(AND(AL913&gt;=0, RIGHT(TEXT(AL913,"0.#"),1)&lt;&gt;"."),TRUE,FALSE)</formula>
    </cfRule>
    <cfRule type="expression" dxfId="1428" priority="2238">
      <formula>IF(AND(AL913&gt;=0, RIGHT(TEXT(AL913,"0.#"),1)="."),TRUE,FALSE)</formula>
    </cfRule>
    <cfRule type="expression" dxfId="1427" priority="2239">
      <formula>IF(AND(AL913&lt;0, RIGHT(TEXT(AL913,"0.#"),1)&lt;&gt;"."),TRUE,FALSE)</formula>
    </cfRule>
    <cfRule type="expression" dxfId="1426" priority="2240">
      <formula>IF(AND(AL913&lt;0, RIGHT(TEXT(AL913,"0.#"),1)="."),TRUE,FALSE)</formula>
    </cfRule>
  </conditionalFormatting>
  <conditionalFormatting sqref="AL911:AO912">
    <cfRule type="expression" dxfId="1425" priority="2231">
      <formula>IF(AND(AL911&gt;=0, RIGHT(TEXT(AL911,"0.#"),1)&lt;&gt;"."),TRUE,FALSE)</formula>
    </cfRule>
    <cfRule type="expression" dxfId="1424" priority="2232">
      <formula>IF(AND(AL911&gt;=0, RIGHT(TEXT(AL911,"0.#"),1)="."),TRUE,FALSE)</formula>
    </cfRule>
    <cfRule type="expression" dxfId="1423" priority="2233">
      <formula>IF(AND(AL911&lt;0, RIGHT(TEXT(AL911,"0.#"),1)&lt;&gt;"."),TRUE,FALSE)</formula>
    </cfRule>
    <cfRule type="expression" dxfId="1422" priority="2234">
      <formula>IF(AND(AL911&lt;0, RIGHT(TEXT(AL911,"0.#"),1)="."),TRUE,FALSE)</formula>
    </cfRule>
  </conditionalFormatting>
  <conditionalFormatting sqref="AL946:AO973">
    <cfRule type="expression" dxfId="1421" priority="2225">
      <formula>IF(AND(AL946&gt;=0, RIGHT(TEXT(AL946,"0.#"),1)&lt;&gt;"."),TRUE,FALSE)</formula>
    </cfRule>
    <cfRule type="expression" dxfId="1420" priority="2226">
      <formula>IF(AND(AL946&gt;=0, RIGHT(TEXT(AL946,"0.#"),1)="."),TRUE,FALSE)</formula>
    </cfRule>
    <cfRule type="expression" dxfId="1419" priority="2227">
      <formula>IF(AND(AL946&lt;0, RIGHT(TEXT(AL946,"0.#"),1)&lt;&gt;"."),TRUE,FALSE)</formula>
    </cfRule>
    <cfRule type="expression" dxfId="1418" priority="2228">
      <formula>IF(AND(AL946&lt;0, RIGHT(TEXT(AL946,"0.#"),1)="."),TRUE,FALSE)</formula>
    </cfRule>
  </conditionalFormatting>
  <conditionalFormatting sqref="AL944:AO945">
    <cfRule type="expression" dxfId="1417" priority="2219">
      <formula>IF(AND(AL944&gt;=0, RIGHT(TEXT(AL944,"0.#"),1)&lt;&gt;"."),TRUE,FALSE)</formula>
    </cfRule>
    <cfRule type="expression" dxfId="1416" priority="2220">
      <formula>IF(AND(AL944&gt;=0, RIGHT(TEXT(AL944,"0.#"),1)="."),TRUE,FALSE)</formula>
    </cfRule>
    <cfRule type="expression" dxfId="1415" priority="2221">
      <formula>IF(AND(AL944&lt;0, RIGHT(TEXT(AL944,"0.#"),1)&lt;&gt;"."),TRUE,FALSE)</formula>
    </cfRule>
    <cfRule type="expression" dxfId="1414" priority="2222">
      <formula>IF(AND(AL944&lt;0, RIGHT(TEXT(AL944,"0.#"),1)="."),TRUE,FALSE)</formula>
    </cfRule>
  </conditionalFormatting>
  <conditionalFormatting sqref="AL979:AO1006">
    <cfRule type="expression" dxfId="1413" priority="2213">
      <formula>IF(AND(AL979&gt;=0, RIGHT(TEXT(AL979,"0.#"),1)&lt;&gt;"."),TRUE,FALSE)</formula>
    </cfRule>
    <cfRule type="expression" dxfId="1412" priority="2214">
      <formula>IF(AND(AL979&gt;=0, RIGHT(TEXT(AL979,"0.#"),1)="."),TRUE,FALSE)</formula>
    </cfRule>
    <cfRule type="expression" dxfId="1411" priority="2215">
      <formula>IF(AND(AL979&lt;0, RIGHT(TEXT(AL979,"0.#"),1)&lt;&gt;"."),TRUE,FALSE)</formula>
    </cfRule>
    <cfRule type="expression" dxfId="1410" priority="2216">
      <formula>IF(AND(AL979&lt;0, RIGHT(TEXT(AL979,"0.#"),1)="."),TRUE,FALSE)</formula>
    </cfRule>
  </conditionalFormatting>
  <conditionalFormatting sqref="AL977:AO978">
    <cfRule type="expression" dxfId="1409" priority="2207">
      <formula>IF(AND(AL977&gt;=0, RIGHT(TEXT(AL977,"0.#"),1)&lt;&gt;"."),TRUE,FALSE)</formula>
    </cfRule>
    <cfRule type="expression" dxfId="1408" priority="2208">
      <formula>IF(AND(AL977&gt;=0, RIGHT(TEXT(AL977,"0.#"),1)="."),TRUE,FALSE)</formula>
    </cfRule>
    <cfRule type="expression" dxfId="1407" priority="2209">
      <formula>IF(AND(AL977&lt;0, RIGHT(TEXT(AL977,"0.#"),1)&lt;&gt;"."),TRUE,FALSE)</formula>
    </cfRule>
    <cfRule type="expression" dxfId="1406" priority="2210">
      <formula>IF(AND(AL977&lt;0, RIGHT(TEXT(AL977,"0.#"),1)="."),TRUE,FALSE)</formula>
    </cfRule>
  </conditionalFormatting>
  <conditionalFormatting sqref="AL1012:AO1039">
    <cfRule type="expression" dxfId="1405" priority="2201">
      <formula>IF(AND(AL1012&gt;=0, RIGHT(TEXT(AL1012,"0.#"),1)&lt;&gt;"."),TRUE,FALSE)</formula>
    </cfRule>
    <cfRule type="expression" dxfId="1404" priority="2202">
      <formula>IF(AND(AL1012&gt;=0, RIGHT(TEXT(AL1012,"0.#"),1)="."),TRUE,FALSE)</formula>
    </cfRule>
    <cfRule type="expression" dxfId="1403" priority="2203">
      <formula>IF(AND(AL1012&lt;0, RIGHT(TEXT(AL1012,"0.#"),1)&lt;&gt;"."),TRUE,FALSE)</formula>
    </cfRule>
    <cfRule type="expression" dxfId="1402" priority="2204">
      <formula>IF(AND(AL1012&lt;0, RIGHT(TEXT(AL1012,"0.#"),1)="."),TRUE,FALSE)</formula>
    </cfRule>
  </conditionalFormatting>
  <conditionalFormatting sqref="AL1010:AO1011">
    <cfRule type="expression" dxfId="1401" priority="2195">
      <formula>IF(AND(AL1010&gt;=0, RIGHT(TEXT(AL1010,"0.#"),1)&lt;&gt;"."),TRUE,FALSE)</formula>
    </cfRule>
    <cfRule type="expression" dxfId="1400" priority="2196">
      <formula>IF(AND(AL1010&gt;=0, RIGHT(TEXT(AL1010,"0.#"),1)="."),TRUE,FALSE)</formula>
    </cfRule>
    <cfRule type="expression" dxfId="1399" priority="2197">
      <formula>IF(AND(AL1010&lt;0, RIGHT(TEXT(AL1010,"0.#"),1)&lt;&gt;"."),TRUE,FALSE)</formula>
    </cfRule>
    <cfRule type="expression" dxfId="1398" priority="2198">
      <formula>IF(AND(AL1010&lt;0, RIGHT(TEXT(AL1010,"0.#"),1)="."),TRUE,FALSE)</formula>
    </cfRule>
  </conditionalFormatting>
  <conditionalFormatting sqref="Y1010:Y1011">
    <cfRule type="expression" dxfId="1397" priority="2193">
      <formula>IF(RIGHT(TEXT(Y1010,"0.#"),1)=".",FALSE,TRUE)</formula>
    </cfRule>
    <cfRule type="expression" dxfId="1396" priority="2194">
      <formula>IF(RIGHT(TEXT(Y1010,"0.#"),1)=".",TRUE,FALSE)</formula>
    </cfRule>
  </conditionalFormatting>
  <conditionalFormatting sqref="AL1045:AO1072">
    <cfRule type="expression" dxfId="1395" priority="2189">
      <formula>IF(AND(AL1045&gt;=0, RIGHT(TEXT(AL1045,"0.#"),1)&lt;&gt;"."),TRUE,FALSE)</formula>
    </cfRule>
    <cfRule type="expression" dxfId="1394" priority="2190">
      <formula>IF(AND(AL1045&gt;=0, RIGHT(TEXT(AL1045,"0.#"),1)="."),TRUE,FALSE)</formula>
    </cfRule>
    <cfRule type="expression" dxfId="1393" priority="2191">
      <formula>IF(AND(AL1045&lt;0, RIGHT(TEXT(AL1045,"0.#"),1)&lt;&gt;"."),TRUE,FALSE)</formula>
    </cfRule>
    <cfRule type="expression" dxfId="1392" priority="2192">
      <formula>IF(AND(AL1045&lt;0, RIGHT(TEXT(AL1045,"0.#"),1)="."),TRUE,FALSE)</formula>
    </cfRule>
  </conditionalFormatting>
  <conditionalFormatting sqref="Y1045:Y1072">
    <cfRule type="expression" dxfId="1391" priority="2187">
      <formula>IF(RIGHT(TEXT(Y1045,"0.#"),1)=".",FALSE,TRUE)</formula>
    </cfRule>
    <cfRule type="expression" dxfId="1390" priority="2188">
      <formula>IF(RIGHT(TEXT(Y1045,"0.#"),1)=".",TRUE,FALSE)</formula>
    </cfRule>
  </conditionalFormatting>
  <conditionalFormatting sqref="AL1043:AO1044">
    <cfRule type="expression" dxfId="1389" priority="2183">
      <formula>IF(AND(AL1043&gt;=0, RIGHT(TEXT(AL1043,"0.#"),1)&lt;&gt;"."),TRUE,FALSE)</formula>
    </cfRule>
    <cfRule type="expression" dxfId="1388" priority="2184">
      <formula>IF(AND(AL1043&gt;=0, RIGHT(TEXT(AL1043,"0.#"),1)="."),TRUE,FALSE)</formula>
    </cfRule>
    <cfRule type="expression" dxfId="1387" priority="2185">
      <formula>IF(AND(AL1043&lt;0, RIGHT(TEXT(AL1043,"0.#"),1)&lt;&gt;"."),TRUE,FALSE)</formula>
    </cfRule>
    <cfRule type="expression" dxfId="1386" priority="2186">
      <formula>IF(AND(AL1043&lt;0, RIGHT(TEXT(AL1043,"0.#"),1)="."),TRUE,FALSE)</formula>
    </cfRule>
  </conditionalFormatting>
  <conditionalFormatting sqref="Y1043:Y1044">
    <cfRule type="expression" dxfId="1385" priority="2181">
      <formula>IF(RIGHT(TEXT(Y1043,"0.#"),1)=".",FALSE,TRUE)</formula>
    </cfRule>
    <cfRule type="expression" dxfId="1384" priority="2182">
      <formula>IF(RIGHT(TEXT(Y1043,"0.#"),1)=".",TRUE,FALSE)</formula>
    </cfRule>
  </conditionalFormatting>
  <conditionalFormatting sqref="AL1078:AO1105">
    <cfRule type="expression" dxfId="1383" priority="2177">
      <formula>IF(AND(AL1078&gt;=0, RIGHT(TEXT(AL1078,"0.#"),1)&lt;&gt;"."),TRUE,FALSE)</formula>
    </cfRule>
    <cfRule type="expression" dxfId="1382" priority="2178">
      <formula>IF(AND(AL1078&gt;=0, RIGHT(TEXT(AL1078,"0.#"),1)="."),TRUE,FALSE)</formula>
    </cfRule>
    <cfRule type="expression" dxfId="1381" priority="2179">
      <formula>IF(AND(AL1078&lt;0, RIGHT(TEXT(AL1078,"0.#"),1)&lt;&gt;"."),TRUE,FALSE)</formula>
    </cfRule>
    <cfRule type="expression" dxfId="1380" priority="2180">
      <formula>IF(AND(AL1078&lt;0, RIGHT(TEXT(AL1078,"0.#"),1)="."),TRUE,FALSE)</formula>
    </cfRule>
  </conditionalFormatting>
  <conditionalFormatting sqref="Y1078:Y1105">
    <cfRule type="expression" dxfId="1379" priority="2175">
      <formula>IF(RIGHT(TEXT(Y1078,"0.#"),1)=".",FALSE,TRUE)</formula>
    </cfRule>
    <cfRule type="expression" dxfId="1378" priority="2176">
      <formula>IF(RIGHT(TEXT(Y1078,"0.#"),1)=".",TRUE,FALSE)</formula>
    </cfRule>
  </conditionalFormatting>
  <conditionalFormatting sqref="AL1076:AO1077">
    <cfRule type="expression" dxfId="1377" priority="2171">
      <formula>IF(AND(AL1076&gt;=0, RIGHT(TEXT(AL1076,"0.#"),1)&lt;&gt;"."),TRUE,FALSE)</formula>
    </cfRule>
    <cfRule type="expression" dxfId="1376" priority="2172">
      <formula>IF(AND(AL1076&gt;=0, RIGHT(TEXT(AL1076,"0.#"),1)="."),TRUE,FALSE)</formula>
    </cfRule>
    <cfRule type="expression" dxfId="1375" priority="2173">
      <formula>IF(AND(AL1076&lt;0, RIGHT(TEXT(AL1076,"0.#"),1)&lt;&gt;"."),TRUE,FALSE)</formula>
    </cfRule>
    <cfRule type="expression" dxfId="1374" priority="2174">
      <formula>IF(AND(AL1076&lt;0, RIGHT(TEXT(AL1076,"0.#"),1)="."),TRUE,FALSE)</formula>
    </cfRule>
  </conditionalFormatting>
  <conditionalFormatting sqref="Y1076:Y1077">
    <cfRule type="expression" dxfId="1373" priority="2169">
      <formula>IF(RIGHT(TEXT(Y1076,"0.#"),1)=".",FALSE,TRUE)</formula>
    </cfRule>
    <cfRule type="expression" dxfId="1372" priority="2170">
      <formula>IF(RIGHT(TEXT(Y1076,"0.#"),1)=".",TRUE,FALSE)</formula>
    </cfRule>
  </conditionalFormatting>
  <conditionalFormatting sqref="AE39">
    <cfRule type="expression" dxfId="1371" priority="2167">
      <formula>IF(RIGHT(TEXT(AE39,"0.#"),1)=".",FALSE,TRUE)</formula>
    </cfRule>
    <cfRule type="expression" dxfId="1370" priority="2168">
      <formula>IF(RIGHT(TEXT(AE39,"0.#"),1)=".",TRUE,FALSE)</formula>
    </cfRule>
  </conditionalFormatting>
  <conditionalFormatting sqref="AM41">
    <cfRule type="expression" dxfId="1369" priority="2151">
      <formula>IF(RIGHT(TEXT(AM41,"0.#"),1)=".",FALSE,TRUE)</formula>
    </cfRule>
    <cfRule type="expression" dxfId="1368" priority="2152">
      <formula>IF(RIGHT(TEXT(AM41,"0.#"),1)=".",TRUE,FALSE)</formula>
    </cfRule>
  </conditionalFormatting>
  <conditionalFormatting sqref="AE40">
    <cfRule type="expression" dxfId="1367" priority="2165">
      <formula>IF(RIGHT(TEXT(AE40,"0.#"),1)=".",FALSE,TRUE)</formula>
    </cfRule>
    <cfRule type="expression" dxfId="1366" priority="2166">
      <formula>IF(RIGHT(TEXT(AE40,"0.#"),1)=".",TRUE,FALSE)</formula>
    </cfRule>
  </conditionalFormatting>
  <conditionalFormatting sqref="AE41">
    <cfRule type="expression" dxfId="1365" priority="2163">
      <formula>IF(RIGHT(TEXT(AE41,"0.#"),1)=".",FALSE,TRUE)</formula>
    </cfRule>
    <cfRule type="expression" dxfId="1364" priority="2164">
      <formula>IF(RIGHT(TEXT(AE41,"0.#"),1)=".",TRUE,FALSE)</formula>
    </cfRule>
  </conditionalFormatting>
  <conditionalFormatting sqref="AI41">
    <cfRule type="expression" dxfId="1363" priority="2161">
      <formula>IF(RIGHT(TEXT(AI41,"0.#"),1)=".",FALSE,TRUE)</formula>
    </cfRule>
    <cfRule type="expression" dxfId="1362" priority="2162">
      <formula>IF(RIGHT(TEXT(AI41,"0.#"),1)=".",TRUE,FALSE)</formula>
    </cfRule>
  </conditionalFormatting>
  <conditionalFormatting sqref="AI40">
    <cfRule type="expression" dxfId="1361" priority="2159">
      <formula>IF(RIGHT(TEXT(AI40,"0.#"),1)=".",FALSE,TRUE)</formula>
    </cfRule>
    <cfRule type="expression" dxfId="1360" priority="2160">
      <formula>IF(RIGHT(TEXT(AI40,"0.#"),1)=".",TRUE,FALSE)</formula>
    </cfRule>
  </conditionalFormatting>
  <conditionalFormatting sqref="AI39">
    <cfRule type="expression" dxfId="1359" priority="2157">
      <formula>IF(RIGHT(TEXT(AI39,"0.#"),1)=".",FALSE,TRUE)</formula>
    </cfRule>
    <cfRule type="expression" dxfId="1358" priority="2158">
      <formula>IF(RIGHT(TEXT(AI39,"0.#"),1)=".",TRUE,FALSE)</formula>
    </cfRule>
  </conditionalFormatting>
  <conditionalFormatting sqref="AM39">
    <cfRule type="expression" dxfId="1357" priority="2155">
      <formula>IF(RIGHT(TEXT(AM39,"0.#"),1)=".",FALSE,TRUE)</formula>
    </cfRule>
    <cfRule type="expression" dxfId="1356" priority="2156">
      <formula>IF(RIGHT(TEXT(AM39,"0.#"),1)=".",TRUE,FALSE)</formula>
    </cfRule>
  </conditionalFormatting>
  <conditionalFormatting sqref="AM40">
    <cfRule type="expression" dxfId="1355" priority="2153">
      <formula>IF(RIGHT(TEXT(AM40,"0.#"),1)=".",FALSE,TRUE)</formula>
    </cfRule>
    <cfRule type="expression" dxfId="1354" priority="2154">
      <formula>IF(RIGHT(TEXT(AM40,"0.#"),1)=".",TRUE,FALSE)</formula>
    </cfRule>
  </conditionalFormatting>
  <conditionalFormatting sqref="AQ39:AQ41">
    <cfRule type="expression" dxfId="1353" priority="2149">
      <formula>IF(RIGHT(TEXT(AQ39,"0.#"),1)=".",FALSE,TRUE)</formula>
    </cfRule>
    <cfRule type="expression" dxfId="1352" priority="2150">
      <formula>IF(RIGHT(TEXT(AQ39,"0.#"),1)=".",TRUE,FALSE)</formula>
    </cfRule>
  </conditionalFormatting>
  <conditionalFormatting sqref="AU39:AU41">
    <cfRule type="expression" dxfId="1351" priority="2147">
      <formula>IF(RIGHT(TEXT(AU39,"0.#"),1)=".",FALSE,TRUE)</formula>
    </cfRule>
    <cfRule type="expression" dxfId="1350" priority="2148">
      <formula>IF(RIGHT(TEXT(AU39,"0.#"),1)=".",TRUE,FALSE)</formula>
    </cfRule>
  </conditionalFormatting>
  <conditionalFormatting sqref="AE46">
    <cfRule type="expression" dxfId="1349" priority="2145">
      <formula>IF(RIGHT(TEXT(AE46,"0.#"),1)=".",FALSE,TRUE)</formula>
    </cfRule>
    <cfRule type="expression" dxfId="1348" priority="2146">
      <formula>IF(RIGHT(TEXT(AE46,"0.#"),1)=".",TRUE,FALSE)</formula>
    </cfRule>
  </conditionalFormatting>
  <conditionalFormatting sqref="AE47">
    <cfRule type="expression" dxfId="1347" priority="2143">
      <formula>IF(RIGHT(TEXT(AE47,"0.#"),1)=".",FALSE,TRUE)</formula>
    </cfRule>
    <cfRule type="expression" dxfId="1346" priority="2144">
      <formula>IF(RIGHT(TEXT(AE47,"0.#"),1)=".",TRUE,FALSE)</formula>
    </cfRule>
  </conditionalFormatting>
  <conditionalFormatting sqref="AE48">
    <cfRule type="expression" dxfId="1345" priority="2141">
      <formula>IF(RIGHT(TEXT(AE48,"0.#"),1)=".",FALSE,TRUE)</formula>
    </cfRule>
    <cfRule type="expression" dxfId="1344" priority="2142">
      <formula>IF(RIGHT(TEXT(AE48,"0.#"),1)=".",TRUE,FALSE)</formula>
    </cfRule>
  </conditionalFormatting>
  <conditionalFormatting sqref="AI48">
    <cfRule type="expression" dxfId="1343" priority="2139">
      <formula>IF(RIGHT(TEXT(AI48,"0.#"),1)=".",FALSE,TRUE)</formula>
    </cfRule>
    <cfRule type="expression" dxfId="1342" priority="2140">
      <formula>IF(RIGHT(TEXT(AI48,"0.#"),1)=".",TRUE,FALSE)</formula>
    </cfRule>
  </conditionalFormatting>
  <conditionalFormatting sqref="AI47">
    <cfRule type="expression" dxfId="1341" priority="2137">
      <formula>IF(RIGHT(TEXT(AI47,"0.#"),1)=".",FALSE,TRUE)</formula>
    </cfRule>
    <cfRule type="expression" dxfId="1340" priority="2138">
      <formula>IF(RIGHT(TEXT(AI47,"0.#"),1)=".",TRUE,FALSE)</formula>
    </cfRule>
  </conditionalFormatting>
  <conditionalFormatting sqref="AE448">
    <cfRule type="expression" dxfId="1339" priority="2015">
      <formula>IF(RIGHT(TEXT(AE448,"0.#"),1)=".",FALSE,TRUE)</formula>
    </cfRule>
    <cfRule type="expression" dxfId="1338" priority="2016">
      <formula>IF(RIGHT(TEXT(AE448,"0.#"),1)=".",TRUE,FALSE)</formula>
    </cfRule>
  </conditionalFormatting>
  <conditionalFormatting sqref="AM450">
    <cfRule type="expression" dxfId="1337" priority="2005">
      <formula>IF(RIGHT(TEXT(AM450,"0.#"),1)=".",FALSE,TRUE)</formula>
    </cfRule>
    <cfRule type="expression" dxfId="1336" priority="2006">
      <formula>IF(RIGHT(TEXT(AM450,"0.#"),1)=".",TRUE,FALSE)</formula>
    </cfRule>
  </conditionalFormatting>
  <conditionalFormatting sqref="AE449">
    <cfRule type="expression" dxfId="1335" priority="2013">
      <formula>IF(RIGHT(TEXT(AE449,"0.#"),1)=".",FALSE,TRUE)</formula>
    </cfRule>
    <cfRule type="expression" dxfId="1334" priority="2014">
      <formula>IF(RIGHT(TEXT(AE449,"0.#"),1)=".",TRUE,FALSE)</formula>
    </cfRule>
  </conditionalFormatting>
  <conditionalFormatting sqref="AE450">
    <cfRule type="expression" dxfId="1333" priority="2011">
      <formula>IF(RIGHT(TEXT(AE450,"0.#"),1)=".",FALSE,TRUE)</formula>
    </cfRule>
    <cfRule type="expression" dxfId="1332" priority="2012">
      <formula>IF(RIGHT(TEXT(AE450,"0.#"),1)=".",TRUE,FALSE)</formula>
    </cfRule>
  </conditionalFormatting>
  <conditionalFormatting sqref="AM448">
    <cfRule type="expression" dxfId="1331" priority="2009">
      <formula>IF(RIGHT(TEXT(AM448,"0.#"),1)=".",FALSE,TRUE)</formula>
    </cfRule>
    <cfRule type="expression" dxfId="1330" priority="2010">
      <formula>IF(RIGHT(TEXT(AM448,"0.#"),1)=".",TRUE,FALSE)</formula>
    </cfRule>
  </conditionalFormatting>
  <conditionalFormatting sqref="AM449">
    <cfRule type="expression" dxfId="1329" priority="2007">
      <formula>IF(RIGHT(TEXT(AM449,"0.#"),1)=".",FALSE,TRUE)</formula>
    </cfRule>
    <cfRule type="expression" dxfId="1328" priority="2008">
      <formula>IF(RIGHT(TEXT(AM449,"0.#"),1)=".",TRUE,FALSE)</formula>
    </cfRule>
  </conditionalFormatting>
  <conditionalFormatting sqref="AU448">
    <cfRule type="expression" dxfId="1327" priority="2003">
      <formula>IF(RIGHT(TEXT(AU448,"0.#"),1)=".",FALSE,TRUE)</formula>
    </cfRule>
    <cfRule type="expression" dxfId="1326" priority="2004">
      <formula>IF(RIGHT(TEXT(AU448,"0.#"),1)=".",TRUE,FALSE)</formula>
    </cfRule>
  </conditionalFormatting>
  <conditionalFormatting sqref="AU449">
    <cfRule type="expression" dxfId="1325" priority="2001">
      <formula>IF(RIGHT(TEXT(AU449,"0.#"),1)=".",FALSE,TRUE)</formula>
    </cfRule>
    <cfRule type="expression" dxfId="1324" priority="2002">
      <formula>IF(RIGHT(TEXT(AU449,"0.#"),1)=".",TRUE,FALSE)</formula>
    </cfRule>
  </conditionalFormatting>
  <conditionalFormatting sqref="AU450">
    <cfRule type="expression" dxfId="1323" priority="1999">
      <formula>IF(RIGHT(TEXT(AU450,"0.#"),1)=".",FALSE,TRUE)</formula>
    </cfRule>
    <cfRule type="expression" dxfId="1322" priority="2000">
      <formula>IF(RIGHT(TEXT(AU450,"0.#"),1)=".",TRUE,FALSE)</formula>
    </cfRule>
  </conditionalFormatting>
  <conditionalFormatting sqref="AI450">
    <cfRule type="expression" dxfId="1321" priority="1993">
      <formula>IF(RIGHT(TEXT(AI450,"0.#"),1)=".",FALSE,TRUE)</formula>
    </cfRule>
    <cfRule type="expression" dxfId="1320" priority="1994">
      <formula>IF(RIGHT(TEXT(AI450,"0.#"),1)=".",TRUE,FALSE)</formula>
    </cfRule>
  </conditionalFormatting>
  <conditionalFormatting sqref="AI448">
    <cfRule type="expression" dxfId="1319" priority="1997">
      <formula>IF(RIGHT(TEXT(AI448,"0.#"),1)=".",FALSE,TRUE)</formula>
    </cfRule>
    <cfRule type="expression" dxfId="1318" priority="1998">
      <formula>IF(RIGHT(TEXT(AI448,"0.#"),1)=".",TRUE,FALSE)</formula>
    </cfRule>
  </conditionalFormatting>
  <conditionalFormatting sqref="AI449">
    <cfRule type="expression" dxfId="1317" priority="1995">
      <formula>IF(RIGHT(TEXT(AI449,"0.#"),1)=".",FALSE,TRUE)</formula>
    </cfRule>
    <cfRule type="expression" dxfId="1316" priority="1996">
      <formula>IF(RIGHT(TEXT(AI449,"0.#"),1)=".",TRUE,FALSE)</formula>
    </cfRule>
  </conditionalFormatting>
  <conditionalFormatting sqref="AQ449">
    <cfRule type="expression" dxfId="1315" priority="1991">
      <formula>IF(RIGHT(TEXT(AQ449,"0.#"),1)=".",FALSE,TRUE)</formula>
    </cfRule>
    <cfRule type="expression" dxfId="1314" priority="1992">
      <formula>IF(RIGHT(TEXT(AQ449,"0.#"),1)=".",TRUE,FALSE)</formula>
    </cfRule>
  </conditionalFormatting>
  <conditionalFormatting sqref="AQ450">
    <cfRule type="expression" dxfId="1313" priority="1989">
      <formula>IF(RIGHT(TEXT(AQ450,"0.#"),1)=".",FALSE,TRUE)</formula>
    </cfRule>
    <cfRule type="expression" dxfId="1312" priority="1990">
      <formula>IF(RIGHT(TEXT(AQ450,"0.#"),1)=".",TRUE,FALSE)</formula>
    </cfRule>
  </conditionalFormatting>
  <conditionalFormatting sqref="AQ448">
    <cfRule type="expression" dxfId="1311" priority="1987">
      <formula>IF(RIGHT(TEXT(AQ448,"0.#"),1)=".",FALSE,TRUE)</formula>
    </cfRule>
    <cfRule type="expression" dxfId="1310" priority="1988">
      <formula>IF(RIGHT(TEXT(AQ448,"0.#"),1)=".",TRUE,FALSE)</formula>
    </cfRule>
  </conditionalFormatting>
  <conditionalFormatting sqref="AE453">
    <cfRule type="expression" dxfId="1309" priority="1985">
      <formula>IF(RIGHT(TEXT(AE453,"0.#"),1)=".",FALSE,TRUE)</formula>
    </cfRule>
    <cfRule type="expression" dxfId="1308" priority="1986">
      <formula>IF(RIGHT(TEXT(AE453,"0.#"),1)=".",TRUE,FALSE)</formula>
    </cfRule>
  </conditionalFormatting>
  <conditionalFormatting sqref="AM455">
    <cfRule type="expression" dxfId="1307" priority="1975">
      <formula>IF(RIGHT(TEXT(AM455,"0.#"),1)=".",FALSE,TRUE)</formula>
    </cfRule>
    <cfRule type="expression" dxfId="1306" priority="1976">
      <formula>IF(RIGHT(TEXT(AM455,"0.#"),1)=".",TRUE,FALSE)</formula>
    </cfRule>
  </conditionalFormatting>
  <conditionalFormatting sqref="AE454">
    <cfRule type="expression" dxfId="1305" priority="1983">
      <formula>IF(RIGHT(TEXT(AE454,"0.#"),1)=".",FALSE,TRUE)</formula>
    </cfRule>
    <cfRule type="expression" dxfId="1304" priority="1984">
      <formula>IF(RIGHT(TEXT(AE454,"0.#"),1)=".",TRUE,FALSE)</formula>
    </cfRule>
  </conditionalFormatting>
  <conditionalFormatting sqref="AE455">
    <cfRule type="expression" dxfId="1303" priority="1981">
      <formula>IF(RIGHT(TEXT(AE455,"0.#"),1)=".",FALSE,TRUE)</formula>
    </cfRule>
    <cfRule type="expression" dxfId="1302" priority="1982">
      <formula>IF(RIGHT(TEXT(AE455,"0.#"),1)=".",TRUE,FALSE)</formula>
    </cfRule>
  </conditionalFormatting>
  <conditionalFormatting sqref="AM453">
    <cfRule type="expression" dxfId="1301" priority="1979">
      <formula>IF(RIGHT(TEXT(AM453,"0.#"),1)=".",FALSE,TRUE)</formula>
    </cfRule>
    <cfRule type="expression" dxfId="1300" priority="1980">
      <formula>IF(RIGHT(TEXT(AM453,"0.#"),1)=".",TRUE,FALSE)</formula>
    </cfRule>
  </conditionalFormatting>
  <conditionalFormatting sqref="AM454">
    <cfRule type="expression" dxfId="1299" priority="1977">
      <formula>IF(RIGHT(TEXT(AM454,"0.#"),1)=".",FALSE,TRUE)</formula>
    </cfRule>
    <cfRule type="expression" dxfId="1298" priority="1978">
      <formula>IF(RIGHT(TEXT(AM454,"0.#"),1)=".",TRUE,FALSE)</formula>
    </cfRule>
  </conditionalFormatting>
  <conditionalFormatting sqref="AU453">
    <cfRule type="expression" dxfId="1297" priority="1973">
      <formula>IF(RIGHT(TEXT(AU453,"0.#"),1)=".",FALSE,TRUE)</formula>
    </cfRule>
    <cfRule type="expression" dxfId="1296" priority="1974">
      <formula>IF(RIGHT(TEXT(AU453,"0.#"),1)=".",TRUE,FALSE)</formula>
    </cfRule>
  </conditionalFormatting>
  <conditionalFormatting sqref="AU454">
    <cfRule type="expression" dxfId="1295" priority="1971">
      <formula>IF(RIGHT(TEXT(AU454,"0.#"),1)=".",FALSE,TRUE)</formula>
    </cfRule>
    <cfRule type="expression" dxfId="1294" priority="1972">
      <formula>IF(RIGHT(TEXT(AU454,"0.#"),1)=".",TRUE,FALSE)</formula>
    </cfRule>
  </conditionalFormatting>
  <conditionalFormatting sqref="AU455">
    <cfRule type="expression" dxfId="1293" priority="1969">
      <formula>IF(RIGHT(TEXT(AU455,"0.#"),1)=".",FALSE,TRUE)</formula>
    </cfRule>
    <cfRule type="expression" dxfId="1292" priority="1970">
      <formula>IF(RIGHT(TEXT(AU455,"0.#"),1)=".",TRUE,FALSE)</formula>
    </cfRule>
  </conditionalFormatting>
  <conditionalFormatting sqref="AI455">
    <cfRule type="expression" dxfId="1291" priority="1963">
      <formula>IF(RIGHT(TEXT(AI455,"0.#"),1)=".",FALSE,TRUE)</formula>
    </cfRule>
    <cfRule type="expression" dxfId="1290" priority="1964">
      <formula>IF(RIGHT(TEXT(AI455,"0.#"),1)=".",TRUE,FALSE)</formula>
    </cfRule>
  </conditionalFormatting>
  <conditionalFormatting sqref="AI453">
    <cfRule type="expression" dxfId="1289" priority="1967">
      <formula>IF(RIGHT(TEXT(AI453,"0.#"),1)=".",FALSE,TRUE)</formula>
    </cfRule>
    <cfRule type="expression" dxfId="1288" priority="1968">
      <formula>IF(RIGHT(TEXT(AI453,"0.#"),1)=".",TRUE,FALSE)</formula>
    </cfRule>
  </conditionalFormatting>
  <conditionalFormatting sqref="AI454">
    <cfRule type="expression" dxfId="1287" priority="1965">
      <formula>IF(RIGHT(TEXT(AI454,"0.#"),1)=".",FALSE,TRUE)</formula>
    </cfRule>
    <cfRule type="expression" dxfId="1286" priority="1966">
      <formula>IF(RIGHT(TEXT(AI454,"0.#"),1)=".",TRUE,FALSE)</formula>
    </cfRule>
  </conditionalFormatting>
  <conditionalFormatting sqref="AQ454">
    <cfRule type="expression" dxfId="1285" priority="1961">
      <formula>IF(RIGHT(TEXT(AQ454,"0.#"),1)=".",FALSE,TRUE)</formula>
    </cfRule>
    <cfRule type="expression" dxfId="1284" priority="1962">
      <formula>IF(RIGHT(TEXT(AQ454,"0.#"),1)=".",TRUE,FALSE)</formula>
    </cfRule>
  </conditionalFormatting>
  <conditionalFormatting sqref="AQ455">
    <cfRule type="expression" dxfId="1283" priority="1959">
      <formula>IF(RIGHT(TEXT(AQ455,"0.#"),1)=".",FALSE,TRUE)</formula>
    </cfRule>
    <cfRule type="expression" dxfId="1282" priority="1960">
      <formula>IF(RIGHT(TEXT(AQ455,"0.#"),1)=".",TRUE,FALSE)</formula>
    </cfRule>
  </conditionalFormatting>
  <conditionalFormatting sqref="AQ453">
    <cfRule type="expression" dxfId="1281" priority="1957">
      <formula>IF(RIGHT(TEXT(AQ453,"0.#"),1)=".",FALSE,TRUE)</formula>
    </cfRule>
    <cfRule type="expression" dxfId="1280" priority="1958">
      <formula>IF(RIGHT(TEXT(AQ453,"0.#"),1)=".",TRUE,FALSE)</formula>
    </cfRule>
  </conditionalFormatting>
  <conditionalFormatting sqref="AE487">
    <cfRule type="expression" dxfId="1279" priority="1835">
      <formula>IF(RIGHT(TEXT(AE487,"0.#"),1)=".",FALSE,TRUE)</formula>
    </cfRule>
    <cfRule type="expression" dxfId="1278" priority="1836">
      <formula>IF(RIGHT(TEXT(AE487,"0.#"),1)=".",TRUE,FALSE)</formula>
    </cfRule>
  </conditionalFormatting>
  <conditionalFormatting sqref="AE488">
    <cfRule type="expression" dxfId="1277" priority="1833">
      <formula>IF(RIGHT(TEXT(AE488,"0.#"),1)=".",FALSE,TRUE)</formula>
    </cfRule>
    <cfRule type="expression" dxfId="1276" priority="1834">
      <formula>IF(RIGHT(TEXT(AE488,"0.#"),1)=".",TRUE,FALSE)</formula>
    </cfRule>
  </conditionalFormatting>
  <conditionalFormatting sqref="AE489">
    <cfRule type="expression" dxfId="1275" priority="1831">
      <formula>IF(RIGHT(TEXT(AE489,"0.#"),1)=".",FALSE,TRUE)</formula>
    </cfRule>
    <cfRule type="expression" dxfId="1274" priority="1832">
      <formula>IF(RIGHT(TEXT(AE489,"0.#"),1)=".",TRUE,FALSE)</formula>
    </cfRule>
  </conditionalFormatting>
  <conditionalFormatting sqref="AU487">
    <cfRule type="expression" dxfId="1273" priority="1823">
      <formula>IF(RIGHT(TEXT(AU487,"0.#"),1)=".",FALSE,TRUE)</formula>
    </cfRule>
    <cfRule type="expression" dxfId="1272" priority="1824">
      <formula>IF(RIGHT(TEXT(AU487,"0.#"),1)=".",TRUE,FALSE)</formula>
    </cfRule>
  </conditionalFormatting>
  <conditionalFormatting sqref="AU488">
    <cfRule type="expression" dxfId="1271" priority="1821">
      <formula>IF(RIGHT(TEXT(AU488,"0.#"),1)=".",FALSE,TRUE)</formula>
    </cfRule>
    <cfRule type="expression" dxfId="1270" priority="1822">
      <formula>IF(RIGHT(TEXT(AU488,"0.#"),1)=".",TRUE,FALSE)</formula>
    </cfRule>
  </conditionalFormatting>
  <conditionalFormatting sqref="AU489">
    <cfRule type="expression" dxfId="1269" priority="1819">
      <formula>IF(RIGHT(TEXT(AU489,"0.#"),1)=".",FALSE,TRUE)</formula>
    </cfRule>
    <cfRule type="expression" dxfId="1268" priority="1820">
      <formula>IF(RIGHT(TEXT(AU489,"0.#"),1)=".",TRUE,FALSE)</formula>
    </cfRule>
  </conditionalFormatting>
  <conditionalFormatting sqref="AQ488">
    <cfRule type="expression" dxfId="1267" priority="1811">
      <formula>IF(RIGHT(TEXT(AQ488,"0.#"),1)=".",FALSE,TRUE)</formula>
    </cfRule>
    <cfRule type="expression" dxfId="1266" priority="1812">
      <formula>IF(RIGHT(TEXT(AQ488,"0.#"),1)=".",TRUE,FALSE)</formula>
    </cfRule>
  </conditionalFormatting>
  <conditionalFormatting sqref="AQ489">
    <cfRule type="expression" dxfId="1265" priority="1809">
      <formula>IF(RIGHT(TEXT(AQ489,"0.#"),1)=".",FALSE,TRUE)</formula>
    </cfRule>
    <cfRule type="expression" dxfId="1264" priority="1810">
      <formula>IF(RIGHT(TEXT(AQ489,"0.#"),1)=".",TRUE,FALSE)</formula>
    </cfRule>
  </conditionalFormatting>
  <conditionalFormatting sqref="AQ487">
    <cfRule type="expression" dxfId="1263" priority="1807">
      <formula>IF(RIGHT(TEXT(AQ487,"0.#"),1)=".",FALSE,TRUE)</formula>
    </cfRule>
    <cfRule type="expression" dxfId="1262" priority="1808">
      <formula>IF(RIGHT(TEXT(AQ487,"0.#"),1)=".",TRUE,FALSE)</formula>
    </cfRule>
  </conditionalFormatting>
  <conditionalFormatting sqref="AE512">
    <cfRule type="expression" dxfId="1261" priority="1805">
      <formula>IF(RIGHT(TEXT(AE512,"0.#"),1)=".",FALSE,TRUE)</formula>
    </cfRule>
    <cfRule type="expression" dxfId="1260" priority="1806">
      <formula>IF(RIGHT(TEXT(AE512,"0.#"),1)=".",TRUE,FALSE)</formula>
    </cfRule>
  </conditionalFormatting>
  <conditionalFormatting sqref="AE513">
    <cfRule type="expression" dxfId="1259" priority="1803">
      <formula>IF(RIGHT(TEXT(AE513,"0.#"),1)=".",FALSE,TRUE)</formula>
    </cfRule>
    <cfRule type="expression" dxfId="1258" priority="1804">
      <formula>IF(RIGHT(TEXT(AE513,"0.#"),1)=".",TRUE,FALSE)</formula>
    </cfRule>
  </conditionalFormatting>
  <conditionalFormatting sqref="AE514">
    <cfRule type="expression" dxfId="1257" priority="1801">
      <formula>IF(RIGHT(TEXT(AE514,"0.#"),1)=".",FALSE,TRUE)</formula>
    </cfRule>
    <cfRule type="expression" dxfId="1256" priority="1802">
      <formula>IF(RIGHT(TEXT(AE514,"0.#"),1)=".",TRUE,FALSE)</formula>
    </cfRule>
  </conditionalFormatting>
  <conditionalFormatting sqref="AU512">
    <cfRule type="expression" dxfId="1255" priority="1793">
      <formula>IF(RIGHT(TEXT(AU512,"0.#"),1)=".",FALSE,TRUE)</formula>
    </cfRule>
    <cfRule type="expression" dxfId="1254" priority="1794">
      <formula>IF(RIGHT(TEXT(AU512,"0.#"),1)=".",TRUE,FALSE)</formula>
    </cfRule>
  </conditionalFormatting>
  <conditionalFormatting sqref="AU513">
    <cfRule type="expression" dxfId="1253" priority="1791">
      <formula>IF(RIGHT(TEXT(AU513,"0.#"),1)=".",FALSE,TRUE)</formula>
    </cfRule>
    <cfRule type="expression" dxfId="1252" priority="1792">
      <formula>IF(RIGHT(TEXT(AU513,"0.#"),1)=".",TRUE,FALSE)</formula>
    </cfRule>
  </conditionalFormatting>
  <conditionalFormatting sqref="AU514">
    <cfRule type="expression" dxfId="1251" priority="1789">
      <formula>IF(RIGHT(TEXT(AU514,"0.#"),1)=".",FALSE,TRUE)</formula>
    </cfRule>
    <cfRule type="expression" dxfId="1250" priority="1790">
      <formula>IF(RIGHT(TEXT(AU514,"0.#"),1)=".",TRUE,FALSE)</formula>
    </cfRule>
  </conditionalFormatting>
  <conditionalFormatting sqref="AQ513">
    <cfRule type="expression" dxfId="1249" priority="1781">
      <formula>IF(RIGHT(TEXT(AQ513,"0.#"),1)=".",FALSE,TRUE)</formula>
    </cfRule>
    <cfRule type="expression" dxfId="1248" priority="1782">
      <formula>IF(RIGHT(TEXT(AQ513,"0.#"),1)=".",TRUE,FALSE)</formula>
    </cfRule>
  </conditionalFormatting>
  <conditionalFormatting sqref="AQ514">
    <cfRule type="expression" dxfId="1247" priority="1779">
      <formula>IF(RIGHT(TEXT(AQ514,"0.#"),1)=".",FALSE,TRUE)</formula>
    </cfRule>
    <cfRule type="expression" dxfId="1246" priority="1780">
      <formula>IF(RIGHT(TEXT(AQ514,"0.#"),1)=".",TRUE,FALSE)</formula>
    </cfRule>
  </conditionalFormatting>
  <conditionalFormatting sqref="AQ512">
    <cfRule type="expression" dxfId="1245" priority="1777">
      <formula>IF(RIGHT(TEXT(AQ512,"0.#"),1)=".",FALSE,TRUE)</formula>
    </cfRule>
    <cfRule type="expression" dxfId="1244" priority="1778">
      <formula>IF(RIGHT(TEXT(AQ512,"0.#"),1)=".",TRUE,FALSE)</formula>
    </cfRule>
  </conditionalFormatting>
  <conditionalFormatting sqref="AE517">
    <cfRule type="expression" dxfId="1243" priority="1655">
      <formula>IF(RIGHT(TEXT(AE517,"0.#"),1)=".",FALSE,TRUE)</formula>
    </cfRule>
    <cfRule type="expression" dxfId="1242" priority="1656">
      <formula>IF(RIGHT(TEXT(AE517,"0.#"),1)=".",TRUE,FALSE)</formula>
    </cfRule>
  </conditionalFormatting>
  <conditionalFormatting sqref="AE518">
    <cfRule type="expression" dxfId="1241" priority="1653">
      <formula>IF(RIGHT(TEXT(AE518,"0.#"),1)=".",FALSE,TRUE)</formula>
    </cfRule>
    <cfRule type="expression" dxfId="1240" priority="1654">
      <formula>IF(RIGHT(TEXT(AE518,"0.#"),1)=".",TRUE,FALSE)</formula>
    </cfRule>
  </conditionalFormatting>
  <conditionalFormatting sqref="AE519">
    <cfRule type="expression" dxfId="1239" priority="1651">
      <formula>IF(RIGHT(TEXT(AE519,"0.#"),1)=".",FALSE,TRUE)</formula>
    </cfRule>
    <cfRule type="expression" dxfId="1238" priority="1652">
      <formula>IF(RIGHT(TEXT(AE519,"0.#"),1)=".",TRUE,FALSE)</formula>
    </cfRule>
  </conditionalFormatting>
  <conditionalFormatting sqref="AU517">
    <cfRule type="expression" dxfId="1237" priority="1643">
      <formula>IF(RIGHT(TEXT(AU517,"0.#"),1)=".",FALSE,TRUE)</formula>
    </cfRule>
    <cfRule type="expression" dxfId="1236" priority="1644">
      <formula>IF(RIGHT(TEXT(AU517,"0.#"),1)=".",TRUE,FALSE)</formula>
    </cfRule>
  </conditionalFormatting>
  <conditionalFormatting sqref="AU519">
    <cfRule type="expression" dxfId="1235" priority="1639">
      <formula>IF(RIGHT(TEXT(AU519,"0.#"),1)=".",FALSE,TRUE)</formula>
    </cfRule>
    <cfRule type="expression" dxfId="1234" priority="1640">
      <formula>IF(RIGHT(TEXT(AU519,"0.#"),1)=".",TRUE,FALSE)</formula>
    </cfRule>
  </conditionalFormatting>
  <conditionalFormatting sqref="AQ518">
    <cfRule type="expression" dxfId="1233" priority="1631">
      <formula>IF(RIGHT(TEXT(AQ518,"0.#"),1)=".",FALSE,TRUE)</formula>
    </cfRule>
    <cfRule type="expression" dxfId="1232" priority="1632">
      <formula>IF(RIGHT(TEXT(AQ518,"0.#"),1)=".",TRUE,FALSE)</formula>
    </cfRule>
  </conditionalFormatting>
  <conditionalFormatting sqref="AQ519">
    <cfRule type="expression" dxfId="1231" priority="1629">
      <formula>IF(RIGHT(TEXT(AQ519,"0.#"),1)=".",FALSE,TRUE)</formula>
    </cfRule>
    <cfRule type="expression" dxfId="1230" priority="1630">
      <formula>IF(RIGHT(TEXT(AQ519,"0.#"),1)=".",TRUE,FALSE)</formula>
    </cfRule>
  </conditionalFormatting>
  <conditionalFormatting sqref="AQ517">
    <cfRule type="expression" dxfId="1229" priority="1627">
      <formula>IF(RIGHT(TEXT(AQ517,"0.#"),1)=".",FALSE,TRUE)</formula>
    </cfRule>
    <cfRule type="expression" dxfId="1228" priority="1628">
      <formula>IF(RIGHT(TEXT(AQ517,"0.#"),1)=".",TRUE,FALSE)</formula>
    </cfRule>
  </conditionalFormatting>
  <conditionalFormatting sqref="AE522">
    <cfRule type="expression" dxfId="1227" priority="1625">
      <formula>IF(RIGHT(TEXT(AE522,"0.#"),1)=".",FALSE,TRUE)</formula>
    </cfRule>
    <cfRule type="expression" dxfId="1226" priority="1626">
      <formula>IF(RIGHT(TEXT(AE522,"0.#"),1)=".",TRUE,FALSE)</formula>
    </cfRule>
  </conditionalFormatting>
  <conditionalFormatting sqref="AE523">
    <cfRule type="expression" dxfId="1225" priority="1623">
      <formula>IF(RIGHT(TEXT(AE523,"0.#"),1)=".",FALSE,TRUE)</formula>
    </cfRule>
    <cfRule type="expression" dxfId="1224" priority="1624">
      <formula>IF(RIGHT(TEXT(AE523,"0.#"),1)=".",TRUE,FALSE)</formula>
    </cfRule>
  </conditionalFormatting>
  <conditionalFormatting sqref="AE524">
    <cfRule type="expression" dxfId="1223" priority="1621">
      <formula>IF(RIGHT(TEXT(AE524,"0.#"),1)=".",FALSE,TRUE)</formula>
    </cfRule>
    <cfRule type="expression" dxfId="1222" priority="1622">
      <formula>IF(RIGHT(TEXT(AE524,"0.#"),1)=".",TRUE,FALSE)</formula>
    </cfRule>
  </conditionalFormatting>
  <conditionalFormatting sqref="AU522">
    <cfRule type="expression" dxfId="1221" priority="1613">
      <formula>IF(RIGHT(TEXT(AU522,"0.#"),1)=".",FALSE,TRUE)</formula>
    </cfRule>
    <cfRule type="expression" dxfId="1220" priority="1614">
      <formula>IF(RIGHT(TEXT(AU522,"0.#"),1)=".",TRUE,FALSE)</formula>
    </cfRule>
  </conditionalFormatting>
  <conditionalFormatting sqref="AU523">
    <cfRule type="expression" dxfId="1219" priority="1611">
      <formula>IF(RIGHT(TEXT(AU523,"0.#"),1)=".",FALSE,TRUE)</formula>
    </cfRule>
    <cfRule type="expression" dxfId="1218" priority="1612">
      <formula>IF(RIGHT(TEXT(AU523,"0.#"),1)=".",TRUE,FALSE)</formula>
    </cfRule>
  </conditionalFormatting>
  <conditionalFormatting sqref="AU524">
    <cfRule type="expression" dxfId="1217" priority="1609">
      <formula>IF(RIGHT(TEXT(AU524,"0.#"),1)=".",FALSE,TRUE)</formula>
    </cfRule>
    <cfRule type="expression" dxfId="1216" priority="1610">
      <formula>IF(RIGHT(TEXT(AU524,"0.#"),1)=".",TRUE,FALSE)</formula>
    </cfRule>
  </conditionalFormatting>
  <conditionalFormatting sqref="AQ523">
    <cfRule type="expression" dxfId="1215" priority="1601">
      <formula>IF(RIGHT(TEXT(AQ523,"0.#"),1)=".",FALSE,TRUE)</formula>
    </cfRule>
    <cfRule type="expression" dxfId="1214" priority="1602">
      <formula>IF(RIGHT(TEXT(AQ523,"0.#"),1)=".",TRUE,FALSE)</formula>
    </cfRule>
  </conditionalFormatting>
  <conditionalFormatting sqref="AQ524">
    <cfRule type="expression" dxfId="1213" priority="1599">
      <formula>IF(RIGHT(TEXT(AQ524,"0.#"),1)=".",FALSE,TRUE)</formula>
    </cfRule>
    <cfRule type="expression" dxfId="1212" priority="1600">
      <formula>IF(RIGHT(TEXT(AQ524,"0.#"),1)=".",TRUE,FALSE)</formula>
    </cfRule>
  </conditionalFormatting>
  <conditionalFormatting sqref="AQ522">
    <cfRule type="expression" dxfId="1211" priority="1597">
      <formula>IF(RIGHT(TEXT(AQ522,"0.#"),1)=".",FALSE,TRUE)</formula>
    </cfRule>
    <cfRule type="expression" dxfId="1210" priority="1598">
      <formula>IF(RIGHT(TEXT(AQ522,"0.#"),1)=".",TRUE,FALSE)</formula>
    </cfRule>
  </conditionalFormatting>
  <conditionalFormatting sqref="AE527">
    <cfRule type="expression" dxfId="1209" priority="1595">
      <formula>IF(RIGHT(TEXT(AE527,"0.#"),1)=".",FALSE,TRUE)</formula>
    </cfRule>
    <cfRule type="expression" dxfId="1208" priority="1596">
      <formula>IF(RIGHT(TEXT(AE527,"0.#"),1)=".",TRUE,FALSE)</formula>
    </cfRule>
  </conditionalFormatting>
  <conditionalFormatting sqref="AE528">
    <cfRule type="expression" dxfId="1207" priority="1593">
      <formula>IF(RIGHT(TEXT(AE528,"0.#"),1)=".",FALSE,TRUE)</formula>
    </cfRule>
    <cfRule type="expression" dxfId="1206" priority="1594">
      <formula>IF(RIGHT(TEXT(AE528,"0.#"),1)=".",TRUE,FALSE)</formula>
    </cfRule>
  </conditionalFormatting>
  <conditionalFormatting sqref="AE529">
    <cfRule type="expression" dxfId="1205" priority="1591">
      <formula>IF(RIGHT(TEXT(AE529,"0.#"),1)=".",FALSE,TRUE)</formula>
    </cfRule>
    <cfRule type="expression" dxfId="1204" priority="1592">
      <formula>IF(RIGHT(TEXT(AE529,"0.#"),1)=".",TRUE,FALSE)</formula>
    </cfRule>
  </conditionalFormatting>
  <conditionalFormatting sqref="AU527">
    <cfRule type="expression" dxfId="1203" priority="1583">
      <formula>IF(RIGHT(TEXT(AU527,"0.#"),1)=".",FALSE,TRUE)</formula>
    </cfRule>
    <cfRule type="expression" dxfId="1202" priority="1584">
      <formula>IF(RIGHT(TEXT(AU527,"0.#"),1)=".",TRUE,FALSE)</formula>
    </cfRule>
  </conditionalFormatting>
  <conditionalFormatting sqref="AU528">
    <cfRule type="expression" dxfId="1201" priority="1581">
      <formula>IF(RIGHT(TEXT(AU528,"0.#"),1)=".",FALSE,TRUE)</formula>
    </cfRule>
    <cfRule type="expression" dxfId="1200" priority="1582">
      <formula>IF(RIGHT(TEXT(AU528,"0.#"),1)=".",TRUE,FALSE)</formula>
    </cfRule>
  </conditionalFormatting>
  <conditionalFormatting sqref="AU529">
    <cfRule type="expression" dxfId="1199" priority="1579">
      <formula>IF(RIGHT(TEXT(AU529,"0.#"),1)=".",FALSE,TRUE)</formula>
    </cfRule>
    <cfRule type="expression" dxfId="1198" priority="1580">
      <formula>IF(RIGHT(TEXT(AU529,"0.#"),1)=".",TRUE,FALSE)</formula>
    </cfRule>
  </conditionalFormatting>
  <conditionalFormatting sqref="AQ528">
    <cfRule type="expression" dxfId="1197" priority="1571">
      <formula>IF(RIGHT(TEXT(AQ528,"0.#"),1)=".",FALSE,TRUE)</formula>
    </cfRule>
    <cfRule type="expression" dxfId="1196" priority="1572">
      <formula>IF(RIGHT(TEXT(AQ528,"0.#"),1)=".",TRUE,FALSE)</formula>
    </cfRule>
  </conditionalFormatting>
  <conditionalFormatting sqref="AQ529">
    <cfRule type="expression" dxfId="1195" priority="1569">
      <formula>IF(RIGHT(TEXT(AQ529,"0.#"),1)=".",FALSE,TRUE)</formula>
    </cfRule>
    <cfRule type="expression" dxfId="1194" priority="1570">
      <formula>IF(RIGHT(TEXT(AQ529,"0.#"),1)=".",TRUE,FALSE)</formula>
    </cfRule>
  </conditionalFormatting>
  <conditionalFormatting sqref="AQ527">
    <cfRule type="expression" dxfId="1193" priority="1567">
      <formula>IF(RIGHT(TEXT(AQ527,"0.#"),1)=".",FALSE,TRUE)</formula>
    </cfRule>
    <cfRule type="expression" dxfId="1192" priority="1568">
      <formula>IF(RIGHT(TEXT(AQ527,"0.#"),1)=".",TRUE,FALSE)</formula>
    </cfRule>
  </conditionalFormatting>
  <conditionalFormatting sqref="AE532">
    <cfRule type="expression" dxfId="1191" priority="1565">
      <formula>IF(RIGHT(TEXT(AE532,"0.#"),1)=".",FALSE,TRUE)</formula>
    </cfRule>
    <cfRule type="expression" dxfId="1190" priority="1566">
      <formula>IF(RIGHT(TEXT(AE532,"0.#"),1)=".",TRUE,FALSE)</formula>
    </cfRule>
  </conditionalFormatting>
  <conditionalFormatting sqref="AM534">
    <cfRule type="expression" dxfId="1189" priority="1555">
      <formula>IF(RIGHT(TEXT(AM534,"0.#"),1)=".",FALSE,TRUE)</formula>
    </cfRule>
    <cfRule type="expression" dxfId="1188" priority="1556">
      <formula>IF(RIGHT(TEXT(AM534,"0.#"),1)=".",TRUE,FALSE)</formula>
    </cfRule>
  </conditionalFormatting>
  <conditionalFormatting sqref="AE533">
    <cfRule type="expression" dxfId="1187" priority="1563">
      <formula>IF(RIGHT(TEXT(AE533,"0.#"),1)=".",FALSE,TRUE)</formula>
    </cfRule>
    <cfRule type="expression" dxfId="1186" priority="1564">
      <formula>IF(RIGHT(TEXT(AE533,"0.#"),1)=".",TRUE,FALSE)</formula>
    </cfRule>
  </conditionalFormatting>
  <conditionalFormatting sqref="AE534">
    <cfRule type="expression" dxfId="1185" priority="1561">
      <formula>IF(RIGHT(TEXT(AE534,"0.#"),1)=".",FALSE,TRUE)</formula>
    </cfRule>
    <cfRule type="expression" dxfId="1184" priority="1562">
      <formula>IF(RIGHT(TEXT(AE534,"0.#"),1)=".",TRUE,FALSE)</formula>
    </cfRule>
  </conditionalFormatting>
  <conditionalFormatting sqref="AM532">
    <cfRule type="expression" dxfId="1183" priority="1559">
      <formula>IF(RIGHT(TEXT(AM532,"0.#"),1)=".",FALSE,TRUE)</formula>
    </cfRule>
    <cfRule type="expression" dxfId="1182" priority="1560">
      <formula>IF(RIGHT(TEXT(AM532,"0.#"),1)=".",TRUE,FALSE)</formula>
    </cfRule>
  </conditionalFormatting>
  <conditionalFormatting sqref="AM533">
    <cfRule type="expression" dxfId="1181" priority="1557">
      <formula>IF(RIGHT(TEXT(AM533,"0.#"),1)=".",FALSE,TRUE)</formula>
    </cfRule>
    <cfRule type="expression" dxfId="1180" priority="1558">
      <formula>IF(RIGHT(TEXT(AM533,"0.#"),1)=".",TRUE,FALSE)</formula>
    </cfRule>
  </conditionalFormatting>
  <conditionalFormatting sqref="AU532">
    <cfRule type="expression" dxfId="1179" priority="1553">
      <formula>IF(RIGHT(TEXT(AU532,"0.#"),1)=".",FALSE,TRUE)</formula>
    </cfRule>
    <cfRule type="expression" dxfId="1178" priority="1554">
      <formula>IF(RIGHT(TEXT(AU532,"0.#"),1)=".",TRUE,FALSE)</formula>
    </cfRule>
  </conditionalFormatting>
  <conditionalFormatting sqref="AU533">
    <cfRule type="expression" dxfId="1177" priority="1551">
      <formula>IF(RIGHT(TEXT(AU533,"0.#"),1)=".",FALSE,TRUE)</formula>
    </cfRule>
    <cfRule type="expression" dxfId="1176" priority="1552">
      <formula>IF(RIGHT(TEXT(AU533,"0.#"),1)=".",TRUE,FALSE)</formula>
    </cfRule>
  </conditionalFormatting>
  <conditionalFormatting sqref="AU534">
    <cfRule type="expression" dxfId="1175" priority="1549">
      <formula>IF(RIGHT(TEXT(AU534,"0.#"),1)=".",FALSE,TRUE)</formula>
    </cfRule>
    <cfRule type="expression" dxfId="1174" priority="1550">
      <formula>IF(RIGHT(TEXT(AU534,"0.#"),1)=".",TRUE,FALSE)</formula>
    </cfRule>
  </conditionalFormatting>
  <conditionalFormatting sqref="AI534">
    <cfRule type="expression" dxfId="1173" priority="1543">
      <formula>IF(RIGHT(TEXT(AI534,"0.#"),1)=".",FALSE,TRUE)</formula>
    </cfRule>
    <cfRule type="expression" dxfId="1172" priority="1544">
      <formula>IF(RIGHT(TEXT(AI534,"0.#"),1)=".",TRUE,FALSE)</formula>
    </cfRule>
  </conditionalFormatting>
  <conditionalFormatting sqref="AI532">
    <cfRule type="expression" dxfId="1171" priority="1547">
      <formula>IF(RIGHT(TEXT(AI532,"0.#"),1)=".",FALSE,TRUE)</formula>
    </cfRule>
    <cfRule type="expression" dxfId="1170" priority="1548">
      <formula>IF(RIGHT(TEXT(AI532,"0.#"),1)=".",TRUE,FALSE)</formula>
    </cfRule>
  </conditionalFormatting>
  <conditionalFormatting sqref="AI533">
    <cfRule type="expression" dxfId="1169" priority="1545">
      <formula>IF(RIGHT(TEXT(AI533,"0.#"),1)=".",FALSE,TRUE)</formula>
    </cfRule>
    <cfRule type="expression" dxfId="1168" priority="1546">
      <formula>IF(RIGHT(TEXT(AI533,"0.#"),1)=".",TRUE,FALSE)</formula>
    </cfRule>
  </conditionalFormatting>
  <conditionalFormatting sqref="AQ533">
    <cfRule type="expression" dxfId="1167" priority="1541">
      <formula>IF(RIGHT(TEXT(AQ533,"0.#"),1)=".",FALSE,TRUE)</formula>
    </cfRule>
    <cfRule type="expression" dxfId="1166" priority="1542">
      <formula>IF(RIGHT(TEXT(AQ533,"0.#"),1)=".",TRUE,FALSE)</formula>
    </cfRule>
  </conditionalFormatting>
  <conditionalFormatting sqref="AQ534">
    <cfRule type="expression" dxfId="1165" priority="1539">
      <formula>IF(RIGHT(TEXT(AQ534,"0.#"),1)=".",FALSE,TRUE)</formula>
    </cfRule>
    <cfRule type="expression" dxfId="1164" priority="1540">
      <formula>IF(RIGHT(TEXT(AQ534,"0.#"),1)=".",TRUE,FALSE)</formula>
    </cfRule>
  </conditionalFormatting>
  <conditionalFormatting sqref="AQ532">
    <cfRule type="expression" dxfId="1163" priority="1537">
      <formula>IF(RIGHT(TEXT(AQ532,"0.#"),1)=".",FALSE,TRUE)</formula>
    </cfRule>
    <cfRule type="expression" dxfId="1162" priority="1538">
      <formula>IF(RIGHT(TEXT(AQ532,"0.#"),1)=".",TRUE,FALSE)</formula>
    </cfRule>
  </conditionalFormatting>
  <conditionalFormatting sqref="AE541">
    <cfRule type="expression" dxfId="1161" priority="1535">
      <formula>IF(RIGHT(TEXT(AE541,"0.#"),1)=".",FALSE,TRUE)</formula>
    </cfRule>
    <cfRule type="expression" dxfId="1160" priority="1536">
      <formula>IF(RIGHT(TEXT(AE541,"0.#"),1)=".",TRUE,FALSE)</formula>
    </cfRule>
  </conditionalFormatting>
  <conditionalFormatting sqref="AE542">
    <cfRule type="expression" dxfId="1159" priority="1533">
      <formula>IF(RIGHT(TEXT(AE542,"0.#"),1)=".",FALSE,TRUE)</formula>
    </cfRule>
    <cfRule type="expression" dxfId="1158" priority="1534">
      <formula>IF(RIGHT(TEXT(AE542,"0.#"),1)=".",TRUE,FALSE)</formula>
    </cfRule>
  </conditionalFormatting>
  <conditionalFormatting sqref="AE543">
    <cfRule type="expression" dxfId="1157" priority="1531">
      <formula>IF(RIGHT(TEXT(AE543,"0.#"),1)=".",FALSE,TRUE)</formula>
    </cfRule>
    <cfRule type="expression" dxfId="1156" priority="1532">
      <formula>IF(RIGHT(TEXT(AE543,"0.#"),1)=".",TRUE,FALSE)</formula>
    </cfRule>
  </conditionalFormatting>
  <conditionalFormatting sqref="AU541">
    <cfRule type="expression" dxfId="1155" priority="1523">
      <formula>IF(RIGHT(TEXT(AU541,"0.#"),1)=".",FALSE,TRUE)</formula>
    </cfRule>
    <cfRule type="expression" dxfId="1154" priority="1524">
      <formula>IF(RIGHT(TEXT(AU541,"0.#"),1)=".",TRUE,FALSE)</formula>
    </cfRule>
  </conditionalFormatting>
  <conditionalFormatting sqref="AU542">
    <cfRule type="expression" dxfId="1153" priority="1521">
      <formula>IF(RIGHT(TEXT(AU542,"0.#"),1)=".",FALSE,TRUE)</formula>
    </cfRule>
    <cfRule type="expression" dxfId="1152" priority="1522">
      <formula>IF(RIGHT(TEXT(AU542,"0.#"),1)=".",TRUE,FALSE)</formula>
    </cfRule>
  </conditionalFormatting>
  <conditionalFormatting sqref="AU543">
    <cfRule type="expression" dxfId="1151" priority="1519">
      <formula>IF(RIGHT(TEXT(AU543,"0.#"),1)=".",FALSE,TRUE)</formula>
    </cfRule>
    <cfRule type="expression" dxfId="1150" priority="1520">
      <formula>IF(RIGHT(TEXT(AU543,"0.#"),1)=".",TRUE,FALSE)</formula>
    </cfRule>
  </conditionalFormatting>
  <conditionalFormatting sqref="AQ542">
    <cfRule type="expression" dxfId="1149" priority="1511">
      <formula>IF(RIGHT(TEXT(AQ542,"0.#"),1)=".",FALSE,TRUE)</formula>
    </cfRule>
    <cfRule type="expression" dxfId="1148" priority="1512">
      <formula>IF(RIGHT(TEXT(AQ542,"0.#"),1)=".",TRUE,FALSE)</formula>
    </cfRule>
  </conditionalFormatting>
  <conditionalFormatting sqref="AQ543">
    <cfRule type="expression" dxfId="1147" priority="1509">
      <formula>IF(RIGHT(TEXT(AQ543,"0.#"),1)=".",FALSE,TRUE)</formula>
    </cfRule>
    <cfRule type="expression" dxfId="1146" priority="1510">
      <formula>IF(RIGHT(TEXT(AQ543,"0.#"),1)=".",TRUE,FALSE)</formula>
    </cfRule>
  </conditionalFormatting>
  <conditionalFormatting sqref="AQ541">
    <cfRule type="expression" dxfId="1145" priority="1507">
      <formula>IF(RIGHT(TEXT(AQ541,"0.#"),1)=".",FALSE,TRUE)</formula>
    </cfRule>
    <cfRule type="expression" dxfId="1144" priority="1508">
      <formula>IF(RIGHT(TEXT(AQ541,"0.#"),1)=".",TRUE,FALSE)</formula>
    </cfRule>
  </conditionalFormatting>
  <conditionalFormatting sqref="AE566">
    <cfRule type="expression" dxfId="1143" priority="1505">
      <formula>IF(RIGHT(TEXT(AE566,"0.#"),1)=".",FALSE,TRUE)</formula>
    </cfRule>
    <cfRule type="expression" dxfId="1142" priority="1506">
      <formula>IF(RIGHT(TEXT(AE566,"0.#"),1)=".",TRUE,FALSE)</formula>
    </cfRule>
  </conditionalFormatting>
  <conditionalFormatting sqref="AE567">
    <cfRule type="expression" dxfId="1141" priority="1503">
      <formula>IF(RIGHT(TEXT(AE567,"0.#"),1)=".",FALSE,TRUE)</formula>
    </cfRule>
    <cfRule type="expression" dxfId="1140" priority="1504">
      <formula>IF(RIGHT(TEXT(AE567,"0.#"),1)=".",TRUE,FALSE)</formula>
    </cfRule>
  </conditionalFormatting>
  <conditionalFormatting sqref="AE568">
    <cfRule type="expression" dxfId="1139" priority="1501">
      <formula>IF(RIGHT(TEXT(AE568,"0.#"),1)=".",FALSE,TRUE)</formula>
    </cfRule>
    <cfRule type="expression" dxfId="1138" priority="1502">
      <formula>IF(RIGHT(TEXT(AE568,"0.#"),1)=".",TRUE,FALSE)</formula>
    </cfRule>
  </conditionalFormatting>
  <conditionalFormatting sqref="AU566">
    <cfRule type="expression" dxfId="1137" priority="1493">
      <formula>IF(RIGHT(TEXT(AU566,"0.#"),1)=".",FALSE,TRUE)</formula>
    </cfRule>
    <cfRule type="expression" dxfId="1136" priority="1494">
      <formula>IF(RIGHT(TEXT(AU566,"0.#"),1)=".",TRUE,FALSE)</formula>
    </cfRule>
  </conditionalFormatting>
  <conditionalFormatting sqref="AU567">
    <cfRule type="expression" dxfId="1135" priority="1491">
      <formula>IF(RIGHT(TEXT(AU567,"0.#"),1)=".",FALSE,TRUE)</formula>
    </cfRule>
    <cfRule type="expression" dxfId="1134" priority="1492">
      <formula>IF(RIGHT(TEXT(AU567,"0.#"),1)=".",TRUE,FALSE)</formula>
    </cfRule>
  </conditionalFormatting>
  <conditionalFormatting sqref="AU568">
    <cfRule type="expression" dxfId="1133" priority="1489">
      <formula>IF(RIGHT(TEXT(AU568,"0.#"),1)=".",FALSE,TRUE)</formula>
    </cfRule>
    <cfRule type="expression" dxfId="1132" priority="1490">
      <formula>IF(RIGHT(TEXT(AU568,"0.#"),1)=".",TRUE,FALSE)</formula>
    </cfRule>
  </conditionalFormatting>
  <conditionalFormatting sqref="AQ567">
    <cfRule type="expression" dxfId="1131" priority="1481">
      <formula>IF(RIGHT(TEXT(AQ567,"0.#"),1)=".",FALSE,TRUE)</formula>
    </cfRule>
    <cfRule type="expression" dxfId="1130" priority="1482">
      <formula>IF(RIGHT(TEXT(AQ567,"0.#"),1)=".",TRUE,FALSE)</formula>
    </cfRule>
  </conditionalFormatting>
  <conditionalFormatting sqref="AQ568">
    <cfRule type="expression" dxfId="1129" priority="1479">
      <formula>IF(RIGHT(TEXT(AQ568,"0.#"),1)=".",FALSE,TRUE)</formula>
    </cfRule>
    <cfRule type="expression" dxfId="1128" priority="1480">
      <formula>IF(RIGHT(TEXT(AQ568,"0.#"),1)=".",TRUE,FALSE)</formula>
    </cfRule>
  </conditionalFormatting>
  <conditionalFormatting sqref="AQ566">
    <cfRule type="expression" dxfId="1127" priority="1477">
      <formula>IF(RIGHT(TEXT(AQ566,"0.#"),1)=".",FALSE,TRUE)</formula>
    </cfRule>
    <cfRule type="expression" dxfId="1126" priority="1478">
      <formula>IF(RIGHT(TEXT(AQ566,"0.#"),1)=".",TRUE,FALSE)</formula>
    </cfRule>
  </conditionalFormatting>
  <conditionalFormatting sqref="AE546">
    <cfRule type="expression" dxfId="1125" priority="1475">
      <formula>IF(RIGHT(TEXT(AE546,"0.#"),1)=".",FALSE,TRUE)</formula>
    </cfRule>
    <cfRule type="expression" dxfId="1124" priority="1476">
      <formula>IF(RIGHT(TEXT(AE546,"0.#"),1)=".",TRUE,FALSE)</formula>
    </cfRule>
  </conditionalFormatting>
  <conditionalFormatting sqref="AE547">
    <cfRule type="expression" dxfId="1123" priority="1473">
      <formula>IF(RIGHT(TEXT(AE547,"0.#"),1)=".",FALSE,TRUE)</formula>
    </cfRule>
    <cfRule type="expression" dxfId="1122" priority="1474">
      <formula>IF(RIGHT(TEXT(AE547,"0.#"),1)=".",TRUE,FALSE)</formula>
    </cfRule>
  </conditionalFormatting>
  <conditionalFormatting sqref="AE548">
    <cfRule type="expression" dxfId="1121" priority="1471">
      <formula>IF(RIGHT(TEXT(AE548,"0.#"),1)=".",FALSE,TRUE)</formula>
    </cfRule>
    <cfRule type="expression" dxfId="1120" priority="1472">
      <formula>IF(RIGHT(TEXT(AE548,"0.#"),1)=".",TRUE,FALSE)</formula>
    </cfRule>
  </conditionalFormatting>
  <conditionalFormatting sqref="AU546">
    <cfRule type="expression" dxfId="1119" priority="1463">
      <formula>IF(RIGHT(TEXT(AU546,"0.#"),1)=".",FALSE,TRUE)</formula>
    </cfRule>
    <cfRule type="expression" dxfId="1118" priority="1464">
      <formula>IF(RIGHT(TEXT(AU546,"0.#"),1)=".",TRUE,FALSE)</formula>
    </cfRule>
  </conditionalFormatting>
  <conditionalFormatting sqref="AU547">
    <cfRule type="expression" dxfId="1117" priority="1461">
      <formula>IF(RIGHT(TEXT(AU547,"0.#"),1)=".",FALSE,TRUE)</formula>
    </cfRule>
    <cfRule type="expression" dxfId="1116" priority="1462">
      <formula>IF(RIGHT(TEXT(AU547,"0.#"),1)=".",TRUE,FALSE)</formula>
    </cfRule>
  </conditionalFormatting>
  <conditionalFormatting sqref="AU548">
    <cfRule type="expression" dxfId="1115" priority="1459">
      <formula>IF(RIGHT(TEXT(AU548,"0.#"),1)=".",FALSE,TRUE)</formula>
    </cfRule>
    <cfRule type="expression" dxfId="1114" priority="1460">
      <formula>IF(RIGHT(TEXT(AU548,"0.#"),1)=".",TRUE,FALSE)</formula>
    </cfRule>
  </conditionalFormatting>
  <conditionalFormatting sqref="AQ547">
    <cfRule type="expression" dxfId="1113" priority="1451">
      <formula>IF(RIGHT(TEXT(AQ547,"0.#"),1)=".",FALSE,TRUE)</formula>
    </cfRule>
    <cfRule type="expression" dxfId="1112" priority="1452">
      <formula>IF(RIGHT(TEXT(AQ547,"0.#"),1)=".",TRUE,FALSE)</formula>
    </cfRule>
  </conditionalFormatting>
  <conditionalFormatting sqref="AQ546">
    <cfRule type="expression" dxfId="1111" priority="1447">
      <formula>IF(RIGHT(TEXT(AQ546,"0.#"),1)=".",FALSE,TRUE)</formula>
    </cfRule>
    <cfRule type="expression" dxfId="1110" priority="1448">
      <formula>IF(RIGHT(TEXT(AQ546,"0.#"),1)=".",TRUE,FALSE)</formula>
    </cfRule>
  </conditionalFormatting>
  <conditionalFormatting sqref="AE551">
    <cfRule type="expression" dxfId="1109" priority="1445">
      <formula>IF(RIGHT(TEXT(AE551,"0.#"),1)=".",FALSE,TRUE)</formula>
    </cfRule>
    <cfRule type="expression" dxfId="1108" priority="1446">
      <formula>IF(RIGHT(TEXT(AE551,"0.#"),1)=".",TRUE,FALSE)</formula>
    </cfRule>
  </conditionalFormatting>
  <conditionalFormatting sqref="AE553">
    <cfRule type="expression" dxfId="1107" priority="1441">
      <formula>IF(RIGHT(TEXT(AE553,"0.#"),1)=".",FALSE,TRUE)</formula>
    </cfRule>
    <cfRule type="expression" dxfId="1106" priority="1442">
      <formula>IF(RIGHT(TEXT(AE553,"0.#"),1)=".",TRUE,FALSE)</formula>
    </cfRule>
  </conditionalFormatting>
  <conditionalFormatting sqref="AU551">
    <cfRule type="expression" dxfId="1105" priority="1433">
      <formula>IF(RIGHT(TEXT(AU551,"0.#"),1)=".",FALSE,TRUE)</formula>
    </cfRule>
    <cfRule type="expression" dxfId="1104" priority="1434">
      <formula>IF(RIGHT(TEXT(AU551,"0.#"),1)=".",TRUE,FALSE)</formula>
    </cfRule>
  </conditionalFormatting>
  <conditionalFormatting sqref="AU553">
    <cfRule type="expression" dxfId="1103" priority="1429">
      <formula>IF(RIGHT(TEXT(AU553,"0.#"),1)=".",FALSE,TRUE)</formula>
    </cfRule>
    <cfRule type="expression" dxfId="1102" priority="1430">
      <formula>IF(RIGHT(TEXT(AU553,"0.#"),1)=".",TRUE,FALSE)</formula>
    </cfRule>
  </conditionalFormatting>
  <conditionalFormatting sqref="AQ552">
    <cfRule type="expression" dxfId="1101" priority="1421">
      <formula>IF(RIGHT(TEXT(AQ552,"0.#"),1)=".",FALSE,TRUE)</formula>
    </cfRule>
    <cfRule type="expression" dxfId="1100" priority="1422">
      <formula>IF(RIGHT(TEXT(AQ552,"0.#"),1)=".",TRUE,FALSE)</formula>
    </cfRule>
  </conditionalFormatting>
  <conditionalFormatting sqref="AU561">
    <cfRule type="expression" dxfId="1099" priority="1373">
      <formula>IF(RIGHT(TEXT(AU561,"0.#"),1)=".",FALSE,TRUE)</formula>
    </cfRule>
    <cfRule type="expression" dxfId="1098" priority="1374">
      <formula>IF(RIGHT(TEXT(AU561,"0.#"),1)=".",TRUE,FALSE)</formula>
    </cfRule>
  </conditionalFormatting>
  <conditionalFormatting sqref="AU562">
    <cfRule type="expression" dxfId="1097" priority="1371">
      <formula>IF(RIGHT(TEXT(AU562,"0.#"),1)=".",FALSE,TRUE)</formula>
    </cfRule>
    <cfRule type="expression" dxfId="1096" priority="1372">
      <formula>IF(RIGHT(TEXT(AU562,"0.#"),1)=".",TRUE,FALSE)</formula>
    </cfRule>
  </conditionalFormatting>
  <conditionalFormatting sqref="AU563">
    <cfRule type="expression" dxfId="1095" priority="1369">
      <formula>IF(RIGHT(TEXT(AU563,"0.#"),1)=".",FALSE,TRUE)</formula>
    </cfRule>
    <cfRule type="expression" dxfId="1094" priority="1370">
      <formula>IF(RIGHT(TEXT(AU563,"0.#"),1)=".",TRUE,FALSE)</formula>
    </cfRule>
  </conditionalFormatting>
  <conditionalFormatting sqref="AQ562">
    <cfRule type="expression" dxfId="1093" priority="1361">
      <formula>IF(RIGHT(TEXT(AQ562,"0.#"),1)=".",FALSE,TRUE)</formula>
    </cfRule>
    <cfRule type="expression" dxfId="1092" priority="1362">
      <formula>IF(RIGHT(TEXT(AQ562,"0.#"),1)=".",TRUE,FALSE)</formula>
    </cfRule>
  </conditionalFormatting>
  <conditionalFormatting sqref="AQ563">
    <cfRule type="expression" dxfId="1091" priority="1359">
      <formula>IF(RIGHT(TEXT(AQ563,"0.#"),1)=".",FALSE,TRUE)</formula>
    </cfRule>
    <cfRule type="expression" dxfId="1090" priority="1360">
      <formula>IF(RIGHT(TEXT(AQ563,"0.#"),1)=".",TRUE,FALSE)</formula>
    </cfRule>
  </conditionalFormatting>
  <conditionalFormatting sqref="AQ561">
    <cfRule type="expression" dxfId="1089" priority="1357">
      <formula>IF(RIGHT(TEXT(AQ561,"0.#"),1)=".",FALSE,TRUE)</formula>
    </cfRule>
    <cfRule type="expression" dxfId="1088" priority="1358">
      <formula>IF(RIGHT(TEXT(AQ561,"0.#"),1)=".",TRUE,FALSE)</formula>
    </cfRule>
  </conditionalFormatting>
  <conditionalFormatting sqref="AE571">
    <cfRule type="expression" dxfId="1087" priority="1355">
      <formula>IF(RIGHT(TEXT(AE571,"0.#"),1)=".",FALSE,TRUE)</formula>
    </cfRule>
    <cfRule type="expression" dxfId="1086" priority="1356">
      <formula>IF(RIGHT(TEXT(AE571,"0.#"),1)=".",TRUE,FALSE)</formula>
    </cfRule>
  </conditionalFormatting>
  <conditionalFormatting sqref="AE572">
    <cfRule type="expression" dxfId="1085" priority="1353">
      <formula>IF(RIGHT(TEXT(AE572,"0.#"),1)=".",FALSE,TRUE)</formula>
    </cfRule>
    <cfRule type="expression" dxfId="1084" priority="1354">
      <formula>IF(RIGHT(TEXT(AE572,"0.#"),1)=".",TRUE,FALSE)</formula>
    </cfRule>
  </conditionalFormatting>
  <conditionalFormatting sqref="AE573">
    <cfRule type="expression" dxfId="1083" priority="1351">
      <formula>IF(RIGHT(TEXT(AE573,"0.#"),1)=".",FALSE,TRUE)</formula>
    </cfRule>
    <cfRule type="expression" dxfId="1082" priority="1352">
      <formula>IF(RIGHT(TEXT(AE573,"0.#"),1)=".",TRUE,FALSE)</formula>
    </cfRule>
  </conditionalFormatting>
  <conditionalFormatting sqref="AU571">
    <cfRule type="expression" dxfId="1081" priority="1343">
      <formula>IF(RIGHT(TEXT(AU571,"0.#"),1)=".",FALSE,TRUE)</formula>
    </cfRule>
    <cfRule type="expression" dxfId="1080" priority="1344">
      <formula>IF(RIGHT(TEXT(AU571,"0.#"),1)=".",TRUE,FALSE)</formula>
    </cfRule>
  </conditionalFormatting>
  <conditionalFormatting sqref="AU572">
    <cfRule type="expression" dxfId="1079" priority="1341">
      <formula>IF(RIGHT(TEXT(AU572,"0.#"),1)=".",FALSE,TRUE)</formula>
    </cfRule>
    <cfRule type="expression" dxfId="1078" priority="1342">
      <formula>IF(RIGHT(TEXT(AU572,"0.#"),1)=".",TRUE,FALSE)</formula>
    </cfRule>
  </conditionalFormatting>
  <conditionalFormatting sqref="AU573">
    <cfRule type="expression" dxfId="1077" priority="1339">
      <formula>IF(RIGHT(TEXT(AU573,"0.#"),1)=".",FALSE,TRUE)</formula>
    </cfRule>
    <cfRule type="expression" dxfId="1076" priority="1340">
      <formula>IF(RIGHT(TEXT(AU573,"0.#"),1)=".",TRUE,FALSE)</formula>
    </cfRule>
  </conditionalFormatting>
  <conditionalFormatting sqref="AQ572">
    <cfRule type="expression" dxfId="1075" priority="1331">
      <formula>IF(RIGHT(TEXT(AQ572,"0.#"),1)=".",FALSE,TRUE)</formula>
    </cfRule>
    <cfRule type="expression" dxfId="1074" priority="1332">
      <formula>IF(RIGHT(TEXT(AQ572,"0.#"),1)=".",TRUE,FALSE)</formula>
    </cfRule>
  </conditionalFormatting>
  <conditionalFormatting sqref="AQ573">
    <cfRule type="expression" dxfId="1073" priority="1329">
      <formula>IF(RIGHT(TEXT(AQ573,"0.#"),1)=".",FALSE,TRUE)</formula>
    </cfRule>
    <cfRule type="expression" dxfId="1072" priority="1330">
      <formula>IF(RIGHT(TEXT(AQ573,"0.#"),1)=".",TRUE,FALSE)</formula>
    </cfRule>
  </conditionalFormatting>
  <conditionalFormatting sqref="AQ571">
    <cfRule type="expression" dxfId="1071" priority="1327">
      <formula>IF(RIGHT(TEXT(AQ571,"0.#"),1)=".",FALSE,TRUE)</formula>
    </cfRule>
    <cfRule type="expression" dxfId="1070" priority="1328">
      <formula>IF(RIGHT(TEXT(AQ571,"0.#"),1)=".",TRUE,FALSE)</formula>
    </cfRule>
  </conditionalFormatting>
  <conditionalFormatting sqref="AE576">
    <cfRule type="expression" dxfId="1069" priority="1325">
      <formula>IF(RIGHT(TEXT(AE576,"0.#"),1)=".",FALSE,TRUE)</formula>
    </cfRule>
    <cfRule type="expression" dxfId="1068" priority="1326">
      <formula>IF(RIGHT(TEXT(AE576,"0.#"),1)=".",TRUE,FALSE)</formula>
    </cfRule>
  </conditionalFormatting>
  <conditionalFormatting sqref="AE577">
    <cfRule type="expression" dxfId="1067" priority="1323">
      <formula>IF(RIGHT(TEXT(AE577,"0.#"),1)=".",FALSE,TRUE)</formula>
    </cfRule>
    <cfRule type="expression" dxfId="1066" priority="1324">
      <formula>IF(RIGHT(TEXT(AE577,"0.#"),1)=".",TRUE,FALSE)</formula>
    </cfRule>
  </conditionalFormatting>
  <conditionalFormatting sqref="AE578">
    <cfRule type="expression" dxfId="1065" priority="1321">
      <formula>IF(RIGHT(TEXT(AE578,"0.#"),1)=".",FALSE,TRUE)</formula>
    </cfRule>
    <cfRule type="expression" dxfId="1064" priority="1322">
      <formula>IF(RIGHT(TEXT(AE578,"0.#"),1)=".",TRUE,FALSE)</formula>
    </cfRule>
  </conditionalFormatting>
  <conditionalFormatting sqref="AU576">
    <cfRule type="expression" dxfId="1063" priority="1313">
      <formula>IF(RIGHT(TEXT(AU576,"0.#"),1)=".",FALSE,TRUE)</formula>
    </cfRule>
    <cfRule type="expression" dxfId="1062" priority="1314">
      <formula>IF(RIGHT(TEXT(AU576,"0.#"),1)=".",TRUE,FALSE)</formula>
    </cfRule>
  </conditionalFormatting>
  <conditionalFormatting sqref="AU577">
    <cfRule type="expression" dxfId="1061" priority="1311">
      <formula>IF(RIGHT(TEXT(AU577,"0.#"),1)=".",FALSE,TRUE)</formula>
    </cfRule>
    <cfRule type="expression" dxfId="1060" priority="1312">
      <formula>IF(RIGHT(TEXT(AU577,"0.#"),1)=".",TRUE,FALSE)</formula>
    </cfRule>
  </conditionalFormatting>
  <conditionalFormatting sqref="AU578">
    <cfRule type="expression" dxfId="1059" priority="1309">
      <formula>IF(RIGHT(TEXT(AU578,"0.#"),1)=".",FALSE,TRUE)</formula>
    </cfRule>
    <cfRule type="expression" dxfId="1058" priority="1310">
      <formula>IF(RIGHT(TEXT(AU578,"0.#"),1)=".",TRUE,FALSE)</formula>
    </cfRule>
  </conditionalFormatting>
  <conditionalFormatting sqref="AQ577">
    <cfRule type="expression" dxfId="1057" priority="1301">
      <formula>IF(RIGHT(TEXT(AQ577,"0.#"),1)=".",FALSE,TRUE)</formula>
    </cfRule>
    <cfRule type="expression" dxfId="1056" priority="1302">
      <formula>IF(RIGHT(TEXT(AQ577,"0.#"),1)=".",TRUE,FALSE)</formula>
    </cfRule>
  </conditionalFormatting>
  <conditionalFormatting sqref="AQ578">
    <cfRule type="expression" dxfId="1055" priority="1299">
      <formula>IF(RIGHT(TEXT(AQ578,"0.#"),1)=".",FALSE,TRUE)</formula>
    </cfRule>
    <cfRule type="expression" dxfId="1054" priority="1300">
      <formula>IF(RIGHT(TEXT(AQ578,"0.#"),1)=".",TRUE,FALSE)</formula>
    </cfRule>
  </conditionalFormatting>
  <conditionalFormatting sqref="AQ576">
    <cfRule type="expression" dxfId="1053" priority="1297">
      <formula>IF(RIGHT(TEXT(AQ576,"0.#"),1)=".",FALSE,TRUE)</formula>
    </cfRule>
    <cfRule type="expression" dxfId="1052" priority="1298">
      <formula>IF(RIGHT(TEXT(AQ576,"0.#"),1)=".",TRUE,FALSE)</formula>
    </cfRule>
  </conditionalFormatting>
  <conditionalFormatting sqref="AE581">
    <cfRule type="expression" dxfId="1051" priority="1295">
      <formula>IF(RIGHT(TEXT(AE581,"0.#"),1)=".",FALSE,TRUE)</formula>
    </cfRule>
    <cfRule type="expression" dxfId="1050" priority="1296">
      <formula>IF(RIGHT(TEXT(AE581,"0.#"),1)=".",TRUE,FALSE)</formula>
    </cfRule>
  </conditionalFormatting>
  <conditionalFormatting sqref="AE582">
    <cfRule type="expression" dxfId="1049" priority="1293">
      <formula>IF(RIGHT(TEXT(AE582,"0.#"),1)=".",FALSE,TRUE)</formula>
    </cfRule>
    <cfRule type="expression" dxfId="1048" priority="1294">
      <formula>IF(RIGHT(TEXT(AE582,"0.#"),1)=".",TRUE,FALSE)</formula>
    </cfRule>
  </conditionalFormatting>
  <conditionalFormatting sqref="AE583">
    <cfRule type="expression" dxfId="1047" priority="1291">
      <formula>IF(RIGHT(TEXT(AE583,"0.#"),1)=".",FALSE,TRUE)</formula>
    </cfRule>
    <cfRule type="expression" dxfId="1046" priority="1292">
      <formula>IF(RIGHT(TEXT(AE583,"0.#"),1)=".",TRUE,FALSE)</formula>
    </cfRule>
  </conditionalFormatting>
  <conditionalFormatting sqref="AU581">
    <cfRule type="expression" dxfId="1045" priority="1283">
      <formula>IF(RIGHT(TEXT(AU581,"0.#"),1)=".",FALSE,TRUE)</formula>
    </cfRule>
    <cfRule type="expression" dxfId="1044" priority="1284">
      <formula>IF(RIGHT(TEXT(AU581,"0.#"),1)=".",TRUE,FALSE)</formula>
    </cfRule>
  </conditionalFormatting>
  <conditionalFormatting sqref="AQ582">
    <cfRule type="expression" dxfId="1043" priority="1271">
      <formula>IF(RIGHT(TEXT(AQ582,"0.#"),1)=".",FALSE,TRUE)</formula>
    </cfRule>
    <cfRule type="expression" dxfId="1042" priority="1272">
      <formula>IF(RIGHT(TEXT(AQ582,"0.#"),1)=".",TRUE,FALSE)</formula>
    </cfRule>
  </conditionalFormatting>
  <conditionalFormatting sqref="AQ583">
    <cfRule type="expression" dxfId="1041" priority="1269">
      <formula>IF(RIGHT(TEXT(AQ583,"0.#"),1)=".",FALSE,TRUE)</formula>
    </cfRule>
    <cfRule type="expression" dxfId="1040" priority="1270">
      <formula>IF(RIGHT(TEXT(AQ583,"0.#"),1)=".",TRUE,FALSE)</formula>
    </cfRule>
  </conditionalFormatting>
  <conditionalFormatting sqref="AQ581">
    <cfRule type="expression" dxfId="1039" priority="1267">
      <formula>IF(RIGHT(TEXT(AQ581,"0.#"),1)=".",FALSE,TRUE)</formula>
    </cfRule>
    <cfRule type="expression" dxfId="1038" priority="1268">
      <formula>IF(RIGHT(TEXT(AQ581,"0.#"),1)=".",TRUE,FALSE)</formula>
    </cfRule>
  </conditionalFormatting>
  <conditionalFormatting sqref="AE586">
    <cfRule type="expression" dxfId="1037" priority="1265">
      <formula>IF(RIGHT(TEXT(AE586,"0.#"),1)=".",FALSE,TRUE)</formula>
    </cfRule>
    <cfRule type="expression" dxfId="1036" priority="1266">
      <formula>IF(RIGHT(TEXT(AE586,"0.#"),1)=".",TRUE,FALSE)</formula>
    </cfRule>
  </conditionalFormatting>
  <conditionalFormatting sqref="AM588">
    <cfRule type="expression" dxfId="1035" priority="1255">
      <formula>IF(RIGHT(TEXT(AM588,"0.#"),1)=".",FALSE,TRUE)</formula>
    </cfRule>
    <cfRule type="expression" dxfId="1034" priority="1256">
      <formula>IF(RIGHT(TEXT(AM588,"0.#"),1)=".",TRUE,FALSE)</formula>
    </cfRule>
  </conditionalFormatting>
  <conditionalFormatting sqref="AE587">
    <cfRule type="expression" dxfId="1033" priority="1263">
      <formula>IF(RIGHT(TEXT(AE587,"0.#"),1)=".",FALSE,TRUE)</formula>
    </cfRule>
    <cfRule type="expression" dxfId="1032" priority="1264">
      <formula>IF(RIGHT(TEXT(AE587,"0.#"),1)=".",TRUE,FALSE)</formula>
    </cfRule>
  </conditionalFormatting>
  <conditionalFormatting sqref="AE588">
    <cfRule type="expression" dxfId="1031" priority="1261">
      <formula>IF(RIGHT(TEXT(AE588,"0.#"),1)=".",FALSE,TRUE)</formula>
    </cfRule>
    <cfRule type="expression" dxfId="1030" priority="1262">
      <formula>IF(RIGHT(TEXT(AE588,"0.#"),1)=".",TRUE,FALSE)</formula>
    </cfRule>
  </conditionalFormatting>
  <conditionalFormatting sqref="AM586">
    <cfRule type="expression" dxfId="1029" priority="1259">
      <formula>IF(RIGHT(TEXT(AM586,"0.#"),1)=".",FALSE,TRUE)</formula>
    </cfRule>
    <cfRule type="expression" dxfId="1028" priority="1260">
      <formula>IF(RIGHT(TEXT(AM586,"0.#"),1)=".",TRUE,FALSE)</formula>
    </cfRule>
  </conditionalFormatting>
  <conditionalFormatting sqref="AM587">
    <cfRule type="expression" dxfId="1027" priority="1257">
      <formula>IF(RIGHT(TEXT(AM587,"0.#"),1)=".",FALSE,TRUE)</formula>
    </cfRule>
    <cfRule type="expression" dxfId="1026" priority="1258">
      <formula>IF(RIGHT(TEXT(AM587,"0.#"),1)=".",TRUE,FALSE)</formula>
    </cfRule>
  </conditionalFormatting>
  <conditionalFormatting sqref="AU586">
    <cfRule type="expression" dxfId="1025" priority="1253">
      <formula>IF(RIGHT(TEXT(AU586,"0.#"),1)=".",FALSE,TRUE)</formula>
    </cfRule>
    <cfRule type="expression" dxfId="1024" priority="1254">
      <formula>IF(RIGHT(TEXT(AU586,"0.#"),1)=".",TRUE,FALSE)</formula>
    </cfRule>
  </conditionalFormatting>
  <conditionalFormatting sqref="AU587">
    <cfRule type="expression" dxfId="1023" priority="1251">
      <formula>IF(RIGHT(TEXT(AU587,"0.#"),1)=".",FALSE,TRUE)</formula>
    </cfRule>
    <cfRule type="expression" dxfId="1022" priority="1252">
      <formula>IF(RIGHT(TEXT(AU587,"0.#"),1)=".",TRUE,FALSE)</formula>
    </cfRule>
  </conditionalFormatting>
  <conditionalFormatting sqref="AU588">
    <cfRule type="expression" dxfId="1021" priority="1249">
      <formula>IF(RIGHT(TEXT(AU588,"0.#"),1)=".",FALSE,TRUE)</formula>
    </cfRule>
    <cfRule type="expression" dxfId="1020" priority="1250">
      <formula>IF(RIGHT(TEXT(AU588,"0.#"),1)=".",TRUE,FALSE)</formula>
    </cfRule>
  </conditionalFormatting>
  <conditionalFormatting sqref="AI588">
    <cfRule type="expression" dxfId="1019" priority="1243">
      <formula>IF(RIGHT(TEXT(AI588,"0.#"),1)=".",FALSE,TRUE)</formula>
    </cfRule>
    <cfRule type="expression" dxfId="1018" priority="1244">
      <formula>IF(RIGHT(TEXT(AI588,"0.#"),1)=".",TRUE,FALSE)</formula>
    </cfRule>
  </conditionalFormatting>
  <conditionalFormatting sqref="AI586">
    <cfRule type="expression" dxfId="1017" priority="1247">
      <formula>IF(RIGHT(TEXT(AI586,"0.#"),1)=".",FALSE,TRUE)</formula>
    </cfRule>
    <cfRule type="expression" dxfId="1016" priority="1248">
      <formula>IF(RIGHT(TEXT(AI586,"0.#"),1)=".",TRUE,FALSE)</formula>
    </cfRule>
  </conditionalFormatting>
  <conditionalFormatting sqref="AI587">
    <cfRule type="expression" dxfId="1015" priority="1245">
      <formula>IF(RIGHT(TEXT(AI587,"0.#"),1)=".",FALSE,TRUE)</formula>
    </cfRule>
    <cfRule type="expression" dxfId="1014" priority="1246">
      <formula>IF(RIGHT(TEXT(AI587,"0.#"),1)=".",TRUE,FALSE)</formula>
    </cfRule>
  </conditionalFormatting>
  <conditionalFormatting sqref="AQ587">
    <cfRule type="expression" dxfId="1013" priority="1241">
      <formula>IF(RIGHT(TEXT(AQ587,"0.#"),1)=".",FALSE,TRUE)</formula>
    </cfRule>
    <cfRule type="expression" dxfId="1012" priority="1242">
      <formula>IF(RIGHT(TEXT(AQ587,"0.#"),1)=".",TRUE,FALSE)</formula>
    </cfRule>
  </conditionalFormatting>
  <conditionalFormatting sqref="AQ588">
    <cfRule type="expression" dxfId="1011" priority="1239">
      <formula>IF(RIGHT(TEXT(AQ588,"0.#"),1)=".",FALSE,TRUE)</formula>
    </cfRule>
    <cfRule type="expression" dxfId="1010" priority="1240">
      <formula>IF(RIGHT(TEXT(AQ588,"0.#"),1)=".",TRUE,FALSE)</formula>
    </cfRule>
  </conditionalFormatting>
  <conditionalFormatting sqref="AQ586">
    <cfRule type="expression" dxfId="1009" priority="1237">
      <formula>IF(RIGHT(TEXT(AQ586,"0.#"),1)=".",FALSE,TRUE)</formula>
    </cfRule>
    <cfRule type="expression" dxfId="1008" priority="1238">
      <formula>IF(RIGHT(TEXT(AQ586,"0.#"),1)=".",TRUE,FALSE)</formula>
    </cfRule>
  </conditionalFormatting>
  <conditionalFormatting sqref="AE595">
    <cfRule type="expression" dxfId="1007" priority="1235">
      <formula>IF(RIGHT(TEXT(AE595,"0.#"),1)=".",FALSE,TRUE)</formula>
    </cfRule>
    <cfRule type="expression" dxfId="1006" priority="1236">
      <formula>IF(RIGHT(TEXT(AE595,"0.#"),1)=".",TRUE,FALSE)</formula>
    </cfRule>
  </conditionalFormatting>
  <conditionalFormatting sqref="AE596">
    <cfRule type="expression" dxfId="1005" priority="1233">
      <formula>IF(RIGHT(TEXT(AE596,"0.#"),1)=".",FALSE,TRUE)</formula>
    </cfRule>
    <cfRule type="expression" dxfId="1004" priority="1234">
      <formula>IF(RIGHT(TEXT(AE596,"0.#"),1)=".",TRUE,FALSE)</formula>
    </cfRule>
  </conditionalFormatting>
  <conditionalFormatting sqref="AE597">
    <cfRule type="expression" dxfId="1003" priority="1231">
      <formula>IF(RIGHT(TEXT(AE597,"0.#"),1)=".",FALSE,TRUE)</formula>
    </cfRule>
    <cfRule type="expression" dxfId="1002" priority="1232">
      <formula>IF(RIGHT(TEXT(AE597,"0.#"),1)=".",TRUE,FALSE)</formula>
    </cfRule>
  </conditionalFormatting>
  <conditionalFormatting sqref="AU595">
    <cfRule type="expression" dxfId="1001" priority="1223">
      <formula>IF(RIGHT(TEXT(AU595,"0.#"),1)=".",FALSE,TRUE)</formula>
    </cfRule>
    <cfRule type="expression" dxfId="1000" priority="1224">
      <formula>IF(RIGHT(TEXT(AU595,"0.#"),1)=".",TRUE,FALSE)</formula>
    </cfRule>
  </conditionalFormatting>
  <conditionalFormatting sqref="AU596">
    <cfRule type="expression" dxfId="999" priority="1221">
      <formula>IF(RIGHT(TEXT(AU596,"0.#"),1)=".",FALSE,TRUE)</formula>
    </cfRule>
    <cfRule type="expression" dxfId="998" priority="1222">
      <formula>IF(RIGHT(TEXT(AU596,"0.#"),1)=".",TRUE,FALSE)</formula>
    </cfRule>
  </conditionalFormatting>
  <conditionalFormatting sqref="AU597">
    <cfRule type="expression" dxfId="997" priority="1219">
      <formula>IF(RIGHT(TEXT(AU597,"0.#"),1)=".",FALSE,TRUE)</formula>
    </cfRule>
    <cfRule type="expression" dxfId="996" priority="1220">
      <formula>IF(RIGHT(TEXT(AU597,"0.#"),1)=".",TRUE,FALSE)</formula>
    </cfRule>
  </conditionalFormatting>
  <conditionalFormatting sqref="AQ596">
    <cfRule type="expression" dxfId="995" priority="1211">
      <formula>IF(RIGHT(TEXT(AQ596,"0.#"),1)=".",FALSE,TRUE)</formula>
    </cfRule>
    <cfRule type="expression" dxfId="994" priority="1212">
      <formula>IF(RIGHT(TEXT(AQ596,"0.#"),1)=".",TRUE,FALSE)</formula>
    </cfRule>
  </conditionalFormatting>
  <conditionalFormatting sqref="AQ597">
    <cfRule type="expression" dxfId="993" priority="1209">
      <formula>IF(RIGHT(TEXT(AQ597,"0.#"),1)=".",FALSE,TRUE)</formula>
    </cfRule>
    <cfRule type="expression" dxfId="992" priority="1210">
      <formula>IF(RIGHT(TEXT(AQ597,"0.#"),1)=".",TRUE,FALSE)</formula>
    </cfRule>
  </conditionalFormatting>
  <conditionalFormatting sqref="AQ595">
    <cfRule type="expression" dxfId="991" priority="1207">
      <formula>IF(RIGHT(TEXT(AQ595,"0.#"),1)=".",FALSE,TRUE)</formula>
    </cfRule>
    <cfRule type="expression" dxfId="990" priority="1208">
      <formula>IF(RIGHT(TEXT(AQ595,"0.#"),1)=".",TRUE,FALSE)</formula>
    </cfRule>
  </conditionalFormatting>
  <conditionalFormatting sqref="AE620">
    <cfRule type="expression" dxfId="989" priority="1205">
      <formula>IF(RIGHT(TEXT(AE620,"0.#"),1)=".",FALSE,TRUE)</formula>
    </cfRule>
    <cfRule type="expression" dxfId="988" priority="1206">
      <formula>IF(RIGHT(TEXT(AE620,"0.#"),1)=".",TRUE,FALSE)</formula>
    </cfRule>
  </conditionalFormatting>
  <conditionalFormatting sqref="AE621">
    <cfRule type="expression" dxfId="987" priority="1203">
      <formula>IF(RIGHT(TEXT(AE621,"0.#"),1)=".",FALSE,TRUE)</formula>
    </cfRule>
    <cfRule type="expression" dxfId="986" priority="1204">
      <formula>IF(RIGHT(TEXT(AE621,"0.#"),1)=".",TRUE,FALSE)</formula>
    </cfRule>
  </conditionalFormatting>
  <conditionalFormatting sqref="AE622">
    <cfRule type="expression" dxfId="985" priority="1201">
      <formula>IF(RIGHT(TEXT(AE622,"0.#"),1)=".",FALSE,TRUE)</formula>
    </cfRule>
    <cfRule type="expression" dxfId="984" priority="1202">
      <formula>IF(RIGHT(TEXT(AE622,"0.#"),1)=".",TRUE,FALSE)</formula>
    </cfRule>
  </conditionalFormatting>
  <conditionalFormatting sqref="AU620">
    <cfRule type="expression" dxfId="983" priority="1193">
      <formula>IF(RIGHT(TEXT(AU620,"0.#"),1)=".",FALSE,TRUE)</formula>
    </cfRule>
    <cfRule type="expression" dxfId="982" priority="1194">
      <formula>IF(RIGHT(TEXT(AU620,"0.#"),1)=".",TRUE,FALSE)</formula>
    </cfRule>
  </conditionalFormatting>
  <conditionalFormatting sqref="AU621">
    <cfRule type="expression" dxfId="981" priority="1191">
      <formula>IF(RIGHT(TEXT(AU621,"0.#"),1)=".",FALSE,TRUE)</formula>
    </cfRule>
    <cfRule type="expression" dxfId="980" priority="1192">
      <formula>IF(RIGHT(TEXT(AU621,"0.#"),1)=".",TRUE,FALSE)</formula>
    </cfRule>
  </conditionalFormatting>
  <conditionalFormatting sqref="AU622">
    <cfRule type="expression" dxfId="979" priority="1189">
      <formula>IF(RIGHT(TEXT(AU622,"0.#"),1)=".",FALSE,TRUE)</formula>
    </cfRule>
    <cfRule type="expression" dxfId="978" priority="1190">
      <formula>IF(RIGHT(TEXT(AU622,"0.#"),1)=".",TRUE,FALSE)</formula>
    </cfRule>
  </conditionalFormatting>
  <conditionalFormatting sqref="AQ621">
    <cfRule type="expression" dxfId="977" priority="1181">
      <formula>IF(RIGHT(TEXT(AQ621,"0.#"),1)=".",FALSE,TRUE)</formula>
    </cfRule>
    <cfRule type="expression" dxfId="976" priority="1182">
      <formula>IF(RIGHT(TEXT(AQ621,"0.#"),1)=".",TRUE,FALSE)</formula>
    </cfRule>
  </conditionalFormatting>
  <conditionalFormatting sqref="AQ622">
    <cfRule type="expression" dxfId="975" priority="1179">
      <formula>IF(RIGHT(TEXT(AQ622,"0.#"),1)=".",FALSE,TRUE)</formula>
    </cfRule>
    <cfRule type="expression" dxfId="974" priority="1180">
      <formula>IF(RIGHT(TEXT(AQ622,"0.#"),1)=".",TRUE,FALSE)</formula>
    </cfRule>
  </conditionalFormatting>
  <conditionalFormatting sqref="AQ620">
    <cfRule type="expression" dxfId="973" priority="1177">
      <formula>IF(RIGHT(TEXT(AQ620,"0.#"),1)=".",FALSE,TRUE)</formula>
    </cfRule>
    <cfRule type="expression" dxfId="972" priority="1178">
      <formula>IF(RIGHT(TEXT(AQ620,"0.#"),1)=".",TRUE,FALSE)</formula>
    </cfRule>
  </conditionalFormatting>
  <conditionalFormatting sqref="AE600">
    <cfRule type="expression" dxfId="971" priority="1175">
      <formula>IF(RIGHT(TEXT(AE600,"0.#"),1)=".",FALSE,TRUE)</formula>
    </cfRule>
    <cfRule type="expression" dxfId="970" priority="1176">
      <formula>IF(RIGHT(TEXT(AE600,"0.#"),1)=".",TRUE,FALSE)</formula>
    </cfRule>
  </conditionalFormatting>
  <conditionalFormatting sqref="AE601">
    <cfRule type="expression" dxfId="969" priority="1173">
      <formula>IF(RIGHT(TEXT(AE601,"0.#"),1)=".",FALSE,TRUE)</formula>
    </cfRule>
    <cfRule type="expression" dxfId="968" priority="1174">
      <formula>IF(RIGHT(TEXT(AE601,"0.#"),1)=".",TRUE,FALSE)</formula>
    </cfRule>
  </conditionalFormatting>
  <conditionalFormatting sqref="AE602">
    <cfRule type="expression" dxfId="967" priority="1171">
      <formula>IF(RIGHT(TEXT(AE602,"0.#"),1)=".",FALSE,TRUE)</formula>
    </cfRule>
    <cfRule type="expression" dxfId="966" priority="1172">
      <formula>IF(RIGHT(TEXT(AE602,"0.#"),1)=".",TRUE,FALSE)</formula>
    </cfRule>
  </conditionalFormatting>
  <conditionalFormatting sqref="AU600">
    <cfRule type="expression" dxfId="965" priority="1163">
      <formula>IF(RIGHT(TEXT(AU600,"0.#"),1)=".",FALSE,TRUE)</formula>
    </cfRule>
    <cfRule type="expression" dxfId="964" priority="1164">
      <formula>IF(RIGHT(TEXT(AU600,"0.#"),1)=".",TRUE,FALSE)</formula>
    </cfRule>
  </conditionalFormatting>
  <conditionalFormatting sqref="AU601">
    <cfRule type="expression" dxfId="963" priority="1161">
      <formula>IF(RIGHT(TEXT(AU601,"0.#"),1)=".",FALSE,TRUE)</formula>
    </cfRule>
    <cfRule type="expression" dxfId="962" priority="1162">
      <formula>IF(RIGHT(TEXT(AU601,"0.#"),1)=".",TRUE,FALSE)</formula>
    </cfRule>
  </conditionalFormatting>
  <conditionalFormatting sqref="AU602">
    <cfRule type="expression" dxfId="961" priority="1159">
      <formula>IF(RIGHT(TEXT(AU602,"0.#"),1)=".",FALSE,TRUE)</formula>
    </cfRule>
    <cfRule type="expression" dxfId="960" priority="1160">
      <formula>IF(RIGHT(TEXT(AU602,"0.#"),1)=".",TRUE,FALSE)</formula>
    </cfRule>
  </conditionalFormatting>
  <conditionalFormatting sqref="AQ601">
    <cfRule type="expression" dxfId="959" priority="1151">
      <formula>IF(RIGHT(TEXT(AQ601,"0.#"),1)=".",FALSE,TRUE)</formula>
    </cfRule>
    <cfRule type="expression" dxfId="958" priority="1152">
      <formula>IF(RIGHT(TEXT(AQ601,"0.#"),1)=".",TRUE,FALSE)</formula>
    </cfRule>
  </conditionalFormatting>
  <conditionalFormatting sqref="AQ602">
    <cfRule type="expression" dxfId="957" priority="1149">
      <formula>IF(RIGHT(TEXT(AQ602,"0.#"),1)=".",FALSE,TRUE)</formula>
    </cfRule>
    <cfRule type="expression" dxfId="956" priority="1150">
      <formula>IF(RIGHT(TEXT(AQ602,"0.#"),1)=".",TRUE,FALSE)</formula>
    </cfRule>
  </conditionalFormatting>
  <conditionalFormatting sqref="AQ600">
    <cfRule type="expression" dxfId="955" priority="1147">
      <formula>IF(RIGHT(TEXT(AQ600,"0.#"),1)=".",FALSE,TRUE)</formula>
    </cfRule>
    <cfRule type="expression" dxfId="954" priority="1148">
      <formula>IF(RIGHT(TEXT(AQ600,"0.#"),1)=".",TRUE,FALSE)</formula>
    </cfRule>
  </conditionalFormatting>
  <conditionalFormatting sqref="AE605">
    <cfRule type="expression" dxfId="953" priority="1145">
      <formula>IF(RIGHT(TEXT(AE605,"0.#"),1)=".",FALSE,TRUE)</formula>
    </cfRule>
    <cfRule type="expression" dxfId="952" priority="1146">
      <formula>IF(RIGHT(TEXT(AE605,"0.#"),1)=".",TRUE,FALSE)</formula>
    </cfRule>
  </conditionalFormatting>
  <conditionalFormatting sqref="AE606">
    <cfRule type="expression" dxfId="951" priority="1143">
      <formula>IF(RIGHT(TEXT(AE606,"0.#"),1)=".",FALSE,TRUE)</formula>
    </cfRule>
    <cfRule type="expression" dxfId="950" priority="1144">
      <formula>IF(RIGHT(TEXT(AE606,"0.#"),1)=".",TRUE,FALSE)</formula>
    </cfRule>
  </conditionalFormatting>
  <conditionalFormatting sqref="AE607">
    <cfRule type="expression" dxfId="949" priority="1141">
      <formula>IF(RIGHT(TEXT(AE607,"0.#"),1)=".",FALSE,TRUE)</formula>
    </cfRule>
    <cfRule type="expression" dxfId="948" priority="1142">
      <formula>IF(RIGHT(TEXT(AE607,"0.#"),1)=".",TRUE,FALSE)</formula>
    </cfRule>
  </conditionalFormatting>
  <conditionalFormatting sqref="AU605">
    <cfRule type="expression" dxfId="947" priority="1133">
      <formula>IF(RIGHT(TEXT(AU605,"0.#"),1)=".",FALSE,TRUE)</formula>
    </cfRule>
    <cfRule type="expression" dxfId="946" priority="1134">
      <formula>IF(RIGHT(TEXT(AU605,"0.#"),1)=".",TRUE,FALSE)</formula>
    </cfRule>
  </conditionalFormatting>
  <conditionalFormatting sqref="AU606">
    <cfRule type="expression" dxfId="945" priority="1131">
      <formula>IF(RIGHT(TEXT(AU606,"0.#"),1)=".",FALSE,TRUE)</formula>
    </cfRule>
    <cfRule type="expression" dxfId="944" priority="1132">
      <formula>IF(RIGHT(TEXT(AU606,"0.#"),1)=".",TRUE,FALSE)</formula>
    </cfRule>
  </conditionalFormatting>
  <conditionalFormatting sqref="AU607">
    <cfRule type="expression" dxfId="943" priority="1129">
      <formula>IF(RIGHT(TEXT(AU607,"0.#"),1)=".",FALSE,TRUE)</formula>
    </cfRule>
    <cfRule type="expression" dxfId="942" priority="1130">
      <formula>IF(RIGHT(TEXT(AU607,"0.#"),1)=".",TRUE,FALSE)</formula>
    </cfRule>
  </conditionalFormatting>
  <conditionalFormatting sqref="AQ606">
    <cfRule type="expression" dxfId="941" priority="1121">
      <formula>IF(RIGHT(TEXT(AQ606,"0.#"),1)=".",FALSE,TRUE)</formula>
    </cfRule>
    <cfRule type="expression" dxfId="940" priority="1122">
      <formula>IF(RIGHT(TEXT(AQ606,"0.#"),1)=".",TRUE,FALSE)</formula>
    </cfRule>
  </conditionalFormatting>
  <conditionalFormatting sqref="AQ607">
    <cfRule type="expression" dxfId="939" priority="1119">
      <formula>IF(RIGHT(TEXT(AQ607,"0.#"),1)=".",FALSE,TRUE)</formula>
    </cfRule>
    <cfRule type="expression" dxfId="938" priority="1120">
      <formula>IF(RIGHT(TEXT(AQ607,"0.#"),1)=".",TRUE,FALSE)</formula>
    </cfRule>
  </conditionalFormatting>
  <conditionalFormatting sqref="AQ605">
    <cfRule type="expression" dxfId="937" priority="1117">
      <formula>IF(RIGHT(TEXT(AQ605,"0.#"),1)=".",FALSE,TRUE)</formula>
    </cfRule>
    <cfRule type="expression" dxfId="936" priority="1118">
      <formula>IF(RIGHT(TEXT(AQ605,"0.#"),1)=".",TRUE,FALSE)</formula>
    </cfRule>
  </conditionalFormatting>
  <conditionalFormatting sqref="AE610">
    <cfRule type="expression" dxfId="935" priority="1115">
      <formula>IF(RIGHT(TEXT(AE610,"0.#"),1)=".",FALSE,TRUE)</formula>
    </cfRule>
    <cfRule type="expression" dxfId="934" priority="1116">
      <formula>IF(RIGHT(TEXT(AE610,"0.#"),1)=".",TRUE,FALSE)</formula>
    </cfRule>
  </conditionalFormatting>
  <conditionalFormatting sqref="AE611">
    <cfRule type="expression" dxfId="933" priority="1113">
      <formula>IF(RIGHT(TEXT(AE611,"0.#"),1)=".",FALSE,TRUE)</formula>
    </cfRule>
    <cfRule type="expression" dxfId="932" priority="1114">
      <formula>IF(RIGHT(TEXT(AE611,"0.#"),1)=".",TRUE,FALSE)</formula>
    </cfRule>
  </conditionalFormatting>
  <conditionalFormatting sqref="AE612">
    <cfRule type="expression" dxfId="931" priority="1111">
      <formula>IF(RIGHT(TEXT(AE612,"0.#"),1)=".",FALSE,TRUE)</formula>
    </cfRule>
    <cfRule type="expression" dxfId="930" priority="1112">
      <formula>IF(RIGHT(TEXT(AE612,"0.#"),1)=".",TRUE,FALSE)</formula>
    </cfRule>
  </conditionalFormatting>
  <conditionalFormatting sqref="AU610">
    <cfRule type="expression" dxfId="929" priority="1103">
      <formula>IF(RIGHT(TEXT(AU610,"0.#"),1)=".",FALSE,TRUE)</formula>
    </cfRule>
    <cfRule type="expression" dxfId="928" priority="1104">
      <formula>IF(RIGHT(TEXT(AU610,"0.#"),1)=".",TRUE,FALSE)</formula>
    </cfRule>
  </conditionalFormatting>
  <conditionalFormatting sqref="AU611">
    <cfRule type="expression" dxfId="927" priority="1101">
      <formula>IF(RIGHT(TEXT(AU611,"0.#"),1)=".",FALSE,TRUE)</formula>
    </cfRule>
    <cfRule type="expression" dxfId="926" priority="1102">
      <formula>IF(RIGHT(TEXT(AU611,"0.#"),1)=".",TRUE,FALSE)</formula>
    </cfRule>
  </conditionalFormatting>
  <conditionalFormatting sqref="AU612">
    <cfRule type="expression" dxfId="925" priority="1099">
      <formula>IF(RIGHT(TEXT(AU612,"0.#"),1)=".",FALSE,TRUE)</formula>
    </cfRule>
    <cfRule type="expression" dxfId="924" priority="1100">
      <formula>IF(RIGHT(TEXT(AU612,"0.#"),1)=".",TRUE,FALSE)</formula>
    </cfRule>
  </conditionalFormatting>
  <conditionalFormatting sqref="AQ611">
    <cfRule type="expression" dxfId="923" priority="1091">
      <formula>IF(RIGHT(TEXT(AQ611,"0.#"),1)=".",FALSE,TRUE)</formula>
    </cfRule>
    <cfRule type="expression" dxfId="922" priority="1092">
      <formula>IF(RIGHT(TEXT(AQ611,"0.#"),1)=".",TRUE,FALSE)</formula>
    </cfRule>
  </conditionalFormatting>
  <conditionalFormatting sqref="AQ612">
    <cfRule type="expression" dxfId="921" priority="1089">
      <formula>IF(RIGHT(TEXT(AQ612,"0.#"),1)=".",FALSE,TRUE)</formula>
    </cfRule>
    <cfRule type="expression" dxfId="920" priority="1090">
      <formula>IF(RIGHT(TEXT(AQ612,"0.#"),1)=".",TRUE,FALSE)</formula>
    </cfRule>
  </conditionalFormatting>
  <conditionalFormatting sqref="AQ610">
    <cfRule type="expression" dxfId="919" priority="1087">
      <formula>IF(RIGHT(TEXT(AQ610,"0.#"),1)=".",FALSE,TRUE)</formula>
    </cfRule>
    <cfRule type="expression" dxfId="918" priority="1088">
      <formula>IF(RIGHT(TEXT(AQ610,"0.#"),1)=".",TRUE,FALSE)</formula>
    </cfRule>
  </conditionalFormatting>
  <conditionalFormatting sqref="AE615">
    <cfRule type="expression" dxfId="917" priority="1085">
      <formula>IF(RIGHT(TEXT(AE615,"0.#"),1)=".",FALSE,TRUE)</formula>
    </cfRule>
    <cfRule type="expression" dxfId="916" priority="1086">
      <formula>IF(RIGHT(TEXT(AE615,"0.#"),1)=".",TRUE,FALSE)</formula>
    </cfRule>
  </conditionalFormatting>
  <conditionalFormatting sqref="AE616">
    <cfRule type="expression" dxfId="915" priority="1083">
      <formula>IF(RIGHT(TEXT(AE616,"0.#"),1)=".",FALSE,TRUE)</formula>
    </cfRule>
    <cfRule type="expression" dxfId="914" priority="1084">
      <formula>IF(RIGHT(TEXT(AE616,"0.#"),1)=".",TRUE,FALSE)</formula>
    </cfRule>
  </conditionalFormatting>
  <conditionalFormatting sqref="AE617">
    <cfRule type="expression" dxfId="913" priority="1081">
      <formula>IF(RIGHT(TEXT(AE617,"0.#"),1)=".",FALSE,TRUE)</formula>
    </cfRule>
    <cfRule type="expression" dxfId="912" priority="1082">
      <formula>IF(RIGHT(TEXT(AE617,"0.#"),1)=".",TRUE,FALSE)</formula>
    </cfRule>
  </conditionalFormatting>
  <conditionalFormatting sqref="AU615">
    <cfRule type="expression" dxfId="911" priority="1073">
      <formula>IF(RIGHT(TEXT(AU615,"0.#"),1)=".",FALSE,TRUE)</formula>
    </cfRule>
    <cfRule type="expression" dxfId="910" priority="1074">
      <formula>IF(RIGHT(TEXT(AU615,"0.#"),1)=".",TRUE,FALSE)</formula>
    </cfRule>
  </conditionalFormatting>
  <conditionalFormatting sqref="AU616">
    <cfRule type="expression" dxfId="909" priority="1071">
      <formula>IF(RIGHT(TEXT(AU616,"0.#"),1)=".",FALSE,TRUE)</formula>
    </cfRule>
    <cfRule type="expression" dxfId="908" priority="1072">
      <formula>IF(RIGHT(TEXT(AU616,"0.#"),1)=".",TRUE,FALSE)</formula>
    </cfRule>
  </conditionalFormatting>
  <conditionalFormatting sqref="AU617">
    <cfRule type="expression" dxfId="907" priority="1069">
      <formula>IF(RIGHT(TEXT(AU617,"0.#"),1)=".",FALSE,TRUE)</formula>
    </cfRule>
    <cfRule type="expression" dxfId="906" priority="1070">
      <formula>IF(RIGHT(TEXT(AU617,"0.#"),1)=".",TRUE,FALSE)</formula>
    </cfRule>
  </conditionalFormatting>
  <conditionalFormatting sqref="AQ616">
    <cfRule type="expression" dxfId="905" priority="1061">
      <formula>IF(RIGHT(TEXT(AQ616,"0.#"),1)=".",FALSE,TRUE)</formula>
    </cfRule>
    <cfRule type="expression" dxfId="904" priority="1062">
      <formula>IF(RIGHT(TEXT(AQ616,"0.#"),1)=".",TRUE,FALSE)</formula>
    </cfRule>
  </conditionalFormatting>
  <conditionalFormatting sqref="AQ617">
    <cfRule type="expression" dxfId="903" priority="1059">
      <formula>IF(RIGHT(TEXT(AQ617,"0.#"),1)=".",FALSE,TRUE)</formula>
    </cfRule>
    <cfRule type="expression" dxfId="902" priority="1060">
      <formula>IF(RIGHT(TEXT(AQ617,"0.#"),1)=".",TRUE,FALSE)</formula>
    </cfRule>
  </conditionalFormatting>
  <conditionalFormatting sqref="AQ615">
    <cfRule type="expression" dxfId="901" priority="1057">
      <formula>IF(RIGHT(TEXT(AQ615,"0.#"),1)=".",FALSE,TRUE)</formula>
    </cfRule>
    <cfRule type="expression" dxfId="900" priority="1058">
      <formula>IF(RIGHT(TEXT(AQ615,"0.#"),1)=".",TRUE,FALSE)</formula>
    </cfRule>
  </conditionalFormatting>
  <conditionalFormatting sqref="AE625">
    <cfRule type="expression" dxfId="899" priority="1055">
      <formula>IF(RIGHT(TEXT(AE625,"0.#"),1)=".",FALSE,TRUE)</formula>
    </cfRule>
    <cfRule type="expression" dxfId="898" priority="1056">
      <formula>IF(RIGHT(TEXT(AE625,"0.#"),1)=".",TRUE,FALSE)</formula>
    </cfRule>
  </conditionalFormatting>
  <conditionalFormatting sqref="AE626">
    <cfRule type="expression" dxfId="897" priority="1053">
      <formula>IF(RIGHT(TEXT(AE626,"0.#"),1)=".",FALSE,TRUE)</formula>
    </cfRule>
    <cfRule type="expression" dxfId="896" priority="1054">
      <formula>IF(RIGHT(TEXT(AE626,"0.#"),1)=".",TRUE,FALSE)</formula>
    </cfRule>
  </conditionalFormatting>
  <conditionalFormatting sqref="AE627">
    <cfRule type="expression" dxfId="895" priority="1051">
      <formula>IF(RIGHT(TEXT(AE627,"0.#"),1)=".",FALSE,TRUE)</formula>
    </cfRule>
    <cfRule type="expression" dxfId="894" priority="1052">
      <formula>IF(RIGHT(TEXT(AE627,"0.#"),1)=".",TRUE,FALSE)</formula>
    </cfRule>
  </conditionalFormatting>
  <conditionalFormatting sqref="AU625">
    <cfRule type="expression" dxfId="893" priority="1043">
      <formula>IF(RIGHT(TEXT(AU625,"0.#"),1)=".",FALSE,TRUE)</formula>
    </cfRule>
    <cfRule type="expression" dxfId="892" priority="1044">
      <formula>IF(RIGHT(TEXT(AU625,"0.#"),1)=".",TRUE,FALSE)</formula>
    </cfRule>
  </conditionalFormatting>
  <conditionalFormatting sqref="AU626">
    <cfRule type="expression" dxfId="891" priority="1041">
      <formula>IF(RIGHT(TEXT(AU626,"0.#"),1)=".",FALSE,TRUE)</formula>
    </cfRule>
    <cfRule type="expression" dxfId="890" priority="1042">
      <formula>IF(RIGHT(TEXT(AU626,"0.#"),1)=".",TRUE,FALSE)</formula>
    </cfRule>
  </conditionalFormatting>
  <conditionalFormatting sqref="AU627">
    <cfRule type="expression" dxfId="889" priority="1039">
      <formula>IF(RIGHT(TEXT(AU627,"0.#"),1)=".",FALSE,TRUE)</formula>
    </cfRule>
    <cfRule type="expression" dxfId="888" priority="1040">
      <formula>IF(RIGHT(TEXT(AU627,"0.#"),1)=".",TRUE,FALSE)</formula>
    </cfRule>
  </conditionalFormatting>
  <conditionalFormatting sqref="AQ626">
    <cfRule type="expression" dxfId="887" priority="1031">
      <formula>IF(RIGHT(TEXT(AQ626,"0.#"),1)=".",FALSE,TRUE)</formula>
    </cfRule>
    <cfRule type="expression" dxfId="886" priority="1032">
      <formula>IF(RIGHT(TEXT(AQ626,"0.#"),1)=".",TRUE,FALSE)</formula>
    </cfRule>
  </conditionalFormatting>
  <conditionalFormatting sqref="AQ627">
    <cfRule type="expression" dxfId="885" priority="1029">
      <formula>IF(RIGHT(TEXT(AQ627,"0.#"),1)=".",FALSE,TRUE)</formula>
    </cfRule>
    <cfRule type="expression" dxfId="884" priority="1030">
      <formula>IF(RIGHT(TEXT(AQ627,"0.#"),1)=".",TRUE,FALSE)</formula>
    </cfRule>
  </conditionalFormatting>
  <conditionalFormatting sqref="AQ625">
    <cfRule type="expression" dxfId="883" priority="1027">
      <formula>IF(RIGHT(TEXT(AQ625,"0.#"),1)=".",FALSE,TRUE)</formula>
    </cfRule>
    <cfRule type="expression" dxfId="882" priority="1028">
      <formula>IF(RIGHT(TEXT(AQ625,"0.#"),1)=".",TRUE,FALSE)</formula>
    </cfRule>
  </conditionalFormatting>
  <conditionalFormatting sqref="AE630">
    <cfRule type="expression" dxfId="881" priority="1025">
      <formula>IF(RIGHT(TEXT(AE630,"0.#"),1)=".",FALSE,TRUE)</formula>
    </cfRule>
    <cfRule type="expression" dxfId="880" priority="1026">
      <formula>IF(RIGHT(TEXT(AE630,"0.#"),1)=".",TRUE,FALSE)</formula>
    </cfRule>
  </conditionalFormatting>
  <conditionalFormatting sqref="AE631">
    <cfRule type="expression" dxfId="879" priority="1023">
      <formula>IF(RIGHT(TEXT(AE631,"0.#"),1)=".",FALSE,TRUE)</formula>
    </cfRule>
    <cfRule type="expression" dxfId="878" priority="1024">
      <formula>IF(RIGHT(TEXT(AE631,"0.#"),1)=".",TRUE,FALSE)</formula>
    </cfRule>
  </conditionalFormatting>
  <conditionalFormatting sqref="AE632">
    <cfRule type="expression" dxfId="877" priority="1021">
      <formula>IF(RIGHT(TEXT(AE632,"0.#"),1)=".",FALSE,TRUE)</formula>
    </cfRule>
    <cfRule type="expression" dxfId="876" priority="1022">
      <formula>IF(RIGHT(TEXT(AE632,"0.#"),1)=".",TRUE,FALSE)</formula>
    </cfRule>
  </conditionalFormatting>
  <conditionalFormatting sqref="AU630">
    <cfRule type="expression" dxfId="875" priority="1013">
      <formula>IF(RIGHT(TEXT(AU630,"0.#"),1)=".",FALSE,TRUE)</formula>
    </cfRule>
    <cfRule type="expression" dxfId="874" priority="1014">
      <formula>IF(RIGHT(TEXT(AU630,"0.#"),1)=".",TRUE,FALSE)</formula>
    </cfRule>
  </conditionalFormatting>
  <conditionalFormatting sqref="AU631">
    <cfRule type="expression" dxfId="873" priority="1011">
      <formula>IF(RIGHT(TEXT(AU631,"0.#"),1)=".",FALSE,TRUE)</formula>
    </cfRule>
    <cfRule type="expression" dxfId="872" priority="1012">
      <formula>IF(RIGHT(TEXT(AU631,"0.#"),1)=".",TRUE,FALSE)</formula>
    </cfRule>
  </conditionalFormatting>
  <conditionalFormatting sqref="AU632">
    <cfRule type="expression" dxfId="871" priority="1009">
      <formula>IF(RIGHT(TEXT(AU632,"0.#"),1)=".",FALSE,TRUE)</formula>
    </cfRule>
    <cfRule type="expression" dxfId="870" priority="1010">
      <formula>IF(RIGHT(TEXT(AU632,"0.#"),1)=".",TRUE,FALSE)</formula>
    </cfRule>
  </conditionalFormatting>
  <conditionalFormatting sqref="AQ631">
    <cfRule type="expression" dxfId="869" priority="1001">
      <formula>IF(RIGHT(TEXT(AQ631,"0.#"),1)=".",FALSE,TRUE)</formula>
    </cfRule>
    <cfRule type="expression" dxfId="868" priority="1002">
      <formula>IF(RIGHT(TEXT(AQ631,"0.#"),1)=".",TRUE,FALSE)</formula>
    </cfRule>
  </conditionalFormatting>
  <conditionalFormatting sqref="AQ632">
    <cfRule type="expression" dxfId="867" priority="999">
      <formula>IF(RIGHT(TEXT(AQ632,"0.#"),1)=".",FALSE,TRUE)</formula>
    </cfRule>
    <cfRule type="expression" dxfId="866" priority="1000">
      <formula>IF(RIGHT(TEXT(AQ632,"0.#"),1)=".",TRUE,FALSE)</formula>
    </cfRule>
  </conditionalFormatting>
  <conditionalFormatting sqref="AQ630">
    <cfRule type="expression" dxfId="865" priority="997">
      <formula>IF(RIGHT(TEXT(AQ630,"0.#"),1)=".",FALSE,TRUE)</formula>
    </cfRule>
    <cfRule type="expression" dxfId="864" priority="998">
      <formula>IF(RIGHT(TEXT(AQ630,"0.#"),1)=".",TRUE,FALSE)</formula>
    </cfRule>
  </conditionalFormatting>
  <conditionalFormatting sqref="AE635">
    <cfRule type="expression" dxfId="863" priority="995">
      <formula>IF(RIGHT(TEXT(AE635,"0.#"),1)=".",FALSE,TRUE)</formula>
    </cfRule>
    <cfRule type="expression" dxfId="862" priority="996">
      <formula>IF(RIGHT(TEXT(AE635,"0.#"),1)=".",TRUE,FALSE)</formula>
    </cfRule>
  </conditionalFormatting>
  <conditionalFormatting sqref="AE636">
    <cfRule type="expression" dxfId="861" priority="993">
      <formula>IF(RIGHT(TEXT(AE636,"0.#"),1)=".",FALSE,TRUE)</formula>
    </cfRule>
    <cfRule type="expression" dxfId="860" priority="994">
      <formula>IF(RIGHT(TEXT(AE636,"0.#"),1)=".",TRUE,FALSE)</formula>
    </cfRule>
  </conditionalFormatting>
  <conditionalFormatting sqref="AE637">
    <cfRule type="expression" dxfId="859" priority="991">
      <formula>IF(RIGHT(TEXT(AE637,"0.#"),1)=".",FALSE,TRUE)</formula>
    </cfRule>
    <cfRule type="expression" dxfId="858" priority="992">
      <formula>IF(RIGHT(TEXT(AE637,"0.#"),1)=".",TRUE,FALSE)</formula>
    </cfRule>
  </conditionalFormatting>
  <conditionalFormatting sqref="AU635">
    <cfRule type="expression" dxfId="857" priority="983">
      <formula>IF(RIGHT(TEXT(AU635,"0.#"),1)=".",FALSE,TRUE)</formula>
    </cfRule>
    <cfRule type="expression" dxfId="856" priority="984">
      <formula>IF(RIGHT(TEXT(AU635,"0.#"),1)=".",TRUE,FALSE)</formula>
    </cfRule>
  </conditionalFormatting>
  <conditionalFormatting sqref="AU636">
    <cfRule type="expression" dxfId="855" priority="981">
      <formula>IF(RIGHT(TEXT(AU636,"0.#"),1)=".",FALSE,TRUE)</formula>
    </cfRule>
    <cfRule type="expression" dxfId="854" priority="982">
      <formula>IF(RIGHT(TEXT(AU636,"0.#"),1)=".",TRUE,FALSE)</formula>
    </cfRule>
  </conditionalFormatting>
  <conditionalFormatting sqref="AU637">
    <cfRule type="expression" dxfId="853" priority="979">
      <formula>IF(RIGHT(TEXT(AU637,"0.#"),1)=".",FALSE,TRUE)</formula>
    </cfRule>
    <cfRule type="expression" dxfId="852" priority="980">
      <formula>IF(RIGHT(TEXT(AU637,"0.#"),1)=".",TRUE,FALSE)</formula>
    </cfRule>
  </conditionalFormatting>
  <conditionalFormatting sqref="AQ636">
    <cfRule type="expression" dxfId="851" priority="971">
      <formula>IF(RIGHT(TEXT(AQ636,"0.#"),1)=".",FALSE,TRUE)</formula>
    </cfRule>
    <cfRule type="expression" dxfId="850" priority="972">
      <formula>IF(RIGHT(TEXT(AQ636,"0.#"),1)=".",TRUE,FALSE)</formula>
    </cfRule>
  </conditionalFormatting>
  <conditionalFormatting sqref="AQ637">
    <cfRule type="expression" dxfId="849" priority="969">
      <formula>IF(RIGHT(TEXT(AQ637,"0.#"),1)=".",FALSE,TRUE)</formula>
    </cfRule>
    <cfRule type="expression" dxfId="848" priority="970">
      <formula>IF(RIGHT(TEXT(AQ637,"0.#"),1)=".",TRUE,FALSE)</formula>
    </cfRule>
  </conditionalFormatting>
  <conditionalFormatting sqref="AQ635">
    <cfRule type="expression" dxfId="847" priority="967">
      <formula>IF(RIGHT(TEXT(AQ635,"0.#"),1)=".",FALSE,TRUE)</formula>
    </cfRule>
    <cfRule type="expression" dxfId="846" priority="968">
      <formula>IF(RIGHT(TEXT(AQ635,"0.#"),1)=".",TRUE,FALSE)</formula>
    </cfRule>
  </conditionalFormatting>
  <conditionalFormatting sqref="AE640">
    <cfRule type="expression" dxfId="845" priority="965">
      <formula>IF(RIGHT(TEXT(AE640,"0.#"),1)=".",FALSE,TRUE)</formula>
    </cfRule>
    <cfRule type="expression" dxfId="844" priority="966">
      <formula>IF(RIGHT(TEXT(AE640,"0.#"),1)=".",TRUE,FALSE)</formula>
    </cfRule>
  </conditionalFormatting>
  <conditionalFormatting sqref="AM642">
    <cfRule type="expression" dxfId="843" priority="955">
      <formula>IF(RIGHT(TEXT(AM642,"0.#"),1)=".",FALSE,TRUE)</formula>
    </cfRule>
    <cfRule type="expression" dxfId="842" priority="956">
      <formula>IF(RIGHT(TEXT(AM642,"0.#"),1)=".",TRUE,FALSE)</formula>
    </cfRule>
  </conditionalFormatting>
  <conditionalFormatting sqref="AE641">
    <cfRule type="expression" dxfId="841" priority="963">
      <formula>IF(RIGHT(TEXT(AE641,"0.#"),1)=".",FALSE,TRUE)</formula>
    </cfRule>
    <cfRule type="expression" dxfId="840" priority="964">
      <formula>IF(RIGHT(TEXT(AE641,"0.#"),1)=".",TRUE,FALSE)</formula>
    </cfRule>
  </conditionalFormatting>
  <conditionalFormatting sqref="AE642">
    <cfRule type="expression" dxfId="839" priority="961">
      <formula>IF(RIGHT(TEXT(AE642,"0.#"),1)=".",FALSE,TRUE)</formula>
    </cfRule>
    <cfRule type="expression" dxfId="838" priority="962">
      <formula>IF(RIGHT(TEXT(AE642,"0.#"),1)=".",TRUE,FALSE)</formula>
    </cfRule>
  </conditionalFormatting>
  <conditionalFormatting sqref="AM640">
    <cfRule type="expression" dxfId="837" priority="959">
      <formula>IF(RIGHT(TEXT(AM640,"0.#"),1)=".",FALSE,TRUE)</formula>
    </cfRule>
    <cfRule type="expression" dxfId="836" priority="960">
      <formula>IF(RIGHT(TEXT(AM640,"0.#"),1)=".",TRUE,FALSE)</formula>
    </cfRule>
  </conditionalFormatting>
  <conditionalFormatting sqref="AM641">
    <cfRule type="expression" dxfId="835" priority="957">
      <formula>IF(RIGHT(TEXT(AM641,"0.#"),1)=".",FALSE,TRUE)</formula>
    </cfRule>
    <cfRule type="expression" dxfId="834" priority="958">
      <formula>IF(RIGHT(TEXT(AM641,"0.#"),1)=".",TRUE,FALSE)</formula>
    </cfRule>
  </conditionalFormatting>
  <conditionalFormatting sqref="AU640">
    <cfRule type="expression" dxfId="833" priority="953">
      <formula>IF(RIGHT(TEXT(AU640,"0.#"),1)=".",FALSE,TRUE)</formula>
    </cfRule>
    <cfRule type="expression" dxfId="832" priority="954">
      <formula>IF(RIGHT(TEXT(AU640,"0.#"),1)=".",TRUE,FALSE)</formula>
    </cfRule>
  </conditionalFormatting>
  <conditionalFormatting sqref="AU641">
    <cfRule type="expression" dxfId="831" priority="951">
      <formula>IF(RIGHT(TEXT(AU641,"0.#"),1)=".",FALSE,TRUE)</formula>
    </cfRule>
    <cfRule type="expression" dxfId="830" priority="952">
      <formula>IF(RIGHT(TEXT(AU641,"0.#"),1)=".",TRUE,FALSE)</formula>
    </cfRule>
  </conditionalFormatting>
  <conditionalFormatting sqref="AU642">
    <cfRule type="expression" dxfId="829" priority="949">
      <formula>IF(RIGHT(TEXT(AU642,"0.#"),1)=".",FALSE,TRUE)</formula>
    </cfRule>
    <cfRule type="expression" dxfId="828" priority="950">
      <formula>IF(RIGHT(TEXT(AU642,"0.#"),1)=".",TRUE,FALSE)</formula>
    </cfRule>
  </conditionalFormatting>
  <conditionalFormatting sqref="AI642">
    <cfRule type="expression" dxfId="827" priority="943">
      <formula>IF(RIGHT(TEXT(AI642,"0.#"),1)=".",FALSE,TRUE)</formula>
    </cfRule>
    <cfRule type="expression" dxfId="826" priority="944">
      <formula>IF(RIGHT(TEXT(AI642,"0.#"),1)=".",TRUE,FALSE)</formula>
    </cfRule>
  </conditionalFormatting>
  <conditionalFormatting sqref="AI640">
    <cfRule type="expression" dxfId="825" priority="947">
      <formula>IF(RIGHT(TEXT(AI640,"0.#"),1)=".",FALSE,TRUE)</formula>
    </cfRule>
    <cfRule type="expression" dxfId="824" priority="948">
      <formula>IF(RIGHT(TEXT(AI640,"0.#"),1)=".",TRUE,FALSE)</formula>
    </cfRule>
  </conditionalFormatting>
  <conditionalFormatting sqref="AI641">
    <cfRule type="expression" dxfId="823" priority="945">
      <formula>IF(RIGHT(TEXT(AI641,"0.#"),1)=".",FALSE,TRUE)</formula>
    </cfRule>
    <cfRule type="expression" dxfId="822" priority="946">
      <formula>IF(RIGHT(TEXT(AI641,"0.#"),1)=".",TRUE,FALSE)</formula>
    </cfRule>
  </conditionalFormatting>
  <conditionalFormatting sqref="AQ641">
    <cfRule type="expression" dxfId="821" priority="941">
      <formula>IF(RIGHT(TEXT(AQ641,"0.#"),1)=".",FALSE,TRUE)</formula>
    </cfRule>
    <cfRule type="expression" dxfId="820" priority="942">
      <formula>IF(RIGHT(TEXT(AQ641,"0.#"),1)=".",TRUE,FALSE)</formula>
    </cfRule>
  </conditionalFormatting>
  <conditionalFormatting sqref="AQ642">
    <cfRule type="expression" dxfId="819" priority="939">
      <formula>IF(RIGHT(TEXT(AQ642,"0.#"),1)=".",FALSE,TRUE)</formula>
    </cfRule>
    <cfRule type="expression" dxfId="818" priority="940">
      <formula>IF(RIGHT(TEXT(AQ642,"0.#"),1)=".",TRUE,FALSE)</formula>
    </cfRule>
  </conditionalFormatting>
  <conditionalFormatting sqref="AQ640">
    <cfRule type="expression" dxfId="817" priority="937">
      <formula>IF(RIGHT(TEXT(AQ640,"0.#"),1)=".",FALSE,TRUE)</formula>
    </cfRule>
    <cfRule type="expression" dxfId="816" priority="938">
      <formula>IF(RIGHT(TEXT(AQ640,"0.#"),1)=".",TRUE,FALSE)</formula>
    </cfRule>
  </conditionalFormatting>
  <conditionalFormatting sqref="AE649">
    <cfRule type="expression" dxfId="815" priority="935">
      <formula>IF(RIGHT(TEXT(AE649,"0.#"),1)=".",FALSE,TRUE)</formula>
    </cfRule>
    <cfRule type="expression" dxfId="814" priority="936">
      <formula>IF(RIGHT(TEXT(AE649,"0.#"),1)=".",TRUE,FALSE)</formula>
    </cfRule>
  </conditionalFormatting>
  <conditionalFormatting sqref="AE650">
    <cfRule type="expression" dxfId="813" priority="933">
      <formula>IF(RIGHT(TEXT(AE650,"0.#"),1)=".",FALSE,TRUE)</formula>
    </cfRule>
    <cfRule type="expression" dxfId="812" priority="934">
      <formula>IF(RIGHT(TEXT(AE650,"0.#"),1)=".",TRUE,FALSE)</formula>
    </cfRule>
  </conditionalFormatting>
  <conditionalFormatting sqref="AE651">
    <cfRule type="expression" dxfId="811" priority="931">
      <formula>IF(RIGHT(TEXT(AE651,"0.#"),1)=".",FALSE,TRUE)</formula>
    </cfRule>
    <cfRule type="expression" dxfId="810" priority="932">
      <formula>IF(RIGHT(TEXT(AE651,"0.#"),1)=".",TRUE,FALSE)</formula>
    </cfRule>
  </conditionalFormatting>
  <conditionalFormatting sqref="AU649">
    <cfRule type="expression" dxfId="809" priority="923">
      <formula>IF(RIGHT(TEXT(AU649,"0.#"),1)=".",FALSE,TRUE)</formula>
    </cfRule>
    <cfRule type="expression" dxfId="808" priority="924">
      <formula>IF(RIGHT(TEXT(AU649,"0.#"),1)=".",TRUE,FALSE)</formula>
    </cfRule>
  </conditionalFormatting>
  <conditionalFormatting sqref="AU650">
    <cfRule type="expression" dxfId="807" priority="921">
      <formula>IF(RIGHT(TEXT(AU650,"0.#"),1)=".",FALSE,TRUE)</formula>
    </cfRule>
    <cfRule type="expression" dxfId="806" priority="922">
      <formula>IF(RIGHT(TEXT(AU650,"0.#"),1)=".",TRUE,FALSE)</formula>
    </cfRule>
  </conditionalFormatting>
  <conditionalFormatting sqref="AU651">
    <cfRule type="expression" dxfId="805" priority="919">
      <formula>IF(RIGHT(TEXT(AU651,"0.#"),1)=".",FALSE,TRUE)</formula>
    </cfRule>
    <cfRule type="expression" dxfId="804" priority="920">
      <formula>IF(RIGHT(TEXT(AU651,"0.#"),1)=".",TRUE,FALSE)</formula>
    </cfRule>
  </conditionalFormatting>
  <conditionalFormatting sqref="AQ650">
    <cfRule type="expression" dxfId="803" priority="911">
      <formula>IF(RIGHT(TEXT(AQ650,"0.#"),1)=".",FALSE,TRUE)</formula>
    </cfRule>
    <cfRule type="expression" dxfId="802" priority="912">
      <formula>IF(RIGHT(TEXT(AQ650,"0.#"),1)=".",TRUE,FALSE)</formula>
    </cfRule>
  </conditionalFormatting>
  <conditionalFormatting sqref="AQ651">
    <cfRule type="expression" dxfId="801" priority="909">
      <formula>IF(RIGHT(TEXT(AQ651,"0.#"),1)=".",FALSE,TRUE)</formula>
    </cfRule>
    <cfRule type="expression" dxfId="800" priority="910">
      <formula>IF(RIGHT(TEXT(AQ651,"0.#"),1)=".",TRUE,FALSE)</formula>
    </cfRule>
  </conditionalFormatting>
  <conditionalFormatting sqref="AQ649">
    <cfRule type="expression" dxfId="799" priority="907">
      <formula>IF(RIGHT(TEXT(AQ649,"0.#"),1)=".",FALSE,TRUE)</formula>
    </cfRule>
    <cfRule type="expression" dxfId="798" priority="908">
      <formula>IF(RIGHT(TEXT(AQ649,"0.#"),1)=".",TRUE,FALSE)</formula>
    </cfRule>
  </conditionalFormatting>
  <conditionalFormatting sqref="AE674">
    <cfRule type="expression" dxfId="797" priority="905">
      <formula>IF(RIGHT(TEXT(AE674,"0.#"),1)=".",FALSE,TRUE)</formula>
    </cfRule>
    <cfRule type="expression" dxfId="796" priority="906">
      <formula>IF(RIGHT(TEXT(AE674,"0.#"),1)=".",TRUE,FALSE)</formula>
    </cfRule>
  </conditionalFormatting>
  <conditionalFormatting sqref="AE675">
    <cfRule type="expression" dxfId="795" priority="903">
      <formula>IF(RIGHT(TEXT(AE675,"0.#"),1)=".",FALSE,TRUE)</formula>
    </cfRule>
    <cfRule type="expression" dxfId="794" priority="904">
      <formula>IF(RIGHT(TEXT(AE675,"0.#"),1)=".",TRUE,FALSE)</formula>
    </cfRule>
  </conditionalFormatting>
  <conditionalFormatting sqref="AE676">
    <cfRule type="expression" dxfId="793" priority="901">
      <formula>IF(RIGHT(TEXT(AE676,"0.#"),1)=".",FALSE,TRUE)</formula>
    </cfRule>
    <cfRule type="expression" dxfId="792" priority="902">
      <formula>IF(RIGHT(TEXT(AE676,"0.#"),1)=".",TRUE,FALSE)</formula>
    </cfRule>
  </conditionalFormatting>
  <conditionalFormatting sqref="AU674">
    <cfRule type="expression" dxfId="791" priority="893">
      <formula>IF(RIGHT(TEXT(AU674,"0.#"),1)=".",FALSE,TRUE)</formula>
    </cfRule>
    <cfRule type="expression" dxfId="790" priority="894">
      <formula>IF(RIGHT(TEXT(AU674,"0.#"),1)=".",TRUE,FALSE)</formula>
    </cfRule>
  </conditionalFormatting>
  <conditionalFormatting sqref="AU675">
    <cfRule type="expression" dxfId="789" priority="891">
      <formula>IF(RIGHT(TEXT(AU675,"0.#"),1)=".",FALSE,TRUE)</formula>
    </cfRule>
    <cfRule type="expression" dxfId="788" priority="892">
      <formula>IF(RIGHT(TEXT(AU675,"0.#"),1)=".",TRUE,FALSE)</formula>
    </cfRule>
  </conditionalFormatting>
  <conditionalFormatting sqref="AU676">
    <cfRule type="expression" dxfId="787" priority="889">
      <formula>IF(RIGHT(TEXT(AU676,"0.#"),1)=".",FALSE,TRUE)</formula>
    </cfRule>
    <cfRule type="expression" dxfId="786" priority="890">
      <formula>IF(RIGHT(TEXT(AU676,"0.#"),1)=".",TRUE,FALSE)</formula>
    </cfRule>
  </conditionalFormatting>
  <conditionalFormatting sqref="AQ675">
    <cfRule type="expression" dxfId="785" priority="881">
      <formula>IF(RIGHT(TEXT(AQ675,"0.#"),1)=".",FALSE,TRUE)</formula>
    </cfRule>
    <cfRule type="expression" dxfId="784" priority="882">
      <formula>IF(RIGHT(TEXT(AQ675,"0.#"),1)=".",TRUE,FALSE)</formula>
    </cfRule>
  </conditionalFormatting>
  <conditionalFormatting sqref="AQ676">
    <cfRule type="expression" dxfId="783" priority="879">
      <formula>IF(RIGHT(TEXT(AQ676,"0.#"),1)=".",FALSE,TRUE)</formula>
    </cfRule>
    <cfRule type="expression" dxfId="782" priority="880">
      <formula>IF(RIGHT(TEXT(AQ676,"0.#"),1)=".",TRUE,FALSE)</formula>
    </cfRule>
  </conditionalFormatting>
  <conditionalFormatting sqref="AQ674">
    <cfRule type="expression" dxfId="781" priority="877">
      <formula>IF(RIGHT(TEXT(AQ674,"0.#"),1)=".",FALSE,TRUE)</formula>
    </cfRule>
    <cfRule type="expression" dxfId="780" priority="878">
      <formula>IF(RIGHT(TEXT(AQ674,"0.#"),1)=".",TRUE,FALSE)</formula>
    </cfRule>
  </conditionalFormatting>
  <conditionalFormatting sqref="AE654">
    <cfRule type="expression" dxfId="779" priority="875">
      <formula>IF(RIGHT(TEXT(AE654,"0.#"),1)=".",FALSE,TRUE)</formula>
    </cfRule>
    <cfRule type="expression" dxfId="778" priority="876">
      <formula>IF(RIGHT(TEXT(AE654,"0.#"),1)=".",TRUE,FALSE)</formula>
    </cfRule>
  </conditionalFormatting>
  <conditionalFormatting sqref="AE655">
    <cfRule type="expression" dxfId="777" priority="873">
      <formula>IF(RIGHT(TEXT(AE655,"0.#"),1)=".",FALSE,TRUE)</formula>
    </cfRule>
    <cfRule type="expression" dxfId="776" priority="874">
      <formula>IF(RIGHT(TEXT(AE655,"0.#"),1)=".",TRUE,FALSE)</formula>
    </cfRule>
  </conditionalFormatting>
  <conditionalFormatting sqref="AE656">
    <cfRule type="expression" dxfId="775" priority="871">
      <formula>IF(RIGHT(TEXT(AE656,"0.#"),1)=".",FALSE,TRUE)</formula>
    </cfRule>
    <cfRule type="expression" dxfId="774" priority="872">
      <formula>IF(RIGHT(TEXT(AE656,"0.#"),1)=".",TRUE,FALSE)</formula>
    </cfRule>
  </conditionalFormatting>
  <conditionalFormatting sqref="AU654">
    <cfRule type="expression" dxfId="773" priority="863">
      <formula>IF(RIGHT(TEXT(AU654,"0.#"),1)=".",FALSE,TRUE)</formula>
    </cfRule>
    <cfRule type="expression" dxfId="772" priority="864">
      <formula>IF(RIGHT(TEXT(AU654,"0.#"),1)=".",TRUE,FALSE)</formula>
    </cfRule>
  </conditionalFormatting>
  <conditionalFormatting sqref="AU655">
    <cfRule type="expression" dxfId="771" priority="861">
      <formula>IF(RIGHT(TEXT(AU655,"0.#"),1)=".",FALSE,TRUE)</formula>
    </cfRule>
    <cfRule type="expression" dxfId="770" priority="862">
      <formula>IF(RIGHT(TEXT(AU655,"0.#"),1)=".",TRUE,FALSE)</formula>
    </cfRule>
  </conditionalFormatting>
  <conditionalFormatting sqref="AQ656">
    <cfRule type="expression" dxfId="769" priority="849">
      <formula>IF(RIGHT(TEXT(AQ656,"0.#"),1)=".",FALSE,TRUE)</formula>
    </cfRule>
    <cfRule type="expression" dxfId="768" priority="850">
      <formula>IF(RIGHT(TEXT(AQ656,"0.#"),1)=".",TRUE,FALSE)</formula>
    </cfRule>
  </conditionalFormatting>
  <conditionalFormatting sqref="AQ654">
    <cfRule type="expression" dxfId="767" priority="847">
      <formula>IF(RIGHT(TEXT(AQ654,"0.#"),1)=".",FALSE,TRUE)</formula>
    </cfRule>
    <cfRule type="expression" dxfId="766" priority="848">
      <formula>IF(RIGHT(TEXT(AQ654,"0.#"),1)=".",TRUE,FALSE)</formula>
    </cfRule>
  </conditionalFormatting>
  <conditionalFormatting sqref="AE659">
    <cfRule type="expression" dxfId="765" priority="845">
      <formula>IF(RIGHT(TEXT(AE659,"0.#"),1)=".",FALSE,TRUE)</formula>
    </cfRule>
    <cfRule type="expression" dxfId="764" priority="846">
      <formula>IF(RIGHT(TEXT(AE659,"0.#"),1)=".",TRUE,FALSE)</formula>
    </cfRule>
  </conditionalFormatting>
  <conditionalFormatting sqref="AE660">
    <cfRule type="expression" dxfId="763" priority="843">
      <formula>IF(RIGHT(TEXT(AE660,"0.#"),1)=".",FALSE,TRUE)</formula>
    </cfRule>
    <cfRule type="expression" dxfId="762" priority="844">
      <formula>IF(RIGHT(TEXT(AE660,"0.#"),1)=".",TRUE,FALSE)</formula>
    </cfRule>
  </conditionalFormatting>
  <conditionalFormatting sqref="AE661">
    <cfRule type="expression" dxfId="761" priority="841">
      <formula>IF(RIGHT(TEXT(AE661,"0.#"),1)=".",FALSE,TRUE)</formula>
    </cfRule>
    <cfRule type="expression" dxfId="760" priority="842">
      <formula>IF(RIGHT(TEXT(AE661,"0.#"),1)=".",TRUE,FALSE)</formula>
    </cfRule>
  </conditionalFormatting>
  <conditionalFormatting sqref="AU659">
    <cfRule type="expression" dxfId="759" priority="833">
      <formula>IF(RIGHT(TEXT(AU659,"0.#"),1)=".",FALSE,TRUE)</formula>
    </cfRule>
    <cfRule type="expression" dxfId="758" priority="834">
      <formula>IF(RIGHT(TEXT(AU659,"0.#"),1)=".",TRUE,FALSE)</formula>
    </cfRule>
  </conditionalFormatting>
  <conditionalFormatting sqref="AU660">
    <cfRule type="expression" dxfId="757" priority="831">
      <formula>IF(RIGHT(TEXT(AU660,"0.#"),1)=".",FALSE,TRUE)</formula>
    </cfRule>
    <cfRule type="expression" dxfId="756" priority="832">
      <formula>IF(RIGHT(TEXT(AU660,"0.#"),1)=".",TRUE,FALSE)</formula>
    </cfRule>
  </conditionalFormatting>
  <conditionalFormatting sqref="AU661">
    <cfRule type="expression" dxfId="755" priority="829">
      <formula>IF(RIGHT(TEXT(AU661,"0.#"),1)=".",FALSE,TRUE)</formula>
    </cfRule>
    <cfRule type="expression" dxfId="754" priority="830">
      <formula>IF(RIGHT(TEXT(AU661,"0.#"),1)=".",TRUE,FALSE)</formula>
    </cfRule>
  </conditionalFormatting>
  <conditionalFormatting sqref="AQ660">
    <cfRule type="expression" dxfId="753" priority="821">
      <formula>IF(RIGHT(TEXT(AQ660,"0.#"),1)=".",FALSE,TRUE)</formula>
    </cfRule>
    <cfRule type="expression" dxfId="752" priority="822">
      <formula>IF(RIGHT(TEXT(AQ660,"0.#"),1)=".",TRUE,FALSE)</formula>
    </cfRule>
  </conditionalFormatting>
  <conditionalFormatting sqref="AQ661">
    <cfRule type="expression" dxfId="751" priority="819">
      <formula>IF(RIGHT(TEXT(AQ661,"0.#"),1)=".",FALSE,TRUE)</formula>
    </cfRule>
    <cfRule type="expression" dxfId="750" priority="820">
      <formula>IF(RIGHT(TEXT(AQ661,"0.#"),1)=".",TRUE,FALSE)</formula>
    </cfRule>
  </conditionalFormatting>
  <conditionalFormatting sqref="AQ659">
    <cfRule type="expression" dxfId="749" priority="817">
      <formula>IF(RIGHT(TEXT(AQ659,"0.#"),1)=".",FALSE,TRUE)</formula>
    </cfRule>
    <cfRule type="expression" dxfId="748" priority="818">
      <formula>IF(RIGHT(TEXT(AQ659,"0.#"),1)=".",TRUE,FALSE)</formula>
    </cfRule>
  </conditionalFormatting>
  <conditionalFormatting sqref="AE664">
    <cfRule type="expression" dxfId="747" priority="815">
      <formula>IF(RIGHT(TEXT(AE664,"0.#"),1)=".",FALSE,TRUE)</formula>
    </cfRule>
    <cfRule type="expression" dxfId="746" priority="816">
      <formula>IF(RIGHT(TEXT(AE664,"0.#"),1)=".",TRUE,FALSE)</formula>
    </cfRule>
  </conditionalFormatting>
  <conditionalFormatting sqref="AE665">
    <cfRule type="expression" dxfId="745" priority="813">
      <formula>IF(RIGHT(TEXT(AE665,"0.#"),1)=".",FALSE,TRUE)</formula>
    </cfRule>
    <cfRule type="expression" dxfId="744" priority="814">
      <formula>IF(RIGHT(TEXT(AE665,"0.#"),1)=".",TRUE,FALSE)</formula>
    </cfRule>
  </conditionalFormatting>
  <conditionalFormatting sqref="AE666">
    <cfRule type="expression" dxfId="743" priority="811">
      <formula>IF(RIGHT(TEXT(AE666,"0.#"),1)=".",FALSE,TRUE)</formula>
    </cfRule>
    <cfRule type="expression" dxfId="742" priority="812">
      <formula>IF(RIGHT(TEXT(AE666,"0.#"),1)=".",TRUE,FALSE)</formula>
    </cfRule>
  </conditionalFormatting>
  <conditionalFormatting sqref="AU664">
    <cfRule type="expression" dxfId="741" priority="803">
      <formula>IF(RIGHT(TEXT(AU664,"0.#"),1)=".",FALSE,TRUE)</formula>
    </cfRule>
    <cfRule type="expression" dxfId="740" priority="804">
      <formula>IF(RIGHT(TEXT(AU664,"0.#"),1)=".",TRUE,FALSE)</formula>
    </cfRule>
  </conditionalFormatting>
  <conditionalFormatting sqref="AU665">
    <cfRule type="expression" dxfId="739" priority="801">
      <formula>IF(RIGHT(TEXT(AU665,"0.#"),1)=".",FALSE,TRUE)</formula>
    </cfRule>
    <cfRule type="expression" dxfId="738" priority="802">
      <formula>IF(RIGHT(TEXT(AU665,"0.#"),1)=".",TRUE,FALSE)</formula>
    </cfRule>
  </conditionalFormatting>
  <conditionalFormatting sqref="AU666">
    <cfRule type="expression" dxfId="737" priority="799">
      <formula>IF(RIGHT(TEXT(AU666,"0.#"),1)=".",FALSE,TRUE)</formula>
    </cfRule>
    <cfRule type="expression" dxfId="736" priority="800">
      <formula>IF(RIGHT(TEXT(AU666,"0.#"),1)=".",TRUE,FALSE)</formula>
    </cfRule>
  </conditionalFormatting>
  <conditionalFormatting sqref="AQ665">
    <cfRule type="expression" dxfId="735" priority="791">
      <formula>IF(RIGHT(TEXT(AQ665,"0.#"),1)=".",FALSE,TRUE)</formula>
    </cfRule>
    <cfRule type="expression" dxfId="734" priority="792">
      <formula>IF(RIGHT(TEXT(AQ665,"0.#"),1)=".",TRUE,FALSE)</formula>
    </cfRule>
  </conditionalFormatting>
  <conditionalFormatting sqref="AQ666">
    <cfRule type="expression" dxfId="733" priority="789">
      <formula>IF(RIGHT(TEXT(AQ666,"0.#"),1)=".",FALSE,TRUE)</formula>
    </cfRule>
    <cfRule type="expression" dxfId="732" priority="790">
      <formula>IF(RIGHT(TEXT(AQ666,"0.#"),1)=".",TRUE,FALSE)</formula>
    </cfRule>
  </conditionalFormatting>
  <conditionalFormatting sqref="AQ664">
    <cfRule type="expression" dxfId="731" priority="787">
      <formula>IF(RIGHT(TEXT(AQ664,"0.#"),1)=".",FALSE,TRUE)</formula>
    </cfRule>
    <cfRule type="expression" dxfId="730" priority="788">
      <formula>IF(RIGHT(TEXT(AQ664,"0.#"),1)=".",TRUE,FALSE)</formula>
    </cfRule>
  </conditionalFormatting>
  <conditionalFormatting sqref="AE669">
    <cfRule type="expression" dxfId="729" priority="785">
      <formula>IF(RIGHT(TEXT(AE669,"0.#"),1)=".",FALSE,TRUE)</formula>
    </cfRule>
    <cfRule type="expression" dxfId="728" priority="786">
      <formula>IF(RIGHT(TEXT(AE669,"0.#"),1)=".",TRUE,FALSE)</formula>
    </cfRule>
  </conditionalFormatting>
  <conditionalFormatting sqref="AE670">
    <cfRule type="expression" dxfId="727" priority="783">
      <formula>IF(RIGHT(TEXT(AE670,"0.#"),1)=".",FALSE,TRUE)</formula>
    </cfRule>
    <cfRule type="expression" dxfId="726" priority="784">
      <formula>IF(RIGHT(TEXT(AE670,"0.#"),1)=".",TRUE,FALSE)</formula>
    </cfRule>
  </conditionalFormatting>
  <conditionalFormatting sqref="AE671">
    <cfRule type="expression" dxfId="725" priority="781">
      <formula>IF(RIGHT(TEXT(AE671,"0.#"),1)=".",FALSE,TRUE)</formula>
    </cfRule>
    <cfRule type="expression" dxfId="724" priority="782">
      <formula>IF(RIGHT(TEXT(AE671,"0.#"),1)=".",TRUE,FALSE)</formula>
    </cfRule>
  </conditionalFormatting>
  <conditionalFormatting sqref="AU669">
    <cfRule type="expression" dxfId="723" priority="773">
      <formula>IF(RIGHT(TEXT(AU669,"0.#"),1)=".",FALSE,TRUE)</formula>
    </cfRule>
    <cfRule type="expression" dxfId="722" priority="774">
      <formula>IF(RIGHT(TEXT(AU669,"0.#"),1)=".",TRUE,FALSE)</formula>
    </cfRule>
  </conditionalFormatting>
  <conditionalFormatting sqref="AU670">
    <cfRule type="expression" dxfId="721" priority="771">
      <formula>IF(RIGHT(TEXT(AU670,"0.#"),1)=".",FALSE,TRUE)</formula>
    </cfRule>
    <cfRule type="expression" dxfId="720" priority="772">
      <formula>IF(RIGHT(TEXT(AU670,"0.#"),1)=".",TRUE,FALSE)</formula>
    </cfRule>
  </conditionalFormatting>
  <conditionalFormatting sqref="AU671">
    <cfRule type="expression" dxfId="719" priority="769">
      <formula>IF(RIGHT(TEXT(AU671,"0.#"),1)=".",FALSE,TRUE)</formula>
    </cfRule>
    <cfRule type="expression" dxfId="718" priority="770">
      <formula>IF(RIGHT(TEXT(AU671,"0.#"),1)=".",TRUE,FALSE)</formula>
    </cfRule>
  </conditionalFormatting>
  <conditionalFormatting sqref="AQ670">
    <cfRule type="expression" dxfId="717" priority="761">
      <formula>IF(RIGHT(TEXT(AQ670,"0.#"),1)=".",FALSE,TRUE)</formula>
    </cfRule>
    <cfRule type="expression" dxfId="716" priority="762">
      <formula>IF(RIGHT(TEXT(AQ670,"0.#"),1)=".",TRUE,FALSE)</formula>
    </cfRule>
  </conditionalFormatting>
  <conditionalFormatting sqref="AQ671">
    <cfRule type="expression" dxfId="715" priority="759">
      <formula>IF(RIGHT(TEXT(AQ671,"0.#"),1)=".",FALSE,TRUE)</formula>
    </cfRule>
    <cfRule type="expression" dxfId="714" priority="760">
      <formula>IF(RIGHT(TEXT(AQ671,"0.#"),1)=".",TRUE,FALSE)</formula>
    </cfRule>
  </conditionalFormatting>
  <conditionalFormatting sqref="AQ669">
    <cfRule type="expression" dxfId="713" priority="757">
      <formula>IF(RIGHT(TEXT(AQ669,"0.#"),1)=".",FALSE,TRUE)</formula>
    </cfRule>
    <cfRule type="expression" dxfId="712" priority="758">
      <formula>IF(RIGHT(TEXT(AQ669,"0.#"),1)=".",TRUE,FALSE)</formula>
    </cfRule>
  </conditionalFormatting>
  <conditionalFormatting sqref="AE679">
    <cfRule type="expression" dxfId="711" priority="755">
      <formula>IF(RIGHT(TEXT(AE679,"0.#"),1)=".",FALSE,TRUE)</formula>
    </cfRule>
    <cfRule type="expression" dxfId="710" priority="756">
      <formula>IF(RIGHT(TEXT(AE679,"0.#"),1)=".",TRUE,FALSE)</formula>
    </cfRule>
  </conditionalFormatting>
  <conditionalFormatting sqref="AE680">
    <cfRule type="expression" dxfId="709" priority="753">
      <formula>IF(RIGHT(TEXT(AE680,"0.#"),1)=".",FALSE,TRUE)</formula>
    </cfRule>
    <cfRule type="expression" dxfId="708" priority="754">
      <formula>IF(RIGHT(TEXT(AE680,"0.#"),1)=".",TRUE,FALSE)</formula>
    </cfRule>
  </conditionalFormatting>
  <conditionalFormatting sqref="AE681">
    <cfRule type="expression" dxfId="707" priority="751">
      <formula>IF(RIGHT(TEXT(AE681,"0.#"),1)=".",FALSE,TRUE)</formula>
    </cfRule>
    <cfRule type="expression" dxfId="706" priority="752">
      <formula>IF(RIGHT(TEXT(AE681,"0.#"),1)=".",TRUE,FALSE)</formula>
    </cfRule>
  </conditionalFormatting>
  <conditionalFormatting sqref="AU679">
    <cfRule type="expression" dxfId="705" priority="743">
      <formula>IF(RIGHT(TEXT(AU679,"0.#"),1)=".",FALSE,TRUE)</formula>
    </cfRule>
    <cfRule type="expression" dxfId="704" priority="744">
      <formula>IF(RIGHT(TEXT(AU679,"0.#"),1)=".",TRUE,FALSE)</formula>
    </cfRule>
  </conditionalFormatting>
  <conditionalFormatting sqref="AU680">
    <cfRule type="expression" dxfId="703" priority="741">
      <formula>IF(RIGHT(TEXT(AU680,"0.#"),1)=".",FALSE,TRUE)</formula>
    </cfRule>
    <cfRule type="expression" dxfId="702" priority="742">
      <formula>IF(RIGHT(TEXT(AU680,"0.#"),1)=".",TRUE,FALSE)</formula>
    </cfRule>
  </conditionalFormatting>
  <conditionalFormatting sqref="AU681">
    <cfRule type="expression" dxfId="701" priority="739">
      <formula>IF(RIGHT(TEXT(AU681,"0.#"),1)=".",FALSE,TRUE)</formula>
    </cfRule>
    <cfRule type="expression" dxfId="700" priority="740">
      <formula>IF(RIGHT(TEXT(AU681,"0.#"),1)=".",TRUE,FALSE)</formula>
    </cfRule>
  </conditionalFormatting>
  <conditionalFormatting sqref="AQ680">
    <cfRule type="expression" dxfId="699" priority="731">
      <formula>IF(RIGHT(TEXT(AQ680,"0.#"),1)=".",FALSE,TRUE)</formula>
    </cfRule>
    <cfRule type="expression" dxfId="698" priority="732">
      <formula>IF(RIGHT(TEXT(AQ680,"0.#"),1)=".",TRUE,FALSE)</formula>
    </cfRule>
  </conditionalFormatting>
  <conditionalFormatting sqref="AQ681">
    <cfRule type="expression" dxfId="697" priority="729">
      <formula>IF(RIGHT(TEXT(AQ681,"0.#"),1)=".",FALSE,TRUE)</formula>
    </cfRule>
    <cfRule type="expression" dxfId="696" priority="730">
      <formula>IF(RIGHT(TEXT(AQ681,"0.#"),1)=".",TRUE,FALSE)</formula>
    </cfRule>
  </conditionalFormatting>
  <conditionalFormatting sqref="AQ679">
    <cfRule type="expression" dxfId="695" priority="727">
      <formula>IF(RIGHT(TEXT(AQ679,"0.#"),1)=".",FALSE,TRUE)</formula>
    </cfRule>
    <cfRule type="expression" dxfId="694" priority="728">
      <formula>IF(RIGHT(TEXT(AQ679,"0.#"),1)=".",TRUE,FALSE)</formula>
    </cfRule>
  </conditionalFormatting>
  <conditionalFormatting sqref="AE684">
    <cfRule type="expression" dxfId="693" priority="725">
      <formula>IF(RIGHT(TEXT(AE684,"0.#"),1)=".",FALSE,TRUE)</formula>
    </cfRule>
    <cfRule type="expression" dxfId="692" priority="726">
      <formula>IF(RIGHT(TEXT(AE684,"0.#"),1)=".",TRUE,FALSE)</formula>
    </cfRule>
  </conditionalFormatting>
  <conditionalFormatting sqref="AE685">
    <cfRule type="expression" dxfId="691" priority="723">
      <formula>IF(RIGHT(TEXT(AE685,"0.#"),1)=".",FALSE,TRUE)</formula>
    </cfRule>
    <cfRule type="expression" dxfId="690" priority="724">
      <formula>IF(RIGHT(TEXT(AE685,"0.#"),1)=".",TRUE,FALSE)</formula>
    </cfRule>
  </conditionalFormatting>
  <conditionalFormatting sqref="AE686">
    <cfRule type="expression" dxfId="689" priority="721">
      <formula>IF(RIGHT(TEXT(AE686,"0.#"),1)=".",FALSE,TRUE)</formula>
    </cfRule>
    <cfRule type="expression" dxfId="688" priority="722">
      <formula>IF(RIGHT(TEXT(AE686,"0.#"),1)=".",TRUE,FALSE)</formula>
    </cfRule>
  </conditionalFormatting>
  <conditionalFormatting sqref="AU684">
    <cfRule type="expression" dxfId="687" priority="713">
      <formula>IF(RIGHT(TEXT(AU684,"0.#"),1)=".",FALSE,TRUE)</formula>
    </cfRule>
    <cfRule type="expression" dxfId="686" priority="714">
      <formula>IF(RIGHT(TEXT(AU684,"0.#"),1)=".",TRUE,FALSE)</formula>
    </cfRule>
  </conditionalFormatting>
  <conditionalFormatting sqref="AU685">
    <cfRule type="expression" dxfId="685" priority="711">
      <formula>IF(RIGHT(TEXT(AU685,"0.#"),1)=".",FALSE,TRUE)</formula>
    </cfRule>
    <cfRule type="expression" dxfId="684" priority="712">
      <formula>IF(RIGHT(TEXT(AU685,"0.#"),1)=".",TRUE,FALSE)</formula>
    </cfRule>
  </conditionalFormatting>
  <conditionalFormatting sqref="AU686">
    <cfRule type="expression" dxfId="683" priority="709">
      <formula>IF(RIGHT(TEXT(AU686,"0.#"),1)=".",FALSE,TRUE)</formula>
    </cfRule>
    <cfRule type="expression" dxfId="682" priority="710">
      <formula>IF(RIGHT(TEXT(AU686,"0.#"),1)=".",TRUE,FALSE)</formula>
    </cfRule>
  </conditionalFormatting>
  <conditionalFormatting sqref="AQ685">
    <cfRule type="expression" dxfId="681" priority="701">
      <formula>IF(RIGHT(TEXT(AQ685,"0.#"),1)=".",FALSE,TRUE)</formula>
    </cfRule>
    <cfRule type="expression" dxfId="680" priority="702">
      <formula>IF(RIGHT(TEXT(AQ685,"0.#"),1)=".",TRUE,FALSE)</formula>
    </cfRule>
  </conditionalFormatting>
  <conditionalFormatting sqref="AQ686">
    <cfRule type="expression" dxfId="679" priority="699">
      <formula>IF(RIGHT(TEXT(AQ686,"0.#"),1)=".",FALSE,TRUE)</formula>
    </cfRule>
    <cfRule type="expression" dxfId="678" priority="700">
      <formula>IF(RIGHT(TEXT(AQ686,"0.#"),1)=".",TRUE,FALSE)</formula>
    </cfRule>
  </conditionalFormatting>
  <conditionalFormatting sqref="AQ684">
    <cfRule type="expression" dxfId="677" priority="697">
      <formula>IF(RIGHT(TEXT(AQ684,"0.#"),1)=".",FALSE,TRUE)</formula>
    </cfRule>
    <cfRule type="expression" dxfId="676" priority="698">
      <formula>IF(RIGHT(TEXT(AQ684,"0.#"),1)=".",TRUE,FALSE)</formula>
    </cfRule>
  </conditionalFormatting>
  <conditionalFormatting sqref="AE689">
    <cfRule type="expression" dxfId="675" priority="695">
      <formula>IF(RIGHT(TEXT(AE689,"0.#"),1)=".",FALSE,TRUE)</formula>
    </cfRule>
    <cfRule type="expression" dxfId="674" priority="696">
      <formula>IF(RIGHT(TEXT(AE689,"0.#"),1)=".",TRUE,FALSE)</formula>
    </cfRule>
  </conditionalFormatting>
  <conditionalFormatting sqref="AE690">
    <cfRule type="expression" dxfId="673" priority="693">
      <formula>IF(RIGHT(TEXT(AE690,"0.#"),1)=".",FALSE,TRUE)</formula>
    </cfRule>
    <cfRule type="expression" dxfId="672" priority="694">
      <formula>IF(RIGHT(TEXT(AE690,"0.#"),1)=".",TRUE,FALSE)</formula>
    </cfRule>
  </conditionalFormatting>
  <conditionalFormatting sqref="AE691">
    <cfRule type="expression" dxfId="671" priority="691">
      <formula>IF(RIGHT(TEXT(AE691,"0.#"),1)=".",FALSE,TRUE)</formula>
    </cfRule>
    <cfRule type="expression" dxfId="670" priority="692">
      <formula>IF(RIGHT(TEXT(AE691,"0.#"),1)=".",TRUE,FALSE)</formula>
    </cfRule>
  </conditionalFormatting>
  <conditionalFormatting sqref="AU689">
    <cfRule type="expression" dxfId="669" priority="683">
      <formula>IF(RIGHT(TEXT(AU689,"0.#"),1)=".",FALSE,TRUE)</formula>
    </cfRule>
    <cfRule type="expression" dxfId="668" priority="684">
      <formula>IF(RIGHT(TEXT(AU689,"0.#"),1)=".",TRUE,FALSE)</formula>
    </cfRule>
  </conditionalFormatting>
  <conditionalFormatting sqref="AU690">
    <cfRule type="expression" dxfId="667" priority="681">
      <formula>IF(RIGHT(TEXT(AU690,"0.#"),1)=".",FALSE,TRUE)</formula>
    </cfRule>
    <cfRule type="expression" dxfId="666" priority="682">
      <formula>IF(RIGHT(TEXT(AU690,"0.#"),1)=".",TRUE,FALSE)</formula>
    </cfRule>
  </conditionalFormatting>
  <conditionalFormatting sqref="AU691">
    <cfRule type="expression" dxfId="665" priority="679">
      <formula>IF(RIGHT(TEXT(AU691,"0.#"),1)=".",FALSE,TRUE)</formula>
    </cfRule>
    <cfRule type="expression" dxfId="664" priority="680">
      <formula>IF(RIGHT(TEXT(AU691,"0.#"),1)=".",TRUE,FALSE)</formula>
    </cfRule>
  </conditionalFormatting>
  <conditionalFormatting sqref="AQ690">
    <cfRule type="expression" dxfId="663" priority="671">
      <formula>IF(RIGHT(TEXT(AQ690,"0.#"),1)=".",FALSE,TRUE)</formula>
    </cfRule>
    <cfRule type="expression" dxfId="662" priority="672">
      <formula>IF(RIGHT(TEXT(AQ690,"0.#"),1)=".",TRUE,FALSE)</formula>
    </cfRule>
  </conditionalFormatting>
  <conditionalFormatting sqref="AQ691">
    <cfRule type="expression" dxfId="661" priority="669">
      <formula>IF(RIGHT(TEXT(AQ691,"0.#"),1)=".",FALSE,TRUE)</formula>
    </cfRule>
    <cfRule type="expression" dxfId="660" priority="670">
      <formula>IF(RIGHT(TEXT(AQ691,"0.#"),1)=".",TRUE,FALSE)</formula>
    </cfRule>
  </conditionalFormatting>
  <conditionalFormatting sqref="AQ689">
    <cfRule type="expression" dxfId="659" priority="667">
      <formula>IF(RIGHT(TEXT(AQ689,"0.#"),1)=".",FALSE,TRUE)</formula>
    </cfRule>
    <cfRule type="expression" dxfId="658" priority="668">
      <formula>IF(RIGHT(TEXT(AQ689,"0.#"),1)=".",TRUE,FALSE)</formula>
    </cfRule>
  </conditionalFormatting>
  <conditionalFormatting sqref="AE694">
    <cfRule type="expression" dxfId="657" priority="665">
      <formula>IF(RIGHT(TEXT(AE694,"0.#"),1)=".",FALSE,TRUE)</formula>
    </cfRule>
    <cfRule type="expression" dxfId="656" priority="666">
      <formula>IF(RIGHT(TEXT(AE694,"0.#"),1)=".",TRUE,FALSE)</formula>
    </cfRule>
  </conditionalFormatting>
  <conditionalFormatting sqref="AM696">
    <cfRule type="expression" dxfId="655" priority="655">
      <formula>IF(RIGHT(TEXT(AM696,"0.#"),1)=".",FALSE,TRUE)</formula>
    </cfRule>
    <cfRule type="expression" dxfId="654" priority="656">
      <formula>IF(RIGHT(TEXT(AM696,"0.#"),1)=".",TRUE,FALSE)</formula>
    </cfRule>
  </conditionalFormatting>
  <conditionalFormatting sqref="AE695">
    <cfRule type="expression" dxfId="653" priority="663">
      <formula>IF(RIGHT(TEXT(AE695,"0.#"),1)=".",FALSE,TRUE)</formula>
    </cfRule>
    <cfRule type="expression" dxfId="652" priority="664">
      <formula>IF(RIGHT(TEXT(AE695,"0.#"),1)=".",TRUE,FALSE)</formula>
    </cfRule>
  </conditionalFormatting>
  <conditionalFormatting sqref="AE696">
    <cfRule type="expression" dxfId="651" priority="661">
      <formula>IF(RIGHT(TEXT(AE696,"0.#"),1)=".",FALSE,TRUE)</formula>
    </cfRule>
    <cfRule type="expression" dxfId="650" priority="662">
      <formula>IF(RIGHT(TEXT(AE696,"0.#"),1)=".",TRUE,FALSE)</formula>
    </cfRule>
  </conditionalFormatting>
  <conditionalFormatting sqref="AM694">
    <cfRule type="expression" dxfId="649" priority="659">
      <formula>IF(RIGHT(TEXT(AM694,"0.#"),1)=".",FALSE,TRUE)</formula>
    </cfRule>
    <cfRule type="expression" dxfId="648" priority="660">
      <formula>IF(RIGHT(TEXT(AM694,"0.#"),1)=".",TRUE,FALSE)</formula>
    </cfRule>
  </conditionalFormatting>
  <conditionalFormatting sqref="AM695">
    <cfRule type="expression" dxfId="647" priority="657">
      <formula>IF(RIGHT(TEXT(AM695,"0.#"),1)=".",FALSE,TRUE)</formula>
    </cfRule>
    <cfRule type="expression" dxfId="646" priority="658">
      <formula>IF(RIGHT(TEXT(AM695,"0.#"),1)=".",TRUE,FALSE)</formula>
    </cfRule>
  </conditionalFormatting>
  <conditionalFormatting sqref="AU694">
    <cfRule type="expression" dxfId="645" priority="653">
      <formula>IF(RIGHT(TEXT(AU694,"0.#"),1)=".",FALSE,TRUE)</formula>
    </cfRule>
    <cfRule type="expression" dxfId="644" priority="654">
      <formula>IF(RIGHT(TEXT(AU694,"0.#"),1)=".",TRUE,FALSE)</formula>
    </cfRule>
  </conditionalFormatting>
  <conditionalFormatting sqref="AU695">
    <cfRule type="expression" dxfId="643" priority="651">
      <formula>IF(RIGHT(TEXT(AU695,"0.#"),1)=".",FALSE,TRUE)</formula>
    </cfRule>
    <cfRule type="expression" dxfId="642" priority="652">
      <formula>IF(RIGHT(TEXT(AU695,"0.#"),1)=".",TRUE,FALSE)</formula>
    </cfRule>
  </conditionalFormatting>
  <conditionalFormatting sqref="AU696">
    <cfRule type="expression" dxfId="641" priority="649">
      <formula>IF(RIGHT(TEXT(AU696,"0.#"),1)=".",FALSE,TRUE)</formula>
    </cfRule>
    <cfRule type="expression" dxfId="640" priority="650">
      <formula>IF(RIGHT(TEXT(AU696,"0.#"),1)=".",TRUE,FALSE)</formula>
    </cfRule>
  </conditionalFormatting>
  <conditionalFormatting sqref="AI694">
    <cfRule type="expression" dxfId="639" priority="647">
      <formula>IF(RIGHT(TEXT(AI694,"0.#"),1)=".",FALSE,TRUE)</formula>
    </cfRule>
    <cfRule type="expression" dxfId="638" priority="648">
      <formula>IF(RIGHT(TEXT(AI694,"0.#"),1)=".",TRUE,FALSE)</formula>
    </cfRule>
  </conditionalFormatting>
  <conditionalFormatting sqref="AI695">
    <cfRule type="expression" dxfId="637" priority="645">
      <formula>IF(RIGHT(TEXT(AI695,"0.#"),1)=".",FALSE,TRUE)</formula>
    </cfRule>
    <cfRule type="expression" dxfId="636" priority="646">
      <formula>IF(RIGHT(TEXT(AI695,"0.#"),1)=".",TRUE,FALSE)</formula>
    </cfRule>
  </conditionalFormatting>
  <conditionalFormatting sqref="AQ695">
    <cfRule type="expression" dxfId="635" priority="641">
      <formula>IF(RIGHT(TEXT(AQ695,"0.#"),1)=".",FALSE,TRUE)</formula>
    </cfRule>
    <cfRule type="expression" dxfId="634" priority="642">
      <formula>IF(RIGHT(TEXT(AQ695,"0.#"),1)=".",TRUE,FALSE)</formula>
    </cfRule>
  </conditionalFormatting>
  <conditionalFormatting sqref="AQ696">
    <cfRule type="expression" dxfId="633" priority="639">
      <formula>IF(RIGHT(TEXT(AQ696,"0.#"),1)=".",FALSE,TRUE)</formula>
    </cfRule>
    <cfRule type="expression" dxfId="632" priority="640">
      <formula>IF(RIGHT(TEXT(AQ696,"0.#"),1)=".",TRUE,FALSE)</formula>
    </cfRule>
  </conditionalFormatting>
  <conditionalFormatting sqref="AU101">
    <cfRule type="expression" dxfId="631" priority="635">
      <formula>IF(RIGHT(TEXT(AU101,"0.#"),1)=".",FALSE,TRUE)</formula>
    </cfRule>
    <cfRule type="expression" dxfId="630" priority="636">
      <formula>IF(RIGHT(TEXT(AU101,"0.#"),1)=".",TRUE,FALSE)</formula>
    </cfRule>
  </conditionalFormatting>
  <conditionalFormatting sqref="AU102">
    <cfRule type="expression" dxfId="629" priority="633">
      <formula>IF(RIGHT(TEXT(AU102,"0.#"),1)=".",FALSE,TRUE)</formula>
    </cfRule>
    <cfRule type="expression" dxfId="628" priority="634">
      <formula>IF(RIGHT(TEXT(AU102,"0.#"),1)=".",TRUE,FALSE)</formula>
    </cfRule>
  </conditionalFormatting>
  <conditionalFormatting sqref="AU104">
    <cfRule type="expression" dxfId="627" priority="629">
      <formula>IF(RIGHT(TEXT(AU104,"0.#"),1)=".",FALSE,TRUE)</formula>
    </cfRule>
    <cfRule type="expression" dxfId="626" priority="630">
      <formula>IF(RIGHT(TEXT(AU104,"0.#"),1)=".",TRUE,FALSE)</formula>
    </cfRule>
  </conditionalFormatting>
  <conditionalFormatting sqref="AU105">
    <cfRule type="expression" dxfId="625" priority="627">
      <formula>IF(RIGHT(TEXT(AU105,"0.#"),1)=".",FALSE,TRUE)</formula>
    </cfRule>
    <cfRule type="expression" dxfId="624" priority="628">
      <formula>IF(RIGHT(TEXT(AU105,"0.#"),1)=".",TRUE,FALSE)</formula>
    </cfRule>
  </conditionalFormatting>
  <conditionalFormatting sqref="AU107">
    <cfRule type="expression" dxfId="623" priority="623">
      <formula>IF(RIGHT(TEXT(AU107,"0.#"),1)=".",FALSE,TRUE)</formula>
    </cfRule>
    <cfRule type="expression" dxfId="622" priority="624">
      <formula>IF(RIGHT(TEXT(AU107,"0.#"),1)=".",TRUE,FALSE)</formula>
    </cfRule>
  </conditionalFormatting>
  <conditionalFormatting sqref="AU108">
    <cfRule type="expression" dxfId="621" priority="621">
      <formula>IF(RIGHT(TEXT(AU108,"0.#"),1)=".",FALSE,TRUE)</formula>
    </cfRule>
    <cfRule type="expression" dxfId="620" priority="622">
      <formula>IF(RIGHT(TEXT(AU108,"0.#"),1)=".",TRUE,FALSE)</formula>
    </cfRule>
  </conditionalFormatting>
  <conditionalFormatting sqref="AU110">
    <cfRule type="expression" dxfId="619" priority="619">
      <formula>IF(RIGHT(TEXT(AU110,"0.#"),1)=".",FALSE,TRUE)</formula>
    </cfRule>
    <cfRule type="expression" dxfId="618" priority="620">
      <formula>IF(RIGHT(TEXT(AU110,"0.#"),1)=".",TRUE,FALSE)</formula>
    </cfRule>
  </conditionalFormatting>
  <conditionalFormatting sqref="AU111">
    <cfRule type="expression" dxfId="617" priority="617">
      <formula>IF(RIGHT(TEXT(AU111,"0.#"),1)=".",FALSE,TRUE)</formula>
    </cfRule>
    <cfRule type="expression" dxfId="616" priority="618">
      <formula>IF(RIGHT(TEXT(AU111,"0.#"),1)=".",TRUE,FALSE)</formula>
    </cfRule>
  </conditionalFormatting>
  <conditionalFormatting sqref="AU113">
    <cfRule type="expression" dxfId="615" priority="615">
      <formula>IF(RIGHT(TEXT(AU113,"0.#"),1)=".",FALSE,TRUE)</formula>
    </cfRule>
    <cfRule type="expression" dxfId="614" priority="616">
      <formula>IF(RIGHT(TEXT(AU113,"0.#"),1)=".",TRUE,FALSE)</formula>
    </cfRule>
  </conditionalFormatting>
  <conditionalFormatting sqref="AU114">
    <cfRule type="expression" dxfId="613" priority="613">
      <formula>IF(RIGHT(TEXT(AU114,"0.#"),1)=".",FALSE,TRUE)</formula>
    </cfRule>
    <cfRule type="expression" dxfId="612" priority="614">
      <formula>IF(RIGHT(TEXT(AU114,"0.#"),1)=".",TRUE,FALSE)</formula>
    </cfRule>
  </conditionalFormatting>
  <conditionalFormatting sqref="AM489">
    <cfRule type="expression" dxfId="611" priority="607">
      <formula>IF(RIGHT(TEXT(AM489,"0.#"),1)=".",FALSE,TRUE)</formula>
    </cfRule>
    <cfRule type="expression" dxfId="610" priority="608">
      <formula>IF(RIGHT(TEXT(AM489,"0.#"),1)=".",TRUE,FALSE)</formula>
    </cfRule>
  </conditionalFormatting>
  <conditionalFormatting sqref="AM487">
    <cfRule type="expression" dxfId="609" priority="611">
      <formula>IF(RIGHT(TEXT(AM487,"0.#"),1)=".",FALSE,TRUE)</formula>
    </cfRule>
    <cfRule type="expression" dxfId="608" priority="612">
      <formula>IF(RIGHT(TEXT(AM487,"0.#"),1)=".",TRUE,FALSE)</formula>
    </cfRule>
  </conditionalFormatting>
  <conditionalFormatting sqref="AM488">
    <cfRule type="expression" dxfId="607" priority="609">
      <formula>IF(RIGHT(TEXT(AM488,"0.#"),1)=".",FALSE,TRUE)</formula>
    </cfRule>
    <cfRule type="expression" dxfId="606" priority="610">
      <formula>IF(RIGHT(TEXT(AM488,"0.#"),1)=".",TRUE,FALSE)</formula>
    </cfRule>
  </conditionalFormatting>
  <conditionalFormatting sqref="AI489">
    <cfRule type="expression" dxfId="605" priority="601">
      <formula>IF(RIGHT(TEXT(AI489,"0.#"),1)=".",FALSE,TRUE)</formula>
    </cfRule>
    <cfRule type="expression" dxfId="604" priority="602">
      <formula>IF(RIGHT(TEXT(AI489,"0.#"),1)=".",TRUE,FALSE)</formula>
    </cfRule>
  </conditionalFormatting>
  <conditionalFormatting sqref="AI487">
    <cfRule type="expression" dxfId="603" priority="605">
      <formula>IF(RIGHT(TEXT(AI487,"0.#"),1)=".",FALSE,TRUE)</formula>
    </cfRule>
    <cfRule type="expression" dxfId="602" priority="606">
      <formula>IF(RIGHT(TEXT(AI487,"0.#"),1)=".",TRUE,FALSE)</formula>
    </cfRule>
  </conditionalFormatting>
  <conditionalFormatting sqref="AI488">
    <cfRule type="expression" dxfId="601" priority="603">
      <formula>IF(RIGHT(TEXT(AI488,"0.#"),1)=".",FALSE,TRUE)</formula>
    </cfRule>
    <cfRule type="expression" dxfId="600" priority="604">
      <formula>IF(RIGHT(TEXT(AI488,"0.#"),1)=".",TRUE,FALSE)</formula>
    </cfRule>
  </conditionalFormatting>
  <conditionalFormatting sqref="AM514">
    <cfRule type="expression" dxfId="599" priority="595">
      <formula>IF(RIGHT(TEXT(AM514,"0.#"),1)=".",FALSE,TRUE)</formula>
    </cfRule>
    <cfRule type="expression" dxfId="598" priority="596">
      <formula>IF(RIGHT(TEXT(AM514,"0.#"),1)=".",TRUE,FALSE)</formula>
    </cfRule>
  </conditionalFormatting>
  <conditionalFormatting sqref="AM512">
    <cfRule type="expression" dxfId="597" priority="599">
      <formula>IF(RIGHT(TEXT(AM512,"0.#"),1)=".",FALSE,TRUE)</formula>
    </cfRule>
    <cfRule type="expression" dxfId="596" priority="600">
      <formula>IF(RIGHT(TEXT(AM512,"0.#"),1)=".",TRUE,FALSE)</formula>
    </cfRule>
  </conditionalFormatting>
  <conditionalFormatting sqref="AM513">
    <cfRule type="expression" dxfId="595" priority="597">
      <formula>IF(RIGHT(TEXT(AM513,"0.#"),1)=".",FALSE,TRUE)</formula>
    </cfRule>
    <cfRule type="expression" dxfId="594" priority="598">
      <formula>IF(RIGHT(TEXT(AM513,"0.#"),1)=".",TRUE,FALSE)</formula>
    </cfRule>
  </conditionalFormatting>
  <conditionalFormatting sqref="AI514">
    <cfRule type="expression" dxfId="593" priority="589">
      <formula>IF(RIGHT(TEXT(AI514,"0.#"),1)=".",FALSE,TRUE)</formula>
    </cfRule>
    <cfRule type="expression" dxfId="592" priority="590">
      <formula>IF(RIGHT(TEXT(AI514,"0.#"),1)=".",TRUE,FALSE)</formula>
    </cfRule>
  </conditionalFormatting>
  <conditionalFormatting sqref="AI512">
    <cfRule type="expression" dxfId="591" priority="593">
      <formula>IF(RIGHT(TEXT(AI512,"0.#"),1)=".",FALSE,TRUE)</formula>
    </cfRule>
    <cfRule type="expression" dxfId="590" priority="594">
      <formula>IF(RIGHT(TEXT(AI512,"0.#"),1)=".",TRUE,FALSE)</formula>
    </cfRule>
  </conditionalFormatting>
  <conditionalFormatting sqref="AI513">
    <cfRule type="expression" dxfId="589" priority="591">
      <formula>IF(RIGHT(TEXT(AI513,"0.#"),1)=".",FALSE,TRUE)</formula>
    </cfRule>
    <cfRule type="expression" dxfId="588" priority="592">
      <formula>IF(RIGHT(TEXT(AI513,"0.#"),1)=".",TRUE,FALSE)</formula>
    </cfRule>
  </conditionalFormatting>
  <conditionalFormatting sqref="AM519">
    <cfRule type="expression" dxfId="587" priority="535">
      <formula>IF(RIGHT(TEXT(AM519,"0.#"),1)=".",FALSE,TRUE)</formula>
    </cfRule>
    <cfRule type="expression" dxfId="586" priority="536">
      <formula>IF(RIGHT(TEXT(AM519,"0.#"),1)=".",TRUE,FALSE)</formula>
    </cfRule>
  </conditionalFormatting>
  <conditionalFormatting sqref="AM517">
    <cfRule type="expression" dxfId="585" priority="539">
      <formula>IF(RIGHT(TEXT(AM517,"0.#"),1)=".",FALSE,TRUE)</formula>
    </cfRule>
    <cfRule type="expression" dxfId="584" priority="540">
      <formula>IF(RIGHT(TEXT(AM517,"0.#"),1)=".",TRUE,FALSE)</formula>
    </cfRule>
  </conditionalFormatting>
  <conditionalFormatting sqref="AM518">
    <cfRule type="expression" dxfId="583" priority="537">
      <formula>IF(RIGHT(TEXT(AM518,"0.#"),1)=".",FALSE,TRUE)</formula>
    </cfRule>
    <cfRule type="expression" dxfId="582" priority="538">
      <formula>IF(RIGHT(TEXT(AM518,"0.#"),1)=".",TRUE,FALSE)</formula>
    </cfRule>
  </conditionalFormatting>
  <conditionalFormatting sqref="AI519">
    <cfRule type="expression" dxfId="581" priority="529">
      <formula>IF(RIGHT(TEXT(AI519,"0.#"),1)=".",FALSE,TRUE)</formula>
    </cfRule>
    <cfRule type="expression" dxfId="580" priority="530">
      <formula>IF(RIGHT(TEXT(AI519,"0.#"),1)=".",TRUE,FALSE)</formula>
    </cfRule>
  </conditionalFormatting>
  <conditionalFormatting sqref="AI517">
    <cfRule type="expression" dxfId="579" priority="533">
      <formula>IF(RIGHT(TEXT(AI517,"0.#"),1)=".",FALSE,TRUE)</formula>
    </cfRule>
    <cfRule type="expression" dxfId="578" priority="534">
      <formula>IF(RIGHT(TEXT(AI517,"0.#"),1)=".",TRUE,FALSE)</formula>
    </cfRule>
  </conditionalFormatting>
  <conditionalFormatting sqref="AI518">
    <cfRule type="expression" dxfId="577" priority="531">
      <formula>IF(RIGHT(TEXT(AI518,"0.#"),1)=".",FALSE,TRUE)</formula>
    </cfRule>
    <cfRule type="expression" dxfId="576" priority="532">
      <formula>IF(RIGHT(TEXT(AI518,"0.#"),1)=".",TRUE,FALSE)</formula>
    </cfRule>
  </conditionalFormatting>
  <conditionalFormatting sqref="AM524">
    <cfRule type="expression" dxfId="575" priority="523">
      <formula>IF(RIGHT(TEXT(AM524,"0.#"),1)=".",FALSE,TRUE)</formula>
    </cfRule>
    <cfRule type="expression" dxfId="574" priority="524">
      <formula>IF(RIGHT(TEXT(AM524,"0.#"),1)=".",TRUE,FALSE)</formula>
    </cfRule>
  </conditionalFormatting>
  <conditionalFormatting sqref="AM522">
    <cfRule type="expression" dxfId="573" priority="527">
      <formula>IF(RIGHT(TEXT(AM522,"0.#"),1)=".",FALSE,TRUE)</formula>
    </cfRule>
    <cfRule type="expression" dxfId="572" priority="528">
      <formula>IF(RIGHT(TEXT(AM522,"0.#"),1)=".",TRUE,FALSE)</formula>
    </cfRule>
  </conditionalFormatting>
  <conditionalFormatting sqref="AM523">
    <cfRule type="expression" dxfId="571" priority="525">
      <formula>IF(RIGHT(TEXT(AM523,"0.#"),1)=".",FALSE,TRUE)</formula>
    </cfRule>
    <cfRule type="expression" dxfId="570" priority="526">
      <formula>IF(RIGHT(TEXT(AM523,"0.#"),1)=".",TRUE,FALSE)</formula>
    </cfRule>
  </conditionalFormatting>
  <conditionalFormatting sqref="AI524">
    <cfRule type="expression" dxfId="569" priority="517">
      <formula>IF(RIGHT(TEXT(AI524,"0.#"),1)=".",FALSE,TRUE)</formula>
    </cfRule>
    <cfRule type="expression" dxfId="568" priority="518">
      <formula>IF(RIGHT(TEXT(AI524,"0.#"),1)=".",TRUE,FALSE)</formula>
    </cfRule>
  </conditionalFormatting>
  <conditionalFormatting sqref="AI522">
    <cfRule type="expression" dxfId="567" priority="521">
      <formula>IF(RIGHT(TEXT(AI522,"0.#"),1)=".",FALSE,TRUE)</formula>
    </cfRule>
    <cfRule type="expression" dxfId="566" priority="522">
      <formula>IF(RIGHT(TEXT(AI522,"0.#"),1)=".",TRUE,FALSE)</formula>
    </cfRule>
  </conditionalFormatting>
  <conditionalFormatting sqref="AI523">
    <cfRule type="expression" dxfId="565" priority="519">
      <formula>IF(RIGHT(TEXT(AI523,"0.#"),1)=".",FALSE,TRUE)</formula>
    </cfRule>
    <cfRule type="expression" dxfId="564" priority="520">
      <formula>IF(RIGHT(TEXT(AI523,"0.#"),1)=".",TRUE,FALSE)</formula>
    </cfRule>
  </conditionalFormatting>
  <conditionalFormatting sqref="AM529">
    <cfRule type="expression" dxfId="563" priority="511">
      <formula>IF(RIGHT(TEXT(AM529,"0.#"),1)=".",FALSE,TRUE)</formula>
    </cfRule>
    <cfRule type="expression" dxfId="562" priority="512">
      <formula>IF(RIGHT(TEXT(AM529,"0.#"),1)=".",TRUE,FALSE)</formula>
    </cfRule>
  </conditionalFormatting>
  <conditionalFormatting sqref="AM527">
    <cfRule type="expression" dxfId="561" priority="515">
      <formula>IF(RIGHT(TEXT(AM527,"0.#"),1)=".",FALSE,TRUE)</formula>
    </cfRule>
    <cfRule type="expression" dxfId="560" priority="516">
      <formula>IF(RIGHT(TEXT(AM527,"0.#"),1)=".",TRUE,FALSE)</formula>
    </cfRule>
  </conditionalFormatting>
  <conditionalFormatting sqref="AM528">
    <cfRule type="expression" dxfId="559" priority="513">
      <formula>IF(RIGHT(TEXT(AM528,"0.#"),1)=".",FALSE,TRUE)</formula>
    </cfRule>
    <cfRule type="expression" dxfId="558" priority="514">
      <formula>IF(RIGHT(TEXT(AM528,"0.#"),1)=".",TRUE,FALSE)</formula>
    </cfRule>
  </conditionalFormatting>
  <conditionalFormatting sqref="AI529">
    <cfRule type="expression" dxfId="557" priority="505">
      <formula>IF(RIGHT(TEXT(AI529,"0.#"),1)=".",FALSE,TRUE)</formula>
    </cfRule>
    <cfRule type="expression" dxfId="556" priority="506">
      <formula>IF(RIGHT(TEXT(AI529,"0.#"),1)=".",TRUE,FALSE)</formula>
    </cfRule>
  </conditionalFormatting>
  <conditionalFormatting sqref="AI527">
    <cfRule type="expression" dxfId="555" priority="509">
      <formula>IF(RIGHT(TEXT(AI527,"0.#"),1)=".",FALSE,TRUE)</formula>
    </cfRule>
    <cfRule type="expression" dxfId="554" priority="510">
      <formula>IF(RIGHT(TEXT(AI527,"0.#"),1)=".",TRUE,FALSE)</formula>
    </cfRule>
  </conditionalFormatting>
  <conditionalFormatting sqref="AI528">
    <cfRule type="expression" dxfId="553" priority="507">
      <formula>IF(RIGHT(TEXT(AI528,"0.#"),1)=".",FALSE,TRUE)</formula>
    </cfRule>
    <cfRule type="expression" dxfId="552" priority="508">
      <formula>IF(RIGHT(TEXT(AI528,"0.#"),1)=".",TRUE,FALSE)</formula>
    </cfRule>
  </conditionalFormatting>
  <conditionalFormatting sqref="AM494">
    <cfRule type="expression" dxfId="551" priority="583">
      <formula>IF(RIGHT(TEXT(AM494,"0.#"),1)=".",FALSE,TRUE)</formula>
    </cfRule>
    <cfRule type="expression" dxfId="550" priority="584">
      <formula>IF(RIGHT(TEXT(AM494,"0.#"),1)=".",TRUE,FALSE)</formula>
    </cfRule>
  </conditionalFormatting>
  <conditionalFormatting sqref="AM492">
    <cfRule type="expression" dxfId="549" priority="587">
      <formula>IF(RIGHT(TEXT(AM492,"0.#"),1)=".",FALSE,TRUE)</formula>
    </cfRule>
    <cfRule type="expression" dxfId="548" priority="588">
      <formula>IF(RIGHT(TEXT(AM492,"0.#"),1)=".",TRUE,FALSE)</formula>
    </cfRule>
  </conditionalFormatting>
  <conditionalFormatting sqref="AM493">
    <cfRule type="expression" dxfId="547" priority="585">
      <formula>IF(RIGHT(TEXT(AM493,"0.#"),1)=".",FALSE,TRUE)</formula>
    </cfRule>
    <cfRule type="expression" dxfId="546" priority="586">
      <formula>IF(RIGHT(TEXT(AM493,"0.#"),1)=".",TRUE,FALSE)</formula>
    </cfRule>
  </conditionalFormatting>
  <conditionalFormatting sqref="AI494">
    <cfRule type="expression" dxfId="545" priority="577">
      <formula>IF(RIGHT(TEXT(AI494,"0.#"),1)=".",FALSE,TRUE)</formula>
    </cfRule>
    <cfRule type="expression" dxfId="544" priority="578">
      <formula>IF(RIGHT(TEXT(AI494,"0.#"),1)=".",TRUE,FALSE)</formula>
    </cfRule>
  </conditionalFormatting>
  <conditionalFormatting sqref="AI492">
    <cfRule type="expression" dxfId="543" priority="581">
      <formula>IF(RIGHT(TEXT(AI492,"0.#"),1)=".",FALSE,TRUE)</formula>
    </cfRule>
    <cfRule type="expression" dxfId="542" priority="582">
      <formula>IF(RIGHT(TEXT(AI492,"0.#"),1)=".",TRUE,FALSE)</formula>
    </cfRule>
  </conditionalFormatting>
  <conditionalFormatting sqref="AI493">
    <cfRule type="expression" dxfId="541" priority="579">
      <formula>IF(RIGHT(TEXT(AI493,"0.#"),1)=".",FALSE,TRUE)</formula>
    </cfRule>
    <cfRule type="expression" dxfId="540" priority="580">
      <formula>IF(RIGHT(TEXT(AI493,"0.#"),1)=".",TRUE,FALSE)</formula>
    </cfRule>
  </conditionalFormatting>
  <conditionalFormatting sqref="AM499">
    <cfRule type="expression" dxfId="539" priority="571">
      <formula>IF(RIGHT(TEXT(AM499,"0.#"),1)=".",FALSE,TRUE)</formula>
    </cfRule>
    <cfRule type="expression" dxfId="538" priority="572">
      <formula>IF(RIGHT(TEXT(AM499,"0.#"),1)=".",TRUE,FALSE)</formula>
    </cfRule>
  </conditionalFormatting>
  <conditionalFormatting sqref="AM497">
    <cfRule type="expression" dxfId="537" priority="575">
      <formula>IF(RIGHT(TEXT(AM497,"0.#"),1)=".",FALSE,TRUE)</formula>
    </cfRule>
    <cfRule type="expression" dxfId="536" priority="576">
      <formula>IF(RIGHT(TEXT(AM497,"0.#"),1)=".",TRUE,FALSE)</formula>
    </cfRule>
  </conditionalFormatting>
  <conditionalFormatting sqref="AM498">
    <cfRule type="expression" dxfId="535" priority="573">
      <formula>IF(RIGHT(TEXT(AM498,"0.#"),1)=".",FALSE,TRUE)</formula>
    </cfRule>
    <cfRule type="expression" dxfId="534" priority="574">
      <formula>IF(RIGHT(TEXT(AM498,"0.#"),1)=".",TRUE,FALSE)</formula>
    </cfRule>
  </conditionalFormatting>
  <conditionalFormatting sqref="AI499">
    <cfRule type="expression" dxfId="533" priority="565">
      <formula>IF(RIGHT(TEXT(AI499,"0.#"),1)=".",FALSE,TRUE)</formula>
    </cfRule>
    <cfRule type="expression" dxfId="532" priority="566">
      <formula>IF(RIGHT(TEXT(AI499,"0.#"),1)=".",TRUE,FALSE)</formula>
    </cfRule>
  </conditionalFormatting>
  <conditionalFormatting sqref="AI497">
    <cfRule type="expression" dxfId="531" priority="569">
      <formula>IF(RIGHT(TEXT(AI497,"0.#"),1)=".",FALSE,TRUE)</formula>
    </cfRule>
    <cfRule type="expression" dxfId="530" priority="570">
      <formula>IF(RIGHT(TEXT(AI497,"0.#"),1)=".",TRUE,FALSE)</formula>
    </cfRule>
  </conditionalFormatting>
  <conditionalFormatting sqref="AI498">
    <cfRule type="expression" dxfId="529" priority="567">
      <formula>IF(RIGHT(TEXT(AI498,"0.#"),1)=".",FALSE,TRUE)</formula>
    </cfRule>
    <cfRule type="expression" dxfId="528" priority="568">
      <formula>IF(RIGHT(TEXT(AI498,"0.#"),1)=".",TRUE,FALSE)</formula>
    </cfRule>
  </conditionalFormatting>
  <conditionalFormatting sqref="AM504">
    <cfRule type="expression" dxfId="527" priority="559">
      <formula>IF(RIGHT(TEXT(AM504,"0.#"),1)=".",FALSE,TRUE)</formula>
    </cfRule>
    <cfRule type="expression" dxfId="526" priority="560">
      <formula>IF(RIGHT(TEXT(AM504,"0.#"),1)=".",TRUE,FALSE)</formula>
    </cfRule>
  </conditionalFormatting>
  <conditionalFormatting sqref="AM502">
    <cfRule type="expression" dxfId="525" priority="563">
      <formula>IF(RIGHT(TEXT(AM502,"0.#"),1)=".",FALSE,TRUE)</formula>
    </cfRule>
    <cfRule type="expression" dxfId="524" priority="564">
      <formula>IF(RIGHT(TEXT(AM502,"0.#"),1)=".",TRUE,FALSE)</formula>
    </cfRule>
  </conditionalFormatting>
  <conditionalFormatting sqref="AM503">
    <cfRule type="expression" dxfId="523" priority="561">
      <formula>IF(RIGHT(TEXT(AM503,"0.#"),1)=".",FALSE,TRUE)</formula>
    </cfRule>
    <cfRule type="expression" dxfId="522" priority="562">
      <formula>IF(RIGHT(TEXT(AM503,"0.#"),1)=".",TRUE,FALSE)</formula>
    </cfRule>
  </conditionalFormatting>
  <conditionalFormatting sqref="AI504">
    <cfRule type="expression" dxfId="521" priority="553">
      <formula>IF(RIGHT(TEXT(AI504,"0.#"),1)=".",FALSE,TRUE)</formula>
    </cfRule>
    <cfRule type="expression" dxfId="520" priority="554">
      <formula>IF(RIGHT(TEXT(AI504,"0.#"),1)=".",TRUE,FALSE)</formula>
    </cfRule>
  </conditionalFormatting>
  <conditionalFormatting sqref="AI502">
    <cfRule type="expression" dxfId="519" priority="557">
      <formula>IF(RIGHT(TEXT(AI502,"0.#"),1)=".",FALSE,TRUE)</formula>
    </cfRule>
    <cfRule type="expression" dxfId="518" priority="558">
      <formula>IF(RIGHT(TEXT(AI502,"0.#"),1)=".",TRUE,FALSE)</formula>
    </cfRule>
  </conditionalFormatting>
  <conditionalFormatting sqref="AI503">
    <cfRule type="expression" dxfId="517" priority="555">
      <formula>IF(RIGHT(TEXT(AI503,"0.#"),1)=".",FALSE,TRUE)</formula>
    </cfRule>
    <cfRule type="expression" dxfId="516" priority="556">
      <formula>IF(RIGHT(TEXT(AI503,"0.#"),1)=".",TRUE,FALSE)</formula>
    </cfRule>
  </conditionalFormatting>
  <conditionalFormatting sqref="AM509">
    <cfRule type="expression" dxfId="515" priority="547">
      <formula>IF(RIGHT(TEXT(AM509,"0.#"),1)=".",FALSE,TRUE)</formula>
    </cfRule>
    <cfRule type="expression" dxfId="514" priority="548">
      <formula>IF(RIGHT(TEXT(AM509,"0.#"),1)=".",TRUE,FALSE)</formula>
    </cfRule>
  </conditionalFormatting>
  <conditionalFormatting sqref="AM507">
    <cfRule type="expression" dxfId="513" priority="551">
      <formula>IF(RIGHT(TEXT(AM507,"0.#"),1)=".",FALSE,TRUE)</formula>
    </cfRule>
    <cfRule type="expression" dxfId="512" priority="552">
      <formula>IF(RIGHT(TEXT(AM507,"0.#"),1)=".",TRUE,FALSE)</formula>
    </cfRule>
  </conditionalFormatting>
  <conditionalFormatting sqref="AM508">
    <cfRule type="expression" dxfId="511" priority="549">
      <formula>IF(RIGHT(TEXT(AM508,"0.#"),1)=".",FALSE,TRUE)</formula>
    </cfRule>
    <cfRule type="expression" dxfId="510" priority="550">
      <formula>IF(RIGHT(TEXT(AM508,"0.#"),1)=".",TRUE,FALSE)</formula>
    </cfRule>
  </conditionalFormatting>
  <conditionalFormatting sqref="AI509">
    <cfRule type="expression" dxfId="509" priority="541">
      <formula>IF(RIGHT(TEXT(AI509,"0.#"),1)=".",FALSE,TRUE)</formula>
    </cfRule>
    <cfRule type="expression" dxfId="508" priority="542">
      <formula>IF(RIGHT(TEXT(AI509,"0.#"),1)=".",TRUE,FALSE)</formula>
    </cfRule>
  </conditionalFormatting>
  <conditionalFormatting sqref="AI507">
    <cfRule type="expression" dxfId="507" priority="545">
      <formula>IF(RIGHT(TEXT(AI507,"0.#"),1)=".",FALSE,TRUE)</formula>
    </cfRule>
    <cfRule type="expression" dxfId="506" priority="546">
      <formula>IF(RIGHT(TEXT(AI507,"0.#"),1)=".",TRUE,FALSE)</formula>
    </cfRule>
  </conditionalFormatting>
  <conditionalFormatting sqref="AI508">
    <cfRule type="expression" dxfId="505" priority="543">
      <formula>IF(RIGHT(TEXT(AI508,"0.#"),1)=".",FALSE,TRUE)</formula>
    </cfRule>
    <cfRule type="expression" dxfId="504" priority="544">
      <formula>IF(RIGHT(TEXT(AI508,"0.#"),1)=".",TRUE,FALSE)</formula>
    </cfRule>
  </conditionalFormatting>
  <conditionalFormatting sqref="AM543">
    <cfRule type="expression" dxfId="503" priority="499">
      <formula>IF(RIGHT(TEXT(AM543,"0.#"),1)=".",FALSE,TRUE)</formula>
    </cfRule>
    <cfRule type="expression" dxfId="502" priority="500">
      <formula>IF(RIGHT(TEXT(AM543,"0.#"),1)=".",TRUE,FALSE)</formula>
    </cfRule>
  </conditionalFormatting>
  <conditionalFormatting sqref="AM541">
    <cfRule type="expression" dxfId="501" priority="503">
      <formula>IF(RIGHT(TEXT(AM541,"0.#"),1)=".",FALSE,TRUE)</formula>
    </cfRule>
    <cfRule type="expression" dxfId="500" priority="504">
      <formula>IF(RIGHT(TEXT(AM541,"0.#"),1)=".",TRUE,FALSE)</formula>
    </cfRule>
  </conditionalFormatting>
  <conditionalFormatting sqref="AM542">
    <cfRule type="expression" dxfId="499" priority="501">
      <formula>IF(RIGHT(TEXT(AM542,"0.#"),1)=".",FALSE,TRUE)</formula>
    </cfRule>
    <cfRule type="expression" dxfId="498" priority="502">
      <formula>IF(RIGHT(TEXT(AM542,"0.#"),1)=".",TRUE,FALSE)</formula>
    </cfRule>
  </conditionalFormatting>
  <conditionalFormatting sqref="AI543">
    <cfRule type="expression" dxfId="497" priority="493">
      <formula>IF(RIGHT(TEXT(AI543,"0.#"),1)=".",FALSE,TRUE)</formula>
    </cfRule>
    <cfRule type="expression" dxfId="496" priority="494">
      <formula>IF(RIGHT(TEXT(AI543,"0.#"),1)=".",TRUE,FALSE)</formula>
    </cfRule>
  </conditionalFormatting>
  <conditionalFormatting sqref="AI541">
    <cfRule type="expression" dxfId="495" priority="497">
      <formula>IF(RIGHT(TEXT(AI541,"0.#"),1)=".",FALSE,TRUE)</formula>
    </cfRule>
    <cfRule type="expression" dxfId="494" priority="498">
      <formula>IF(RIGHT(TEXT(AI541,"0.#"),1)=".",TRUE,FALSE)</formula>
    </cfRule>
  </conditionalFormatting>
  <conditionalFormatting sqref="AI542">
    <cfRule type="expression" dxfId="493" priority="495">
      <formula>IF(RIGHT(TEXT(AI542,"0.#"),1)=".",FALSE,TRUE)</formula>
    </cfRule>
    <cfRule type="expression" dxfId="492" priority="496">
      <formula>IF(RIGHT(TEXT(AI542,"0.#"),1)=".",TRUE,FALSE)</formula>
    </cfRule>
  </conditionalFormatting>
  <conditionalFormatting sqref="AM568">
    <cfRule type="expression" dxfId="491" priority="487">
      <formula>IF(RIGHT(TEXT(AM568,"0.#"),1)=".",FALSE,TRUE)</formula>
    </cfRule>
    <cfRule type="expression" dxfId="490" priority="488">
      <formula>IF(RIGHT(TEXT(AM568,"0.#"),1)=".",TRUE,FALSE)</formula>
    </cfRule>
  </conditionalFormatting>
  <conditionalFormatting sqref="AM566">
    <cfRule type="expression" dxfId="489" priority="491">
      <formula>IF(RIGHT(TEXT(AM566,"0.#"),1)=".",FALSE,TRUE)</formula>
    </cfRule>
    <cfRule type="expression" dxfId="488" priority="492">
      <formula>IF(RIGHT(TEXT(AM566,"0.#"),1)=".",TRUE,FALSE)</formula>
    </cfRule>
  </conditionalFormatting>
  <conditionalFormatting sqref="AM567">
    <cfRule type="expression" dxfId="487" priority="489">
      <formula>IF(RIGHT(TEXT(AM567,"0.#"),1)=".",FALSE,TRUE)</formula>
    </cfRule>
    <cfRule type="expression" dxfId="486" priority="490">
      <formula>IF(RIGHT(TEXT(AM567,"0.#"),1)=".",TRUE,FALSE)</formula>
    </cfRule>
  </conditionalFormatting>
  <conditionalFormatting sqref="AI568">
    <cfRule type="expression" dxfId="485" priority="481">
      <formula>IF(RIGHT(TEXT(AI568,"0.#"),1)=".",FALSE,TRUE)</formula>
    </cfRule>
    <cfRule type="expression" dxfId="484" priority="482">
      <formula>IF(RIGHT(TEXT(AI568,"0.#"),1)=".",TRUE,FALSE)</formula>
    </cfRule>
  </conditionalFormatting>
  <conditionalFormatting sqref="AI566">
    <cfRule type="expression" dxfId="483" priority="485">
      <formula>IF(RIGHT(TEXT(AI566,"0.#"),1)=".",FALSE,TRUE)</formula>
    </cfRule>
    <cfRule type="expression" dxfId="482" priority="486">
      <formula>IF(RIGHT(TEXT(AI566,"0.#"),1)=".",TRUE,FALSE)</formula>
    </cfRule>
  </conditionalFormatting>
  <conditionalFormatting sqref="AI567">
    <cfRule type="expression" dxfId="481" priority="483">
      <formula>IF(RIGHT(TEXT(AI567,"0.#"),1)=".",FALSE,TRUE)</formula>
    </cfRule>
    <cfRule type="expression" dxfId="480" priority="484">
      <formula>IF(RIGHT(TEXT(AI567,"0.#"),1)=".",TRUE,FALSE)</formula>
    </cfRule>
  </conditionalFormatting>
  <conditionalFormatting sqref="AM573">
    <cfRule type="expression" dxfId="479" priority="427">
      <formula>IF(RIGHT(TEXT(AM573,"0.#"),1)=".",FALSE,TRUE)</formula>
    </cfRule>
    <cfRule type="expression" dxfId="478" priority="428">
      <formula>IF(RIGHT(TEXT(AM573,"0.#"),1)=".",TRUE,FALSE)</formula>
    </cfRule>
  </conditionalFormatting>
  <conditionalFormatting sqref="AM571">
    <cfRule type="expression" dxfId="477" priority="431">
      <formula>IF(RIGHT(TEXT(AM571,"0.#"),1)=".",FALSE,TRUE)</formula>
    </cfRule>
    <cfRule type="expression" dxfId="476" priority="432">
      <formula>IF(RIGHT(TEXT(AM571,"0.#"),1)=".",TRUE,FALSE)</formula>
    </cfRule>
  </conditionalFormatting>
  <conditionalFormatting sqref="AM572">
    <cfRule type="expression" dxfId="475" priority="429">
      <formula>IF(RIGHT(TEXT(AM572,"0.#"),1)=".",FALSE,TRUE)</formula>
    </cfRule>
    <cfRule type="expression" dxfId="474" priority="430">
      <formula>IF(RIGHT(TEXT(AM572,"0.#"),1)=".",TRUE,FALSE)</formula>
    </cfRule>
  </conditionalFormatting>
  <conditionalFormatting sqref="AI573">
    <cfRule type="expression" dxfId="473" priority="421">
      <formula>IF(RIGHT(TEXT(AI573,"0.#"),1)=".",FALSE,TRUE)</formula>
    </cfRule>
    <cfRule type="expression" dxfId="472" priority="422">
      <formula>IF(RIGHT(TEXT(AI573,"0.#"),1)=".",TRUE,FALSE)</formula>
    </cfRule>
  </conditionalFormatting>
  <conditionalFormatting sqref="AI571">
    <cfRule type="expression" dxfId="471" priority="425">
      <formula>IF(RIGHT(TEXT(AI571,"0.#"),1)=".",FALSE,TRUE)</formula>
    </cfRule>
    <cfRule type="expression" dxfId="470" priority="426">
      <formula>IF(RIGHT(TEXT(AI571,"0.#"),1)=".",TRUE,FALSE)</formula>
    </cfRule>
  </conditionalFormatting>
  <conditionalFormatting sqref="AI572">
    <cfRule type="expression" dxfId="469" priority="423">
      <formula>IF(RIGHT(TEXT(AI572,"0.#"),1)=".",FALSE,TRUE)</formula>
    </cfRule>
    <cfRule type="expression" dxfId="468" priority="424">
      <formula>IF(RIGHT(TEXT(AI572,"0.#"),1)=".",TRUE,FALSE)</formula>
    </cfRule>
  </conditionalFormatting>
  <conditionalFormatting sqref="AM578">
    <cfRule type="expression" dxfId="467" priority="415">
      <formula>IF(RIGHT(TEXT(AM578,"0.#"),1)=".",FALSE,TRUE)</formula>
    </cfRule>
    <cfRule type="expression" dxfId="466" priority="416">
      <formula>IF(RIGHT(TEXT(AM578,"0.#"),1)=".",TRUE,FALSE)</formula>
    </cfRule>
  </conditionalFormatting>
  <conditionalFormatting sqref="AM576">
    <cfRule type="expression" dxfId="465" priority="419">
      <formula>IF(RIGHT(TEXT(AM576,"0.#"),1)=".",FALSE,TRUE)</formula>
    </cfRule>
    <cfRule type="expression" dxfId="464" priority="420">
      <formula>IF(RIGHT(TEXT(AM576,"0.#"),1)=".",TRUE,FALSE)</formula>
    </cfRule>
  </conditionalFormatting>
  <conditionalFormatting sqref="AM577">
    <cfRule type="expression" dxfId="463" priority="417">
      <formula>IF(RIGHT(TEXT(AM577,"0.#"),1)=".",FALSE,TRUE)</formula>
    </cfRule>
    <cfRule type="expression" dxfId="462" priority="418">
      <formula>IF(RIGHT(TEXT(AM577,"0.#"),1)=".",TRUE,FALSE)</formula>
    </cfRule>
  </conditionalFormatting>
  <conditionalFormatting sqref="AI578">
    <cfRule type="expression" dxfId="461" priority="409">
      <formula>IF(RIGHT(TEXT(AI578,"0.#"),1)=".",FALSE,TRUE)</formula>
    </cfRule>
    <cfRule type="expression" dxfId="460" priority="410">
      <formula>IF(RIGHT(TEXT(AI578,"0.#"),1)=".",TRUE,FALSE)</formula>
    </cfRule>
  </conditionalFormatting>
  <conditionalFormatting sqref="AI576">
    <cfRule type="expression" dxfId="459" priority="413">
      <formula>IF(RIGHT(TEXT(AI576,"0.#"),1)=".",FALSE,TRUE)</formula>
    </cfRule>
    <cfRule type="expression" dxfId="458" priority="414">
      <formula>IF(RIGHT(TEXT(AI576,"0.#"),1)=".",TRUE,FALSE)</formula>
    </cfRule>
  </conditionalFormatting>
  <conditionalFormatting sqref="AI577">
    <cfRule type="expression" dxfId="457" priority="411">
      <formula>IF(RIGHT(TEXT(AI577,"0.#"),1)=".",FALSE,TRUE)</formula>
    </cfRule>
    <cfRule type="expression" dxfId="456" priority="412">
      <formula>IF(RIGHT(TEXT(AI577,"0.#"),1)=".",TRUE,FALSE)</formula>
    </cfRule>
  </conditionalFormatting>
  <conditionalFormatting sqref="AM583">
    <cfRule type="expression" dxfId="455" priority="403">
      <formula>IF(RIGHT(TEXT(AM583,"0.#"),1)=".",FALSE,TRUE)</formula>
    </cfRule>
    <cfRule type="expression" dxfId="454" priority="404">
      <formula>IF(RIGHT(TEXT(AM583,"0.#"),1)=".",TRUE,FALSE)</formula>
    </cfRule>
  </conditionalFormatting>
  <conditionalFormatting sqref="AM581">
    <cfRule type="expression" dxfId="453" priority="407">
      <formula>IF(RIGHT(TEXT(AM581,"0.#"),1)=".",FALSE,TRUE)</formula>
    </cfRule>
    <cfRule type="expression" dxfId="452" priority="408">
      <formula>IF(RIGHT(TEXT(AM581,"0.#"),1)=".",TRUE,FALSE)</formula>
    </cfRule>
  </conditionalFormatting>
  <conditionalFormatting sqref="AM582">
    <cfRule type="expression" dxfId="451" priority="405">
      <formula>IF(RIGHT(TEXT(AM582,"0.#"),1)=".",FALSE,TRUE)</formula>
    </cfRule>
    <cfRule type="expression" dxfId="450" priority="406">
      <formula>IF(RIGHT(TEXT(AM582,"0.#"),1)=".",TRUE,FALSE)</formula>
    </cfRule>
  </conditionalFormatting>
  <conditionalFormatting sqref="AI583">
    <cfRule type="expression" dxfId="449" priority="397">
      <formula>IF(RIGHT(TEXT(AI583,"0.#"),1)=".",FALSE,TRUE)</formula>
    </cfRule>
    <cfRule type="expression" dxfId="448" priority="398">
      <formula>IF(RIGHT(TEXT(AI583,"0.#"),1)=".",TRUE,FALSE)</formula>
    </cfRule>
  </conditionalFormatting>
  <conditionalFormatting sqref="AI581">
    <cfRule type="expression" dxfId="447" priority="401">
      <formula>IF(RIGHT(TEXT(AI581,"0.#"),1)=".",FALSE,TRUE)</formula>
    </cfRule>
    <cfRule type="expression" dxfId="446" priority="402">
      <formula>IF(RIGHT(TEXT(AI581,"0.#"),1)=".",TRUE,FALSE)</formula>
    </cfRule>
  </conditionalFormatting>
  <conditionalFormatting sqref="AI582">
    <cfRule type="expression" dxfId="445" priority="399">
      <formula>IF(RIGHT(TEXT(AI582,"0.#"),1)=".",FALSE,TRUE)</formula>
    </cfRule>
    <cfRule type="expression" dxfId="444" priority="400">
      <formula>IF(RIGHT(TEXT(AI582,"0.#"),1)=".",TRUE,FALSE)</formula>
    </cfRule>
  </conditionalFormatting>
  <conditionalFormatting sqref="AM548">
    <cfRule type="expression" dxfId="443" priority="475">
      <formula>IF(RIGHT(TEXT(AM548,"0.#"),1)=".",FALSE,TRUE)</formula>
    </cfRule>
    <cfRule type="expression" dxfId="442" priority="476">
      <formula>IF(RIGHT(TEXT(AM548,"0.#"),1)=".",TRUE,FALSE)</formula>
    </cfRule>
  </conditionalFormatting>
  <conditionalFormatting sqref="AM546">
    <cfRule type="expression" dxfId="441" priority="479">
      <formula>IF(RIGHT(TEXT(AM546,"0.#"),1)=".",FALSE,TRUE)</formula>
    </cfRule>
    <cfRule type="expression" dxfId="440" priority="480">
      <formula>IF(RIGHT(TEXT(AM546,"0.#"),1)=".",TRUE,FALSE)</formula>
    </cfRule>
  </conditionalFormatting>
  <conditionalFormatting sqref="AM547">
    <cfRule type="expression" dxfId="439" priority="477">
      <formula>IF(RIGHT(TEXT(AM547,"0.#"),1)=".",FALSE,TRUE)</formula>
    </cfRule>
    <cfRule type="expression" dxfId="438" priority="478">
      <formula>IF(RIGHT(TEXT(AM547,"0.#"),1)=".",TRUE,FALSE)</formula>
    </cfRule>
  </conditionalFormatting>
  <conditionalFormatting sqref="AI548">
    <cfRule type="expression" dxfId="437" priority="469">
      <formula>IF(RIGHT(TEXT(AI548,"0.#"),1)=".",FALSE,TRUE)</formula>
    </cfRule>
    <cfRule type="expression" dxfId="436" priority="470">
      <formula>IF(RIGHT(TEXT(AI548,"0.#"),1)=".",TRUE,FALSE)</formula>
    </cfRule>
  </conditionalFormatting>
  <conditionalFormatting sqref="AI546">
    <cfRule type="expression" dxfId="435" priority="473">
      <formula>IF(RIGHT(TEXT(AI546,"0.#"),1)=".",FALSE,TRUE)</formula>
    </cfRule>
    <cfRule type="expression" dxfId="434" priority="474">
      <formula>IF(RIGHT(TEXT(AI546,"0.#"),1)=".",TRUE,FALSE)</formula>
    </cfRule>
  </conditionalFormatting>
  <conditionalFormatting sqref="AI547">
    <cfRule type="expression" dxfId="433" priority="471">
      <formula>IF(RIGHT(TEXT(AI547,"0.#"),1)=".",FALSE,TRUE)</formula>
    </cfRule>
    <cfRule type="expression" dxfId="432" priority="472">
      <formula>IF(RIGHT(TEXT(AI547,"0.#"),1)=".",TRUE,FALSE)</formula>
    </cfRule>
  </conditionalFormatting>
  <conditionalFormatting sqref="AM553">
    <cfRule type="expression" dxfId="431" priority="463">
      <formula>IF(RIGHT(TEXT(AM553,"0.#"),1)=".",FALSE,TRUE)</formula>
    </cfRule>
    <cfRule type="expression" dxfId="430" priority="464">
      <formula>IF(RIGHT(TEXT(AM553,"0.#"),1)=".",TRUE,FALSE)</formula>
    </cfRule>
  </conditionalFormatting>
  <conditionalFormatting sqref="AM551">
    <cfRule type="expression" dxfId="429" priority="467">
      <formula>IF(RIGHT(TEXT(AM551,"0.#"),1)=".",FALSE,TRUE)</formula>
    </cfRule>
    <cfRule type="expression" dxfId="428" priority="468">
      <formula>IF(RIGHT(TEXT(AM551,"0.#"),1)=".",TRUE,FALSE)</formula>
    </cfRule>
  </conditionalFormatting>
  <conditionalFormatting sqref="AM552">
    <cfRule type="expression" dxfId="427" priority="465">
      <formula>IF(RIGHT(TEXT(AM552,"0.#"),1)=".",FALSE,TRUE)</formula>
    </cfRule>
    <cfRule type="expression" dxfId="426" priority="466">
      <formula>IF(RIGHT(TEXT(AM552,"0.#"),1)=".",TRUE,FALSE)</formula>
    </cfRule>
  </conditionalFormatting>
  <conditionalFormatting sqref="AI553">
    <cfRule type="expression" dxfId="425" priority="457">
      <formula>IF(RIGHT(TEXT(AI553,"0.#"),1)=".",FALSE,TRUE)</formula>
    </cfRule>
    <cfRule type="expression" dxfId="424" priority="458">
      <formula>IF(RIGHT(TEXT(AI553,"0.#"),1)=".",TRUE,FALSE)</formula>
    </cfRule>
  </conditionalFormatting>
  <conditionalFormatting sqref="AI551">
    <cfRule type="expression" dxfId="423" priority="461">
      <formula>IF(RIGHT(TEXT(AI551,"0.#"),1)=".",FALSE,TRUE)</formula>
    </cfRule>
    <cfRule type="expression" dxfId="422" priority="462">
      <formula>IF(RIGHT(TEXT(AI551,"0.#"),1)=".",TRUE,FALSE)</formula>
    </cfRule>
  </conditionalFormatting>
  <conditionalFormatting sqref="AI552">
    <cfRule type="expression" dxfId="421" priority="459">
      <formula>IF(RIGHT(TEXT(AI552,"0.#"),1)=".",FALSE,TRUE)</formula>
    </cfRule>
    <cfRule type="expression" dxfId="420" priority="460">
      <formula>IF(RIGHT(TEXT(AI552,"0.#"),1)=".",TRUE,FALSE)</formula>
    </cfRule>
  </conditionalFormatting>
  <conditionalFormatting sqref="AM558">
    <cfRule type="expression" dxfId="419" priority="451">
      <formula>IF(RIGHT(TEXT(AM558,"0.#"),1)=".",FALSE,TRUE)</formula>
    </cfRule>
    <cfRule type="expression" dxfId="418" priority="452">
      <formula>IF(RIGHT(TEXT(AM558,"0.#"),1)=".",TRUE,FALSE)</formula>
    </cfRule>
  </conditionalFormatting>
  <conditionalFormatting sqref="AM556">
    <cfRule type="expression" dxfId="417" priority="455">
      <formula>IF(RIGHT(TEXT(AM556,"0.#"),1)=".",FALSE,TRUE)</formula>
    </cfRule>
    <cfRule type="expression" dxfId="416" priority="456">
      <formula>IF(RIGHT(TEXT(AM556,"0.#"),1)=".",TRUE,FALSE)</formula>
    </cfRule>
  </conditionalFormatting>
  <conditionalFormatting sqref="AM557">
    <cfRule type="expression" dxfId="415" priority="453">
      <formula>IF(RIGHT(TEXT(AM557,"0.#"),1)=".",FALSE,TRUE)</formula>
    </cfRule>
    <cfRule type="expression" dxfId="414" priority="454">
      <formula>IF(RIGHT(TEXT(AM557,"0.#"),1)=".",TRUE,FALSE)</formula>
    </cfRule>
  </conditionalFormatting>
  <conditionalFormatting sqref="AI558">
    <cfRule type="expression" dxfId="413" priority="445">
      <formula>IF(RIGHT(TEXT(AI558,"0.#"),1)=".",FALSE,TRUE)</formula>
    </cfRule>
    <cfRule type="expression" dxfId="412" priority="446">
      <formula>IF(RIGHT(TEXT(AI558,"0.#"),1)=".",TRUE,FALSE)</formula>
    </cfRule>
  </conditionalFormatting>
  <conditionalFormatting sqref="AI556">
    <cfRule type="expression" dxfId="411" priority="449">
      <formula>IF(RIGHT(TEXT(AI556,"0.#"),1)=".",FALSE,TRUE)</formula>
    </cfRule>
    <cfRule type="expression" dxfId="410" priority="450">
      <formula>IF(RIGHT(TEXT(AI556,"0.#"),1)=".",TRUE,FALSE)</formula>
    </cfRule>
  </conditionalFormatting>
  <conditionalFormatting sqref="AI557">
    <cfRule type="expression" dxfId="409" priority="447">
      <formula>IF(RIGHT(TEXT(AI557,"0.#"),1)=".",FALSE,TRUE)</formula>
    </cfRule>
    <cfRule type="expression" dxfId="408" priority="448">
      <formula>IF(RIGHT(TEXT(AI557,"0.#"),1)=".",TRUE,FALSE)</formula>
    </cfRule>
  </conditionalFormatting>
  <conditionalFormatting sqref="AM563">
    <cfRule type="expression" dxfId="407" priority="439">
      <formula>IF(RIGHT(TEXT(AM563,"0.#"),1)=".",FALSE,TRUE)</formula>
    </cfRule>
    <cfRule type="expression" dxfId="406" priority="440">
      <formula>IF(RIGHT(TEXT(AM563,"0.#"),1)=".",TRUE,FALSE)</formula>
    </cfRule>
  </conditionalFormatting>
  <conditionalFormatting sqref="AM561">
    <cfRule type="expression" dxfId="405" priority="443">
      <formula>IF(RIGHT(TEXT(AM561,"0.#"),1)=".",FALSE,TRUE)</formula>
    </cfRule>
    <cfRule type="expression" dxfId="404" priority="444">
      <formula>IF(RIGHT(TEXT(AM561,"0.#"),1)=".",TRUE,FALSE)</formula>
    </cfRule>
  </conditionalFormatting>
  <conditionalFormatting sqref="AM562">
    <cfRule type="expression" dxfId="403" priority="441">
      <formula>IF(RIGHT(TEXT(AM562,"0.#"),1)=".",FALSE,TRUE)</formula>
    </cfRule>
    <cfRule type="expression" dxfId="402" priority="442">
      <formula>IF(RIGHT(TEXT(AM562,"0.#"),1)=".",TRUE,FALSE)</formula>
    </cfRule>
  </conditionalFormatting>
  <conditionalFormatting sqref="AI563">
    <cfRule type="expression" dxfId="401" priority="433">
      <formula>IF(RIGHT(TEXT(AI563,"0.#"),1)=".",FALSE,TRUE)</formula>
    </cfRule>
    <cfRule type="expression" dxfId="400" priority="434">
      <formula>IF(RIGHT(TEXT(AI563,"0.#"),1)=".",TRUE,FALSE)</formula>
    </cfRule>
  </conditionalFormatting>
  <conditionalFormatting sqref="AI561">
    <cfRule type="expression" dxfId="399" priority="437">
      <formula>IF(RIGHT(TEXT(AI561,"0.#"),1)=".",FALSE,TRUE)</formula>
    </cfRule>
    <cfRule type="expression" dxfId="398" priority="438">
      <formula>IF(RIGHT(TEXT(AI561,"0.#"),1)=".",TRUE,FALSE)</formula>
    </cfRule>
  </conditionalFormatting>
  <conditionalFormatting sqref="AI562">
    <cfRule type="expression" dxfId="397" priority="435">
      <formula>IF(RIGHT(TEXT(AI562,"0.#"),1)=".",FALSE,TRUE)</formula>
    </cfRule>
    <cfRule type="expression" dxfId="396" priority="436">
      <formula>IF(RIGHT(TEXT(AI562,"0.#"),1)=".",TRUE,FALSE)</formula>
    </cfRule>
  </conditionalFormatting>
  <conditionalFormatting sqref="AM597">
    <cfRule type="expression" dxfId="395" priority="391">
      <formula>IF(RIGHT(TEXT(AM597,"0.#"),1)=".",FALSE,TRUE)</formula>
    </cfRule>
    <cfRule type="expression" dxfId="394" priority="392">
      <formula>IF(RIGHT(TEXT(AM597,"0.#"),1)=".",TRUE,FALSE)</formula>
    </cfRule>
  </conditionalFormatting>
  <conditionalFormatting sqref="AM595">
    <cfRule type="expression" dxfId="393" priority="395">
      <formula>IF(RIGHT(TEXT(AM595,"0.#"),1)=".",FALSE,TRUE)</formula>
    </cfRule>
    <cfRule type="expression" dxfId="392" priority="396">
      <formula>IF(RIGHT(TEXT(AM595,"0.#"),1)=".",TRUE,FALSE)</formula>
    </cfRule>
  </conditionalFormatting>
  <conditionalFormatting sqref="AM596">
    <cfRule type="expression" dxfId="391" priority="393">
      <formula>IF(RIGHT(TEXT(AM596,"0.#"),1)=".",FALSE,TRUE)</formula>
    </cfRule>
    <cfRule type="expression" dxfId="390" priority="394">
      <formula>IF(RIGHT(TEXT(AM596,"0.#"),1)=".",TRUE,FALSE)</formula>
    </cfRule>
  </conditionalFormatting>
  <conditionalFormatting sqref="AI597">
    <cfRule type="expression" dxfId="389" priority="385">
      <formula>IF(RIGHT(TEXT(AI597,"0.#"),1)=".",FALSE,TRUE)</formula>
    </cfRule>
    <cfRule type="expression" dxfId="388" priority="386">
      <formula>IF(RIGHT(TEXT(AI597,"0.#"),1)=".",TRUE,FALSE)</formula>
    </cfRule>
  </conditionalFormatting>
  <conditionalFormatting sqref="AI595">
    <cfRule type="expression" dxfId="387" priority="389">
      <formula>IF(RIGHT(TEXT(AI595,"0.#"),1)=".",FALSE,TRUE)</formula>
    </cfRule>
    <cfRule type="expression" dxfId="386" priority="390">
      <formula>IF(RIGHT(TEXT(AI595,"0.#"),1)=".",TRUE,FALSE)</formula>
    </cfRule>
  </conditionalFormatting>
  <conditionalFormatting sqref="AI596">
    <cfRule type="expression" dxfId="385" priority="387">
      <formula>IF(RIGHT(TEXT(AI596,"0.#"),1)=".",FALSE,TRUE)</formula>
    </cfRule>
    <cfRule type="expression" dxfId="384" priority="388">
      <formula>IF(RIGHT(TEXT(AI596,"0.#"),1)=".",TRUE,FALSE)</formula>
    </cfRule>
  </conditionalFormatting>
  <conditionalFormatting sqref="AM622">
    <cfRule type="expression" dxfId="383" priority="379">
      <formula>IF(RIGHT(TEXT(AM622,"0.#"),1)=".",FALSE,TRUE)</formula>
    </cfRule>
    <cfRule type="expression" dxfId="382" priority="380">
      <formula>IF(RIGHT(TEXT(AM622,"0.#"),1)=".",TRUE,FALSE)</formula>
    </cfRule>
  </conditionalFormatting>
  <conditionalFormatting sqref="AM620">
    <cfRule type="expression" dxfId="381" priority="383">
      <formula>IF(RIGHT(TEXT(AM620,"0.#"),1)=".",FALSE,TRUE)</formula>
    </cfRule>
    <cfRule type="expression" dxfId="380" priority="384">
      <formula>IF(RIGHT(TEXT(AM620,"0.#"),1)=".",TRUE,FALSE)</formula>
    </cfRule>
  </conditionalFormatting>
  <conditionalFormatting sqref="AM621">
    <cfRule type="expression" dxfId="379" priority="381">
      <formula>IF(RIGHT(TEXT(AM621,"0.#"),1)=".",FALSE,TRUE)</formula>
    </cfRule>
    <cfRule type="expression" dxfId="378" priority="382">
      <formula>IF(RIGHT(TEXT(AM621,"0.#"),1)=".",TRUE,FALSE)</formula>
    </cfRule>
  </conditionalFormatting>
  <conditionalFormatting sqref="AI622">
    <cfRule type="expression" dxfId="377" priority="373">
      <formula>IF(RIGHT(TEXT(AI622,"0.#"),1)=".",FALSE,TRUE)</formula>
    </cfRule>
    <cfRule type="expression" dxfId="376" priority="374">
      <formula>IF(RIGHT(TEXT(AI622,"0.#"),1)=".",TRUE,FALSE)</formula>
    </cfRule>
  </conditionalFormatting>
  <conditionalFormatting sqref="AI620">
    <cfRule type="expression" dxfId="375" priority="377">
      <formula>IF(RIGHT(TEXT(AI620,"0.#"),1)=".",FALSE,TRUE)</formula>
    </cfRule>
    <cfRule type="expression" dxfId="374" priority="378">
      <formula>IF(RIGHT(TEXT(AI620,"0.#"),1)=".",TRUE,FALSE)</formula>
    </cfRule>
  </conditionalFormatting>
  <conditionalFormatting sqref="AI621">
    <cfRule type="expression" dxfId="373" priority="375">
      <formula>IF(RIGHT(TEXT(AI621,"0.#"),1)=".",FALSE,TRUE)</formula>
    </cfRule>
    <cfRule type="expression" dxfId="372" priority="376">
      <formula>IF(RIGHT(TEXT(AI621,"0.#"),1)=".",TRUE,FALSE)</formula>
    </cfRule>
  </conditionalFormatting>
  <conditionalFormatting sqref="AM627">
    <cfRule type="expression" dxfId="371" priority="319">
      <formula>IF(RIGHT(TEXT(AM627,"0.#"),1)=".",FALSE,TRUE)</formula>
    </cfRule>
    <cfRule type="expression" dxfId="370" priority="320">
      <formula>IF(RIGHT(TEXT(AM627,"0.#"),1)=".",TRUE,FALSE)</formula>
    </cfRule>
  </conditionalFormatting>
  <conditionalFormatting sqref="AM625">
    <cfRule type="expression" dxfId="369" priority="323">
      <formula>IF(RIGHT(TEXT(AM625,"0.#"),1)=".",FALSE,TRUE)</formula>
    </cfRule>
    <cfRule type="expression" dxfId="368" priority="324">
      <formula>IF(RIGHT(TEXT(AM625,"0.#"),1)=".",TRUE,FALSE)</formula>
    </cfRule>
  </conditionalFormatting>
  <conditionalFormatting sqref="AM626">
    <cfRule type="expression" dxfId="367" priority="321">
      <formula>IF(RIGHT(TEXT(AM626,"0.#"),1)=".",FALSE,TRUE)</formula>
    </cfRule>
    <cfRule type="expression" dxfId="366" priority="322">
      <formula>IF(RIGHT(TEXT(AM626,"0.#"),1)=".",TRUE,FALSE)</formula>
    </cfRule>
  </conditionalFormatting>
  <conditionalFormatting sqref="AI627">
    <cfRule type="expression" dxfId="365" priority="313">
      <formula>IF(RIGHT(TEXT(AI627,"0.#"),1)=".",FALSE,TRUE)</formula>
    </cfRule>
    <cfRule type="expression" dxfId="364" priority="314">
      <formula>IF(RIGHT(TEXT(AI627,"0.#"),1)=".",TRUE,FALSE)</formula>
    </cfRule>
  </conditionalFormatting>
  <conditionalFormatting sqref="AI625">
    <cfRule type="expression" dxfId="363" priority="317">
      <formula>IF(RIGHT(TEXT(AI625,"0.#"),1)=".",FALSE,TRUE)</formula>
    </cfRule>
    <cfRule type="expression" dxfId="362" priority="318">
      <formula>IF(RIGHT(TEXT(AI625,"0.#"),1)=".",TRUE,FALSE)</formula>
    </cfRule>
  </conditionalFormatting>
  <conditionalFormatting sqref="AI626">
    <cfRule type="expression" dxfId="361" priority="315">
      <formula>IF(RIGHT(TEXT(AI626,"0.#"),1)=".",FALSE,TRUE)</formula>
    </cfRule>
    <cfRule type="expression" dxfId="360" priority="316">
      <formula>IF(RIGHT(TEXT(AI626,"0.#"),1)=".",TRUE,FALSE)</formula>
    </cfRule>
  </conditionalFormatting>
  <conditionalFormatting sqref="AM632">
    <cfRule type="expression" dxfId="359" priority="307">
      <formula>IF(RIGHT(TEXT(AM632,"0.#"),1)=".",FALSE,TRUE)</formula>
    </cfRule>
    <cfRule type="expression" dxfId="358" priority="308">
      <formula>IF(RIGHT(TEXT(AM632,"0.#"),1)=".",TRUE,FALSE)</formula>
    </cfRule>
  </conditionalFormatting>
  <conditionalFormatting sqref="AM630">
    <cfRule type="expression" dxfId="357" priority="311">
      <formula>IF(RIGHT(TEXT(AM630,"0.#"),1)=".",FALSE,TRUE)</formula>
    </cfRule>
    <cfRule type="expression" dxfId="356" priority="312">
      <formula>IF(RIGHT(TEXT(AM630,"0.#"),1)=".",TRUE,FALSE)</formula>
    </cfRule>
  </conditionalFormatting>
  <conditionalFormatting sqref="AM631">
    <cfRule type="expression" dxfId="355" priority="309">
      <formula>IF(RIGHT(TEXT(AM631,"0.#"),1)=".",FALSE,TRUE)</formula>
    </cfRule>
    <cfRule type="expression" dxfId="354" priority="310">
      <formula>IF(RIGHT(TEXT(AM631,"0.#"),1)=".",TRUE,FALSE)</formula>
    </cfRule>
  </conditionalFormatting>
  <conditionalFormatting sqref="AI632">
    <cfRule type="expression" dxfId="353" priority="301">
      <formula>IF(RIGHT(TEXT(AI632,"0.#"),1)=".",FALSE,TRUE)</formula>
    </cfRule>
    <cfRule type="expression" dxfId="352" priority="302">
      <formula>IF(RIGHT(TEXT(AI632,"0.#"),1)=".",TRUE,FALSE)</formula>
    </cfRule>
  </conditionalFormatting>
  <conditionalFormatting sqref="AI630">
    <cfRule type="expression" dxfId="351" priority="305">
      <formula>IF(RIGHT(TEXT(AI630,"0.#"),1)=".",FALSE,TRUE)</formula>
    </cfRule>
    <cfRule type="expression" dxfId="350" priority="306">
      <formula>IF(RIGHT(TEXT(AI630,"0.#"),1)=".",TRUE,FALSE)</formula>
    </cfRule>
  </conditionalFormatting>
  <conditionalFormatting sqref="AI631">
    <cfRule type="expression" dxfId="349" priority="303">
      <formula>IF(RIGHT(TEXT(AI631,"0.#"),1)=".",FALSE,TRUE)</formula>
    </cfRule>
    <cfRule type="expression" dxfId="348" priority="304">
      <formula>IF(RIGHT(TEXT(AI631,"0.#"),1)=".",TRUE,FALSE)</formula>
    </cfRule>
  </conditionalFormatting>
  <conditionalFormatting sqref="AM637">
    <cfRule type="expression" dxfId="347" priority="295">
      <formula>IF(RIGHT(TEXT(AM637,"0.#"),1)=".",FALSE,TRUE)</formula>
    </cfRule>
    <cfRule type="expression" dxfId="346" priority="296">
      <formula>IF(RIGHT(TEXT(AM637,"0.#"),1)=".",TRUE,FALSE)</formula>
    </cfRule>
  </conditionalFormatting>
  <conditionalFormatting sqref="AM635">
    <cfRule type="expression" dxfId="345" priority="299">
      <formula>IF(RIGHT(TEXT(AM635,"0.#"),1)=".",FALSE,TRUE)</formula>
    </cfRule>
    <cfRule type="expression" dxfId="344" priority="300">
      <formula>IF(RIGHT(TEXT(AM635,"0.#"),1)=".",TRUE,FALSE)</formula>
    </cfRule>
  </conditionalFormatting>
  <conditionalFormatting sqref="AM636">
    <cfRule type="expression" dxfId="343" priority="297">
      <formula>IF(RIGHT(TEXT(AM636,"0.#"),1)=".",FALSE,TRUE)</formula>
    </cfRule>
    <cfRule type="expression" dxfId="342" priority="298">
      <formula>IF(RIGHT(TEXT(AM636,"0.#"),1)=".",TRUE,FALSE)</formula>
    </cfRule>
  </conditionalFormatting>
  <conditionalFormatting sqref="AI637">
    <cfRule type="expression" dxfId="341" priority="289">
      <formula>IF(RIGHT(TEXT(AI637,"0.#"),1)=".",FALSE,TRUE)</formula>
    </cfRule>
    <cfRule type="expression" dxfId="340" priority="290">
      <formula>IF(RIGHT(TEXT(AI637,"0.#"),1)=".",TRUE,FALSE)</formula>
    </cfRule>
  </conditionalFormatting>
  <conditionalFormatting sqref="AI635">
    <cfRule type="expression" dxfId="339" priority="293">
      <formula>IF(RIGHT(TEXT(AI635,"0.#"),1)=".",FALSE,TRUE)</formula>
    </cfRule>
    <cfRule type="expression" dxfId="338" priority="294">
      <formula>IF(RIGHT(TEXT(AI635,"0.#"),1)=".",TRUE,FALSE)</formula>
    </cfRule>
  </conditionalFormatting>
  <conditionalFormatting sqref="AI636">
    <cfRule type="expression" dxfId="337" priority="291">
      <formula>IF(RIGHT(TEXT(AI636,"0.#"),1)=".",FALSE,TRUE)</formula>
    </cfRule>
    <cfRule type="expression" dxfId="336" priority="292">
      <formula>IF(RIGHT(TEXT(AI636,"0.#"),1)=".",TRUE,FALSE)</formula>
    </cfRule>
  </conditionalFormatting>
  <conditionalFormatting sqref="AM602">
    <cfRule type="expression" dxfId="335" priority="367">
      <formula>IF(RIGHT(TEXT(AM602,"0.#"),1)=".",FALSE,TRUE)</formula>
    </cfRule>
    <cfRule type="expression" dxfId="334" priority="368">
      <formula>IF(RIGHT(TEXT(AM602,"0.#"),1)=".",TRUE,FALSE)</formula>
    </cfRule>
  </conditionalFormatting>
  <conditionalFormatting sqref="AM600">
    <cfRule type="expression" dxfId="333" priority="371">
      <formula>IF(RIGHT(TEXT(AM600,"0.#"),1)=".",FALSE,TRUE)</formula>
    </cfRule>
    <cfRule type="expression" dxfId="332" priority="372">
      <formula>IF(RIGHT(TEXT(AM600,"0.#"),1)=".",TRUE,FALSE)</formula>
    </cfRule>
  </conditionalFormatting>
  <conditionalFormatting sqref="AM601">
    <cfRule type="expression" dxfId="331" priority="369">
      <formula>IF(RIGHT(TEXT(AM601,"0.#"),1)=".",FALSE,TRUE)</formula>
    </cfRule>
    <cfRule type="expression" dxfId="330" priority="370">
      <formula>IF(RIGHT(TEXT(AM601,"0.#"),1)=".",TRUE,FALSE)</formula>
    </cfRule>
  </conditionalFormatting>
  <conditionalFormatting sqref="AI602">
    <cfRule type="expression" dxfId="329" priority="361">
      <formula>IF(RIGHT(TEXT(AI602,"0.#"),1)=".",FALSE,TRUE)</formula>
    </cfRule>
    <cfRule type="expression" dxfId="328" priority="362">
      <formula>IF(RIGHT(TEXT(AI602,"0.#"),1)=".",TRUE,FALSE)</formula>
    </cfRule>
  </conditionalFormatting>
  <conditionalFormatting sqref="AI600">
    <cfRule type="expression" dxfId="327" priority="365">
      <formula>IF(RIGHT(TEXT(AI600,"0.#"),1)=".",FALSE,TRUE)</formula>
    </cfRule>
    <cfRule type="expression" dxfId="326" priority="366">
      <formula>IF(RIGHT(TEXT(AI600,"0.#"),1)=".",TRUE,FALSE)</formula>
    </cfRule>
  </conditionalFormatting>
  <conditionalFormatting sqref="AI601">
    <cfRule type="expression" dxfId="325" priority="363">
      <formula>IF(RIGHT(TEXT(AI601,"0.#"),1)=".",FALSE,TRUE)</formula>
    </cfRule>
    <cfRule type="expression" dxfId="324" priority="364">
      <formula>IF(RIGHT(TEXT(AI601,"0.#"),1)=".",TRUE,FALSE)</formula>
    </cfRule>
  </conditionalFormatting>
  <conditionalFormatting sqref="AM607">
    <cfRule type="expression" dxfId="323" priority="355">
      <formula>IF(RIGHT(TEXT(AM607,"0.#"),1)=".",FALSE,TRUE)</formula>
    </cfRule>
    <cfRule type="expression" dxfId="322" priority="356">
      <formula>IF(RIGHT(TEXT(AM607,"0.#"),1)=".",TRUE,FALSE)</formula>
    </cfRule>
  </conditionalFormatting>
  <conditionalFormatting sqref="AM605">
    <cfRule type="expression" dxfId="321" priority="359">
      <formula>IF(RIGHT(TEXT(AM605,"0.#"),1)=".",FALSE,TRUE)</formula>
    </cfRule>
    <cfRule type="expression" dxfId="320" priority="360">
      <formula>IF(RIGHT(TEXT(AM605,"0.#"),1)=".",TRUE,FALSE)</formula>
    </cfRule>
  </conditionalFormatting>
  <conditionalFormatting sqref="AM606">
    <cfRule type="expression" dxfId="319" priority="357">
      <formula>IF(RIGHT(TEXT(AM606,"0.#"),1)=".",FALSE,TRUE)</formula>
    </cfRule>
    <cfRule type="expression" dxfId="318" priority="358">
      <formula>IF(RIGHT(TEXT(AM606,"0.#"),1)=".",TRUE,FALSE)</formula>
    </cfRule>
  </conditionalFormatting>
  <conditionalFormatting sqref="AI607">
    <cfRule type="expression" dxfId="317" priority="349">
      <formula>IF(RIGHT(TEXT(AI607,"0.#"),1)=".",FALSE,TRUE)</formula>
    </cfRule>
    <cfRule type="expression" dxfId="316" priority="350">
      <formula>IF(RIGHT(TEXT(AI607,"0.#"),1)=".",TRUE,FALSE)</formula>
    </cfRule>
  </conditionalFormatting>
  <conditionalFormatting sqref="AI605">
    <cfRule type="expression" dxfId="315" priority="353">
      <formula>IF(RIGHT(TEXT(AI605,"0.#"),1)=".",FALSE,TRUE)</formula>
    </cfRule>
    <cfRule type="expression" dxfId="314" priority="354">
      <formula>IF(RIGHT(TEXT(AI605,"0.#"),1)=".",TRUE,FALSE)</formula>
    </cfRule>
  </conditionalFormatting>
  <conditionalFormatting sqref="AI606">
    <cfRule type="expression" dxfId="313" priority="351">
      <formula>IF(RIGHT(TEXT(AI606,"0.#"),1)=".",FALSE,TRUE)</formula>
    </cfRule>
    <cfRule type="expression" dxfId="312" priority="352">
      <formula>IF(RIGHT(TEXT(AI606,"0.#"),1)=".",TRUE,FALSE)</formula>
    </cfRule>
  </conditionalFormatting>
  <conditionalFormatting sqref="AM612">
    <cfRule type="expression" dxfId="311" priority="343">
      <formula>IF(RIGHT(TEXT(AM612,"0.#"),1)=".",FALSE,TRUE)</formula>
    </cfRule>
    <cfRule type="expression" dxfId="310" priority="344">
      <formula>IF(RIGHT(TEXT(AM612,"0.#"),1)=".",TRUE,FALSE)</formula>
    </cfRule>
  </conditionalFormatting>
  <conditionalFormatting sqref="AM610">
    <cfRule type="expression" dxfId="309" priority="347">
      <formula>IF(RIGHT(TEXT(AM610,"0.#"),1)=".",FALSE,TRUE)</formula>
    </cfRule>
    <cfRule type="expression" dxfId="308" priority="348">
      <formula>IF(RIGHT(TEXT(AM610,"0.#"),1)=".",TRUE,FALSE)</formula>
    </cfRule>
  </conditionalFormatting>
  <conditionalFormatting sqref="AM611">
    <cfRule type="expression" dxfId="307" priority="345">
      <formula>IF(RIGHT(TEXT(AM611,"0.#"),1)=".",FALSE,TRUE)</formula>
    </cfRule>
    <cfRule type="expression" dxfId="306" priority="346">
      <formula>IF(RIGHT(TEXT(AM611,"0.#"),1)=".",TRUE,FALSE)</formula>
    </cfRule>
  </conditionalFormatting>
  <conditionalFormatting sqref="AI612">
    <cfRule type="expression" dxfId="305" priority="337">
      <formula>IF(RIGHT(TEXT(AI612,"0.#"),1)=".",FALSE,TRUE)</formula>
    </cfRule>
    <cfRule type="expression" dxfId="304" priority="338">
      <formula>IF(RIGHT(TEXT(AI612,"0.#"),1)=".",TRUE,FALSE)</formula>
    </cfRule>
  </conditionalFormatting>
  <conditionalFormatting sqref="AI610">
    <cfRule type="expression" dxfId="303" priority="341">
      <formula>IF(RIGHT(TEXT(AI610,"0.#"),1)=".",FALSE,TRUE)</formula>
    </cfRule>
    <cfRule type="expression" dxfId="302" priority="342">
      <formula>IF(RIGHT(TEXT(AI610,"0.#"),1)=".",TRUE,FALSE)</formula>
    </cfRule>
  </conditionalFormatting>
  <conditionalFormatting sqref="AI611">
    <cfRule type="expression" dxfId="301" priority="339">
      <formula>IF(RIGHT(TEXT(AI611,"0.#"),1)=".",FALSE,TRUE)</formula>
    </cfRule>
    <cfRule type="expression" dxfId="300" priority="340">
      <formula>IF(RIGHT(TEXT(AI611,"0.#"),1)=".",TRUE,FALSE)</formula>
    </cfRule>
  </conditionalFormatting>
  <conditionalFormatting sqref="AM617">
    <cfRule type="expression" dxfId="299" priority="331">
      <formula>IF(RIGHT(TEXT(AM617,"0.#"),1)=".",FALSE,TRUE)</formula>
    </cfRule>
    <cfRule type="expression" dxfId="298" priority="332">
      <formula>IF(RIGHT(TEXT(AM617,"0.#"),1)=".",TRUE,FALSE)</formula>
    </cfRule>
  </conditionalFormatting>
  <conditionalFormatting sqref="AM615">
    <cfRule type="expression" dxfId="297" priority="335">
      <formula>IF(RIGHT(TEXT(AM615,"0.#"),1)=".",FALSE,TRUE)</formula>
    </cfRule>
    <cfRule type="expression" dxfId="296" priority="336">
      <formula>IF(RIGHT(TEXT(AM615,"0.#"),1)=".",TRUE,FALSE)</formula>
    </cfRule>
  </conditionalFormatting>
  <conditionalFormatting sqref="AM616">
    <cfRule type="expression" dxfId="295" priority="333">
      <formula>IF(RIGHT(TEXT(AM616,"0.#"),1)=".",FALSE,TRUE)</formula>
    </cfRule>
    <cfRule type="expression" dxfId="294" priority="334">
      <formula>IF(RIGHT(TEXT(AM616,"0.#"),1)=".",TRUE,FALSE)</formula>
    </cfRule>
  </conditionalFormatting>
  <conditionalFormatting sqref="AI617">
    <cfRule type="expression" dxfId="293" priority="325">
      <formula>IF(RIGHT(TEXT(AI617,"0.#"),1)=".",FALSE,TRUE)</formula>
    </cfRule>
    <cfRule type="expression" dxfId="292" priority="326">
      <formula>IF(RIGHT(TEXT(AI617,"0.#"),1)=".",TRUE,FALSE)</formula>
    </cfRule>
  </conditionalFormatting>
  <conditionalFormatting sqref="AI615">
    <cfRule type="expression" dxfId="291" priority="329">
      <formula>IF(RIGHT(TEXT(AI615,"0.#"),1)=".",FALSE,TRUE)</formula>
    </cfRule>
    <cfRule type="expression" dxfId="290" priority="330">
      <formula>IF(RIGHT(TEXT(AI615,"0.#"),1)=".",TRUE,FALSE)</formula>
    </cfRule>
  </conditionalFormatting>
  <conditionalFormatting sqref="AI616">
    <cfRule type="expression" dxfId="289" priority="327">
      <formula>IF(RIGHT(TEXT(AI616,"0.#"),1)=".",FALSE,TRUE)</formula>
    </cfRule>
    <cfRule type="expression" dxfId="288" priority="328">
      <formula>IF(RIGHT(TEXT(AI616,"0.#"),1)=".",TRUE,FALSE)</formula>
    </cfRule>
  </conditionalFormatting>
  <conditionalFormatting sqref="AM651">
    <cfRule type="expression" dxfId="287" priority="283">
      <formula>IF(RIGHT(TEXT(AM651,"0.#"),1)=".",FALSE,TRUE)</formula>
    </cfRule>
    <cfRule type="expression" dxfId="286" priority="284">
      <formula>IF(RIGHT(TEXT(AM651,"0.#"),1)=".",TRUE,FALSE)</formula>
    </cfRule>
  </conditionalFormatting>
  <conditionalFormatting sqref="AM649">
    <cfRule type="expression" dxfId="285" priority="287">
      <formula>IF(RIGHT(TEXT(AM649,"0.#"),1)=".",FALSE,TRUE)</formula>
    </cfRule>
    <cfRule type="expression" dxfId="284" priority="288">
      <formula>IF(RIGHT(TEXT(AM649,"0.#"),1)=".",TRUE,FALSE)</formula>
    </cfRule>
  </conditionalFormatting>
  <conditionalFormatting sqref="AM650">
    <cfRule type="expression" dxfId="283" priority="285">
      <formula>IF(RIGHT(TEXT(AM650,"0.#"),1)=".",FALSE,TRUE)</formula>
    </cfRule>
    <cfRule type="expression" dxfId="282" priority="286">
      <formula>IF(RIGHT(TEXT(AM650,"0.#"),1)=".",TRUE,FALSE)</formula>
    </cfRule>
  </conditionalFormatting>
  <conditionalFormatting sqref="AI651">
    <cfRule type="expression" dxfId="281" priority="277">
      <formula>IF(RIGHT(TEXT(AI651,"0.#"),1)=".",FALSE,TRUE)</formula>
    </cfRule>
    <cfRule type="expression" dxfId="280" priority="278">
      <formula>IF(RIGHT(TEXT(AI651,"0.#"),1)=".",TRUE,FALSE)</formula>
    </cfRule>
  </conditionalFormatting>
  <conditionalFormatting sqref="AI649">
    <cfRule type="expression" dxfId="279" priority="281">
      <formula>IF(RIGHT(TEXT(AI649,"0.#"),1)=".",FALSE,TRUE)</formula>
    </cfRule>
    <cfRule type="expression" dxfId="278" priority="282">
      <formula>IF(RIGHT(TEXT(AI649,"0.#"),1)=".",TRUE,FALSE)</formula>
    </cfRule>
  </conditionalFormatting>
  <conditionalFormatting sqref="AI650">
    <cfRule type="expression" dxfId="277" priority="279">
      <formula>IF(RIGHT(TEXT(AI650,"0.#"),1)=".",FALSE,TRUE)</formula>
    </cfRule>
    <cfRule type="expression" dxfId="276" priority="280">
      <formula>IF(RIGHT(TEXT(AI650,"0.#"),1)=".",TRUE,FALSE)</formula>
    </cfRule>
  </conditionalFormatting>
  <conditionalFormatting sqref="AM676">
    <cfRule type="expression" dxfId="275" priority="271">
      <formula>IF(RIGHT(TEXT(AM676,"0.#"),1)=".",FALSE,TRUE)</formula>
    </cfRule>
    <cfRule type="expression" dxfId="274" priority="272">
      <formula>IF(RIGHT(TEXT(AM676,"0.#"),1)=".",TRUE,FALSE)</formula>
    </cfRule>
  </conditionalFormatting>
  <conditionalFormatting sqref="AM674">
    <cfRule type="expression" dxfId="273" priority="275">
      <formula>IF(RIGHT(TEXT(AM674,"0.#"),1)=".",FALSE,TRUE)</formula>
    </cfRule>
    <cfRule type="expression" dxfId="272" priority="276">
      <formula>IF(RIGHT(TEXT(AM674,"0.#"),1)=".",TRUE,FALSE)</formula>
    </cfRule>
  </conditionalFormatting>
  <conditionalFormatting sqref="AM675">
    <cfRule type="expression" dxfId="271" priority="273">
      <formula>IF(RIGHT(TEXT(AM675,"0.#"),1)=".",FALSE,TRUE)</formula>
    </cfRule>
    <cfRule type="expression" dxfId="270" priority="274">
      <formula>IF(RIGHT(TEXT(AM675,"0.#"),1)=".",TRUE,FALSE)</formula>
    </cfRule>
  </conditionalFormatting>
  <conditionalFormatting sqref="AI676">
    <cfRule type="expression" dxfId="269" priority="265">
      <formula>IF(RIGHT(TEXT(AI676,"0.#"),1)=".",FALSE,TRUE)</formula>
    </cfRule>
    <cfRule type="expression" dxfId="268" priority="266">
      <formula>IF(RIGHT(TEXT(AI676,"0.#"),1)=".",TRUE,FALSE)</formula>
    </cfRule>
  </conditionalFormatting>
  <conditionalFormatting sqref="AI674">
    <cfRule type="expression" dxfId="267" priority="269">
      <formula>IF(RIGHT(TEXT(AI674,"0.#"),1)=".",FALSE,TRUE)</formula>
    </cfRule>
    <cfRule type="expression" dxfId="266" priority="270">
      <formula>IF(RIGHT(TEXT(AI674,"0.#"),1)=".",TRUE,FALSE)</formula>
    </cfRule>
  </conditionalFormatting>
  <conditionalFormatting sqref="AI675">
    <cfRule type="expression" dxfId="265" priority="267">
      <formula>IF(RIGHT(TEXT(AI675,"0.#"),1)=".",FALSE,TRUE)</formula>
    </cfRule>
    <cfRule type="expression" dxfId="264" priority="268">
      <formula>IF(RIGHT(TEXT(AI675,"0.#"),1)=".",TRUE,FALSE)</formula>
    </cfRule>
  </conditionalFormatting>
  <conditionalFormatting sqref="AM681">
    <cfRule type="expression" dxfId="263" priority="211">
      <formula>IF(RIGHT(TEXT(AM681,"0.#"),1)=".",FALSE,TRUE)</formula>
    </cfRule>
    <cfRule type="expression" dxfId="262" priority="212">
      <formula>IF(RIGHT(TEXT(AM681,"0.#"),1)=".",TRUE,FALSE)</formula>
    </cfRule>
  </conditionalFormatting>
  <conditionalFormatting sqref="AM679">
    <cfRule type="expression" dxfId="261" priority="215">
      <formula>IF(RIGHT(TEXT(AM679,"0.#"),1)=".",FALSE,TRUE)</formula>
    </cfRule>
    <cfRule type="expression" dxfId="260" priority="216">
      <formula>IF(RIGHT(TEXT(AM679,"0.#"),1)=".",TRUE,FALSE)</formula>
    </cfRule>
  </conditionalFormatting>
  <conditionalFormatting sqref="AM680">
    <cfRule type="expression" dxfId="259" priority="213">
      <formula>IF(RIGHT(TEXT(AM680,"0.#"),1)=".",FALSE,TRUE)</formula>
    </cfRule>
    <cfRule type="expression" dxfId="258" priority="214">
      <formula>IF(RIGHT(TEXT(AM680,"0.#"),1)=".",TRUE,FALSE)</formula>
    </cfRule>
  </conditionalFormatting>
  <conditionalFormatting sqref="AI681">
    <cfRule type="expression" dxfId="257" priority="205">
      <formula>IF(RIGHT(TEXT(AI681,"0.#"),1)=".",FALSE,TRUE)</formula>
    </cfRule>
    <cfRule type="expression" dxfId="256" priority="206">
      <formula>IF(RIGHT(TEXT(AI681,"0.#"),1)=".",TRUE,FALSE)</formula>
    </cfRule>
  </conditionalFormatting>
  <conditionalFormatting sqref="AI679">
    <cfRule type="expression" dxfId="255" priority="209">
      <formula>IF(RIGHT(TEXT(AI679,"0.#"),1)=".",FALSE,TRUE)</formula>
    </cfRule>
    <cfRule type="expression" dxfId="254" priority="210">
      <formula>IF(RIGHT(TEXT(AI679,"0.#"),1)=".",TRUE,FALSE)</formula>
    </cfRule>
  </conditionalFormatting>
  <conditionalFormatting sqref="AI680">
    <cfRule type="expression" dxfId="253" priority="207">
      <formula>IF(RIGHT(TEXT(AI680,"0.#"),1)=".",FALSE,TRUE)</formula>
    </cfRule>
    <cfRule type="expression" dxfId="252" priority="208">
      <formula>IF(RIGHT(TEXT(AI680,"0.#"),1)=".",TRUE,FALSE)</formula>
    </cfRule>
  </conditionalFormatting>
  <conditionalFormatting sqref="AM686">
    <cfRule type="expression" dxfId="251" priority="199">
      <formula>IF(RIGHT(TEXT(AM686,"0.#"),1)=".",FALSE,TRUE)</formula>
    </cfRule>
    <cfRule type="expression" dxfId="250" priority="200">
      <formula>IF(RIGHT(TEXT(AM686,"0.#"),1)=".",TRUE,FALSE)</formula>
    </cfRule>
  </conditionalFormatting>
  <conditionalFormatting sqref="AM684">
    <cfRule type="expression" dxfId="249" priority="203">
      <formula>IF(RIGHT(TEXT(AM684,"0.#"),1)=".",FALSE,TRUE)</formula>
    </cfRule>
    <cfRule type="expression" dxfId="248" priority="204">
      <formula>IF(RIGHT(TEXT(AM684,"0.#"),1)=".",TRUE,FALSE)</formula>
    </cfRule>
  </conditionalFormatting>
  <conditionalFormatting sqref="AM685">
    <cfRule type="expression" dxfId="247" priority="201">
      <formula>IF(RIGHT(TEXT(AM685,"0.#"),1)=".",FALSE,TRUE)</formula>
    </cfRule>
    <cfRule type="expression" dxfId="246" priority="202">
      <formula>IF(RIGHT(TEXT(AM685,"0.#"),1)=".",TRUE,FALSE)</formula>
    </cfRule>
  </conditionalFormatting>
  <conditionalFormatting sqref="AI686">
    <cfRule type="expression" dxfId="245" priority="193">
      <formula>IF(RIGHT(TEXT(AI686,"0.#"),1)=".",FALSE,TRUE)</formula>
    </cfRule>
    <cfRule type="expression" dxfId="244" priority="194">
      <formula>IF(RIGHT(TEXT(AI686,"0.#"),1)=".",TRUE,FALSE)</formula>
    </cfRule>
  </conditionalFormatting>
  <conditionalFormatting sqref="AI684">
    <cfRule type="expression" dxfId="243" priority="197">
      <formula>IF(RIGHT(TEXT(AI684,"0.#"),1)=".",FALSE,TRUE)</formula>
    </cfRule>
    <cfRule type="expression" dxfId="242" priority="198">
      <formula>IF(RIGHT(TEXT(AI684,"0.#"),1)=".",TRUE,FALSE)</formula>
    </cfRule>
  </conditionalFormatting>
  <conditionalFormatting sqref="AI685">
    <cfRule type="expression" dxfId="241" priority="195">
      <formula>IF(RIGHT(TEXT(AI685,"0.#"),1)=".",FALSE,TRUE)</formula>
    </cfRule>
    <cfRule type="expression" dxfId="240" priority="196">
      <formula>IF(RIGHT(TEXT(AI685,"0.#"),1)=".",TRUE,FALSE)</formula>
    </cfRule>
  </conditionalFormatting>
  <conditionalFormatting sqref="AM691">
    <cfRule type="expression" dxfId="239" priority="187">
      <formula>IF(RIGHT(TEXT(AM691,"0.#"),1)=".",FALSE,TRUE)</formula>
    </cfRule>
    <cfRule type="expression" dxfId="238" priority="188">
      <formula>IF(RIGHT(TEXT(AM691,"0.#"),1)=".",TRUE,FALSE)</formula>
    </cfRule>
  </conditionalFormatting>
  <conditionalFormatting sqref="AM689">
    <cfRule type="expression" dxfId="237" priority="191">
      <formula>IF(RIGHT(TEXT(AM689,"0.#"),1)=".",FALSE,TRUE)</formula>
    </cfRule>
    <cfRule type="expression" dxfId="236" priority="192">
      <formula>IF(RIGHT(TEXT(AM689,"0.#"),1)=".",TRUE,FALSE)</formula>
    </cfRule>
  </conditionalFormatting>
  <conditionalFormatting sqref="AM690">
    <cfRule type="expression" dxfId="235" priority="189">
      <formula>IF(RIGHT(TEXT(AM690,"0.#"),1)=".",FALSE,TRUE)</formula>
    </cfRule>
    <cfRule type="expression" dxfId="234" priority="190">
      <formula>IF(RIGHT(TEXT(AM690,"0.#"),1)=".",TRUE,FALSE)</formula>
    </cfRule>
  </conditionalFormatting>
  <conditionalFormatting sqref="AI691">
    <cfRule type="expression" dxfId="233" priority="181">
      <formula>IF(RIGHT(TEXT(AI691,"0.#"),1)=".",FALSE,TRUE)</formula>
    </cfRule>
    <cfRule type="expression" dxfId="232" priority="182">
      <formula>IF(RIGHT(TEXT(AI691,"0.#"),1)=".",TRUE,FALSE)</formula>
    </cfRule>
  </conditionalFormatting>
  <conditionalFormatting sqref="AI689">
    <cfRule type="expression" dxfId="231" priority="185">
      <formula>IF(RIGHT(TEXT(AI689,"0.#"),1)=".",FALSE,TRUE)</formula>
    </cfRule>
    <cfRule type="expression" dxfId="230" priority="186">
      <formula>IF(RIGHT(TEXT(AI689,"0.#"),1)=".",TRUE,FALSE)</formula>
    </cfRule>
  </conditionalFormatting>
  <conditionalFormatting sqref="AI690">
    <cfRule type="expression" dxfId="229" priority="183">
      <formula>IF(RIGHT(TEXT(AI690,"0.#"),1)=".",FALSE,TRUE)</formula>
    </cfRule>
    <cfRule type="expression" dxfId="228" priority="184">
      <formula>IF(RIGHT(TEXT(AI690,"0.#"),1)=".",TRUE,FALSE)</formula>
    </cfRule>
  </conditionalFormatting>
  <conditionalFormatting sqref="AM656">
    <cfRule type="expression" dxfId="227" priority="259">
      <formula>IF(RIGHT(TEXT(AM656,"0.#"),1)=".",FALSE,TRUE)</formula>
    </cfRule>
    <cfRule type="expression" dxfId="226" priority="260">
      <formula>IF(RIGHT(TEXT(AM656,"0.#"),1)=".",TRUE,FALSE)</formula>
    </cfRule>
  </conditionalFormatting>
  <conditionalFormatting sqref="AM654">
    <cfRule type="expression" dxfId="225" priority="263">
      <formula>IF(RIGHT(TEXT(AM654,"0.#"),1)=".",FALSE,TRUE)</formula>
    </cfRule>
    <cfRule type="expression" dxfId="224" priority="264">
      <formula>IF(RIGHT(TEXT(AM654,"0.#"),1)=".",TRUE,FALSE)</formula>
    </cfRule>
  </conditionalFormatting>
  <conditionalFormatting sqref="AM655">
    <cfRule type="expression" dxfId="223" priority="261">
      <formula>IF(RIGHT(TEXT(AM655,"0.#"),1)=".",FALSE,TRUE)</formula>
    </cfRule>
    <cfRule type="expression" dxfId="222" priority="262">
      <formula>IF(RIGHT(TEXT(AM655,"0.#"),1)=".",TRUE,FALSE)</formula>
    </cfRule>
  </conditionalFormatting>
  <conditionalFormatting sqref="AI656">
    <cfRule type="expression" dxfId="221" priority="253">
      <formula>IF(RIGHT(TEXT(AI656,"0.#"),1)=".",FALSE,TRUE)</formula>
    </cfRule>
    <cfRule type="expression" dxfId="220" priority="254">
      <formula>IF(RIGHT(TEXT(AI656,"0.#"),1)=".",TRUE,FALSE)</formula>
    </cfRule>
  </conditionalFormatting>
  <conditionalFormatting sqref="AI654">
    <cfRule type="expression" dxfId="219" priority="257">
      <formula>IF(RIGHT(TEXT(AI654,"0.#"),1)=".",FALSE,TRUE)</formula>
    </cfRule>
    <cfRule type="expression" dxfId="218" priority="258">
      <formula>IF(RIGHT(TEXT(AI654,"0.#"),1)=".",TRUE,FALSE)</formula>
    </cfRule>
  </conditionalFormatting>
  <conditionalFormatting sqref="AI655">
    <cfRule type="expression" dxfId="217" priority="255">
      <formula>IF(RIGHT(TEXT(AI655,"0.#"),1)=".",FALSE,TRUE)</formula>
    </cfRule>
    <cfRule type="expression" dxfId="216" priority="256">
      <formula>IF(RIGHT(TEXT(AI655,"0.#"),1)=".",TRUE,FALSE)</formula>
    </cfRule>
  </conditionalFormatting>
  <conditionalFormatting sqref="AM661">
    <cfRule type="expression" dxfId="215" priority="247">
      <formula>IF(RIGHT(TEXT(AM661,"0.#"),1)=".",FALSE,TRUE)</formula>
    </cfRule>
    <cfRule type="expression" dxfId="214" priority="248">
      <formula>IF(RIGHT(TEXT(AM661,"0.#"),1)=".",TRUE,FALSE)</formula>
    </cfRule>
  </conditionalFormatting>
  <conditionalFormatting sqref="AM659">
    <cfRule type="expression" dxfId="213" priority="251">
      <formula>IF(RIGHT(TEXT(AM659,"0.#"),1)=".",FALSE,TRUE)</formula>
    </cfRule>
    <cfRule type="expression" dxfId="212" priority="252">
      <formula>IF(RIGHT(TEXT(AM659,"0.#"),1)=".",TRUE,FALSE)</formula>
    </cfRule>
  </conditionalFormatting>
  <conditionalFormatting sqref="AM660">
    <cfRule type="expression" dxfId="211" priority="249">
      <formula>IF(RIGHT(TEXT(AM660,"0.#"),1)=".",FALSE,TRUE)</formula>
    </cfRule>
    <cfRule type="expression" dxfId="210" priority="250">
      <formula>IF(RIGHT(TEXT(AM660,"0.#"),1)=".",TRUE,FALSE)</formula>
    </cfRule>
  </conditionalFormatting>
  <conditionalFormatting sqref="AI661">
    <cfRule type="expression" dxfId="209" priority="241">
      <formula>IF(RIGHT(TEXT(AI661,"0.#"),1)=".",FALSE,TRUE)</formula>
    </cfRule>
    <cfRule type="expression" dxfId="208" priority="242">
      <formula>IF(RIGHT(TEXT(AI661,"0.#"),1)=".",TRUE,FALSE)</formula>
    </cfRule>
  </conditionalFormatting>
  <conditionalFormatting sqref="AI659">
    <cfRule type="expression" dxfId="207" priority="245">
      <formula>IF(RIGHT(TEXT(AI659,"0.#"),1)=".",FALSE,TRUE)</formula>
    </cfRule>
    <cfRule type="expression" dxfId="206" priority="246">
      <formula>IF(RIGHT(TEXT(AI659,"0.#"),1)=".",TRUE,FALSE)</formula>
    </cfRule>
  </conditionalFormatting>
  <conditionalFormatting sqref="AI660">
    <cfRule type="expression" dxfId="205" priority="243">
      <formula>IF(RIGHT(TEXT(AI660,"0.#"),1)=".",FALSE,TRUE)</formula>
    </cfRule>
    <cfRule type="expression" dxfId="204" priority="244">
      <formula>IF(RIGHT(TEXT(AI660,"0.#"),1)=".",TRUE,FALSE)</formula>
    </cfRule>
  </conditionalFormatting>
  <conditionalFormatting sqref="AM666">
    <cfRule type="expression" dxfId="203" priority="235">
      <formula>IF(RIGHT(TEXT(AM666,"0.#"),1)=".",FALSE,TRUE)</formula>
    </cfRule>
    <cfRule type="expression" dxfId="202" priority="236">
      <formula>IF(RIGHT(TEXT(AM666,"0.#"),1)=".",TRUE,FALSE)</formula>
    </cfRule>
  </conditionalFormatting>
  <conditionalFormatting sqref="AM664">
    <cfRule type="expression" dxfId="201" priority="239">
      <formula>IF(RIGHT(TEXT(AM664,"0.#"),1)=".",FALSE,TRUE)</formula>
    </cfRule>
    <cfRule type="expression" dxfId="200" priority="240">
      <formula>IF(RIGHT(TEXT(AM664,"0.#"),1)=".",TRUE,FALSE)</formula>
    </cfRule>
  </conditionalFormatting>
  <conditionalFormatting sqref="AM665">
    <cfRule type="expression" dxfId="199" priority="237">
      <formula>IF(RIGHT(TEXT(AM665,"0.#"),1)=".",FALSE,TRUE)</formula>
    </cfRule>
    <cfRule type="expression" dxfId="198" priority="238">
      <formula>IF(RIGHT(TEXT(AM665,"0.#"),1)=".",TRUE,FALSE)</formula>
    </cfRule>
  </conditionalFormatting>
  <conditionalFormatting sqref="AI666">
    <cfRule type="expression" dxfId="197" priority="229">
      <formula>IF(RIGHT(TEXT(AI666,"0.#"),1)=".",FALSE,TRUE)</formula>
    </cfRule>
    <cfRule type="expression" dxfId="196" priority="230">
      <formula>IF(RIGHT(TEXT(AI666,"0.#"),1)=".",TRUE,FALSE)</formula>
    </cfRule>
  </conditionalFormatting>
  <conditionalFormatting sqref="AI664">
    <cfRule type="expression" dxfId="195" priority="233">
      <formula>IF(RIGHT(TEXT(AI664,"0.#"),1)=".",FALSE,TRUE)</formula>
    </cfRule>
    <cfRule type="expression" dxfId="194" priority="234">
      <formula>IF(RIGHT(TEXT(AI664,"0.#"),1)=".",TRUE,FALSE)</formula>
    </cfRule>
  </conditionalFormatting>
  <conditionalFormatting sqref="AI665">
    <cfRule type="expression" dxfId="193" priority="231">
      <formula>IF(RIGHT(TEXT(AI665,"0.#"),1)=".",FALSE,TRUE)</formula>
    </cfRule>
    <cfRule type="expression" dxfId="192" priority="232">
      <formula>IF(RIGHT(TEXT(AI665,"0.#"),1)=".",TRUE,FALSE)</formula>
    </cfRule>
  </conditionalFormatting>
  <conditionalFormatting sqref="AM671">
    <cfRule type="expression" dxfId="191" priority="223">
      <formula>IF(RIGHT(TEXT(AM671,"0.#"),1)=".",FALSE,TRUE)</formula>
    </cfRule>
    <cfRule type="expression" dxfId="190" priority="224">
      <formula>IF(RIGHT(TEXT(AM671,"0.#"),1)=".",TRUE,FALSE)</formula>
    </cfRule>
  </conditionalFormatting>
  <conditionalFormatting sqref="AM669">
    <cfRule type="expression" dxfId="189" priority="227">
      <formula>IF(RIGHT(TEXT(AM669,"0.#"),1)=".",FALSE,TRUE)</formula>
    </cfRule>
    <cfRule type="expression" dxfId="188" priority="228">
      <formula>IF(RIGHT(TEXT(AM669,"0.#"),1)=".",TRUE,FALSE)</formula>
    </cfRule>
  </conditionalFormatting>
  <conditionalFormatting sqref="AM670">
    <cfRule type="expression" dxfId="187" priority="225">
      <formula>IF(RIGHT(TEXT(AM670,"0.#"),1)=".",FALSE,TRUE)</formula>
    </cfRule>
    <cfRule type="expression" dxfId="186" priority="226">
      <formula>IF(RIGHT(TEXT(AM670,"0.#"),1)=".",TRUE,FALSE)</formula>
    </cfRule>
  </conditionalFormatting>
  <conditionalFormatting sqref="AI671">
    <cfRule type="expression" dxfId="185" priority="217">
      <formula>IF(RIGHT(TEXT(AI671,"0.#"),1)=".",FALSE,TRUE)</formula>
    </cfRule>
    <cfRule type="expression" dxfId="184" priority="218">
      <formula>IF(RIGHT(TEXT(AI671,"0.#"),1)=".",TRUE,FALSE)</formula>
    </cfRule>
  </conditionalFormatting>
  <conditionalFormatting sqref="AI669">
    <cfRule type="expression" dxfId="183" priority="221">
      <formula>IF(RIGHT(TEXT(AI669,"0.#"),1)=".",FALSE,TRUE)</formula>
    </cfRule>
    <cfRule type="expression" dxfId="182" priority="222">
      <formula>IF(RIGHT(TEXT(AI669,"0.#"),1)=".",TRUE,FALSE)</formula>
    </cfRule>
  </conditionalFormatting>
  <conditionalFormatting sqref="AI670">
    <cfRule type="expression" dxfId="181" priority="219">
      <formula>IF(RIGHT(TEXT(AI670,"0.#"),1)=".",FALSE,TRUE)</formula>
    </cfRule>
    <cfRule type="expression" dxfId="180" priority="220">
      <formula>IF(RIGHT(TEXT(AI670,"0.#"),1)=".",TRUE,FALSE)</formula>
    </cfRule>
  </conditionalFormatting>
  <conditionalFormatting sqref="P29:AC29">
    <cfRule type="expression" dxfId="179" priority="179">
      <formula>IF(RIGHT(TEXT(P29,"0.#"),1)=".",FALSE,TRUE)</formula>
    </cfRule>
    <cfRule type="expression" dxfId="178" priority="180">
      <formula>IF(RIGHT(TEXT(P29,"0.#"),1)=".",TRUE,FALSE)</formula>
    </cfRule>
  </conditionalFormatting>
  <conditionalFormatting sqref="AD13:AJ13">
    <cfRule type="expression" dxfId="177" priority="177">
      <formula>IF(RIGHT(TEXT(AD13,"0.#"),1)=".",FALSE,TRUE)</formula>
    </cfRule>
    <cfRule type="expression" dxfId="176" priority="178">
      <formula>IF(RIGHT(TEXT(AD13,"0.#"),1)=".",TRUE,FALSE)</formula>
    </cfRule>
  </conditionalFormatting>
  <conditionalFormatting sqref="P13:AC13">
    <cfRule type="expression" dxfId="175" priority="175">
      <formula>IF(RIGHT(TEXT(P13,"0.#"),1)=".",FALSE,TRUE)</formula>
    </cfRule>
    <cfRule type="expression" dxfId="174" priority="176">
      <formula>IF(RIGHT(TEXT(P13,"0.#"),1)=".",TRUE,FALSE)</formula>
    </cfRule>
  </conditionalFormatting>
  <conditionalFormatting sqref="P14:AC14">
    <cfRule type="expression" dxfId="173" priority="173">
      <formula>IF(RIGHT(TEXT(P14,"0.#"),1)=".",FALSE,TRUE)</formula>
    </cfRule>
    <cfRule type="expression" dxfId="172" priority="174">
      <formula>IF(RIGHT(TEXT(P14,"0.#"),1)=".",TRUE,FALSE)</formula>
    </cfRule>
  </conditionalFormatting>
  <conditionalFormatting sqref="P15:AC17">
    <cfRule type="expression" dxfId="171" priority="171">
      <formula>IF(RIGHT(TEXT(P15,"0.#"),1)=".",FALSE,TRUE)</formula>
    </cfRule>
    <cfRule type="expression" dxfId="170" priority="172">
      <formula>IF(RIGHT(TEXT(P15,"0.#"),1)=".",TRUE,FALSE)</formula>
    </cfRule>
  </conditionalFormatting>
  <conditionalFormatting sqref="AD14:AJ14">
    <cfRule type="expression" dxfId="169" priority="169">
      <formula>IF(RIGHT(TEXT(AD14,"0.#"),1)=".",FALSE,TRUE)</formula>
    </cfRule>
    <cfRule type="expression" dxfId="168" priority="170">
      <formula>IF(RIGHT(TEXT(AD14,"0.#"),1)=".",TRUE,FALSE)</formula>
    </cfRule>
  </conditionalFormatting>
  <conditionalFormatting sqref="AD15:AJ17">
    <cfRule type="expression" dxfId="167" priority="167">
      <formula>IF(RIGHT(TEXT(AD15,"0.#"),1)=".",FALSE,TRUE)</formula>
    </cfRule>
    <cfRule type="expression" dxfId="166" priority="168">
      <formula>IF(RIGHT(TEXT(AD15,"0.#"),1)=".",TRUE,FALSE)</formula>
    </cfRule>
  </conditionalFormatting>
  <conditionalFormatting sqref="AD19:AJ19">
    <cfRule type="expression" dxfId="165" priority="165">
      <formula>IF(RIGHT(TEXT(AD19,"0.#"),1)=".",FALSE,TRUE)</formula>
    </cfRule>
    <cfRule type="expression" dxfId="164" priority="166">
      <formula>IF(RIGHT(TEXT(AD19,"0.#"),1)=".",TRUE,FALSE)</formula>
    </cfRule>
  </conditionalFormatting>
  <conditionalFormatting sqref="W19:AC19">
    <cfRule type="expression" dxfId="163" priority="163">
      <formula>IF(RIGHT(TEXT(W19,"0.#"),1)=".",FALSE,TRUE)</formula>
    </cfRule>
    <cfRule type="expression" dxfId="162" priority="164">
      <formula>IF(RIGHT(TEXT(W19,"0.#"),1)=".",TRUE,FALSE)</formula>
    </cfRule>
  </conditionalFormatting>
  <conditionalFormatting sqref="P19:V19">
    <cfRule type="expression" dxfId="161" priority="161">
      <formula>IF(RIGHT(TEXT(P19,"0.#"),1)=".",FALSE,TRUE)</formula>
    </cfRule>
    <cfRule type="expression" dxfId="160" priority="162">
      <formula>IF(RIGHT(TEXT(P19,"0.#"),1)=".",TRUE,FALSE)</formula>
    </cfRule>
  </conditionalFormatting>
  <conditionalFormatting sqref="AK14:AQ14">
    <cfRule type="expression" dxfId="159" priority="159">
      <formula>IF(RIGHT(TEXT(AK14,"0.#"),1)=".",FALSE,TRUE)</formula>
    </cfRule>
    <cfRule type="expression" dxfId="158" priority="160">
      <formula>IF(RIGHT(TEXT(AK14,"0.#"),1)=".",TRUE,FALSE)</formula>
    </cfRule>
  </conditionalFormatting>
  <conditionalFormatting sqref="AK15:AQ17">
    <cfRule type="expression" dxfId="157" priority="157">
      <formula>IF(RIGHT(TEXT(AK15,"0.#"),1)=".",FALSE,TRUE)</formula>
    </cfRule>
    <cfRule type="expression" dxfId="156" priority="158">
      <formula>IF(RIGHT(TEXT(AK15,"0.#"),1)=".",TRUE,FALSE)</formula>
    </cfRule>
  </conditionalFormatting>
  <conditionalFormatting sqref="AI101">
    <cfRule type="expression" dxfId="155" priority="155">
      <formula>IF(RIGHT(TEXT(AI101,"0.#"),1)=".",FALSE,TRUE)</formula>
    </cfRule>
    <cfRule type="expression" dxfId="154" priority="156">
      <formula>IF(RIGHT(TEXT(AI101,"0.#"),1)=".",TRUE,FALSE)</formula>
    </cfRule>
  </conditionalFormatting>
  <conditionalFormatting sqref="AI102">
    <cfRule type="expression" dxfId="153" priority="153">
      <formula>IF(RIGHT(TEXT(AI102,"0.#"),1)=".",FALSE,TRUE)</formula>
    </cfRule>
    <cfRule type="expression" dxfId="152" priority="154">
      <formula>IF(RIGHT(TEXT(AI102,"0.#"),1)=".",TRUE,FALSE)</formula>
    </cfRule>
  </conditionalFormatting>
  <conditionalFormatting sqref="AE101">
    <cfRule type="expression" dxfId="151" priority="151">
      <formula>IF(RIGHT(TEXT(AE101,"0.#"),1)=".",FALSE,TRUE)</formula>
    </cfRule>
    <cfRule type="expression" dxfId="150" priority="152">
      <formula>IF(RIGHT(TEXT(AE101,"0.#"),1)=".",TRUE,FALSE)</formula>
    </cfRule>
  </conditionalFormatting>
  <conditionalFormatting sqref="AE102">
    <cfRule type="expression" dxfId="149" priority="149">
      <formula>IF(RIGHT(TEXT(AE102,"0.#"),1)=".",FALSE,TRUE)</formula>
    </cfRule>
    <cfRule type="expression" dxfId="148" priority="150">
      <formula>IF(RIGHT(TEXT(AE102,"0.#"),1)=".",TRUE,FALSE)</formula>
    </cfRule>
  </conditionalFormatting>
  <conditionalFormatting sqref="AM102">
    <cfRule type="expression" dxfId="147" priority="147">
      <formula>IF(RIGHT(TEXT(AM102,"0.#"),1)=".",FALSE,TRUE)</formula>
    </cfRule>
    <cfRule type="expression" dxfId="146" priority="148">
      <formula>IF(RIGHT(TEXT(AM102,"0.#"),1)=".",TRUE,FALSE)</formula>
    </cfRule>
  </conditionalFormatting>
  <conditionalFormatting sqref="AI104">
    <cfRule type="expression" dxfId="145" priority="145">
      <formula>IF(RIGHT(TEXT(AI104,"0.#"),1)=".",FALSE,TRUE)</formula>
    </cfRule>
    <cfRule type="expression" dxfId="144" priority="146">
      <formula>IF(RIGHT(TEXT(AI104,"0.#"),1)=".",TRUE,FALSE)</formula>
    </cfRule>
  </conditionalFormatting>
  <conditionalFormatting sqref="AE104">
    <cfRule type="expression" dxfId="143" priority="143">
      <formula>IF(RIGHT(TEXT(AE104,"0.#"),1)=".",FALSE,TRUE)</formula>
    </cfRule>
    <cfRule type="expression" dxfId="142" priority="144">
      <formula>IF(RIGHT(TEXT(AE104,"0.#"),1)=".",TRUE,FALSE)</formula>
    </cfRule>
  </conditionalFormatting>
  <conditionalFormatting sqref="AE105">
    <cfRule type="expression" dxfId="141" priority="141">
      <formula>IF(RIGHT(TEXT(AE105,"0.#"),1)=".",FALSE,TRUE)</formula>
    </cfRule>
    <cfRule type="expression" dxfId="140" priority="142">
      <formula>IF(RIGHT(TEXT(AE105,"0.#"),1)=".",TRUE,FALSE)</formula>
    </cfRule>
  </conditionalFormatting>
  <conditionalFormatting sqref="AI105">
    <cfRule type="expression" dxfId="139" priority="139">
      <formula>IF(RIGHT(TEXT(AI105,"0.#"),1)=".",FALSE,TRUE)</formula>
    </cfRule>
    <cfRule type="expression" dxfId="138" priority="140">
      <formula>IF(RIGHT(TEXT(AI105,"0.#"),1)=".",TRUE,FALSE)</formula>
    </cfRule>
  </conditionalFormatting>
  <conditionalFormatting sqref="AI116">
    <cfRule type="expression" dxfId="137" priority="137">
      <formula>IF(RIGHT(TEXT(AI116,"0.#"),1)=".",FALSE,TRUE)</formula>
    </cfRule>
    <cfRule type="expression" dxfId="136" priority="138">
      <formula>IF(RIGHT(TEXT(AI116,"0.#"),1)=".",TRUE,FALSE)</formula>
    </cfRule>
  </conditionalFormatting>
  <conditionalFormatting sqref="AE116">
    <cfRule type="expression" dxfId="135" priority="135">
      <formula>IF(RIGHT(TEXT(AE116,"0.#"),1)=".",FALSE,TRUE)</formula>
    </cfRule>
    <cfRule type="expression" dxfId="134" priority="136">
      <formula>IF(RIGHT(TEXT(AE116,"0.#"),1)=".",TRUE,FALSE)</formula>
    </cfRule>
  </conditionalFormatting>
  <conditionalFormatting sqref="AE117">
    <cfRule type="expression" dxfId="133" priority="133">
      <formula>IF(RIGHT(TEXT(AE117,"0.#"),1)=".",FALSE,TRUE)</formula>
    </cfRule>
    <cfRule type="expression" dxfId="132" priority="134">
      <formula>IF(RIGHT(TEXT(AE117,"0.#"),1)=".",TRUE,FALSE)</formula>
    </cfRule>
  </conditionalFormatting>
  <conditionalFormatting sqref="AI117">
    <cfRule type="expression" dxfId="131" priority="131">
      <formula>IF(RIGHT(TEXT(AI117,"0.#"),1)=".",FALSE,TRUE)</formula>
    </cfRule>
    <cfRule type="expression" dxfId="130" priority="132">
      <formula>IF(RIGHT(TEXT(AI117,"0.#"),1)=".",TRUE,FALSE)</formula>
    </cfRule>
  </conditionalFormatting>
  <conditionalFormatting sqref="AQ102">
    <cfRule type="expression" dxfId="129" priority="129">
      <formula>IF(RIGHT(TEXT(AQ102,"0.#"),1)=".",FALSE,TRUE)</formula>
    </cfRule>
    <cfRule type="expression" dxfId="128" priority="130">
      <formula>IF(RIGHT(TEXT(AQ102,"0.#"),1)=".",TRUE,FALSE)</formula>
    </cfRule>
  </conditionalFormatting>
  <conditionalFormatting sqref="AL847:AO848">
    <cfRule type="expression" dxfId="127" priority="125">
      <formula>IF(AND(AL847&gt;=0, RIGHT(TEXT(AL847,"0.#"),1)&lt;&gt;"."),TRUE,FALSE)</formula>
    </cfRule>
    <cfRule type="expression" dxfId="126" priority="126">
      <formula>IF(AND(AL847&gt;=0, RIGHT(TEXT(AL847,"0.#"),1)="."),TRUE,FALSE)</formula>
    </cfRule>
    <cfRule type="expression" dxfId="125" priority="127">
      <formula>IF(AND(AL847&lt;0, RIGHT(TEXT(AL847,"0.#"),1)&lt;&gt;"."),TRUE,FALSE)</formula>
    </cfRule>
    <cfRule type="expression" dxfId="124" priority="128">
      <formula>IF(AND(AL847&lt;0, RIGHT(TEXT(AL847,"0.#"),1)="."),TRUE,FALSE)</formula>
    </cfRule>
  </conditionalFormatting>
  <conditionalFormatting sqref="Y847:Y848">
    <cfRule type="expression" dxfId="123" priority="123">
      <formula>IF(RIGHT(TEXT(Y847,"0.#"),1)=".",FALSE,TRUE)</formula>
    </cfRule>
    <cfRule type="expression" dxfId="122" priority="124">
      <formula>IF(RIGHT(TEXT(Y847,"0.#"),1)=".",TRUE,FALSE)</formula>
    </cfRule>
  </conditionalFormatting>
  <conditionalFormatting sqref="AM32">
    <cfRule type="expression" dxfId="121" priority="121">
      <formula>IF(RIGHT(TEXT(AM32,"0.#"),1)=".",FALSE,TRUE)</formula>
    </cfRule>
    <cfRule type="expression" dxfId="120" priority="122">
      <formula>IF(RIGHT(TEXT(AM32,"0.#"),1)=".",TRUE,FALSE)</formula>
    </cfRule>
  </conditionalFormatting>
  <conditionalFormatting sqref="AU33">
    <cfRule type="expression" dxfId="119" priority="119">
      <formula>IF(RIGHT(TEXT(AU33,"0.#"),1)=".",FALSE,TRUE)</formula>
    </cfRule>
    <cfRule type="expression" dxfId="118" priority="120">
      <formula>IF(RIGHT(TEXT(AU33,"0.#"),1)=".",TRUE,FALSE)</formula>
    </cfRule>
  </conditionalFormatting>
  <conditionalFormatting sqref="AE32">
    <cfRule type="expression" dxfId="117" priority="117">
      <formula>IF(RIGHT(TEXT(AE32,"0.#"),1)=".",FALSE,TRUE)</formula>
    </cfRule>
    <cfRule type="expression" dxfId="116" priority="118">
      <formula>IF(RIGHT(TEXT(AE32,"0.#"),1)=".",TRUE,FALSE)</formula>
    </cfRule>
  </conditionalFormatting>
  <conditionalFormatting sqref="AI32">
    <cfRule type="expression" dxfId="115" priority="115">
      <formula>IF(RIGHT(TEXT(AI32,"0.#"),1)=".",FALSE,TRUE)</formula>
    </cfRule>
    <cfRule type="expression" dxfId="114" priority="116">
      <formula>IF(RIGHT(TEXT(AI32,"0.#"),1)=".",TRUE,FALSE)</formula>
    </cfRule>
  </conditionalFormatting>
  <conditionalFormatting sqref="AI33">
    <cfRule type="expression" dxfId="113" priority="113">
      <formula>IF(RIGHT(TEXT(AI33,"0.#"),1)=".",FALSE,TRUE)</formula>
    </cfRule>
    <cfRule type="expression" dxfId="112" priority="114">
      <formula>IF(RIGHT(TEXT(AI33,"0.#"),1)=".",TRUE,FALSE)</formula>
    </cfRule>
  </conditionalFormatting>
  <conditionalFormatting sqref="AE33">
    <cfRule type="expression" dxfId="111" priority="111">
      <formula>IF(RIGHT(TEXT(AE33,"0.#"),1)=".",FALSE,TRUE)</formula>
    </cfRule>
    <cfRule type="expression" dxfId="110" priority="112">
      <formula>IF(RIGHT(TEXT(AE33,"0.#"),1)=".",TRUE,FALSE)</formula>
    </cfRule>
  </conditionalFormatting>
  <conditionalFormatting sqref="AQ32">
    <cfRule type="expression" dxfId="109" priority="109">
      <formula>IF(RIGHT(TEXT(AQ32,"0.#"),1)=".",FALSE,TRUE)</formula>
    </cfRule>
    <cfRule type="expression" dxfId="108" priority="110">
      <formula>IF(RIGHT(TEXT(AQ32,"0.#"),1)=".",TRUE,FALSE)</formula>
    </cfRule>
  </conditionalFormatting>
  <conditionalFormatting sqref="AQ33">
    <cfRule type="expression" dxfId="107" priority="107">
      <formula>IF(RIGHT(TEXT(AQ33,"0.#"),1)=".",FALSE,TRUE)</formula>
    </cfRule>
    <cfRule type="expression" dxfId="106" priority="108">
      <formula>IF(RIGHT(TEXT(AQ33,"0.#"),1)=".",TRUE,FALSE)</formula>
    </cfRule>
  </conditionalFormatting>
  <conditionalFormatting sqref="AM33">
    <cfRule type="expression" dxfId="105" priority="105">
      <formula>IF(RIGHT(TEXT(AM33,"0.#"),1)=".",FALSE,TRUE)</formula>
    </cfRule>
    <cfRule type="expression" dxfId="104" priority="106">
      <formula>IF(RIGHT(TEXT(AM33,"0.#"),1)=".",TRUE,FALSE)</formula>
    </cfRule>
  </conditionalFormatting>
  <conditionalFormatting sqref="AU32">
    <cfRule type="expression" dxfId="103" priority="103">
      <formula>IF(RIGHT(TEXT(AU32,"0.#"),1)=".",FALSE,TRUE)</formula>
    </cfRule>
    <cfRule type="expression" dxfId="102" priority="104">
      <formula>IF(RIGHT(TEXT(AU32,"0.#"),1)=".",TRUE,FALSE)</formula>
    </cfRule>
  </conditionalFormatting>
  <conditionalFormatting sqref="AI34">
    <cfRule type="expression" dxfId="101" priority="101">
      <formula>IF(RIGHT(TEXT(AI34,"0.#"),1)=".",FALSE,TRUE)</formula>
    </cfRule>
    <cfRule type="expression" dxfId="100" priority="102">
      <formula>IF(RIGHT(TEXT(AI34,"0.#"),1)=".",TRUE,FALSE)</formula>
    </cfRule>
  </conditionalFormatting>
  <conditionalFormatting sqref="AE34">
    <cfRule type="expression" dxfId="99" priority="99">
      <formula>IF(RIGHT(TEXT(AE34,"0.#"),1)=".",FALSE,TRUE)</formula>
    </cfRule>
    <cfRule type="expression" dxfId="98" priority="100">
      <formula>IF(RIGHT(TEXT(AE34,"0.#"),1)=".",TRUE,FALSE)</formula>
    </cfRule>
  </conditionalFormatting>
  <conditionalFormatting sqref="AQ34">
    <cfRule type="expression" dxfId="97" priority="97">
      <formula>IF(RIGHT(TEXT(AQ34,"0.#"),1)=".",FALSE,TRUE)</formula>
    </cfRule>
    <cfRule type="expression" dxfId="96" priority="98">
      <formula>IF(RIGHT(TEXT(AQ34,"0.#"),1)=".",TRUE,FALSE)</formula>
    </cfRule>
  </conditionalFormatting>
  <conditionalFormatting sqref="AM34">
    <cfRule type="expression" dxfId="95" priority="95">
      <formula>IF(RIGHT(TEXT(AM34,"0.#"),1)=".",FALSE,TRUE)</formula>
    </cfRule>
    <cfRule type="expression" dxfId="94" priority="96">
      <formula>IF(RIGHT(TEXT(AM34,"0.#"),1)=".",TRUE,FALSE)</formula>
    </cfRule>
  </conditionalFormatting>
  <conditionalFormatting sqref="AU34">
    <cfRule type="expression" dxfId="93" priority="93">
      <formula>IF(RIGHT(TEXT(AU34,"0.#"),1)=".",FALSE,TRUE)</formula>
    </cfRule>
    <cfRule type="expression" dxfId="92" priority="94">
      <formula>IF(RIGHT(TEXT(AU34,"0.#"),1)=".",TRUE,FALSE)</formula>
    </cfRule>
  </conditionalFormatting>
  <conditionalFormatting sqref="AM134:AM135 AQ134:AQ135 AU134:AU135">
    <cfRule type="expression" dxfId="91" priority="91">
      <formula>IF(RIGHT(TEXT(AM134,"0.#"),1)=".",FALSE,TRUE)</formula>
    </cfRule>
    <cfRule type="expression" dxfId="90" priority="92">
      <formula>IF(RIGHT(TEXT(AM134,"0.#"),1)=".",TRUE,FALSE)</formula>
    </cfRule>
  </conditionalFormatting>
  <conditionalFormatting sqref="AI134">
    <cfRule type="expression" dxfId="89" priority="89">
      <formula>IF(RIGHT(TEXT(AI134,"0.#"),1)=".",FALSE,TRUE)</formula>
    </cfRule>
    <cfRule type="expression" dxfId="88" priority="90">
      <formula>IF(RIGHT(TEXT(AI134,"0.#"),1)=".",TRUE,FALSE)</formula>
    </cfRule>
  </conditionalFormatting>
  <conditionalFormatting sqref="AE134:AE135 AI135">
    <cfRule type="expression" dxfId="87" priority="87">
      <formula>IF(RIGHT(TEXT(AE134,"0.#"),1)=".",FALSE,TRUE)</formula>
    </cfRule>
    <cfRule type="expression" dxfId="86" priority="88">
      <formula>IF(RIGHT(TEXT(AE134,"0.#"),1)=".",TRUE,FALSE)</formula>
    </cfRule>
  </conditionalFormatting>
  <conditionalFormatting sqref="AM138">
    <cfRule type="expression" dxfId="85" priority="85">
      <formula>IF(RIGHT(TEXT(AM138,"0.#"),1)=".",FALSE,TRUE)</formula>
    </cfRule>
    <cfRule type="expression" dxfId="84" priority="86">
      <formula>IF(RIGHT(TEXT(AM138,"0.#"),1)=".",TRUE,FALSE)</formula>
    </cfRule>
  </conditionalFormatting>
  <conditionalFormatting sqref="AI138">
    <cfRule type="expression" dxfId="83" priority="83">
      <formula>IF(RIGHT(TEXT(AI138,"0.#"),1)=".",FALSE,TRUE)</formula>
    </cfRule>
    <cfRule type="expression" dxfId="82" priority="84">
      <formula>IF(RIGHT(TEXT(AI138,"0.#"),1)=".",TRUE,FALSE)</formula>
    </cfRule>
  </conditionalFormatting>
  <conditionalFormatting sqref="AE138:AE139">
    <cfRule type="expression" dxfId="81" priority="81">
      <formula>IF(RIGHT(TEXT(AE138,"0.#"),1)=".",FALSE,TRUE)</formula>
    </cfRule>
    <cfRule type="expression" dxfId="80" priority="82">
      <formula>IF(RIGHT(TEXT(AE138,"0.#"),1)=".",TRUE,FALSE)</formula>
    </cfRule>
  </conditionalFormatting>
  <conditionalFormatting sqref="AI139">
    <cfRule type="expression" dxfId="79" priority="79">
      <formula>IF(RIGHT(TEXT(AI139,"0.#"),1)=".",FALSE,TRUE)</formula>
    </cfRule>
    <cfRule type="expression" dxfId="78" priority="80">
      <formula>IF(RIGHT(TEXT(AI139,"0.#"),1)=".",TRUE,FALSE)</formula>
    </cfRule>
  </conditionalFormatting>
  <conditionalFormatting sqref="AU139">
    <cfRule type="expression" dxfId="77" priority="77">
      <formula>IF(RIGHT(TEXT(AU139,"0.#"),1)=".",FALSE,TRUE)</formula>
    </cfRule>
    <cfRule type="expression" dxfId="76" priority="78">
      <formula>IF(RIGHT(TEXT(AU139,"0.#"),1)=".",TRUE,FALSE)</formula>
    </cfRule>
  </conditionalFormatting>
  <conditionalFormatting sqref="AQ139">
    <cfRule type="expression" dxfId="75" priority="75">
      <formula>IF(RIGHT(TEXT(AQ139,"0.#"),1)=".",FALSE,TRUE)</formula>
    </cfRule>
    <cfRule type="expression" dxfId="74" priority="76">
      <formula>IF(RIGHT(TEXT(AQ139,"0.#"),1)=".",TRUE,FALSE)</formula>
    </cfRule>
  </conditionalFormatting>
  <conditionalFormatting sqref="AU138">
    <cfRule type="expression" dxfId="73" priority="73">
      <formula>IF(RIGHT(TEXT(AU138,"0.#"),1)=".",FALSE,TRUE)</formula>
    </cfRule>
    <cfRule type="expression" dxfId="72" priority="74">
      <formula>IF(RIGHT(TEXT(AU138,"0.#"),1)=".",TRUE,FALSE)</formula>
    </cfRule>
  </conditionalFormatting>
  <conditionalFormatting sqref="AQ138">
    <cfRule type="expression" dxfId="71" priority="71">
      <formula>IF(RIGHT(TEXT(AQ138,"0.#"),1)=".",FALSE,TRUE)</formula>
    </cfRule>
    <cfRule type="expression" dxfId="70" priority="72">
      <formula>IF(RIGHT(TEXT(AQ138,"0.#"),1)=".",TRUE,FALSE)</formula>
    </cfRule>
  </conditionalFormatting>
  <conditionalFormatting sqref="AM139">
    <cfRule type="expression" dxfId="69" priority="69">
      <formula>IF(RIGHT(TEXT(AM139,"0.#"),1)=".",FALSE,TRUE)</formula>
    </cfRule>
    <cfRule type="expression" dxfId="68" priority="70">
      <formula>IF(RIGHT(TEXT(AM139,"0.#"),1)=".",TRUE,FALSE)</formula>
    </cfRule>
  </conditionalFormatting>
  <conditionalFormatting sqref="AM142 AQ142 AU142">
    <cfRule type="expression" dxfId="67" priority="67">
      <formula>IF(RIGHT(TEXT(AM142,"0.#"),1)=".",FALSE,TRUE)</formula>
    </cfRule>
    <cfRule type="expression" dxfId="66" priority="68">
      <formula>IF(RIGHT(TEXT(AM142,"0.#"),1)=".",TRUE,FALSE)</formula>
    </cfRule>
  </conditionalFormatting>
  <conditionalFormatting sqref="AE142:AE143">
    <cfRule type="expression" dxfId="65" priority="65">
      <formula>IF(RIGHT(TEXT(AE142,"0.#"),1)=".",FALSE,TRUE)</formula>
    </cfRule>
    <cfRule type="expression" dxfId="64" priority="66">
      <formula>IF(RIGHT(TEXT(AE142,"0.#"),1)=".",TRUE,FALSE)</formula>
    </cfRule>
  </conditionalFormatting>
  <conditionalFormatting sqref="AI142:AI143">
    <cfRule type="expression" dxfId="63" priority="63">
      <formula>IF(RIGHT(TEXT(AI142,"0.#"),1)=".",FALSE,TRUE)</formula>
    </cfRule>
    <cfRule type="expression" dxfId="62" priority="64">
      <formula>IF(RIGHT(TEXT(AI142,"0.#"),1)=".",TRUE,FALSE)</formula>
    </cfRule>
  </conditionalFormatting>
  <conditionalFormatting sqref="AU143">
    <cfRule type="expression" dxfId="61" priority="61">
      <formula>IF(RIGHT(TEXT(AU143,"0.#"),1)=".",FALSE,TRUE)</formula>
    </cfRule>
    <cfRule type="expression" dxfId="60" priority="62">
      <formula>IF(RIGHT(TEXT(AU143,"0.#"),1)=".",TRUE,FALSE)</formula>
    </cfRule>
  </conditionalFormatting>
  <conditionalFormatting sqref="AQ143 AM143">
    <cfRule type="expression" dxfId="59" priority="59">
      <formula>IF(RIGHT(TEXT(AM143,"0.#"),1)=".",FALSE,TRUE)</formula>
    </cfRule>
    <cfRule type="expression" dxfId="58" priority="60">
      <formula>IF(RIGHT(TEXT(AM143,"0.#"),1)=".",TRUE,FALSE)</formula>
    </cfRule>
  </conditionalFormatting>
  <conditionalFormatting sqref="AM146 AQ146">
    <cfRule type="expression" dxfId="57" priority="57">
      <formula>IF(RIGHT(TEXT(AM146,"0.#"),1)=".",FALSE,TRUE)</formula>
    </cfRule>
    <cfRule type="expression" dxfId="56" priority="58">
      <formula>IF(RIGHT(TEXT(AM146,"0.#"),1)=".",TRUE,FALSE)</formula>
    </cfRule>
  </conditionalFormatting>
  <conditionalFormatting sqref="AI146">
    <cfRule type="expression" dxfId="55" priority="55">
      <formula>IF(RIGHT(TEXT(AI146,"0.#"),1)=".",FALSE,TRUE)</formula>
    </cfRule>
    <cfRule type="expression" dxfId="54" priority="56">
      <formula>IF(RIGHT(TEXT(AI146,"0.#"),1)=".",TRUE,FALSE)</formula>
    </cfRule>
  </conditionalFormatting>
  <conditionalFormatting sqref="AE146:AE147 AI147">
    <cfRule type="expression" dxfId="53" priority="53">
      <formula>IF(RIGHT(TEXT(AE146,"0.#"),1)=".",FALSE,TRUE)</formula>
    </cfRule>
    <cfRule type="expression" dxfId="52" priority="54">
      <formula>IF(RIGHT(TEXT(AE146,"0.#"),1)=".",TRUE,FALSE)</formula>
    </cfRule>
  </conditionalFormatting>
  <conditionalFormatting sqref="AM147 AQ147">
    <cfRule type="expression" dxfId="51" priority="51">
      <formula>IF(RIGHT(TEXT(AM147,"0.#"),1)=".",FALSE,TRUE)</formula>
    </cfRule>
    <cfRule type="expression" dxfId="50" priority="52">
      <formula>IF(RIGHT(TEXT(AM147,"0.#"),1)=".",TRUE,FALSE)</formula>
    </cfRule>
  </conditionalFormatting>
  <conditionalFormatting sqref="AU147">
    <cfRule type="expression" dxfId="49" priority="49">
      <formula>IF(RIGHT(TEXT(AU147,"0.#"),1)=".",FALSE,TRUE)</formula>
    </cfRule>
    <cfRule type="expression" dxfId="48" priority="50">
      <formula>IF(RIGHT(TEXT(AU147,"0.#"),1)=".",TRUE,FALSE)</formula>
    </cfRule>
  </conditionalFormatting>
  <conditionalFormatting sqref="AU146">
    <cfRule type="expression" dxfId="47" priority="47">
      <formula>IF(RIGHT(TEXT(AU146,"0.#"),1)=".",FALSE,TRUE)</formula>
    </cfRule>
    <cfRule type="expression" dxfId="46" priority="48">
      <formula>IF(RIGHT(TEXT(AU146,"0.#"),1)=".",TRUE,FALSE)</formula>
    </cfRule>
  </conditionalFormatting>
  <conditionalFormatting sqref="AQ150:AQ151 AU150:AU151">
    <cfRule type="expression" dxfId="45" priority="45">
      <formula>IF(RIGHT(TEXT(AQ150,"0.#"),1)=".",FALSE,TRUE)</formula>
    </cfRule>
    <cfRule type="expression" dxfId="44" priority="46">
      <formula>IF(RIGHT(TEXT(AQ150,"0.#"),1)=".",TRUE,FALSE)</formula>
    </cfRule>
  </conditionalFormatting>
  <conditionalFormatting sqref="AE150:AE151">
    <cfRule type="expression" dxfId="43" priority="43">
      <formula>IF(RIGHT(TEXT(AE150,"0.#"),1)=".",FALSE,TRUE)</formula>
    </cfRule>
    <cfRule type="expression" dxfId="42" priority="44">
      <formula>IF(RIGHT(TEXT(AE150,"0.#"),1)=".",TRUE,FALSE)</formula>
    </cfRule>
  </conditionalFormatting>
  <conditionalFormatting sqref="AI150">
    <cfRule type="expression" dxfId="41" priority="41">
      <formula>IF(RIGHT(TEXT(AI150,"0.#"),1)=".",FALSE,TRUE)</formula>
    </cfRule>
    <cfRule type="expression" dxfId="40" priority="42">
      <formula>IF(RIGHT(TEXT(AI150,"0.#"),1)=".",TRUE,FALSE)</formula>
    </cfRule>
  </conditionalFormatting>
  <conditionalFormatting sqref="AI151">
    <cfRule type="expression" dxfId="39" priority="39">
      <formula>IF(RIGHT(TEXT(AI151,"0.#"),1)=".",FALSE,TRUE)</formula>
    </cfRule>
    <cfRule type="expression" dxfId="38" priority="40">
      <formula>IF(RIGHT(TEXT(AI151,"0.#"),1)=".",TRUE,FALSE)</formula>
    </cfRule>
  </conditionalFormatting>
  <conditionalFormatting sqref="AM150">
    <cfRule type="expression" dxfId="37" priority="37">
      <formula>IF(RIGHT(TEXT(AM150,"0.#"),1)=".",FALSE,TRUE)</formula>
    </cfRule>
    <cfRule type="expression" dxfId="36" priority="38">
      <formula>IF(RIGHT(TEXT(AM150,"0.#"),1)=".",TRUE,FALSE)</formula>
    </cfRule>
  </conditionalFormatting>
  <conditionalFormatting sqref="AM151">
    <cfRule type="expression" dxfId="35" priority="35">
      <formula>IF(RIGHT(TEXT(AM151,"0.#"),1)=".",FALSE,TRUE)</formula>
    </cfRule>
    <cfRule type="expression" dxfId="34" priority="36">
      <formula>IF(RIGHT(TEXT(AM151,"0.#"),1)=".",TRUE,FALSE)</formula>
    </cfRule>
  </conditionalFormatting>
  <conditionalFormatting sqref="AM194:AM195 AU194:AU195">
    <cfRule type="expression" dxfId="33" priority="33">
      <formula>IF(RIGHT(TEXT(AM194,"0.#"),1)=".",FALSE,TRUE)</formula>
    </cfRule>
    <cfRule type="expression" dxfId="32" priority="34">
      <formula>IF(RIGHT(TEXT(AM194,"0.#"),1)=".",TRUE,FALSE)</formula>
    </cfRule>
  </conditionalFormatting>
  <conditionalFormatting sqref="AI194">
    <cfRule type="expression" dxfId="31" priority="31">
      <formula>IF(RIGHT(TEXT(AI194,"0.#"),1)=".",FALSE,TRUE)</formula>
    </cfRule>
    <cfRule type="expression" dxfId="30" priority="32">
      <formula>IF(RIGHT(TEXT(AI194,"0.#"),1)=".",TRUE,FALSE)</formula>
    </cfRule>
  </conditionalFormatting>
  <conditionalFormatting sqref="AE194">
    <cfRule type="expression" dxfId="29" priority="29">
      <formula>IF(RIGHT(TEXT(AE194,"0.#"),1)=".",FALSE,TRUE)</formula>
    </cfRule>
    <cfRule type="expression" dxfId="28" priority="30">
      <formula>IF(RIGHT(TEXT(AE194,"0.#"),1)=".",TRUE,FALSE)</formula>
    </cfRule>
  </conditionalFormatting>
  <conditionalFormatting sqref="AE195">
    <cfRule type="expression" dxfId="27" priority="27">
      <formula>IF(RIGHT(TEXT(AE195,"0.#"),1)=".",FALSE,TRUE)</formula>
    </cfRule>
    <cfRule type="expression" dxfId="26" priority="28">
      <formula>IF(RIGHT(TEXT(AE195,"0.#"),1)=".",TRUE,FALSE)</formula>
    </cfRule>
  </conditionalFormatting>
  <conditionalFormatting sqref="AI195">
    <cfRule type="expression" dxfId="25" priority="25">
      <formula>IF(RIGHT(TEXT(AI195,"0.#"),1)=".",FALSE,TRUE)</formula>
    </cfRule>
    <cfRule type="expression" dxfId="24" priority="26">
      <formula>IF(RIGHT(TEXT(AI195,"0.#"),1)=".",TRUE,FALSE)</formula>
    </cfRule>
  </conditionalFormatting>
  <conditionalFormatting sqref="AQ195">
    <cfRule type="expression" dxfId="23" priority="23">
      <formula>IF(RIGHT(TEXT(AQ195,"0.#"),1)=".",FALSE,TRUE)</formula>
    </cfRule>
    <cfRule type="expression" dxfId="22" priority="24">
      <formula>IF(RIGHT(TEXT(AQ195,"0.#"),1)=".",TRUE,FALSE)</formula>
    </cfRule>
  </conditionalFormatting>
  <conditionalFormatting sqref="AQ194">
    <cfRule type="expression" dxfId="21" priority="21">
      <formula>IF(RIGHT(TEXT(AQ194,"0.#"),1)=".",FALSE,TRUE)</formula>
    </cfRule>
    <cfRule type="expression" dxfId="20" priority="22">
      <formula>IF(RIGHT(TEXT(AQ194,"0.#"),1)=".",TRUE,FALSE)</formula>
    </cfRule>
  </conditionalFormatting>
  <conditionalFormatting sqref="AM198 AU198:AU199">
    <cfRule type="expression" dxfId="19" priority="19">
      <formula>IF(RIGHT(TEXT(AM198,"0.#"),1)=".",FALSE,TRUE)</formula>
    </cfRule>
    <cfRule type="expression" dxfId="18" priority="20">
      <formula>IF(RIGHT(TEXT(AM198,"0.#"),1)=".",TRUE,FALSE)</formula>
    </cfRule>
  </conditionalFormatting>
  <conditionalFormatting sqref="AE198:AE199">
    <cfRule type="expression" dxfId="17" priority="17">
      <formula>IF(RIGHT(TEXT(AE198,"0.#"),1)=".",FALSE,TRUE)</formula>
    </cfRule>
    <cfRule type="expression" dxfId="16" priority="18">
      <formula>IF(RIGHT(TEXT(AE198,"0.#"),1)=".",TRUE,FALSE)</formula>
    </cfRule>
  </conditionalFormatting>
  <conditionalFormatting sqref="AI199">
    <cfRule type="expression" dxfId="15" priority="15">
      <formula>IF(RIGHT(TEXT(AI199,"0.#"),1)=".",FALSE,TRUE)</formula>
    </cfRule>
    <cfRule type="expression" dxfId="14" priority="16">
      <formula>IF(RIGHT(TEXT(AI199,"0.#"),1)=".",TRUE,FALSE)</formula>
    </cfRule>
  </conditionalFormatting>
  <conditionalFormatting sqref="AI198">
    <cfRule type="expression" dxfId="13" priority="13">
      <formula>IF(RIGHT(TEXT(AI198,"0.#"),1)=".",FALSE,TRUE)</formula>
    </cfRule>
    <cfRule type="expression" dxfId="12" priority="14">
      <formula>IF(RIGHT(TEXT(AI198,"0.#"),1)=".",TRUE,FALSE)</formula>
    </cfRule>
  </conditionalFormatting>
  <conditionalFormatting sqref="AQ199">
    <cfRule type="expression" dxfId="11" priority="11">
      <formula>IF(RIGHT(TEXT(AQ199,"0.#"),1)=".",FALSE,TRUE)</formula>
    </cfRule>
    <cfRule type="expression" dxfId="10" priority="12">
      <formula>IF(RIGHT(TEXT(AQ199,"0.#"),1)=".",TRUE,FALSE)</formula>
    </cfRule>
  </conditionalFormatting>
  <conditionalFormatting sqref="AQ198">
    <cfRule type="expression" dxfId="9" priority="9">
      <formula>IF(RIGHT(TEXT(AQ198,"0.#"),1)=".",FALSE,TRUE)</formula>
    </cfRule>
    <cfRule type="expression" dxfId="8" priority="10">
      <formula>IF(RIGHT(TEXT(AQ198,"0.#"),1)=".",TRUE,FALSE)</formula>
    </cfRule>
  </conditionalFormatting>
  <conditionalFormatting sqref="AM199">
    <cfRule type="expression" dxfId="7" priority="7">
      <formula>IF(RIGHT(TEXT(AM199,"0.#"),1)=".",FALSE,TRUE)</formula>
    </cfRule>
    <cfRule type="expression" dxfId="6" priority="8">
      <formula>IF(RIGHT(TEXT(AM199,"0.#"),1)=".",TRUE,FALSE)</formula>
    </cfRule>
  </conditionalFormatting>
  <conditionalFormatting sqref="AL845:AO846">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Y846">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652</v>
      </c>
      <c r="H2" s="13" t="str">
        <f>IF(G2="","",F2)</f>
        <v>一般会計</v>
      </c>
      <c r="I2" s="13" t="str">
        <f>IF(H2="","",IF(I1&lt;&gt;"",CONCATENATE(I1,"、",H2),H2))</f>
        <v>一般会計</v>
      </c>
      <c r="K2" s="14" t="s">
        <v>102</v>
      </c>
      <c r="L2" s="15"/>
      <c r="M2" s="13" t="str">
        <f>IF(L2="","",K2)</f>
        <v/>
      </c>
      <c r="N2" s="13" t="str">
        <f>IF(M2="","",IF(N1&lt;&gt;"",CONCATENATE(N1,"、",M2),M2))</f>
        <v/>
      </c>
      <c r="O2" s="13"/>
      <c r="P2" s="12" t="s">
        <v>73</v>
      </c>
      <c r="Q2" s="17" t="s">
        <v>652</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652</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伊従 真梨絵</dc:creator>
  <cp:lastModifiedBy>総務課</cp:lastModifiedBy>
  <cp:lastPrinted>2021-06-30T06:51:50Z</cp:lastPrinted>
  <dcterms:created xsi:type="dcterms:W3CDTF">2012-03-13T00:50:25Z</dcterms:created>
  <dcterms:modified xsi:type="dcterms:W3CDTF">2021-06-30T06:54:23Z</dcterms:modified>
</cp:coreProperties>
</file>