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３年度\総括\R4年度予算要求\★行政事業レビュー\210426_行政事業レビューの作成等について\02_作業＆提出（事業番号の修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369" i="3"/>
  <c r="AY271" i="3"/>
  <c r="AY50"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<sst xmlns="http://schemas.openxmlformats.org/spreadsheetml/2006/main" count="2328" uniqueCount="695">
  <si>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</si>
  <si>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</si>
  <si>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</si>
  <si>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</si>
  <si>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</si>
  <si>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</si>
  <si>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</si>
  <si>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</si>
  <si>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</si>
  <si>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</si>
  <si>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</si>
  <si>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</si>
  <si>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</si>
  <si>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</si>
  <si>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</si>
  <si>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</si>
  <si>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</si>
  <si>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</si>
  <si>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</si>
  <si>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</si>
  <si>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</si>
  <si>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</si>
  <si>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</si>
  <si>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</si>
  <si>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</si>
  <si>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</si>
  <si>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</si>
  <si>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</si>
  <si>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</si>
  <si>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</si>
  <si>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</si>
  <si>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</si>
  <si>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</si>
  <si>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</si>
  <si>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</si>
  <si>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</si>
  <si>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</si>
  <si>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</si>
  <si>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</si>
  <si>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</si>
  <si>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</si>
  <si>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</si>
  <si>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</si>
  <si>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</si>
  <si>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</si>
  <si>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</si>
  <si>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</si>
  <si>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</si>
  <si>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</si>
  <si>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</si>
  <si>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</si>
  <si>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</si>
  <si>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</si>
  <si>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</si>
  <si>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</si>
  <si>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</si>
  <si>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</si>
  <si>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</si>
  <si>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</si>
  <si>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</si>
  <si>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</si>
  <si>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</si>
  <si>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</si>
  <si>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</si>
  <si>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</si>
  <si>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</si>
  <si>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</si>
  <si>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</si>
  <si>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</si>
  <si>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</si>
  <si>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</si>
  <si>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</si>
  <si>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</si>
  <si>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</si>
  <si>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</si>
  <si>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</si>
  <si>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</si>
  <si>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</si>
  <si>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</si>
  <si>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</si>
  <si>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</si>
  <si>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</si>
  <si>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</si>
  <si>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</si>
  <si>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</si>
  <si>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</si>
  <si>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</si>
  <si>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</si>
  <si>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</si>
  <si>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</si>
  <si>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</si>
  <si>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</si>
  <si>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</si>
  <si>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</si>
  <si>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</si>
  <si>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</si>
  <si>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</si>
  <si>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</si>
  <si>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</si>
  <si>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</si>
  <si>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</si>
  <si>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</si>
  <si>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</si>
  <si>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</si>
  <si>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</si>
  <si>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</si>
  <si>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</si>
  <si>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</si>
  <si>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</si>
  <si>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</si>
  <si>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</si>
  <si>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</si>
  <si>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</si>
  <si>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</si>
  <si>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</si>
  <si>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</si>
  <si>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</si>
  <si>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</si>
  <si>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</si>
  <si>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</si>
  <si>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</si>
  <si>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</si>
  <si>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</si>
  <si>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</si>
  <si>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</si>
  <si>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</si>
  <si>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</si>
  <si>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</si>
  <si>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</si>
  <si>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</si>
  <si>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</si>
  <si>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</si>
  <si>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</si>
  <si>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</si>
  <si>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</si>
  <si>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</si>
  <si>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</si>
  <si>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</si>
  <si>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</si>
  <si>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</si>
  <si>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</si>
  <si>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</si>
  <si>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</si>
  <si>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</si>
  <si>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</si>
  <si>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</si>
  <si>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</si>
  <si>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</si>
  <si>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</si>
  <si>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</si>
  <si>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</si>
  <si>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</si>
  <si>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</si>
  <si>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</si>
  <si>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</si>
  <si>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</si>
  <si>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</si>
  <si>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</si>
  <si>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</si>
  <si>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</si>
  <si>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</si>
  <si>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</si>
  <si>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</si>
  <si>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</si>
  <si>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</si>
  <si>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</si>
  <si>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</si>
  <si>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</si>
  <si>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</si>
  <si>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</si>
  <si>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</si>
  <si>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</si>
  <si>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</si>
  <si>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</si>
  <si>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</si>
  <si>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</si>
  <si>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</si>
  <si>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</si>
  <si>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</si>
  <si>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</si>
  <si>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</si>
  <si>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</si>
  <si>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</si>
  <si>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</si>
  <si>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</si>
  <si>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</si>
  <si>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</si>
  <si>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</si>
  <si>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</si>
  <si>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</si>
  <si>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</si>
  <si>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</si>
  <si>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</si>
  <si>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</si>
  <si>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</si>
  <si>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</si>
  <si>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</si>
  <si>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</si>
  <si>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</si>
  <si>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</si>
  <si>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</si>
  <si>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</si>
  <si>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</si>
  <si>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</si>
  <si>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</si>
  <si>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</si>
  <si>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</si>
  <si>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</si>
  <si>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</si>
  <si>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</si>
  <si>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</si>
  <si>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</si>
  <si>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</si>
  <si>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</si>
  <si>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</si>
  <si>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</si>
  <si>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</si>
  <si>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</si>
  <si>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</si>
  <si>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</si>
  <si>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</si>
  <si>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</si>
  <si>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</si>
  <si>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</si>
  <si>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</si>
  <si>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</si>
  <si>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</si>
  <si>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</si>
  <si>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</si>
  <si>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</si>
  <si>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</si>
  <si>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</si>
  <si>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</si>
  <si>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</si>
  <si>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</si>
  <si>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</si>
  <si>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</si>
  <si>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</si>
  <si>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</si>
  <si>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</si>
  <si>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</si>
  <si>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</si>
  <si>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</si>
  <si>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</si>
  <si>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</si>
  <si>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</si>
  <si>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</si>
  <si>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</si>
  <si>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</si>
  <si>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</si>
  <si>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</si>
  <si>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</si>
  <si>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</si>
  <si>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</si>
  <si>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</si>
  <si>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</si>
  <si>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</si>
  <si>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</si>
  <si>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</si>
  <si>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</si>
  <si>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</si>
  <si>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</si>
  <si>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</si>
  <si>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</si>
  <si>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</si>
  <si>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</si>
  <si>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</si>
  <si>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</si>
  <si>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</si>
  <si>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</si>
  <si>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</si>
  <si>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</si>
  <si>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</si>
  <si>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</si>
  <si>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</si>
  <si>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</si>
  <si>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</si>
  <si>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</si>
  <si>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</si>
  <si>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</si>
  <si>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</si>
  <si>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</si>
  <si>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</si>
  <si>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</si>
  <si>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</si>
  <si>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</si>
  <si>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</si>
  <si>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</si>
  <si>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</si>
  <si>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</si>
  <si>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</si>
  <si>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</si>
  <si>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</si>
  <si>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</si>
  <si>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</si>
  <si>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</si>
  <si>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</si>
  <si>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</si>
  <si>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</si>
  <si>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</si>
  <si>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</si>
  <si>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</si>
  <si>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</si>
  <si>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</si>
  <si>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</si>
  <si>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</si>
  <si>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</si>
  <si>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</si>
  <si>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</si>
  <si>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</si>
  <si>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</si>
  <si>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</si>
  <si>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</si>
  <si>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</si>
  <si>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</si>
  <si>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</si>
  <si>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</si>
  <si>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</si>
  <si>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</si>
  <si>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</si>
  <si>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</si>
  <si>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</si>
  <si>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</si>
  <si>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</si>
  <si>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</si>
  <si>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</si>
  <si>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</si>
  <si>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</si>
  <si>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</si>
  <si>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</si>
  <si>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</si>
  <si>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</si>
  <si>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</si>
  <si>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</si>
  <si>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</si>
  <si>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</si>
  <si>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</si>
  <si>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</si>
  <si>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</si>
  <si>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</si>
  <si>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</si>
  <si>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</si>
  <si>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</si>
  <si>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</si>
  <si>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</si>
  <si>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</si>
  <si>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</si>
  <si>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</si>
  <si>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</si>
  <si>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</si>
  <si>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</si>
  <si>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</si>
  <si>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</si>
  <si>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</si>
  <si>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</si>
  <si>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</si>
  <si>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</si>
  <si>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</si>
  <si>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</si>
  <si>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</si>
  <si>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</si>
  <si>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</si>
  <si>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</si>
  <si>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</si>
  <si>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</si>
  <si>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</si>
  <si>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</si>
  <si>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</si>
  <si>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</si>
  <si>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</si>
  <si>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</si>
  <si>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</si>
  <si>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</si>
  <si>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</si>
  <si>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</si>
  <si>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</si>
  <si>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</si>
  <si>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</si>
  <si>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</si>
  <si>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</si>
  <si>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</si>
  <si>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</si>
  <si>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</si>
  <si>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</si>
  <si>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</si>
  <si>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</si>
  <si>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</si>
  <si>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</si>
  <si>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</si>
  <si>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</si>
  <si>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</si>
  <si>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</si>
  <si>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</si>
  <si>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</si>
  <si>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</si>
  <si>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</si>
  <si>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</si>
  <si>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</si>
  <si>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</si>
  <si>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</si>
  <si>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</si>
  <si>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</si>
  <si>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</si>
  <si>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</si>
  <si>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</si>
  <si>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</si>
  <si>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</si>
  <si>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</si>
  <si>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</si>
  <si>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</si>
  <si>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</si>
  <si>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</si>
  <si>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</si>
  <si>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</si>
  <si>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</si>
  <si>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</si>
  <si>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</si>
  <si>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</si>
  <si>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</si>
  <si>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</si>
  <si>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</si>
  <si>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</si>
  <si>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</si>
  <si>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</si>
  <si>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</si>
  <si>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</si>
  <si>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</si>
  <si>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</si>
  <si>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</si>
  <si>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</si>
  <si>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</si>
  <si>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</si>
  <si>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</si>
  <si>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</si>
  <si>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</si>
  <si>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</si>
  <si>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</si>
  <si>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</si>
  <si>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</si>
  <si>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</si>
  <si>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</si>
  <si>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</si>
  <si>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</si>
  <si>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</si>
  <si>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</si>
  <si>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</si>
  <si>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</si>
  <si>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</si>
  <si>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</si>
  <si>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</si>
  <si>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</si>
  <si>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</si>
  <si>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</si>
  <si>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</si>
  <si>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</si>
  <si>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</si>
  <si>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</si>
  <si>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</si>
  <si>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</si>
  <si>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</si>
  <si>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</si>
  <si>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</si>
  <si>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</si>
  <si>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</si>
  <si>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</si>
  <si>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</si>
  <si>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</si>
  <si>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</si>
  <si>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</si>
  <si>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</si>
  <si>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</si>
  <si>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</si>
  <si>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</si>
  <si>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</si>
  <si>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</si>
  <si>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</si>
  <si>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</si>
  <si>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</si>
  <si>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</si>
  <si>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</si>
  <si>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</si>
  <si>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</si>
  <si>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</si>
  <si>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</si>
  <si>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</si>
  <si>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</si>
  <si>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</si>
  <si>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</si>
  <si>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</si>
  <si>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</si>
  <si>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</si>
  <si>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</si>
  <si>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</si>
  <si>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</si>
  <si>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</si>
  <si>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</si>
  <si>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</si>
  <si>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</si>
  <si>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</si>
  <si>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</si>
  <si>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</si>
  <si>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</si>
  <si>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</si>
  <si>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</si>
  <si>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</si>
  <si>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</si>
  <si>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</si>
  <si>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</si>
  <si>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</si>
  <si>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</si>
  <si>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</si>
  <si>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</si>
  <si>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</si>
  <si>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</si>
  <si>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</si>
  <si>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</si>
  <si>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</si>
  <si>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</si>
  <si>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</si>
  <si>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</si>
  <si>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</si>
  <si>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</si>
  <si>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</si>
  <si>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</si>
  <si>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</si>
  <si>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</si>
  <si>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</si>
  <si>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</si>
  <si>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</si>
  <si>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</si>
  <si>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</si>
  <si>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</si>
  <si>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</si>
  <si>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</si>
  <si>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</si>
  <si>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</si>
  <si>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</si>
  <si>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</si>
  <si>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</si>
  <si>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</si>
  <si>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</si>
  <si>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</si>
  <si>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</si>
  <si>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</si>
  <si>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</si>
  <si>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</si>
  <si>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</si>
  <si>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</si>
  <si>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</si>
  <si>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</si>
  <si>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</si>
  <si>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</si>
  <si>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</si>
  <si>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</si>
  <si>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</si>
  <si>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</si>
  <si>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</si>
  <si>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</si>
  <si>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</si>
  <si>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</si>
  <si>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</si>
  <si>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</si>
  <si>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</si>
  <si>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</si>
  <si>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</si>
  <si>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</si>
  <si>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</si>
  <si>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</si>
  <si>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</si>
  <si>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</si>
  <si>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</si>
  <si>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</si>
  <si>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</si>
  <si>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</si>
  <si>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</si>
  <si>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</si>
  <si>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</si>
  <si>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</si>
  <si>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</si>
  <si>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</si>
  <si>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</si>
  <si>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</si>
  <si>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</si>
  <si>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</si>
  <si>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</si>
  <si>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</si>
  <si>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</si>
  <si>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</si>
  <si>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</si>
  <si>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</si>
  <si>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</si>
  <si>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</si>
  <si>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</si>
  <si>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</si>
  <si>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</si>
  <si>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</si>
  <si>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</si>
  <si>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</si>
  <si>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</si>
  <si>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</si>
  <si>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</si>
  <si>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</si>
  <si>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</si>
  <si>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</si>
  <si>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</si>
  <si>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</si>
  <si>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</si>
  <si>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</si>
  <si>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</si>
  <si>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</si>
  <si>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</si>
  <si>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</si>
  <si>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</si>
  <si>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</si>
  <si>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</si>
  <si>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</si>
  <si>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</si>
  <si>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</si>
  <si>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</si>
  <si>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</si>
  <si>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</si>
  <si>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</si>
  <si>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</si>
  <si>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</si>
  <si>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</si>
  <si>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</si>
  <si>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</si>
  <si>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</si>
  <si>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</si>
  <si>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</si>
  <si>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土地利用計画の利活用に関する経費</t>
  </si>
  <si>
    <t>国土政策局</t>
  </si>
  <si>
    <t>平成12年度</t>
  </si>
  <si>
    <t>終了予定なし</t>
  </si>
  <si>
    <t>総合計画課</t>
  </si>
  <si>
    <t>国土利用計画法第９条</t>
  </si>
  <si>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</si>
  <si>
    <t>・土地利用基本計画は、都道府県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・土地利用基本計画を変更する際の都道府県から国への意見聴取の円滑化及び土地利用基本計画図の国民への情報提供を行う「土地利用総合支援ネットワークシステム」について、保守点検を行う。</t>
  </si>
  <si>
    <t>-</t>
  </si>
  <si>
    <t>不動産市場整備等推進調査費</t>
  </si>
  <si>
    <t>職員旅費</t>
  </si>
  <si>
    <t>土地利用総合支援ネットワークシステムについて、高い水準での使用環境を維持（月平均100万件以上のアクセス）</t>
  </si>
  <si>
    <t>土地利用総合支援ネットワークシステムのアクセス件数</t>
  </si>
  <si>
    <t>万件／月</t>
  </si>
  <si>
    <t>件数</t>
  </si>
  <si>
    <t>土地利用総合支援ネットワークシステム運用経費／土地利用総合支援ネットワークシステムのアクセス件数　　　　　　　　　　　　　　　　　　　　　　　　　　　　　　　　　　　　</t>
    <phoneticPr fontId="5"/>
  </si>
  <si>
    <t>円</t>
  </si>
  <si>
    <t>経費（百万円）/件数（万件）</t>
    <phoneticPr fontId="5"/>
  </si>
  <si>
    <t>16/(113*12)</t>
  </si>
  <si>
    <t>14/(103*12)</t>
  </si>
  <si>
    <t>9 市場環境の整備、産業の生産性向上、消費者利益の保護</t>
  </si>
  <si>
    <t>31 不動産市場の整備や土地利用のための条件整備を推進する</t>
  </si>
  <si>
    <t>311</t>
  </si>
  <si>
    <t>83</t>
  </si>
  <si>
    <t>69</t>
  </si>
  <si>
    <t>304</t>
  </si>
  <si>
    <t>312</t>
  </si>
  <si>
    <t>324</t>
  </si>
  <si>
    <t>314</t>
  </si>
  <si>
    <t>322</t>
  </si>
  <si>
    <t>-</t>
    <phoneticPr fontId="5"/>
  </si>
  <si>
    <t>本事業を通じて、土地利用基本計画の円滑な変更及び土地利用に関する情報の国民への提供環境が維持整備され、国土利用計画法における土地利用基本計画制度の運用が推進される。</t>
    <phoneticPr fontId="5"/>
  </si>
  <si>
    <t>土地利用基本計画は、都道府県の土地利用の基本方向を示すとともに、個別規制法で策定される計画等の総合調整を担っている。本事業はこの策定を支援するものであり、国民や社会のニーズを的確に反映している。</t>
    <phoneticPr fontId="5"/>
  </si>
  <si>
    <t>本事業は、土地利用基本計画制度の総合調整機能の向上手法や土地利用に関する各種データの収集・分析・応用方法等についての検討のほか、土地利用基本計画を変更する際の都道府県から国への意見聴取の円滑化及び土地利用基本計画図の国民への情報提供等を行う事業であり、全国を対象とし、利益追求を目標としていないので、地方自治体、民間等に委ねることはできない。</t>
    <phoneticPr fontId="5"/>
  </si>
  <si>
    <t>土地利用基本計画制度の適正かつ合理的な運用に向けて、上記各種データの検討や意見聴取の円滑化、情報提供等の事業は必要かつ適切であり、優先度は高い。</t>
    <phoneticPr fontId="5"/>
  </si>
  <si>
    <t>支出先の選定にあたっては、透明性及び競争性の確保を図る観点から、一般競争入札により請負契約を適正に締結している。</t>
    <phoneticPr fontId="5"/>
  </si>
  <si>
    <t>一般競争入札を実施し、競争性の確保、コスト最適化を図った。</t>
    <phoneticPr fontId="5"/>
  </si>
  <si>
    <t>調査の進捗管理や成果物の確認を適正に行い、真に必要なものに限定している。</t>
    <phoneticPr fontId="5"/>
  </si>
  <si>
    <t>調査実績は調査目標の達成に寄与した。</t>
    <phoneticPr fontId="5"/>
  </si>
  <si>
    <t>活動見込みを達成した。</t>
    <phoneticPr fontId="5"/>
  </si>
  <si>
    <t>土地利用基本計画の計画図変更情報を、Web上で公開することで、より広く一般国民に対して情報提供している。</t>
    <phoneticPr fontId="5"/>
  </si>
  <si>
    <t>・システムのユーザー等からの要請を的確に反映して、一層迅速で効率的な手続き・情報提供を行うことができるよう、システムの改善等を引き続き図っていく。</t>
    <phoneticPr fontId="5"/>
  </si>
  <si>
    <t>A.内外地図株式会社</t>
    <rPh sb="2" eb="4">
      <t>ナイガイ</t>
    </rPh>
    <rPh sb="4" eb="6">
      <t>チズ</t>
    </rPh>
    <rPh sb="6" eb="10">
      <t>カブシキガイシャ</t>
    </rPh>
    <phoneticPr fontId="5"/>
  </si>
  <si>
    <t>請負</t>
    <rPh sb="0" eb="2">
      <t>ウケオイ</t>
    </rPh>
    <phoneticPr fontId="5"/>
  </si>
  <si>
    <t>システムの保守点検、機能改善等</t>
    <rPh sb="5" eb="7">
      <t>ホシュ</t>
    </rPh>
    <rPh sb="7" eb="9">
      <t>テンケン</t>
    </rPh>
    <rPh sb="10" eb="12">
      <t>キノウ</t>
    </rPh>
    <rPh sb="12" eb="14">
      <t>カイゼン</t>
    </rPh>
    <rPh sb="14" eb="15">
      <t>トウ</t>
    </rPh>
    <phoneticPr fontId="5"/>
  </si>
  <si>
    <t>内外地図株式会社</t>
    <rPh sb="0" eb="2">
      <t>ナイガイ</t>
    </rPh>
    <rPh sb="2" eb="4">
      <t>チズ</t>
    </rPh>
    <rPh sb="4" eb="8">
      <t>カブシキガイシャ</t>
    </rPh>
    <phoneticPr fontId="5"/>
  </si>
  <si>
    <t>システム保守点検</t>
    <rPh sb="4" eb="6">
      <t>ホシュ</t>
    </rPh>
    <rPh sb="6" eb="8">
      <t>テンケン</t>
    </rPh>
    <phoneticPr fontId="5"/>
  </si>
  <si>
    <t>機能改善</t>
    <rPh sb="0" eb="2">
      <t>キノウ</t>
    </rPh>
    <rPh sb="2" eb="4">
      <t>カイゼン</t>
    </rPh>
    <phoneticPr fontId="5"/>
  </si>
  <si>
    <t>・「第五次国土利用計画（全国計画）」（H27.8閣議決定）</t>
    <phoneticPr fontId="5"/>
  </si>
  <si>
    <t>国土交通省国土政策局調べ（令和３年５月）</t>
    <phoneticPr fontId="5"/>
  </si>
  <si>
    <t>16/(116*12)</t>
    <phoneticPr fontId="5"/>
  </si>
  <si>
    <t>-</t>
    <phoneticPr fontId="5"/>
  </si>
  <si>
    <t>土地利用基本計画変更意見聴取実施件数</t>
    <phoneticPr fontId="5"/>
  </si>
  <si>
    <t>16/(100*12)</t>
    <phoneticPr fontId="5"/>
  </si>
  <si>
    <t>○</t>
  </si>
  <si>
    <t>有</t>
  </si>
  <si>
    <t>無</t>
  </si>
  <si>
    <t>‐</t>
  </si>
  <si>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
・土地利用基本計画制度のより効率的な運用に向け、令和２年度に使いやすさを改善するようシステムの機能改善を行っており、これらを活用して各都道府県で計画変更が進められている。</t>
    <phoneticPr fontId="5"/>
  </si>
  <si>
    <t>国交</t>
  </si>
  <si>
    <t>令和２年度　ArcGISセキュリティアップデート対応業務</t>
    <phoneticPr fontId="5"/>
  </si>
  <si>
    <t>ArcGISソフトウェア保守更新業務</t>
    <phoneticPr fontId="5"/>
  </si>
  <si>
    <t>-</t>
    <phoneticPr fontId="5"/>
  </si>
  <si>
    <t>百万円未満を四捨五入しているため、「予算額・執行額」欄と誤差が生じている。</t>
    <rPh sb="0" eb="2">
      <t>ヒャクマン</t>
    </rPh>
    <rPh sb="2" eb="5">
      <t>エンミマン</t>
    </rPh>
    <rPh sb="6" eb="10">
      <t>シシャゴニュウ</t>
    </rPh>
    <rPh sb="18" eb="21">
      <t>ヨサンガク</t>
    </rPh>
    <rPh sb="22" eb="24">
      <t>シッコウ</t>
    </rPh>
    <rPh sb="24" eb="25">
      <t>ガク</t>
    </rPh>
    <rPh sb="26" eb="27">
      <t>ラン</t>
    </rPh>
    <rPh sb="28" eb="30">
      <t>ゴサ</t>
    </rPh>
    <rPh sb="31" eb="32">
      <t>ショウ</t>
    </rPh>
    <phoneticPr fontId="33"/>
  </si>
  <si>
    <t>課長　藤田　昌邦</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</si>
</sst>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22413</xdr:colOff>
      <xdr:row>752</xdr:row>
      <xdr:rowOff>310264</xdr:rowOff>
    </xdr:from>
    <xdr:to>
      <xdr:col>29</xdr:col>
      <xdr:colOff>153918</xdr:colOff>
      <xdr:row>754</xdr:row>
      <xdr:rowOff>292458</xdr:rowOff>
    </xdr:to>
    <xdr:sp macro="" textlink="">
      <xdr:nvSpPr>
        <xdr:cNvPr id="6" name="テキスト ボックス 5">
          <a:extLst>
            <a:ext uri="{FF2B5EF4-FFF2-40B4-BE49-F238E27FC236}">
              <a16:creationId xmlns:a16="http://schemas.microsoft.com/office/drawing/2014/main" id="{00000000-0008-0000-0000-000003000000}"/>
            </a:ext>
          </a:extLst>
        </xdr:cNvPr>
        <xdr:cNvSpPr txBox="1"/>
      </xdr:nvSpPr>
      <xdr:spPr>
        <a:xfrm>
          <a:off x="3249707" y="45436352"/>
          <a:ext cx="2753682" cy="676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・当該事業の企画・立案</a:t>
          </a:r>
          <a:endParaRPr kumimoji="1" lang="en-US" altLang="ja-JP" sz="1100"/>
        </a:p>
        <a:p>
          <a:pPr algn="l"/>
          <a:r>
            <a:rPr kumimoji="1" lang="ja-JP" altLang="en-US" sz="1100"/>
            <a:t>・発注、進捗管理及び成果の活用</a:t>
          </a:r>
        </a:p>
      </xdr:txBody>
    </xdr:sp>
    <xdr:clientData/>
  </xdr:twoCellAnchor>
  <xdr:twoCellAnchor>
    <xdr:from>
      <xdr:col>18</xdr:col>
      <xdr:colOff>0</xdr:colOff>
      <xdr:row>750</xdr:row>
      <xdr:rowOff>0</xdr:rowOff>
    </xdr:from>
    <xdr:to>
      <xdr:col>28</xdr:col>
      <xdr:colOff>111167</xdr:colOff>
      <xdr:row>752</xdr:row>
      <xdr:rowOff>145885</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3643313" y="237220125"/>
          <a:ext cx="2135229" cy="8602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１６．３百万円</a:t>
          </a:r>
        </a:p>
      </xdr:txBody>
    </xdr:sp>
    <xdr:clientData/>
  </xdr:twoCellAnchor>
  <xdr:twoCellAnchor>
    <xdr:from>
      <xdr:col>15</xdr:col>
      <xdr:colOff>179294</xdr:colOff>
      <xdr:row>752</xdr:row>
      <xdr:rowOff>336177</xdr:rowOff>
    </xdr:from>
    <xdr:to>
      <xdr:col>16</xdr:col>
      <xdr:colOff>86094</xdr:colOff>
      <xdr:row>754</xdr:row>
      <xdr:rowOff>37468</xdr:rowOff>
    </xdr:to>
    <xdr:sp macro="" textlink="">
      <xdr:nvSpPr>
        <xdr:cNvPr id="4" name="左大かっこ 3">
          <a:extLst>
            <a:ext uri="{FF2B5EF4-FFF2-40B4-BE49-F238E27FC236}">
              <a16:creationId xmlns:a16="http://schemas.microsoft.com/office/drawing/2014/main" id="{00000000-0008-0000-0000-00000B000000}"/>
            </a:ext>
          </a:extLst>
        </xdr:cNvPr>
        <xdr:cNvSpPr/>
      </xdr:nvSpPr>
      <xdr:spPr>
        <a:xfrm>
          <a:off x="3204882" y="45462265"/>
          <a:ext cx="108506" cy="39605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753</xdr:row>
      <xdr:rowOff>0</xdr:rowOff>
    </xdr:from>
    <xdr:to>
      <xdr:col>28</xdr:col>
      <xdr:colOff>85826</xdr:colOff>
      <xdr:row>754</xdr:row>
      <xdr:rowOff>58328</xdr:rowOff>
    </xdr:to>
    <xdr:sp macro="" textlink="">
      <xdr:nvSpPr>
        <xdr:cNvPr id="5" name="左大かっこ 4">
          <a:extLst>
            <a:ext uri="{FF2B5EF4-FFF2-40B4-BE49-F238E27FC236}">
              <a16:creationId xmlns:a16="http://schemas.microsoft.com/office/drawing/2014/main" id="{00000000-0008-0000-0000-00000A000000}"/>
            </a:ext>
          </a:extLst>
        </xdr:cNvPr>
        <xdr:cNvSpPr/>
      </xdr:nvSpPr>
      <xdr:spPr>
        <a:xfrm flipH="1">
          <a:off x="5667375" y="238291688"/>
          <a:ext cx="85826" cy="41551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xdr:colOff>
      <xdr:row>754</xdr:row>
      <xdr:rowOff>202406</xdr:rowOff>
    </xdr:from>
    <xdr:to>
      <xdr:col>23</xdr:col>
      <xdr:colOff>1</xdr:colOff>
      <xdr:row>756</xdr:row>
      <xdr:rowOff>97504</xdr:rowOff>
    </xdr:to>
    <xdr:cxnSp macro="">
      <xdr:nvCxnSpPr>
        <xdr:cNvPr id="7" name="直線矢印コネクタ 6">
          <a:extLst>
            <a:ext uri="{FF2B5EF4-FFF2-40B4-BE49-F238E27FC236}">
              <a16:creationId xmlns:a16="http://schemas.microsoft.com/office/drawing/2014/main" id="{00000000-0008-0000-0000-000009000000}"/>
            </a:ext>
          </a:extLst>
        </xdr:cNvPr>
        <xdr:cNvCxnSpPr/>
      </xdr:nvCxnSpPr>
      <xdr:spPr>
        <a:xfrm>
          <a:off x="4655345" y="238851281"/>
          <a:ext cx="0" cy="6094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130968</xdr:colOff>
      <xdr:row>755</xdr:row>
      <xdr:rowOff>0</xdr:rowOff>
    </xdr:from>
    <xdr:to>
      <xdr:col>34</xdr:col>
      <xdr:colOff>195937</xdr:colOff>
      <xdr:row>756</xdr:row>
      <xdr:rowOff>339382</xdr:rowOff>
    </xdr:to>
    <xdr:sp macro="" textlink="">
      <xdr:nvSpPr>
        <xdr:cNvPr id="8" name="テキスト ボックス 7">
          <a:extLst>
            <a:ext uri="{FF2B5EF4-FFF2-40B4-BE49-F238E27FC236}">
              <a16:creationId xmlns:a16="http://schemas.microsoft.com/office/drawing/2014/main" id="{00000000-0008-0000-0000-000003000000}"/>
            </a:ext>
          </a:extLst>
        </xdr:cNvPr>
        <xdr:cNvSpPr txBox="1"/>
      </xdr:nvSpPr>
      <xdr:spPr>
        <a:xfrm>
          <a:off x="4786312" y="239006063"/>
          <a:ext cx="2291438" cy="696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17</xdr:col>
      <xdr:colOff>130969</xdr:colOff>
      <xdr:row>756</xdr:row>
      <xdr:rowOff>238125</xdr:rowOff>
    </xdr:from>
    <xdr:to>
      <xdr:col>30</xdr:col>
      <xdr:colOff>92352</xdr:colOff>
      <xdr:row>759</xdr:row>
      <xdr:rowOff>35672</xdr:rowOff>
    </xdr:to>
    <xdr:sp macro="" textlink="">
      <xdr:nvSpPr>
        <xdr:cNvPr id="9" name="テキスト ボックス 8">
          <a:extLst>
            <a:ext uri="{FF2B5EF4-FFF2-40B4-BE49-F238E27FC236}">
              <a16:creationId xmlns:a16="http://schemas.microsoft.com/office/drawing/2014/main" id="{00000000-0008-0000-0000-000010000000}"/>
            </a:ext>
          </a:extLst>
        </xdr:cNvPr>
        <xdr:cNvSpPr txBox="1"/>
      </xdr:nvSpPr>
      <xdr:spPr>
        <a:xfrm>
          <a:off x="3571875" y="239601375"/>
          <a:ext cx="2592665" cy="8691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Ａ．民間会社等（１者）</a:t>
          </a:r>
          <a:endParaRPr kumimoji="1" lang="en-US" altLang="ja-JP" sz="1100"/>
        </a:p>
        <a:p>
          <a:pPr algn="ctr"/>
          <a:r>
            <a:rPr kumimoji="1" lang="ja-JP" altLang="en-US" sz="1100"/>
            <a:t>１６百万円</a:t>
          </a:r>
        </a:p>
      </xdr:txBody>
    </xdr:sp>
    <xdr:clientData/>
  </xdr:twoCellAnchor>
  <xdr:twoCellAnchor>
    <xdr:from>
      <xdr:col>17</xdr:col>
      <xdr:colOff>35719</xdr:colOff>
      <xdr:row>759</xdr:row>
      <xdr:rowOff>214313</xdr:rowOff>
    </xdr:from>
    <xdr:to>
      <xdr:col>38</xdr:col>
      <xdr:colOff>8881</xdr:colOff>
      <xdr:row>761</xdr:row>
      <xdr:rowOff>238341</xdr:rowOff>
    </xdr:to>
    <xdr:sp macro="" textlink="">
      <xdr:nvSpPr>
        <xdr:cNvPr id="10" name="テキスト ボックス 9">
          <a:extLst>
            <a:ext uri="{FF2B5EF4-FFF2-40B4-BE49-F238E27FC236}">
              <a16:creationId xmlns:a16="http://schemas.microsoft.com/office/drawing/2014/main" id="{00000000-0008-0000-0000-000008000000}"/>
            </a:ext>
          </a:extLst>
        </xdr:cNvPr>
        <xdr:cNvSpPr txBox="1"/>
      </xdr:nvSpPr>
      <xdr:spPr>
        <a:xfrm>
          <a:off x="3476625" y="240649126"/>
          <a:ext cx="4223694" cy="738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・土地利用調整総合支援ネットワークシステム保守点検</a:t>
          </a:r>
          <a:endParaRPr kumimoji="1" lang="en-US" altLang="ja-JP" sz="1100"/>
        </a:p>
        <a:p>
          <a:pPr algn="l"/>
          <a:r>
            <a:rPr kumimoji="1" lang="ja-JP" altLang="en-US" sz="1100"/>
            <a:t>・土地利用調整総合ネットワークシステム機能改善業務　等</a:t>
          </a:r>
        </a:p>
      </xdr:txBody>
    </xdr:sp>
    <xdr:clientData/>
  </xdr:twoCellAnchor>
  <xdr:twoCellAnchor>
    <xdr:from>
      <xdr:col>17</xdr:col>
      <xdr:colOff>0</xdr:colOff>
      <xdr:row>759</xdr:row>
      <xdr:rowOff>214312</xdr:rowOff>
    </xdr:from>
    <xdr:to>
      <xdr:col>17</xdr:col>
      <xdr:colOff>88900</xdr:colOff>
      <xdr:row>760</xdr:row>
      <xdr:rowOff>289312</xdr:rowOff>
    </xdr:to>
    <xdr:sp macro="" textlink="">
      <xdr:nvSpPr>
        <xdr:cNvPr id="11" name="左大かっこ 10">
          <a:extLst>
            <a:ext uri="{FF2B5EF4-FFF2-40B4-BE49-F238E27FC236}">
              <a16:creationId xmlns:a16="http://schemas.microsoft.com/office/drawing/2014/main" id="{00000000-0008-0000-0000-00000E000000}"/>
            </a:ext>
          </a:extLst>
        </xdr:cNvPr>
        <xdr:cNvSpPr/>
      </xdr:nvSpPr>
      <xdr:spPr>
        <a:xfrm>
          <a:off x="3440906" y="240649125"/>
          <a:ext cx="88900" cy="43218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107157</xdr:colOff>
      <xdr:row>759</xdr:row>
      <xdr:rowOff>250031</xdr:rowOff>
    </xdr:from>
    <xdr:to>
      <xdr:col>38</xdr:col>
      <xdr:colOff>19050</xdr:colOff>
      <xdr:row>760</xdr:row>
      <xdr:rowOff>287103</xdr:rowOff>
    </xdr:to>
    <xdr:sp macro="" textlink="">
      <xdr:nvSpPr>
        <xdr:cNvPr id="12" name="左大かっこ 11">
          <a:extLst>
            <a:ext uri="{FF2B5EF4-FFF2-40B4-BE49-F238E27FC236}">
              <a16:creationId xmlns:a16="http://schemas.microsoft.com/office/drawing/2014/main" id="{00000000-0008-0000-0000-00000F000000}"/>
            </a:ext>
          </a:extLst>
        </xdr:cNvPr>
        <xdr:cNvSpPr/>
      </xdr:nvSpPr>
      <xdr:spPr>
        <a:xfrm flipH="1">
          <a:off x="7596188" y="240684844"/>
          <a:ext cx="114300" cy="39425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89648</xdr:colOff>
      <xdr:row>753</xdr:row>
      <xdr:rowOff>1</xdr:rowOff>
    </xdr:from>
    <xdr:to>
      <xdr:col>31</xdr:col>
      <xdr:colOff>193642</xdr:colOff>
      <xdr:row>754</xdr:row>
      <xdr:rowOff>48672</xdr:rowOff>
    </xdr:to>
    <xdr:sp macro="" textlink="">
      <xdr:nvSpPr>
        <xdr:cNvPr id="13" name="左大かっこ 12">
          <a:extLst>
            <a:ext uri="{FF2B5EF4-FFF2-40B4-BE49-F238E27FC236}">
              <a16:creationId xmlns:a16="http://schemas.microsoft.com/office/drawing/2014/main" id="{00000000-0008-0000-0000-00000C000000}"/>
            </a:ext>
          </a:extLst>
        </xdr:cNvPr>
        <xdr:cNvSpPr/>
      </xdr:nvSpPr>
      <xdr:spPr>
        <a:xfrm>
          <a:off x="6342530" y="45820854"/>
          <a:ext cx="103994" cy="39605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49727</xdr:colOff>
      <xdr:row>752</xdr:row>
      <xdr:rowOff>336175</xdr:rowOff>
    </xdr:from>
    <xdr:to>
      <xdr:col>49</xdr:col>
      <xdr:colOff>33619</xdr:colOff>
      <xdr:row>754</xdr:row>
      <xdr:rowOff>33618</xdr:rowOff>
    </xdr:to>
    <xdr:sp macro="" textlink="">
      <xdr:nvSpPr>
        <xdr:cNvPr id="14" name="テキスト ボックス 13">
          <a:extLst>
            <a:ext uri="{FF2B5EF4-FFF2-40B4-BE49-F238E27FC236}">
              <a16:creationId xmlns:a16="http://schemas.microsoft.com/office/drawing/2014/main" id="{00000000-0008-0000-0000-000004000000}"/>
            </a:ext>
          </a:extLst>
        </xdr:cNvPr>
        <xdr:cNvSpPr txBox="1"/>
      </xdr:nvSpPr>
      <xdr:spPr>
        <a:xfrm>
          <a:off x="6504315" y="45809646"/>
          <a:ext cx="3412892" cy="392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土地利用計画の利活用に関する事務費　０．３百万円</a:t>
          </a:r>
          <a:endParaRPr kumimoji="1" lang="en-US" altLang="ja-JP" sz="1100"/>
        </a:p>
        <a:p>
          <a:pPr algn="l"/>
          <a:r>
            <a:rPr kumimoji="1" lang="ja-JP" altLang="en-US" sz="1100"/>
            <a:t>①職員旅費　０．３百万円</a:t>
          </a:r>
        </a:p>
      </xdr:txBody>
    </xdr:sp>
    <xdr:clientData/>
  </xdr:twoCellAnchor>
  <xdr:twoCellAnchor>
    <xdr:from>
      <xdr:col>49</xdr:col>
      <xdr:colOff>11206</xdr:colOff>
      <xdr:row>752</xdr:row>
      <xdr:rowOff>337576</xdr:rowOff>
    </xdr:from>
    <xdr:to>
      <xdr:col>49</xdr:col>
      <xdr:colOff>97032</xdr:colOff>
      <xdr:row>754</xdr:row>
      <xdr:rowOff>38866</xdr:rowOff>
    </xdr:to>
    <xdr:sp macro="" textlink="">
      <xdr:nvSpPr>
        <xdr:cNvPr id="15" name="左大かっこ 14">
          <a:extLst>
            <a:ext uri="{FF2B5EF4-FFF2-40B4-BE49-F238E27FC236}">
              <a16:creationId xmlns:a16="http://schemas.microsoft.com/office/drawing/2014/main" id="{00000000-0008-0000-0000-00000D000000}"/>
            </a:ext>
          </a:extLst>
        </xdr:cNvPr>
        <xdr:cNvSpPr/>
      </xdr:nvSpPr>
      <xdr:spPr>
        <a:xfrm flipH="1">
          <a:off x="9894794" y="45811047"/>
          <a:ext cx="85826" cy="39605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8" zoomScale="85" zoomScaleNormal="75" zoomScaleSheetLayoutView="85" zoomScalePageLayoutView="85" workbookViewId="0">
      <selection activeCell="M750" sqref="M7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325</v>
      </c>
      <c r="AJ2" s="929" t="s">
        <v>689</v>
      </c>
      <c r="AK2" s="929"/>
      <c r="AL2" s="929"/>
      <c r="AM2" s="929"/>
      <c r="AN2" s="83" t="s">
        <v>325</v>
      </c>
      <c r="AO2" s="929">
        <v>20</v>
      </c>
      <c r="AP2" s="929"/>
      <c r="AQ2" s="929"/>
      <c r="AR2" s="84" t="s">
        <v>628</v>
      </c>
      <c r="AS2" s="935">
        <v>385</v>
      </c>
      <c r="AT2" s="935"/>
      <c r="AU2" s="935"/>
      <c r="AV2" s="83" t="str">
        <f>IF(AW2="","","-")</f>
        <v/>
      </c>
      <c r="AW2" s="895"/>
      <c r="AX2" s="895"/>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694</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7" t="s">
        <v>308</v>
      </c>
      <c r="Z7" s="424"/>
      <c r="AA7" s="424"/>
      <c r="AB7" s="424"/>
      <c r="AC7" s="424"/>
      <c r="AD7" s="908"/>
      <c r="AE7" s="896" t="s">
        <v>678</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v>
      </c>
      <c r="H8" s="703"/>
      <c r="I8" s="703"/>
      <c r="J8" s="703"/>
      <c r="K8" s="703"/>
      <c r="L8" s="703"/>
      <c r="M8" s="703"/>
      <c r="N8" s="703"/>
      <c r="O8" s="703"/>
      <c r="P8" s="703"/>
      <c r="Q8" s="703"/>
      <c r="R8" s="703"/>
      <c r="S8" s="703"/>
      <c r="T8" s="703"/>
      <c r="U8" s="703"/>
      <c r="V8" s="703"/>
      <c r="W8" s="703"/>
      <c r="X8" s="931"/>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8" t="s">
        <v>24</v>
      </c>
      <c r="B12" s="949"/>
      <c r="C12" s="949"/>
      <c r="D12" s="949"/>
      <c r="E12" s="949"/>
      <c r="F12" s="950"/>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17</v>
      </c>
      <c r="Q13" s="641"/>
      <c r="R13" s="641"/>
      <c r="S13" s="641"/>
      <c r="T13" s="641"/>
      <c r="U13" s="641"/>
      <c r="V13" s="642"/>
      <c r="W13" s="640">
        <v>14</v>
      </c>
      <c r="X13" s="641"/>
      <c r="Y13" s="641"/>
      <c r="Z13" s="641"/>
      <c r="AA13" s="641"/>
      <c r="AB13" s="641"/>
      <c r="AC13" s="642"/>
      <c r="AD13" s="640">
        <v>17</v>
      </c>
      <c r="AE13" s="641"/>
      <c r="AF13" s="641"/>
      <c r="AG13" s="641"/>
      <c r="AH13" s="641"/>
      <c r="AI13" s="641"/>
      <c r="AJ13" s="642"/>
      <c r="AK13" s="640">
        <v>12</v>
      </c>
      <c r="AL13" s="641"/>
      <c r="AM13" s="641"/>
      <c r="AN13" s="641"/>
      <c r="AO13" s="641"/>
      <c r="AP13" s="641"/>
      <c r="AQ13" s="642"/>
      <c r="AR13" s="904"/>
      <c r="AS13" s="905"/>
      <c r="AT13" s="905"/>
      <c r="AU13" s="905"/>
      <c r="AV13" s="905"/>
      <c r="AW13" s="905"/>
      <c r="AX13" s="906"/>
    </row>
    <row r="14" spans="1:50" ht="21" customHeight="1" x14ac:dyDescent="0.15">
      <c r="A14" s="597"/>
      <c r="B14" s="598"/>
      <c r="C14" s="598"/>
      <c r="D14" s="598"/>
      <c r="E14" s="598"/>
      <c r="F14" s="599"/>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692</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t="s">
        <v>692</v>
      </c>
      <c r="AL17" s="641"/>
      <c r="AM17" s="641"/>
      <c r="AN17" s="641"/>
      <c r="AO17" s="641"/>
      <c r="AP17" s="641"/>
      <c r="AQ17" s="642"/>
      <c r="AR17" s="902"/>
      <c r="AS17" s="902"/>
      <c r="AT17" s="902"/>
      <c r="AU17" s="902"/>
      <c r="AV17" s="902"/>
      <c r="AW17" s="902"/>
      <c r="AX17" s="903"/>
    </row>
    <row r="18" spans="1:50" ht="24.75" customHeight="1" x14ac:dyDescent="0.15">
      <c r="A18" s="597"/>
      <c r="B18" s="598"/>
      <c r="C18" s="598"/>
      <c r="D18" s="598"/>
      <c r="E18" s="598"/>
      <c r="F18" s="599"/>
      <c r="G18" s="710"/>
      <c r="H18" s="711"/>
      <c r="I18" s="699" t="s">
        <v>20</v>
      </c>
      <c r="J18" s="700"/>
      <c r="K18" s="700"/>
      <c r="L18" s="700"/>
      <c r="M18" s="700"/>
      <c r="N18" s="700"/>
      <c r="O18" s="701"/>
      <c r="P18" s="858">
        <f>SUM(P13:V17)</f>
        <v>17</v>
      </c>
      <c r="Q18" s="859"/>
      <c r="R18" s="859"/>
      <c r="S18" s="859"/>
      <c r="T18" s="859"/>
      <c r="U18" s="859"/>
      <c r="V18" s="860"/>
      <c r="W18" s="858">
        <f>SUM(W13:AC17)</f>
        <v>14</v>
      </c>
      <c r="X18" s="859"/>
      <c r="Y18" s="859"/>
      <c r="Z18" s="859"/>
      <c r="AA18" s="859"/>
      <c r="AB18" s="859"/>
      <c r="AC18" s="860"/>
      <c r="AD18" s="858">
        <f>SUM(AD13:AJ17)</f>
        <v>17</v>
      </c>
      <c r="AE18" s="859"/>
      <c r="AF18" s="859"/>
      <c r="AG18" s="859"/>
      <c r="AH18" s="859"/>
      <c r="AI18" s="859"/>
      <c r="AJ18" s="860"/>
      <c r="AK18" s="858">
        <f>SUM(AK13:AQ17)</f>
        <v>12</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16</v>
      </c>
      <c r="Q19" s="641"/>
      <c r="R19" s="641"/>
      <c r="S19" s="641"/>
      <c r="T19" s="641"/>
      <c r="U19" s="641"/>
      <c r="V19" s="642"/>
      <c r="W19" s="640">
        <v>14</v>
      </c>
      <c r="X19" s="641"/>
      <c r="Y19" s="641"/>
      <c r="Z19" s="641"/>
      <c r="AA19" s="641"/>
      <c r="AB19" s="641"/>
      <c r="AC19" s="642"/>
      <c r="AD19" s="640">
        <v>16</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0.94117647058823528</v>
      </c>
      <c r="Q20" s="301"/>
      <c r="R20" s="301"/>
      <c r="S20" s="301"/>
      <c r="T20" s="301"/>
      <c r="U20" s="301"/>
      <c r="V20" s="301"/>
      <c r="W20" s="301">
        <f t="shared" ref="W20" si="0">IF(W18=0, "-", SUM(W19)/W18)</f>
        <v>1</v>
      </c>
      <c r="X20" s="301"/>
      <c r="Y20" s="301"/>
      <c r="Z20" s="301"/>
      <c r="AA20" s="301"/>
      <c r="AB20" s="301"/>
      <c r="AC20" s="301"/>
      <c r="AD20" s="301">
        <f t="shared" ref="AD20" si="1">IF(AD18=0, "-", SUM(AD19)/AD18)</f>
        <v>0.94117647058823528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1"/>
      <c r="G21" s="299" t="s">
        <v>274</v>
      </c>
      <c r="H21" s="300"/>
      <c r="I21" s="300"/>
      <c r="J21" s="300"/>
      <c r="K21" s="300"/>
      <c r="L21" s="300"/>
      <c r="M21" s="300"/>
      <c r="N21" s="300"/>
      <c r="O21" s="300"/>
      <c r="P21" s="301">
        <f>IF(P19=0, "-", SUM(P19)/SUM(P13,P14))</f>
        <v>0.94117647058823528</v>
      </c>
      <c r="Q21" s="301"/>
      <c r="R21" s="301"/>
      <c r="S21" s="301"/>
      <c r="T21" s="301"/>
      <c r="U21" s="301"/>
      <c r="V21" s="301"/>
      <c r="W21" s="301">
        <f t="shared" ref="W21" si="2">IF(W19=0, "-", SUM(W19)/SUM(W13,W14))</f>
        <v>1</v>
      </c>
      <c r="X21" s="301"/>
      <c r="Y21" s="301"/>
      <c r="Z21" s="301"/>
      <c r="AA21" s="301"/>
      <c r="AB21" s="301"/>
      <c r="AC21" s="301"/>
      <c r="AD21" s="301">
        <f t="shared" ref="AD21" si="3">IF(AD19=0, "-", SUM(AD19)/SUM(AD13,AD14))</f>
        <v>0.94117647058823528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626</v>
      </c>
      <c r="B22" s="958"/>
      <c r="C22" s="958"/>
      <c r="D22" s="958"/>
      <c r="E22" s="958"/>
      <c r="F22" s="959"/>
      <c r="G22" s="953" t="s">
        <v>254</v>
      </c>
      <c r="H22" s="207"/>
      <c r="I22" s="207"/>
      <c r="J22" s="207"/>
      <c r="K22" s="207"/>
      <c r="L22" s="207"/>
      <c r="M22" s="207"/>
      <c r="N22" s="207"/>
      <c r="O22" s="208"/>
      <c r="P22" s="918" t="s">
        <v>624</v>
      </c>
      <c r="Q22" s="207"/>
      <c r="R22" s="207"/>
      <c r="S22" s="207"/>
      <c r="T22" s="207"/>
      <c r="U22" s="207"/>
      <c r="V22" s="208"/>
      <c r="W22" s="918" t="s">
        <v>625</v>
      </c>
      <c r="X22" s="207"/>
      <c r="Y22" s="207"/>
      <c r="Z22" s="207"/>
      <c r="AA22" s="207"/>
      <c r="AB22" s="207"/>
      <c r="AC22" s="208"/>
      <c r="AD22" s="918"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639</v>
      </c>
      <c r="H23" s="955"/>
      <c r="I23" s="955"/>
      <c r="J23" s="955"/>
      <c r="K23" s="955"/>
      <c r="L23" s="955"/>
      <c r="M23" s="955"/>
      <c r="N23" s="955"/>
      <c r="O23" s="956"/>
      <c r="P23" s="904">
        <v>11</v>
      </c>
      <c r="Q23" s="905"/>
      <c r="R23" s="905"/>
      <c r="S23" s="905"/>
      <c r="T23" s="905"/>
      <c r="U23" s="905"/>
      <c r="V23" s="919"/>
      <c r="W23" s="904"/>
      <c r="X23" s="905"/>
      <c r="Y23" s="905"/>
      <c r="Z23" s="905"/>
      <c r="AA23" s="905"/>
      <c r="AB23" s="905"/>
      <c r="AC23" s="919"/>
      <c r="AD23" s="967" t="s">
        <v>693</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20" t="s">
        <v>640</v>
      </c>
      <c r="H24" s="921"/>
      <c r="I24" s="921"/>
      <c r="J24" s="921"/>
      <c r="K24" s="921"/>
      <c r="L24" s="921"/>
      <c r="M24" s="921"/>
      <c r="N24" s="921"/>
      <c r="O24" s="922"/>
      <c r="P24" s="640">
        <v>0.5</v>
      </c>
      <c r="Q24" s="641"/>
      <c r="R24" s="641"/>
      <c r="S24" s="641"/>
      <c r="T24" s="641"/>
      <c r="U24" s="641"/>
      <c r="V24" s="642"/>
      <c r="W24" s="640"/>
      <c r="X24" s="641"/>
      <c r="Y24" s="641"/>
      <c r="Z24" s="641"/>
      <c r="AA24" s="641"/>
      <c r="AB24" s="641"/>
      <c r="AC24" s="64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20"/>
      <c r="H25" s="921"/>
      <c r="I25" s="921"/>
      <c r="J25" s="921"/>
      <c r="K25" s="921"/>
      <c r="L25" s="921"/>
      <c r="M25" s="921"/>
      <c r="N25" s="921"/>
      <c r="O25" s="922"/>
      <c r="P25" s="640"/>
      <c r="Q25" s="641"/>
      <c r="R25" s="641"/>
      <c r="S25" s="641"/>
      <c r="T25" s="641"/>
      <c r="U25" s="641"/>
      <c r="V25" s="642"/>
      <c r="W25" s="640"/>
      <c r="X25" s="641"/>
      <c r="Y25" s="641"/>
      <c r="Z25" s="641"/>
      <c r="AA25" s="641"/>
      <c r="AB25" s="641"/>
      <c r="AC25" s="64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20"/>
      <c r="H26" s="921"/>
      <c r="I26" s="921"/>
      <c r="J26" s="921"/>
      <c r="K26" s="921"/>
      <c r="L26" s="921"/>
      <c r="M26" s="921"/>
      <c r="N26" s="921"/>
      <c r="O26" s="922"/>
      <c r="P26" s="640"/>
      <c r="Q26" s="641"/>
      <c r="R26" s="641"/>
      <c r="S26" s="641"/>
      <c r="T26" s="641"/>
      <c r="U26" s="641"/>
      <c r="V26" s="642"/>
      <c r="W26" s="640"/>
      <c r="X26" s="641"/>
      <c r="Y26" s="641"/>
      <c r="Z26" s="641"/>
      <c r="AA26" s="641"/>
      <c r="AB26" s="641"/>
      <c r="AC26" s="64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20"/>
      <c r="H27" s="921"/>
      <c r="I27" s="921"/>
      <c r="J27" s="921"/>
      <c r="K27" s="921"/>
      <c r="L27" s="921"/>
      <c r="M27" s="921"/>
      <c r="N27" s="921"/>
      <c r="O27" s="922"/>
      <c r="P27" s="640"/>
      <c r="Q27" s="641"/>
      <c r="R27" s="641"/>
      <c r="S27" s="641"/>
      <c r="T27" s="641"/>
      <c r="U27" s="641"/>
      <c r="V27" s="642"/>
      <c r="W27" s="640"/>
      <c r="X27" s="641"/>
      <c r="Y27" s="641"/>
      <c r="Z27" s="641"/>
      <c r="AA27" s="641"/>
      <c r="AB27" s="641"/>
      <c r="AC27" s="64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23" t="s">
        <v>258</v>
      </c>
      <c r="H28" s="924"/>
      <c r="I28" s="924"/>
      <c r="J28" s="924"/>
      <c r="K28" s="924"/>
      <c r="L28" s="924"/>
      <c r="M28" s="924"/>
      <c r="N28" s="924"/>
      <c r="O28" s="925"/>
      <c r="P28" s="858">
        <f>P29-SUM(P23:P27)</f>
        <v>0.5</v>
      </c>
      <c r="Q28" s="859"/>
      <c r="R28" s="859"/>
      <c r="S28" s="859"/>
      <c r="T28" s="859"/>
      <c r="U28" s="859"/>
      <c r="V28" s="860"/>
      <c r="W28" s="858">
        <f>W29-SUM(W23:W27)</f>
        <v>0</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0">
        <f>AK13</f>
        <v>12</v>
      </c>
      <c r="Q29" s="641"/>
      <c r="R29" s="641"/>
      <c r="S29" s="641"/>
      <c r="T29" s="641"/>
      <c r="U29" s="641"/>
      <c r="V29" s="642"/>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9" t="s">
        <v>331</v>
      </c>
      <c r="AJ30" s="899"/>
      <c r="AK30" s="899"/>
      <c r="AL30" s="838"/>
      <c r="AM30" s="899" t="s">
        <v>428</v>
      </c>
      <c r="AN30" s="899"/>
      <c r="AO30" s="899"/>
      <c r="AP30" s="838"/>
      <c r="AQ30" s="750" t="s">
        <v>184</v>
      </c>
      <c r="AR30" s="751"/>
      <c r="AS30" s="751"/>
      <c r="AT30" s="752"/>
      <c r="AU30" s="757" t="s">
        <v>133</v>
      </c>
      <c r="AV30" s="757"/>
      <c r="AW30" s="757"/>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638</v>
      </c>
      <c r="AR31" s="186"/>
      <c r="AS31" s="121" t="s">
        <v>185</v>
      </c>
      <c r="AT31" s="122"/>
      <c r="AU31" s="185" t="s">
        <v>638</v>
      </c>
      <c r="AV31" s="185"/>
      <c r="AW31" s="377" t="s">
        <v>175</v>
      </c>
      <c r="AX31" s="378"/>
    </row>
    <row r="32" spans="1:50" ht="23.25" customHeight="1" x14ac:dyDescent="0.15">
      <c r="A32" s="382"/>
      <c r="B32" s="380"/>
      <c r="C32" s="380"/>
      <c r="D32" s="380"/>
      <c r="E32" s="380"/>
      <c r="F32" s="381"/>
      <c r="G32" s="548" t="s">
        <v>641</v>
      </c>
      <c r="H32" s="549"/>
      <c r="I32" s="549"/>
      <c r="J32" s="549"/>
      <c r="K32" s="549"/>
      <c r="L32" s="549"/>
      <c r="M32" s="549"/>
      <c r="N32" s="549"/>
      <c r="O32" s="550"/>
      <c r="P32" s="93" t="s">
        <v>642</v>
      </c>
      <c r="Q32" s="93"/>
      <c r="R32" s="93"/>
      <c r="S32" s="93"/>
      <c r="T32" s="93"/>
      <c r="U32" s="93"/>
      <c r="V32" s="93"/>
      <c r="W32" s="93"/>
      <c r="X32" s="94"/>
      <c r="Y32" s="455" t="s">
        <v>12</v>
      </c>
      <c r="Z32" s="515"/>
      <c r="AA32" s="516"/>
      <c r="AB32" s="445" t="s">
        <v>643</v>
      </c>
      <c r="AC32" s="445"/>
      <c r="AD32" s="445"/>
      <c r="AE32" s="203">
        <v>113</v>
      </c>
      <c r="AF32" s="204"/>
      <c r="AG32" s="204"/>
      <c r="AH32" s="204"/>
      <c r="AI32" s="203">
        <v>103</v>
      </c>
      <c r="AJ32" s="204"/>
      <c r="AK32" s="204"/>
      <c r="AL32" s="204"/>
      <c r="AM32" s="203">
        <v>116</v>
      </c>
      <c r="AN32" s="204"/>
      <c r="AO32" s="204"/>
      <c r="AP32" s="204"/>
      <c r="AQ32" s="321" t="s">
        <v>638</v>
      </c>
      <c r="AR32" s="193"/>
      <c r="AS32" s="193"/>
      <c r="AT32" s="322"/>
      <c r="AU32" s="204" t="s">
        <v>638</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643</v>
      </c>
      <c r="AC33" s="507"/>
      <c r="AD33" s="507"/>
      <c r="AE33" s="203">
        <v>100</v>
      </c>
      <c r="AF33" s="204"/>
      <c r="AG33" s="204"/>
      <c r="AH33" s="204"/>
      <c r="AI33" s="203">
        <v>100</v>
      </c>
      <c r="AJ33" s="204"/>
      <c r="AK33" s="204"/>
      <c r="AL33" s="204"/>
      <c r="AM33" s="203">
        <v>100</v>
      </c>
      <c r="AN33" s="204"/>
      <c r="AO33" s="204"/>
      <c r="AP33" s="204"/>
      <c r="AQ33" s="321" t="s">
        <v>638</v>
      </c>
      <c r="AR33" s="193"/>
      <c r="AS33" s="193"/>
      <c r="AT33" s="322"/>
      <c r="AU33" s="204">
        <v>120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21" t="s">
        <v>638</v>
      </c>
      <c r="AR34" s="193"/>
      <c r="AS34" s="193"/>
      <c r="AT34" s="322"/>
      <c r="AU34" s="204" t="s">
        <v>638</v>
      </c>
      <c r="AV34" s="204"/>
      <c r="AW34" s="204"/>
      <c r="AX34" s="206"/>
    </row>
    <row r="35" spans="1:51" ht="23.25" customHeight="1" x14ac:dyDescent="0.15">
      <c r="A35" s="213" t="s">
        <v>299</v>
      </c>
      <c r="B35" s="214"/>
      <c r="C35" s="214"/>
      <c r="D35" s="214"/>
      <c r="E35" s="214"/>
      <c r="F35" s="215"/>
      <c r="G35" s="219" t="s">
        <v>679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4"/>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2"/>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682</v>
      </c>
      <c r="H101" s="93"/>
      <c r="I101" s="93"/>
      <c r="J101" s="93"/>
      <c r="K101" s="93"/>
      <c r="L101" s="93"/>
      <c r="M101" s="93"/>
      <c r="N101" s="93"/>
      <c r="O101" s="93"/>
      <c r="P101" s="93"/>
      <c r="Q101" s="93"/>
      <c r="R101" s="93"/>
      <c r="S101" s="93"/>
      <c r="T101" s="93"/>
      <c r="U101" s="93"/>
      <c r="V101" s="93"/>
      <c r="W101" s="93"/>
      <c r="X101" s="94"/>
      <c r="Y101" s="526" t="s">
        <v>54</v>
      </c>
      <c r="Z101" s="527"/>
      <c r="AA101" s="528"/>
      <c r="AB101" s="445" t="s">
        <v>644</v>
      </c>
      <c r="AC101" s="445"/>
      <c r="AD101" s="445"/>
      <c r="AE101" s="267">
        <v>396</v>
      </c>
      <c r="AF101" s="267"/>
      <c r="AG101" s="267"/>
      <c r="AH101" s="267"/>
      <c r="AI101" s="267">
        <v>384</v>
      </c>
      <c r="AJ101" s="267"/>
      <c r="AK101" s="267"/>
      <c r="AL101" s="267"/>
      <c r="AM101" s="267">
        <v>395</v>
      </c>
      <c r="AN101" s="267"/>
      <c r="AO101" s="267"/>
      <c r="AP101" s="267"/>
      <c r="AQ101" s="267" t="s">
        <v>660</v>
      </c>
      <c r="AR101" s="267"/>
      <c r="AS101" s="267"/>
      <c r="AT101" s="267"/>
      <c r="AU101" s="203" t="s">
        <v>681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644</v>
      </c>
      <c r="AC102" s="445"/>
      <c r="AD102" s="445"/>
      <c r="AE102" s="267">
        <v>200</v>
      </c>
      <c r="AF102" s="267"/>
      <c r="AG102" s="267"/>
      <c r="AH102" s="267"/>
      <c r="AI102" s="267">
        <v>200</v>
      </c>
      <c r="AJ102" s="267"/>
      <c r="AK102" s="267"/>
      <c r="AL102" s="267"/>
      <c r="AM102" s="267">
        <v>200</v>
      </c>
      <c r="AN102" s="267"/>
      <c r="AO102" s="267"/>
      <c r="AP102" s="267"/>
      <c r="AQ102" s="267">
        <v>200</v>
      </c>
      <c r="AR102" s="267"/>
      <c r="AS102" s="267"/>
      <c r="AT102" s="267"/>
      <c r="AU102" s="210" t="s">
        <v>681</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v>1.3</v>
      </c>
      <c r="AF116" s="267"/>
      <c r="AG116" s="267"/>
      <c r="AH116" s="267"/>
      <c r="AI116" s="267">
        <v>1.1000000000000001</v>
      </c>
      <c r="AJ116" s="267"/>
      <c r="AK116" s="267"/>
      <c r="AL116" s="267"/>
      <c r="AM116" s="267">
        <v>1.1000000000000001</v>
      </c>
      <c r="AN116" s="267"/>
      <c r="AO116" s="267"/>
      <c r="AP116" s="267"/>
      <c r="AQ116" s="203">
        <v>1.3</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35" t="s">
        <v>648</v>
      </c>
      <c r="AF117" s="535"/>
      <c r="AG117" s="535"/>
      <c r="AH117" s="535"/>
      <c r="AI117" s="535" t="s">
        <v>649</v>
      </c>
      <c r="AJ117" s="535"/>
      <c r="AK117" s="535"/>
      <c r="AL117" s="535"/>
      <c r="AM117" s="535" t="s">
        <v>680</v>
      </c>
      <c r="AN117" s="535"/>
      <c r="AO117" s="535"/>
      <c r="AP117" s="535"/>
      <c r="AQ117" s="535" t="s">
        <v>683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1</v>
      </c>
    </row>
    <row r="134" spans="1:51" ht="39.75" customHeight="1" x14ac:dyDescent="0.15">
      <c r="A134" s="175"/>
      <c r="B134" s="172"/>
      <c r="C134" s="166"/>
      <c r="D134" s="172"/>
      <c r="E134" s="166"/>
      <c r="F134" s="167"/>
      <c r="G134" s="92" t="s">
        <v>692</v>
      </c>
      <c r="H134" s="93"/>
      <c r="I134" s="93"/>
      <c r="J134" s="93"/>
      <c r="K134" s="93"/>
      <c r="L134" s="93"/>
      <c r="M134" s="93"/>
      <c r="N134" s="93"/>
      <c r="O134" s="93"/>
      <c r="P134" s="93"/>
      <c r="Q134" s="93"/>
      <c r="R134" s="93"/>
      <c r="S134" s="93"/>
      <c r="T134" s="93"/>
      <c r="U134" s="93"/>
      <c r="V134" s="93"/>
      <c r="W134" s="93"/>
      <c r="X134" s="94"/>
      <c r="Y134" s="187" t="s">
        <v>199</v>
      </c>
      <c r="Z134" s="188"/>
      <c r="AA134" s="189"/>
      <c r="AB134" s="190" t="s">
        <v>692</v>
      </c>
      <c r="AC134" s="191"/>
      <c r="AD134" s="191"/>
      <c r="AE134" s="192" t="s">
        <v>692</v>
      </c>
      <c r="AF134" s="193"/>
      <c r="AG134" s="193"/>
      <c r="AH134" s="193"/>
      <c r="AI134" s="192" t="s">
        <v>692</v>
      </c>
      <c r="AJ134" s="193"/>
      <c r="AK134" s="193"/>
      <c r="AL134" s="193"/>
      <c r="AM134" s="192" t="s">
        <v>692</v>
      </c>
      <c r="AN134" s="193"/>
      <c r="AO134" s="193"/>
      <c r="AP134" s="193"/>
      <c r="AQ134" s="192" t="s">
        <v>692</v>
      </c>
      <c r="AR134" s="193"/>
      <c r="AS134" s="193"/>
      <c r="AT134" s="193"/>
      <c r="AU134" s="192" t="s">
        <v>692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692</v>
      </c>
      <c r="AC135" s="199"/>
      <c r="AD135" s="199"/>
      <c r="AE135" s="192" t="s">
        <v>692</v>
      </c>
      <c r="AF135" s="193"/>
      <c r="AG135" s="193"/>
      <c r="AH135" s="193"/>
      <c r="AI135" s="192" t="s">
        <v>692</v>
      </c>
      <c r="AJ135" s="193"/>
      <c r="AK135" s="193"/>
      <c r="AL135" s="193"/>
      <c r="AM135" s="192" t="s">
        <v>692</v>
      </c>
      <c r="AN135" s="193"/>
      <c r="AO135" s="193"/>
      <c r="AP135" s="193"/>
      <c r="AQ135" s="192" t="s">
        <v>692</v>
      </c>
      <c r="AR135" s="193"/>
      <c r="AS135" s="193"/>
      <c r="AT135" s="193"/>
      <c r="AU135" s="192" t="s">
        <v>692</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6"/>
      <c r="E430" s="160" t="s">
        <v>318</v>
      </c>
      <c r="F430" s="878"/>
      <c r="G430" s="879" t="s">
        <v>204</v>
      </c>
      <c r="H430" s="111"/>
      <c r="I430" s="111"/>
      <c r="J430" s="880" t="s">
        <v>638</v>
      </c>
      <c r="K430" s="881"/>
      <c r="L430" s="881"/>
      <c r="M430" s="881"/>
      <c r="N430" s="881"/>
      <c r="O430" s="881"/>
      <c r="P430" s="881"/>
      <c r="Q430" s="881"/>
      <c r="R430" s="881"/>
      <c r="S430" s="881"/>
      <c r="T430" s="882"/>
      <c r="U430" s="572" t="s">
        <v>692</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692</v>
      </c>
      <c r="AF432" s="186"/>
      <c r="AG432" s="121" t="s">
        <v>185</v>
      </c>
      <c r="AH432" s="122"/>
      <c r="AI432" s="320"/>
      <c r="AJ432" s="320"/>
      <c r="AK432" s="320"/>
      <c r="AL432" s="142"/>
      <c r="AM432" s="320"/>
      <c r="AN432" s="320"/>
      <c r="AO432" s="320"/>
      <c r="AP432" s="142"/>
      <c r="AQ432" s="235" t="s">
        <v>692</v>
      </c>
      <c r="AR432" s="186"/>
      <c r="AS432" s="121" t="s">
        <v>185</v>
      </c>
      <c r="AT432" s="122"/>
      <c r="AU432" s="186" t="s">
        <v>692</v>
      </c>
      <c r="AV432" s="186"/>
      <c r="AW432" s="121" t="s">
        <v>175</v>
      </c>
      <c r="AX432" s="181"/>
      <c r="AY432">
        <f>$AY$431</f>
        <v>1</v>
      </c>
    </row>
    <row r="433" spans="1:51" ht="23.25" customHeight="1" x14ac:dyDescent="0.15">
      <c r="A433" s="175"/>
      <c r="B433" s="172"/>
      <c r="C433" s="166"/>
      <c r="D433" s="172"/>
      <c r="E433" s="323"/>
      <c r="F433" s="324"/>
      <c r="G433" s="92" t="s">
        <v>692</v>
      </c>
      <c r="H433" s="93"/>
      <c r="I433" s="93"/>
      <c r="J433" s="93"/>
      <c r="K433" s="93"/>
      <c r="L433" s="93"/>
      <c r="M433" s="93"/>
      <c r="N433" s="93"/>
      <c r="O433" s="93"/>
      <c r="P433" s="93"/>
      <c r="Q433" s="93"/>
      <c r="R433" s="93"/>
      <c r="S433" s="93"/>
      <c r="T433" s="93"/>
      <c r="U433" s="93"/>
      <c r="V433" s="93"/>
      <c r="W433" s="93"/>
      <c r="X433" s="94"/>
      <c r="Y433" s="187" t="s">
        <v>12</v>
      </c>
      <c r="Z433" s="188"/>
      <c r="AA433" s="189"/>
      <c r="AB433" s="199" t="s">
        <v>692</v>
      </c>
      <c r="AC433" s="199"/>
      <c r="AD433" s="199"/>
      <c r="AE433" s="321" t="s">
        <v>692</v>
      </c>
      <c r="AF433" s="193"/>
      <c r="AG433" s="193"/>
      <c r="AH433" s="193"/>
      <c r="AI433" s="321" t="s">
        <v>692</v>
      </c>
      <c r="AJ433" s="193"/>
      <c r="AK433" s="193"/>
      <c r="AL433" s="193"/>
      <c r="AM433" s="321" t="s">
        <v>692</v>
      </c>
      <c r="AN433" s="193"/>
      <c r="AO433" s="193"/>
      <c r="AP433" s="322"/>
      <c r="AQ433" s="321" t="s">
        <v>692</v>
      </c>
      <c r="AR433" s="193"/>
      <c r="AS433" s="193"/>
      <c r="AT433" s="322"/>
      <c r="AU433" s="193" t="s">
        <v>692</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692</v>
      </c>
      <c r="AC434" s="191"/>
      <c r="AD434" s="191"/>
      <c r="AE434" s="321" t="s">
        <v>692</v>
      </c>
      <c r="AF434" s="193"/>
      <c r="AG434" s="193"/>
      <c r="AH434" s="322"/>
      <c r="AI434" s="321" t="s">
        <v>692</v>
      </c>
      <c r="AJ434" s="193"/>
      <c r="AK434" s="193"/>
      <c r="AL434" s="193"/>
      <c r="AM434" s="321" t="s">
        <v>692</v>
      </c>
      <c r="AN434" s="193"/>
      <c r="AO434" s="193"/>
      <c r="AP434" s="322"/>
      <c r="AQ434" s="321" t="s">
        <v>692</v>
      </c>
      <c r="AR434" s="193"/>
      <c r="AS434" s="193"/>
      <c r="AT434" s="322"/>
      <c r="AU434" s="193" t="s">
        <v>692</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692</v>
      </c>
      <c r="AF435" s="193"/>
      <c r="AG435" s="193"/>
      <c r="AH435" s="322"/>
      <c r="AI435" s="321" t="s">
        <v>692</v>
      </c>
      <c r="AJ435" s="193"/>
      <c r="AK435" s="193"/>
      <c r="AL435" s="193"/>
      <c r="AM435" s="321" t="s">
        <v>692</v>
      </c>
      <c r="AN435" s="193"/>
      <c r="AO435" s="193"/>
      <c r="AP435" s="322"/>
      <c r="AQ435" s="321" t="s">
        <v>692</v>
      </c>
      <c r="AR435" s="193"/>
      <c r="AS435" s="193"/>
      <c r="AT435" s="322"/>
      <c r="AU435" s="193" t="s">
        <v>692</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692</v>
      </c>
      <c r="AF457" s="186"/>
      <c r="AG457" s="121" t="s">
        <v>185</v>
      </c>
      <c r="AH457" s="122"/>
      <c r="AI457" s="320"/>
      <c r="AJ457" s="320"/>
      <c r="AK457" s="320"/>
      <c r="AL457" s="142"/>
      <c r="AM457" s="320"/>
      <c r="AN457" s="320"/>
      <c r="AO457" s="320"/>
      <c r="AP457" s="142"/>
      <c r="AQ457" s="235" t="s">
        <v>692</v>
      </c>
      <c r="AR457" s="186"/>
      <c r="AS457" s="121" t="s">
        <v>185</v>
      </c>
      <c r="AT457" s="122"/>
      <c r="AU457" s="186" t="s">
        <v>692</v>
      </c>
      <c r="AV457" s="186"/>
      <c r="AW457" s="121" t="s">
        <v>175</v>
      </c>
      <c r="AX457" s="181"/>
      <c r="AY457">
        <f>$AY$456</f>
        <v>1</v>
      </c>
    </row>
    <row r="458" spans="1:51" ht="23.25" customHeight="1" x14ac:dyDescent="0.15">
      <c r="A458" s="175"/>
      <c r="B458" s="172"/>
      <c r="C458" s="166"/>
      <c r="D458" s="172"/>
      <c r="E458" s="323"/>
      <c r="F458" s="324"/>
      <c r="G458" s="92" t="s">
        <v>692</v>
      </c>
      <c r="H458" s="93"/>
      <c r="I458" s="93"/>
      <c r="J458" s="93"/>
      <c r="K458" s="93"/>
      <c r="L458" s="93"/>
      <c r="M458" s="93"/>
      <c r="N458" s="93"/>
      <c r="O458" s="93"/>
      <c r="P458" s="93"/>
      <c r="Q458" s="93"/>
      <c r="R458" s="93"/>
      <c r="S458" s="93"/>
      <c r="T458" s="93"/>
      <c r="U458" s="93"/>
      <c r="V458" s="93"/>
      <c r="W458" s="93"/>
      <c r="X458" s="94"/>
      <c r="Y458" s="187" t="s">
        <v>12</v>
      </c>
      <c r="Z458" s="188"/>
      <c r="AA458" s="189"/>
      <c r="AB458" s="199" t="s">
        <v>692</v>
      </c>
      <c r="AC458" s="199"/>
      <c r="AD458" s="199"/>
      <c r="AE458" s="321" t="s">
        <v>692</v>
      </c>
      <c r="AF458" s="193"/>
      <c r="AG458" s="193"/>
      <c r="AH458" s="193"/>
      <c r="AI458" s="321" t="s">
        <v>692</v>
      </c>
      <c r="AJ458" s="193"/>
      <c r="AK458" s="193"/>
      <c r="AL458" s="193"/>
      <c r="AM458" s="321" t="s">
        <v>692</v>
      </c>
      <c r="AN458" s="193"/>
      <c r="AO458" s="193"/>
      <c r="AP458" s="322"/>
      <c r="AQ458" s="321" t="s">
        <v>692</v>
      </c>
      <c r="AR458" s="193"/>
      <c r="AS458" s="193"/>
      <c r="AT458" s="322"/>
      <c r="AU458" s="193" t="s">
        <v>692</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692</v>
      </c>
      <c r="AC459" s="191"/>
      <c r="AD459" s="191"/>
      <c r="AE459" s="321" t="s">
        <v>692</v>
      </c>
      <c r="AF459" s="193"/>
      <c r="AG459" s="193"/>
      <c r="AH459" s="322"/>
      <c r="AI459" s="321" t="s">
        <v>692</v>
      </c>
      <c r="AJ459" s="193"/>
      <c r="AK459" s="193"/>
      <c r="AL459" s="193"/>
      <c r="AM459" s="321" t="s">
        <v>692</v>
      </c>
      <c r="AN459" s="193"/>
      <c r="AO459" s="193"/>
      <c r="AP459" s="322"/>
      <c r="AQ459" s="321" t="s">
        <v>692</v>
      </c>
      <c r="AR459" s="193"/>
      <c r="AS459" s="193"/>
      <c r="AT459" s="322"/>
      <c r="AU459" s="193" t="s">
        <v>692</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692</v>
      </c>
      <c r="AF460" s="193"/>
      <c r="AG460" s="193"/>
      <c r="AH460" s="322"/>
      <c r="AI460" s="321" t="s">
        <v>692</v>
      </c>
      <c r="AJ460" s="193"/>
      <c r="AK460" s="193"/>
      <c r="AL460" s="193"/>
      <c r="AM460" s="321" t="s">
        <v>692</v>
      </c>
      <c r="AN460" s="193"/>
      <c r="AO460" s="193"/>
      <c r="AP460" s="322"/>
      <c r="AQ460" s="321" t="s">
        <v>692</v>
      </c>
      <c r="AR460" s="193"/>
      <c r="AS460" s="193"/>
      <c r="AT460" s="322"/>
      <c r="AU460" s="193" t="s">
        <v>692</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692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8.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684</v>
      </c>
      <c r="AE702" s="327"/>
      <c r="AF702" s="327"/>
      <c r="AG702" s="364" t="s">
        <v>662</v>
      </c>
      <c r="AH702" s="365"/>
      <c r="AI702" s="365"/>
      <c r="AJ702" s="365"/>
      <c r="AK702" s="365"/>
      <c r="AL702" s="365"/>
      <c r="AM702" s="365"/>
      <c r="AN702" s="365"/>
      <c r="AO702" s="365"/>
      <c r="AP702" s="365"/>
      <c r="AQ702" s="365"/>
      <c r="AR702" s="365"/>
      <c r="AS702" s="365"/>
      <c r="AT702" s="365"/>
      <c r="AU702" s="365"/>
      <c r="AV702" s="365"/>
      <c r="AW702" s="365"/>
      <c r="AX702" s="366"/>
    </row>
    <row r="703" spans="1:51" ht="96.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684</v>
      </c>
      <c r="AE703" s="308"/>
      <c r="AF703" s="308"/>
      <c r="AG703" s="89" t="s">
        <v>663</v>
      </c>
      <c r="AH703" s="90"/>
      <c r="AI703" s="90"/>
      <c r="AJ703" s="90"/>
      <c r="AK703" s="90"/>
      <c r="AL703" s="90"/>
      <c r="AM703" s="90"/>
      <c r="AN703" s="90"/>
      <c r="AO703" s="90"/>
      <c r="AP703" s="90"/>
      <c r="AQ703" s="90"/>
      <c r="AR703" s="90"/>
      <c r="AS703" s="90"/>
      <c r="AT703" s="90"/>
      <c r="AU703" s="90"/>
      <c r="AV703" s="90"/>
      <c r="AW703" s="90"/>
      <c r="AX703" s="91"/>
    </row>
    <row r="704" spans="1:51" ht="54"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684</v>
      </c>
      <c r="AE704" s="766"/>
      <c r="AF704" s="766"/>
      <c r="AG704" s="153" t="s">
        <v>664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684</v>
      </c>
      <c r="AE705" s="698"/>
      <c r="AF705" s="698"/>
      <c r="AG705" s="113" t="s">
        <v>665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685</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686</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687</v>
      </c>
      <c r="AE708" s="588"/>
      <c r="AF708" s="588"/>
      <c r="AG708" s="725" t="s">
        <v>660</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684</v>
      </c>
      <c r="AE709" s="308"/>
      <c r="AF709" s="308"/>
      <c r="AG709" s="89" t="s">
        <v>666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687</v>
      </c>
      <c r="AE710" s="308"/>
      <c r="AF710" s="308"/>
      <c r="AG710" s="89" t="s">
        <v>660</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684</v>
      </c>
      <c r="AE711" s="308"/>
      <c r="AF711" s="308"/>
      <c r="AG711" s="89" t="s">
        <v>667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687</v>
      </c>
      <c r="AE712" s="766"/>
      <c r="AF712" s="766"/>
      <c r="AG712" s="790" t="s">
        <v>660</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687</v>
      </c>
      <c r="AE713" s="308"/>
      <c r="AF713" s="646"/>
      <c r="AG713" s="89" t="s">
        <v>660</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684</v>
      </c>
      <c r="AE714" s="788"/>
      <c r="AF714" s="789"/>
      <c r="AG714" s="719" t="s">
        <v>667</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684</v>
      </c>
      <c r="AE715" s="588"/>
      <c r="AF715" s="639"/>
      <c r="AG715" s="725" t="s">
        <v>668</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687</v>
      </c>
      <c r="AE716" s="610"/>
      <c r="AF716" s="610"/>
      <c r="AG716" s="89" t="s">
        <v>660</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684</v>
      </c>
      <c r="AE717" s="308"/>
      <c r="AF717" s="308"/>
      <c r="AG717" s="89" t="s">
        <v>669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684</v>
      </c>
      <c r="AE718" s="308"/>
      <c r="AF718" s="308"/>
      <c r="AG718" s="115" t="s">
        <v>670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687</v>
      </c>
      <c r="AE719" s="588"/>
      <c r="AF719" s="588"/>
      <c r="AG719" s="113" t="s">
        <v>681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1.25" customHeight="1" x14ac:dyDescent="0.15">
      <c r="A726" s="623" t="s">
        <v>47</v>
      </c>
      <c r="B726" s="782"/>
      <c r="C726" s="795" t="s">
        <v>52</v>
      </c>
      <c r="D726" s="817"/>
      <c r="E726" s="817"/>
      <c r="F726" s="818"/>
      <c r="G726" s="561" t="s">
        <v>688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5" t="s">
        <v>591</v>
      </c>
      <c r="B737" s="196"/>
      <c r="C737" s="196"/>
      <c r="D737" s="197"/>
      <c r="E737" s="939" t="s">
        <v>652</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316</v>
      </c>
      <c r="B738" s="346"/>
      <c r="C738" s="346"/>
      <c r="D738" s="346"/>
      <c r="E738" s="939" t="s">
        <v>653</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315</v>
      </c>
      <c r="B739" s="346"/>
      <c r="C739" s="346"/>
      <c r="D739" s="346"/>
      <c r="E739" s="939" t="s">
        <v>654</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314</v>
      </c>
      <c r="B740" s="346"/>
      <c r="C740" s="346"/>
      <c r="D740" s="346"/>
      <c r="E740" s="939" t="s">
        <v>652</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313</v>
      </c>
      <c r="B741" s="346"/>
      <c r="C741" s="346"/>
      <c r="D741" s="346"/>
      <c r="E741" s="939" t="s">
        <v>655</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312</v>
      </c>
      <c r="B742" s="346"/>
      <c r="C742" s="346"/>
      <c r="D742" s="346"/>
      <c r="E742" s="939" t="s">
        <v>656</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311</v>
      </c>
      <c r="B743" s="346"/>
      <c r="C743" s="346"/>
      <c r="D743" s="346"/>
      <c r="E743" s="939" t="s">
        <v>657</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310</v>
      </c>
      <c r="B744" s="346"/>
      <c r="C744" s="346"/>
      <c r="D744" s="346"/>
      <c r="E744" s="939" t="s">
        <v>658</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309</v>
      </c>
      <c r="B745" s="346"/>
      <c r="C745" s="346"/>
      <c r="D745" s="346"/>
      <c r="E745" s="976" t="s">
        <v>659</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464</v>
      </c>
      <c r="B746" s="346"/>
      <c r="C746" s="346"/>
      <c r="D746" s="346"/>
      <c r="E746" s="945" t="s">
        <v>629</v>
      </c>
      <c r="F746" s="943"/>
      <c r="G746" s="943"/>
      <c r="H746" s="85" t="str">
        <f>IF(E746="","","-")</f>
        <v>-</v>
      </c>
      <c r="I746" s="943"/>
      <c r="J746" s="943"/>
      <c r="K746" s="85" t="str">
        <f>IF(I746="","","-")</f>
        <v/>
      </c>
      <c r="L746" s="944">
        <v>324</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428</v>
      </c>
      <c r="B747" s="346"/>
      <c r="C747" s="346"/>
      <c r="D747" s="346"/>
      <c r="E747" s="945" t="s">
        <v>629</v>
      </c>
      <c r="F747" s="943"/>
      <c r="G747" s="943"/>
      <c r="H747" s="85" t="str">
        <f>IF(E747="","","-")</f>
        <v>-</v>
      </c>
      <c r="I747" s="943"/>
      <c r="J747" s="943"/>
      <c r="K747" s="85" t="str">
        <f>IF(I747="","","-")</f>
        <v/>
      </c>
      <c r="L747" s="944">
        <v>379</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672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673</v>
      </c>
      <c r="H789" s="654"/>
      <c r="I789" s="654"/>
      <c r="J789" s="654"/>
      <c r="K789" s="655"/>
      <c r="L789" s="647" t="s">
        <v>674</v>
      </c>
      <c r="M789" s="648"/>
      <c r="N789" s="648"/>
      <c r="O789" s="648"/>
      <c r="P789" s="648"/>
      <c r="Q789" s="648"/>
      <c r="R789" s="648"/>
      <c r="S789" s="648"/>
      <c r="T789" s="648"/>
      <c r="U789" s="648"/>
      <c r="V789" s="648"/>
      <c r="W789" s="648"/>
      <c r="X789" s="649"/>
      <c r="Y789" s="367">
        <v>16</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16</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675</v>
      </c>
      <c r="D845" s="328"/>
      <c r="E845" s="328"/>
      <c r="F845" s="328"/>
      <c r="G845" s="328"/>
      <c r="H845" s="328"/>
      <c r="I845" s="328"/>
      <c r="J845" s="329">
        <v>2010001025159</v>
      </c>
      <c r="K845" s="330"/>
      <c r="L845" s="330"/>
      <c r="M845" s="330"/>
      <c r="N845" s="330"/>
      <c r="O845" s="330"/>
      <c r="P845" s="889" t="s">
        <v>676</v>
      </c>
      <c r="Q845" s="890"/>
      <c r="R845" s="890"/>
      <c r="S845" s="890"/>
      <c r="T845" s="890"/>
      <c r="U845" s="890"/>
      <c r="V845" s="890"/>
      <c r="W845" s="890"/>
      <c r="X845" s="890"/>
      <c r="Y845" s="332">
        <v>10</v>
      </c>
      <c r="Z845" s="333"/>
      <c r="AA845" s="333"/>
      <c r="AB845" s="334"/>
      <c r="AC845" s="884" t="s">
        <v>291</v>
      </c>
      <c r="AD845" s="885"/>
      <c r="AE845" s="885"/>
      <c r="AF845" s="885"/>
      <c r="AG845" s="885"/>
      <c r="AH845" s="351">
        <v>1</v>
      </c>
      <c r="AI845" s="352"/>
      <c r="AJ845" s="352"/>
      <c r="AK845" s="352"/>
      <c r="AL845" s="339">
        <v>71</v>
      </c>
      <c r="AM845" s="340"/>
      <c r="AN845" s="340"/>
      <c r="AO845" s="341"/>
      <c r="AP845" s="342" t="s">
        <v>692</v>
      </c>
      <c r="AQ845" s="342"/>
      <c r="AR845" s="342"/>
      <c r="AS845" s="342"/>
      <c r="AT845" s="342"/>
      <c r="AU845" s="342"/>
      <c r="AV845" s="342"/>
      <c r="AW845" s="342"/>
      <c r="AX845" s="342"/>
    </row>
    <row r="846" spans="1:51" ht="30" customHeight="1" x14ac:dyDescent="0.15">
      <c r="A846" s="355">
        <v>2</v>
      </c>
      <c r="B846" s="355">
        <v>1</v>
      </c>
      <c r="C846" s="343" t="s">
        <v>675</v>
      </c>
      <c r="D846" s="328"/>
      <c r="E846" s="328"/>
      <c r="F846" s="328"/>
      <c r="G846" s="328"/>
      <c r="H846" s="328"/>
      <c r="I846" s="328"/>
      <c r="J846" s="329">
        <v>2010001025159</v>
      </c>
      <c r="K846" s="330"/>
      <c r="L846" s="330"/>
      <c r="M846" s="330"/>
      <c r="N846" s="330"/>
      <c r="O846" s="330"/>
      <c r="P846" s="889" t="s">
        <v>677</v>
      </c>
      <c r="Q846" s="890"/>
      <c r="R846" s="890"/>
      <c r="S846" s="890"/>
      <c r="T846" s="890"/>
      <c r="U846" s="890"/>
      <c r="V846" s="890"/>
      <c r="W846" s="890"/>
      <c r="X846" s="890"/>
      <c r="Y846" s="332">
        <v>5.5</v>
      </c>
      <c r="Z846" s="333"/>
      <c r="AA846" s="333"/>
      <c r="AB846" s="334"/>
      <c r="AC846" s="884" t="s">
        <v>291</v>
      </c>
      <c r="AD846" s="884"/>
      <c r="AE846" s="884"/>
      <c r="AF846" s="884"/>
      <c r="AG846" s="884"/>
      <c r="AH846" s="351">
        <v>1</v>
      </c>
      <c r="AI846" s="352"/>
      <c r="AJ846" s="352"/>
      <c r="AK846" s="352"/>
      <c r="AL846" s="339">
        <v>94</v>
      </c>
      <c r="AM846" s="340"/>
      <c r="AN846" s="340"/>
      <c r="AO846" s="341"/>
      <c r="AP846" s="342" t="s">
        <v>692</v>
      </c>
      <c r="AQ846" s="342"/>
      <c r="AR846" s="342"/>
      <c r="AS846" s="342"/>
      <c r="AT846" s="342"/>
      <c r="AU846" s="342"/>
      <c r="AV846" s="342"/>
      <c r="AW846" s="342"/>
      <c r="AX846" s="342"/>
      <c r="AY846">
        <f>COUNTA($C$846)</f>
        <v>1</v>
      </c>
    </row>
    <row r="847" spans="1:51" ht="30" customHeight="1" x14ac:dyDescent="0.15">
      <c r="A847" s="355">
        <v>3</v>
      </c>
      <c r="B847" s="355">
        <v>1</v>
      </c>
      <c r="C847" s="343" t="s">
        <v>675</v>
      </c>
      <c r="D847" s="328"/>
      <c r="E847" s="328"/>
      <c r="F847" s="328"/>
      <c r="G847" s="328"/>
      <c r="H847" s="328"/>
      <c r="I847" s="328"/>
      <c r="J847" s="329">
        <v>2010001025159</v>
      </c>
      <c r="K847" s="330"/>
      <c r="L847" s="330"/>
      <c r="M847" s="330"/>
      <c r="N847" s="330"/>
      <c r="O847" s="330"/>
      <c r="P847" s="344" t="s">
        <v>690</v>
      </c>
      <c r="Q847" s="331"/>
      <c r="R847" s="331"/>
      <c r="S847" s="331"/>
      <c r="T847" s="331"/>
      <c r="U847" s="331"/>
      <c r="V847" s="331"/>
      <c r="W847" s="331"/>
      <c r="X847" s="331"/>
      <c r="Y847" s="332">
        <v>0.4</v>
      </c>
      <c r="Z847" s="333"/>
      <c r="AA847" s="333"/>
      <c r="AB847" s="334"/>
      <c r="AC847" s="335" t="s">
        <v>297</v>
      </c>
      <c r="AD847" s="336"/>
      <c r="AE847" s="336"/>
      <c r="AF847" s="336"/>
      <c r="AG847" s="336"/>
      <c r="AH847" s="337" t="s">
        <v>692</v>
      </c>
      <c r="AI847" s="338"/>
      <c r="AJ847" s="338"/>
      <c r="AK847" s="338"/>
      <c r="AL847" s="339" t="s">
        <v>692</v>
      </c>
      <c r="AM847" s="340"/>
      <c r="AN847" s="340"/>
      <c r="AO847" s="341"/>
      <c r="AP847" s="342" t="s">
        <v>692</v>
      </c>
      <c r="AQ847" s="342"/>
      <c r="AR847" s="342"/>
      <c r="AS847" s="342"/>
      <c r="AT847" s="342"/>
      <c r="AU847" s="342"/>
      <c r="AV847" s="342"/>
      <c r="AW847" s="342"/>
      <c r="AX847" s="342"/>
      <c r="AY847">
        <f>COUNTA($C$847)</f>
        <v>1</v>
      </c>
    </row>
    <row r="848" spans="1:51" ht="30" customHeight="1" x14ac:dyDescent="0.15">
      <c r="A848" s="355">
        <v>4</v>
      </c>
      <c r="B848" s="355">
        <v>1</v>
      </c>
      <c r="C848" s="343" t="s">
        <v>675</v>
      </c>
      <c r="D848" s="328"/>
      <c r="E848" s="328"/>
      <c r="F848" s="328"/>
      <c r="G848" s="328"/>
      <c r="H848" s="328"/>
      <c r="I848" s="328"/>
      <c r="J848" s="329">
        <v>2010001025159</v>
      </c>
      <c r="K848" s="330"/>
      <c r="L848" s="330"/>
      <c r="M848" s="330"/>
      <c r="N848" s="330"/>
      <c r="O848" s="330"/>
      <c r="P848" s="344" t="s">
        <v>691</v>
      </c>
      <c r="Q848" s="331"/>
      <c r="R848" s="331"/>
      <c r="S848" s="331"/>
      <c r="T848" s="331"/>
      <c r="U848" s="331"/>
      <c r="V848" s="331"/>
      <c r="W848" s="331"/>
      <c r="X848" s="331"/>
      <c r="Y848" s="332">
        <v>0.2</v>
      </c>
      <c r="Z848" s="333"/>
      <c r="AA848" s="333"/>
      <c r="AB848" s="334"/>
      <c r="AC848" s="335" t="s">
        <v>297</v>
      </c>
      <c r="AD848" s="336"/>
      <c r="AE848" s="336"/>
      <c r="AF848" s="336"/>
      <c r="AG848" s="336"/>
      <c r="AH848" s="337" t="s">
        <v>692</v>
      </c>
      <c r="AI848" s="338"/>
      <c r="AJ848" s="338"/>
      <c r="AK848" s="338"/>
      <c r="AL848" s="339" t="s">
        <v>692</v>
      </c>
      <c r="AM848" s="340"/>
      <c r="AN848" s="340"/>
      <c r="AO848" s="341"/>
      <c r="AP848" s="342" t="s">
        <v>692</v>
      </c>
      <c r="AQ848" s="342"/>
      <c r="AR848" s="342"/>
      <c r="AS848" s="342"/>
      <c r="AT848" s="342"/>
      <c r="AU848" s="342"/>
      <c r="AV848" s="342"/>
      <c r="AW848" s="342"/>
      <c r="AX848" s="342"/>
      <c r="AY848">
        <f>COUNTA($C$848)</f>
        <v>1</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11">
      <formula>IF(RIGHT(TEXT(P14,"0.#"),1)=".",FALSE,TRUE)</formula>
    </cfRule>
    <cfRule type="expression" dxfId="2098" priority="14012">
      <formula>IF(RIGHT(TEXT(P14,"0.#"),1)=".",TRUE,FALSE)</formula>
    </cfRule>
  </conditionalFormatting>
  <conditionalFormatting sqref="AE32">
    <cfRule type="expression" dxfId="2097" priority="14001">
      <formula>IF(RIGHT(TEXT(AE32,"0.#"),1)=".",FALSE,TRUE)</formula>
    </cfRule>
    <cfRule type="expression" dxfId="2096" priority="14002">
      <formula>IF(RIGHT(TEXT(AE32,"0.#"),1)=".",TRUE,FALSE)</formula>
    </cfRule>
  </conditionalFormatting>
  <conditionalFormatting sqref="P18:AX18">
    <cfRule type="expression" dxfId="2095" priority="13887">
      <formula>IF(RIGHT(TEXT(P18,"0.#"),1)=".",FALSE,TRUE)</formula>
    </cfRule>
    <cfRule type="expression" dxfId="2094" priority="13888">
      <formula>IF(RIGHT(TEXT(P18,"0.#"),1)=".",TRUE,FALSE)</formula>
    </cfRule>
  </conditionalFormatting>
  <conditionalFormatting sqref="Y790">
    <cfRule type="expression" dxfId="2093" priority="13883">
      <formula>IF(RIGHT(TEXT(Y790,"0.#"),1)=".",FALSE,TRUE)</formula>
    </cfRule>
    <cfRule type="expression" dxfId="2092" priority="13884">
      <formula>IF(RIGHT(TEXT(Y790,"0.#"),1)=".",TRUE,FALSE)</formula>
    </cfRule>
  </conditionalFormatting>
  <conditionalFormatting sqref="Y799">
    <cfRule type="expression" dxfId="2091" priority="13879">
      <formula>IF(RIGHT(TEXT(Y799,"0.#"),1)=".",FALSE,TRUE)</formula>
    </cfRule>
    <cfRule type="expression" dxfId="2090" priority="13880">
      <formula>IF(RIGHT(TEXT(Y799,"0.#"),1)=".",TRUE,FALSE)</formula>
    </cfRule>
  </conditionalFormatting>
  <conditionalFormatting sqref="Y830:Y837 Y828 Y817:Y824 Y815 Y804:Y811 Y802">
    <cfRule type="expression" dxfId="2089" priority="13661">
      <formula>IF(RIGHT(TEXT(Y802,"0.#"),1)=".",FALSE,TRUE)</formula>
    </cfRule>
    <cfRule type="expression" dxfId="2088" priority="13662">
      <formula>IF(RIGHT(TEXT(Y802,"0.#"),1)=".",TRUE,FALSE)</formula>
    </cfRule>
  </conditionalFormatting>
  <conditionalFormatting sqref="P16:AQ17 P15:AX15 P13:AX13">
    <cfRule type="expression" dxfId="2087" priority="13709">
      <formula>IF(RIGHT(TEXT(P13,"0.#"),1)=".",FALSE,TRUE)</formula>
    </cfRule>
    <cfRule type="expression" dxfId="2086" priority="13710">
      <formula>IF(RIGHT(TEXT(P13,"0.#"),1)=".",TRUE,FALSE)</formula>
    </cfRule>
  </conditionalFormatting>
  <conditionalFormatting sqref="P19:AJ19">
    <cfRule type="expression" dxfId="2085" priority="13707">
      <formula>IF(RIGHT(TEXT(P19,"0.#"),1)=".",FALSE,TRUE)</formula>
    </cfRule>
    <cfRule type="expression" dxfId="2084" priority="13708">
      <formula>IF(RIGHT(TEXT(P19,"0.#"),1)=".",TRUE,FALSE)</formula>
    </cfRule>
  </conditionalFormatting>
  <conditionalFormatting sqref="AE101 AQ101">
    <cfRule type="expression" dxfId="2083" priority="13699">
      <formula>IF(RIGHT(TEXT(AE101,"0.#"),1)=".",FALSE,TRUE)</formula>
    </cfRule>
    <cfRule type="expression" dxfId="2082" priority="13700">
      <formula>IF(RIGHT(TEXT(AE101,"0.#"),1)=".",TRUE,FALSE)</formula>
    </cfRule>
  </conditionalFormatting>
  <conditionalFormatting sqref="Y791:Y798 Y789">
    <cfRule type="expression" dxfId="2081" priority="13685">
      <formula>IF(RIGHT(TEXT(Y789,"0.#"),1)=".",FALSE,TRUE)</formula>
    </cfRule>
    <cfRule type="expression" dxfId="2080" priority="13686">
      <formula>IF(RIGHT(TEXT(Y789,"0.#"),1)=".",TRUE,FALSE)</formula>
    </cfRule>
  </conditionalFormatting>
  <conditionalFormatting sqref="AU790">
    <cfRule type="expression" dxfId="2079" priority="13683">
      <formula>IF(RIGHT(TEXT(AU790,"0.#"),1)=".",FALSE,TRUE)</formula>
    </cfRule>
    <cfRule type="expression" dxfId="2078" priority="13684">
      <formula>IF(RIGHT(TEXT(AU790,"0.#"),1)=".",TRUE,FALSE)</formula>
    </cfRule>
  </conditionalFormatting>
  <conditionalFormatting sqref="AU799">
    <cfRule type="expression" dxfId="2077" priority="13681">
      <formula>IF(RIGHT(TEXT(AU799,"0.#"),1)=".",FALSE,TRUE)</formula>
    </cfRule>
    <cfRule type="expression" dxfId="2076" priority="13682">
      <formula>IF(RIGHT(TEXT(AU799,"0.#"),1)=".",TRUE,FALSE)</formula>
    </cfRule>
  </conditionalFormatting>
  <conditionalFormatting sqref="AU791:AU798 AU789">
    <cfRule type="expression" dxfId="2075" priority="13679">
      <formula>IF(RIGHT(TEXT(AU789,"0.#"),1)=".",FALSE,TRUE)</formula>
    </cfRule>
    <cfRule type="expression" dxfId="2074" priority="13680">
      <formula>IF(RIGHT(TEXT(AU789,"0.#"),1)=".",TRUE,FALSE)</formula>
    </cfRule>
  </conditionalFormatting>
  <conditionalFormatting sqref="Y829 Y816 Y803">
    <cfRule type="expression" dxfId="2073" priority="13665">
      <formula>IF(RIGHT(TEXT(Y803,"0.#"),1)=".",FALSE,TRUE)</formula>
    </cfRule>
    <cfRule type="expression" dxfId="2072" priority="13666">
      <formula>IF(RIGHT(TEXT(Y803,"0.#"),1)=".",TRUE,FALSE)</formula>
    </cfRule>
  </conditionalFormatting>
  <conditionalFormatting sqref="Y838 Y825 Y812">
    <cfRule type="expression" dxfId="2071" priority="13663">
      <formula>IF(RIGHT(TEXT(Y812,"0.#"),1)=".",FALSE,TRUE)</formula>
    </cfRule>
    <cfRule type="expression" dxfId="2070" priority="13664">
      <formula>IF(RIGHT(TEXT(Y812,"0.#"),1)=".",TRUE,FALSE)</formula>
    </cfRule>
  </conditionalFormatting>
  <conditionalFormatting sqref="AU829 AU816 AU803">
    <cfRule type="expression" dxfId="2069" priority="13659">
      <formula>IF(RIGHT(TEXT(AU803,"0.#"),1)=".",FALSE,TRUE)</formula>
    </cfRule>
    <cfRule type="expression" dxfId="2068" priority="13660">
      <formula>IF(RIGHT(TEXT(AU803,"0.#"),1)=".",TRUE,FALSE)</formula>
    </cfRule>
  </conditionalFormatting>
  <conditionalFormatting sqref="AU838 AU825 AU812">
    <cfRule type="expression" dxfId="2067" priority="13657">
      <formula>IF(RIGHT(TEXT(AU812,"0.#"),1)=".",FALSE,TRUE)</formula>
    </cfRule>
    <cfRule type="expression" dxfId="2066" priority="13658">
      <formula>IF(RIGHT(TEXT(AU812,"0.#"),1)=".",TRUE,FALSE)</formula>
    </cfRule>
  </conditionalFormatting>
  <conditionalFormatting sqref="AU830:AU837 AU828 AU817:AU824 AU815 AU804:AU811 AU802">
    <cfRule type="expression" dxfId="2065" priority="13655">
      <formula>IF(RIGHT(TEXT(AU802,"0.#"),1)=".",FALSE,TRUE)</formula>
    </cfRule>
    <cfRule type="expression" dxfId="2064" priority="13656">
      <formula>IF(RIGHT(TEXT(AU802,"0.#"),1)=".",TRUE,FALSE)</formula>
    </cfRule>
  </conditionalFormatting>
  <conditionalFormatting sqref="AM87">
    <cfRule type="expression" dxfId="2063" priority="13309">
      <formula>IF(RIGHT(TEXT(AM87,"0.#"),1)=".",FALSE,TRUE)</formula>
    </cfRule>
    <cfRule type="expression" dxfId="2062" priority="13310">
      <formula>IF(RIGHT(TEXT(AM87,"0.#"),1)=".",TRUE,FALSE)</formula>
    </cfRule>
  </conditionalFormatting>
  <conditionalFormatting sqref="AE55">
    <cfRule type="expression" dxfId="2061" priority="13377">
      <formula>IF(RIGHT(TEXT(AE55,"0.#"),1)=".",FALSE,TRUE)</formula>
    </cfRule>
    <cfRule type="expression" dxfId="2060" priority="13378">
      <formula>IF(RIGHT(TEXT(AE55,"0.#"),1)=".",TRUE,FALSE)</formula>
    </cfRule>
  </conditionalFormatting>
  <conditionalFormatting sqref="AI55">
    <cfRule type="expression" dxfId="2059" priority="13375">
      <formula>IF(RIGHT(TEXT(AI55,"0.#"),1)=".",FALSE,TRUE)</formula>
    </cfRule>
    <cfRule type="expression" dxfId="2058" priority="13376">
      <formula>IF(RIGHT(TEXT(AI55,"0.#"),1)=".",TRUE,FALSE)</formula>
    </cfRule>
  </conditionalFormatting>
  <conditionalFormatting sqref="AM34">
    <cfRule type="expression" dxfId="2057" priority="13455">
      <formula>IF(RIGHT(TEXT(AM34,"0.#"),1)=".",FALSE,TRUE)</formula>
    </cfRule>
    <cfRule type="expression" dxfId="2056" priority="13456">
      <formula>IF(RIGHT(TEXT(AM34,"0.#"),1)=".",TRUE,FALSE)</formula>
    </cfRule>
  </conditionalFormatting>
  <conditionalFormatting sqref="AE33">
    <cfRule type="expression" dxfId="2055" priority="13469">
      <formula>IF(RIGHT(TEXT(AE33,"0.#"),1)=".",FALSE,TRUE)</formula>
    </cfRule>
    <cfRule type="expression" dxfId="2054" priority="13470">
      <formula>IF(RIGHT(TEXT(AE33,"0.#"),1)=".",TRUE,FALSE)</formula>
    </cfRule>
  </conditionalFormatting>
  <conditionalFormatting sqref="AE34">
    <cfRule type="expression" dxfId="2053" priority="13467">
      <formula>IF(RIGHT(TEXT(AE34,"0.#"),1)=".",FALSE,TRUE)</formula>
    </cfRule>
    <cfRule type="expression" dxfId="2052" priority="13468">
      <formula>IF(RIGHT(TEXT(AE34,"0.#"),1)=".",TRUE,FALSE)</formula>
    </cfRule>
  </conditionalFormatting>
  <conditionalFormatting sqref="AI34">
    <cfRule type="expression" dxfId="2051" priority="13465">
      <formula>IF(RIGHT(TEXT(AI34,"0.#"),1)=".",FALSE,TRUE)</formula>
    </cfRule>
    <cfRule type="expression" dxfId="2050" priority="13466">
      <formula>IF(RIGHT(TEXT(AI34,"0.#"),1)=".",TRUE,FALSE)</formula>
    </cfRule>
  </conditionalFormatting>
  <conditionalFormatting sqref="AI33">
    <cfRule type="expression" dxfId="2049" priority="13463">
      <formula>IF(RIGHT(TEXT(AI33,"0.#"),1)=".",FALSE,TRUE)</formula>
    </cfRule>
    <cfRule type="expression" dxfId="2048" priority="13464">
      <formula>IF(RIGHT(TEXT(AI33,"0.#"),1)=".",TRUE,FALSE)</formula>
    </cfRule>
  </conditionalFormatting>
  <conditionalFormatting sqref="AI32">
    <cfRule type="expression" dxfId="2047" priority="13461">
      <formula>IF(RIGHT(TEXT(AI32,"0.#"),1)=".",FALSE,TRUE)</formula>
    </cfRule>
    <cfRule type="expression" dxfId="2046" priority="13462">
      <formula>IF(RIGHT(TEXT(AI32,"0.#"),1)=".",TRUE,FALSE)</formula>
    </cfRule>
  </conditionalFormatting>
  <conditionalFormatting sqref="AM32">
    <cfRule type="expression" dxfId="2045" priority="13459">
      <formula>IF(RIGHT(TEXT(AM32,"0.#"),1)=".",FALSE,TRUE)</formula>
    </cfRule>
    <cfRule type="expression" dxfId="2044" priority="13460">
      <formula>IF(RIGHT(TEXT(AM32,"0.#"),1)=".",TRUE,FALSE)</formula>
    </cfRule>
  </conditionalFormatting>
  <conditionalFormatting sqref="AM33">
    <cfRule type="expression" dxfId="2043" priority="13457">
      <formula>IF(RIGHT(TEXT(AM33,"0.#"),1)=".",FALSE,TRUE)</formula>
    </cfRule>
    <cfRule type="expression" dxfId="2042" priority="13458">
      <formula>IF(RIGHT(TEXT(AM33,"0.#"),1)=".",TRUE,FALSE)</formula>
    </cfRule>
  </conditionalFormatting>
  <conditionalFormatting sqref="AQ32:AQ34">
    <cfRule type="expression" dxfId="2041" priority="13449">
      <formula>IF(RIGHT(TEXT(AQ32,"0.#"),1)=".",FALSE,TRUE)</formula>
    </cfRule>
    <cfRule type="expression" dxfId="2040" priority="13450">
      <formula>IF(RIGHT(TEXT(AQ32,"0.#"),1)=".",TRUE,FALSE)</formula>
    </cfRule>
  </conditionalFormatting>
  <conditionalFormatting sqref="AU32:AU34">
    <cfRule type="expression" dxfId="2039" priority="13447">
      <formula>IF(RIGHT(TEXT(AU32,"0.#"),1)=".",FALSE,TRUE)</formula>
    </cfRule>
    <cfRule type="expression" dxfId="2038" priority="13448">
      <formula>IF(RIGHT(TEXT(AU32,"0.#"),1)=".",TRUE,FALSE)</formula>
    </cfRule>
  </conditionalFormatting>
  <conditionalFormatting sqref="AE53">
    <cfRule type="expression" dxfId="2037" priority="13381">
      <formula>IF(RIGHT(TEXT(AE53,"0.#"),1)=".",FALSE,TRUE)</formula>
    </cfRule>
    <cfRule type="expression" dxfId="2036" priority="13382">
      <formula>IF(RIGHT(TEXT(AE53,"0.#"),1)=".",TRUE,FALSE)</formula>
    </cfRule>
  </conditionalFormatting>
  <conditionalFormatting sqref="AE54">
    <cfRule type="expression" dxfId="2035" priority="13379">
      <formula>IF(RIGHT(TEXT(AE54,"0.#"),1)=".",FALSE,TRUE)</formula>
    </cfRule>
    <cfRule type="expression" dxfId="2034" priority="13380">
      <formula>IF(RIGHT(TEXT(AE54,"0.#"),1)=".",TRUE,FALSE)</formula>
    </cfRule>
  </conditionalFormatting>
  <conditionalFormatting sqref="AI54">
    <cfRule type="expression" dxfId="2033" priority="13373">
      <formula>IF(RIGHT(TEXT(AI54,"0.#"),1)=".",FALSE,TRUE)</formula>
    </cfRule>
    <cfRule type="expression" dxfId="2032" priority="13374">
      <formula>IF(RIGHT(TEXT(AI54,"0.#"),1)=".",TRUE,FALSE)</formula>
    </cfRule>
  </conditionalFormatting>
  <conditionalFormatting sqref="AI53">
    <cfRule type="expression" dxfId="2031" priority="13371">
      <formula>IF(RIGHT(TEXT(AI53,"0.#"),1)=".",FALSE,TRUE)</formula>
    </cfRule>
    <cfRule type="expression" dxfId="2030" priority="13372">
      <formula>IF(RIGHT(TEXT(AI53,"0.#"),1)=".",TRUE,FALSE)</formula>
    </cfRule>
  </conditionalFormatting>
  <conditionalFormatting sqref="AM53">
    <cfRule type="expression" dxfId="2029" priority="13369">
      <formula>IF(RIGHT(TEXT(AM53,"0.#"),1)=".",FALSE,TRUE)</formula>
    </cfRule>
    <cfRule type="expression" dxfId="2028" priority="13370">
      <formula>IF(RIGHT(TEXT(AM53,"0.#"),1)=".",TRUE,FALSE)</formula>
    </cfRule>
  </conditionalFormatting>
  <conditionalFormatting sqref="AM54">
    <cfRule type="expression" dxfId="2027" priority="13367">
      <formula>IF(RIGHT(TEXT(AM54,"0.#"),1)=".",FALSE,TRUE)</formula>
    </cfRule>
    <cfRule type="expression" dxfId="2026" priority="13368">
      <formula>IF(RIGHT(TEXT(AM54,"0.#"),1)=".",TRUE,FALSE)</formula>
    </cfRule>
  </conditionalFormatting>
  <conditionalFormatting sqref="AM55">
    <cfRule type="expression" dxfId="2025" priority="13365">
      <formula>IF(RIGHT(TEXT(AM55,"0.#"),1)=".",FALSE,TRUE)</formula>
    </cfRule>
    <cfRule type="expression" dxfId="2024" priority="13366">
      <formula>IF(RIGHT(TEXT(AM55,"0.#"),1)=".",TRUE,FALSE)</formula>
    </cfRule>
  </conditionalFormatting>
  <conditionalFormatting sqref="AE60">
    <cfRule type="expression" dxfId="2023" priority="13351">
      <formula>IF(RIGHT(TEXT(AE60,"0.#"),1)=".",FALSE,TRUE)</formula>
    </cfRule>
    <cfRule type="expression" dxfId="2022" priority="13352">
      <formula>IF(RIGHT(TEXT(AE60,"0.#"),1)=".",TRUE,FALSE)</formula>
    </cfRule>
  </conditionalFormatting>
  <conditionalFormatting sqref="AE61">
    <cfRule type="expression" dxfId="2021" priority="13349">
      <formula>IF(RIGHT(TEXT(AE61,"0.#"),1)=".",FALSE,TRUE)</formula>
    </cfRule>
    <cfRule type="expression" dxfId="2020" priority="13350">
      <formula>IF(RIGHT(TEXT(AE61,"0.#"),1)=".",TRUE,FALSE)</formula>
    </cfRule>
  </conditionalFormatting>
  <conditionalFormatting sqref="AE62">
    <cfRule type="expression" dxfId="2019" priority="13347">
      <formula>IF(RIGHT(TEXT(AE62,"0.#"),1)=".",FALSE,TRUE)</formula>
    </cfRule>
    <cfRule type="expression" dxfId="2018" priority="13348">
      <formula>IF(RIGHT(TEXT(AE62,"0.#"),1)=".",TRUE,FALSE)</formula>
    </cfRule>
  </conditionalFormatting>
  <conditionalFormatting sqref="AI62">
    <cfRule type="expression" dxfId="2017" priority="13345">
      <formula>IF(RIGHT(TEXT(AI62,"0.#"),1)=".",FALSE,TRUE)</formula>
    </cfRule>
    <cfRule type="expression" dxfId="2016" priority="13346">
      <formula>IF(RIGHT(TEXT(AI62,"0.#"),1)=".",TRUE,FALSE)</formula>
    </cfRule>
  </conditionalFormatting>
  <conditionalFormatting sqref="AI61">
    <cfRule type="expression" dxfId="2015" priority="13343">
      <formula>IF(RIGHT(TEXT(AI61,"0.#"),1)=".",FALSE,TRUE)</formula>
    </cfRule>
    <cfRule type="expression" dxfId="2014" priority="13344">
      <formula>IF(RIGHT(TEXT(AI61,"0.#"),1)=".",TRUE,FALSE)</formula>
    </cfRule>
  </conditionalFormatting>
  <conditionalFormatting sqref="AI60">
    <cfRule type="expression" dxfId="2013" priority="13341">
      <formula>IF(RIGHT(TEXT(AI60,"0.#"),1)=".",FALSE,TRUE)</formula>
    </cfRule>
    <cfRule type="expression" dxfId="2012" priority="13342">
      <formula>IF(RIGHT(TEXT(AI60,"0.#"),1)=".",TRUE,FALSE)</formula>
    </cfRule>
  </conditionalFormatting>
  <conditionalFormatting sqref="AM60">
    <cfRule type="expression" dxfId="2011" priority="13339">
      <formula>IF(RIGHT(TEXT(AM60,"0.#"),1)=".",FALSE,TRUE)</formula>
    </cfRule>
    <cfRule type="expression" dxfId="2010" priority="13340">
      <formula>IF(RIGHT(TEXT(AM60,"0.#"),1)=".",TRUE,FALSE)</formula>
    </cfRule>
  </conditionalFormatting>
  <conditionalFormatting sqref="AM61">
    <cfRule type="expression" dxfId="2009" priority="13337">
      <formula>IF(RIGHT(TEXT(AM61,"0.#"),1)=".",FALSE,TRUE)</formula>
    </cfRule>
    <cfRule type="expression" dxfId="2008" priority="13338">
      <formula>IF(RIGHT(TEXT(AM61,"0.#"),1)=".",TRUE,FALSE)</formula>
    </cfRule>
  </conditionalFormatting>
  <conditionalFormatting sqref="AM62">
    <cfRule type="expression" dxfId="2007" priority="13335">
      <formula>IF(RIGHT(TEXT(AM62,"0.#"),1)=".",FALSE,TRUE)</formula>
    </cfRule>
    <cfRule type="expression" dxfId="2006" priority="13336">
      <formula>IF(RIGHT(TEXT(AM62,"0.#"),1)=".",TRUE,FALSE)</formula>
    </cfRule>
  </conditionalFormatting>
  <conditionalFormatting sqref="AE87">
    <cfRule type="expression" dxfId="2005" priority="13321">
      <formula>IF(RIGHT(TEXT(AE87,"0.#"),1)=".",FALSE,TRUE)</formula>
    </cfRule>
    <cfRule type="expression" dxfId="2004" priority="13322">
      <formula>IF(RIGHT(TEXT(AE87,"0.#"),1)=".",TRUE,FALSE)</formula>
    </cfRule>
  </conditionalFormatting>
  <conditionalFormatting sqref="AE88">
    <cfRule type="expression" dxfId="2003" priority="13319">
      <formula>IF(RIGHT(TEXT(AE88,"0.#"),1)=".",FALSE,TRUE)</formula>
    </cfRule>
    <cfRule type="expression" dxfId="2002" priority="13320">
      <formula>IF(RIGHT(TEXT(AE88,"0.#"),1)=".",TRUE,FALSE)</formula>
    </cfRule>
  </conditionalFormatting>
  <conditionalFormatting sqref="AE89">
    <cfRule type="expression" dxfId="2001" priority="13317">
      <formula>IF(RIGHT(TEXT(AE89,"0.#"),1)=".",FALSE,TRUE)</formula>
    </cfRule>
    <cfRule type="expression" dxfId="2000" priority="13318">
      <formula>IF(RIGHT(TEXT(AE89,"0.#"),1)=".",TRUE,FALSE)</formula>
    </cfRule>
  </conditionalFormatting>
  <conditionalFormatting sqref="AI89">
    <cfRule type="expression" dxfId="1999" priority="13315">
      <formula>IF(RIGHT(TEXT(AI89,"0.#"),1)=".",FALSE,TRUE)</formula>
    </cfRule>
    <cfRule type="expression" dxfId="1998" priority="13316">
      <formula>IF(RIGHT(TEXT(AI89,"0.#"),1)=".",TRUE,FALSE)</formula>
    </cfRule>
  </conditionalFormatting>
  <conditionalFormatting sqref="AI88">
    <cfRule type="expression" dxfId="1997" priority="13313">
      <formula>IF(RIGHT(TEXT(AI88,"0.#"),1)=".",FALSE,TRUE)</formula>
    </cfRule>
    <cfRule type="expression" dxfId="1996" priority="13314">
      <formula>IF(RIGHT(TEXT(AI88,"0.#"),1)=".",TRUE,FALSE)</formula>
    </cfRule>
  </conditionalFormatting>
  <conditionalFormatting sqref="AI87">
    <cfRule type="expression" dxfId="1995" priority="13311">
      <formula>IF(RIGHT(TEXT(AI87,"0.#"),1)=".",FALSE,TRUE)</formula>
    </cfRule>
    <cfRule type="expression" dxfId="1994" priority="13312">
      <formula>IF(RIGHT(TEXT(AI87,"0.#"),1)=".",TRUE,FALSE)</formula>
    </cfRule>
  </conditionalFormatting>
  <conditionalFormatting sqref="AM88">
    <cfRule type="expression" dxfId="1993" priority="13307">
      <formula>IF(RIGHT(TEXT(AM88,"0.#"),1)=".",FALSE,TRUE)</formula>
    </cfRule>
    <cfRule type="expression" dxfId="1992" priority="13308">
      <formula>IF(RIGHT(TEXT(AM88,"0.#"),1)=".",TRUE,FALSE)</formula>
    </cfRule>
  </conditionalFormatting>
  <conditionalFormatting sqref="AM89">
    <cfRule type="expression" dxfId="1991" priority="13305">
      <formula>IF(RIGHT(TEXT(AM89,"0.#"),1)=".",FALSE,TRUE)</formula>
    </cfRule>
    <cfRule type="expression" dxfId="1990" priority="13306">
      <formula>IF(RIGHT(TEXT(AM89,"0.#"),1)=".",TRUE,FALSE)</formula>
    </cfRule>
  </conditionalFormatting>
  <conditionalFormatting sqref="AE92">
    <cfRule type="expression" dxfId="1989" priority="13291">
      <formula>IF(RIGHT(TEXT(AE92,"0.#"),1)=".",FALSE,TRUE)</formula>
    </cfRule>
    <cfRule type="expression" dxfId="1988" priority="13292">
      <formula>IF(RIGHT(TEXT(AE92,"0.#"),1)=".",TRUE,FALSE)</formula>
    </cfRule>
  </conditionalFormatting>
  <conditionalFormatting sqref="AE93">
    <cfRule type="expression" dxfId="1987" priority="13289">
      <formula>IF(RIGHT(TEXT(AE93,"0.#"),1)=".",FALSE,TRUE)</formula>
    </cfRule>
    <cfRule type="expression" dxfId="1986" priority="13290">
      <formula>IF(RIGHT(TEXT(AE93,"0.#"),1)=".",TRUE,FALSE)</formula>
    </cfRule>
  </conditionalFormatting>
  <conditionalFormatting sqref="AE94">
    <cfRule type="expression" dxfId="1985" priority="13287">
      <formula>IF(RIGHT(TEXT(AE94,"0.#"),1)=".",FALSE,TRUE)</formula>
    </cfRule>
    <cfRule type="expression" dxfId="1984" priority="13288">
      <formula>IF(RIGHT(TEXT(AE94,"0.#"),1)=".",TRUE,FALSE)</formula>
    </cfRule>
  </conditionalFormatting>
  <conditionalFormatting sqref="AI94">
    <cfRule type="expression" dxfId="1983" priority="13285">
      <formula>IF(RIGHT(TEXT(AI94,"0.#"),1)=".",FALSE,TRUE)</formula>
    </cfRule>
    <cfRule type="expression" dxfId="1982" priority="13286">
      <formula>IF(RIGHT(TEXT(AI94,"0.#"),1)=".",TRUE,FALSE)</formula>
    </cfRule>
  </conditionalFormatting>
  <conditionalFormatting sqref="AI93">
    <cfRule type="expression" dxfId="1981" priority="13283">
      <formula>IF(RIGHT(TEXT(AI93,"0.#"),1)=".",FALSE,TRUE)</formula>
    </cfRule>
    <cfRule type="expression" dxfId="1980" priority="13284">
      <formula>IF(RIGHT(TEXT(AI93,"0.#"),1)=".",TRUE,FALSE)</formula>
    </cfRule>
  </conditionalFormatting>
  <conditionalFormatting sqref="AI92">
    <cfRule type="expression" dxfId="1979" priority="13281">
      <formula>IF(RIGHT(TEXT(AI92,"0.#"),1)=".",FALSE,TRUE)</formula>
    </cfRule>
    <cfRule type="expression" dxfId="1978" priority="13282">
      <formula>IF(RIGHT(TEXT(AI92,"0.#"),1)=".",TRUE,FALSE)</formula>
    </cfRule>
  </conditionalFormatting>
  <conditionalFormatting sqref="AM92">
    <cfRule type="expression" dxfId="1977" priority="13279">
      <formula>IF(RIGHT(TEXT(AM92,"0.#"),1)=".",FALSE,TRUE)</formula>
    </cfRule>
    <cfRule type="expression" dxfId="1976" priority="13280">
      <formula>IF(RIGHT(TEXT(AM92,"0.#"),1)=".",TRUE,FALSE)</formula>
    </cfRule>
  </conditionalFormatting>
  <conditionalFormatting sqref="AM93">
    <cfRule type="expression" dxfId="1975" priority="13277">
      <formula>IF(RIGHT(TEXT(AM93,"0.#"),1)=".",FALSE,TRUE)</formula>
    </cfRule>
    <cfRule type="expression" dxfId="1974" priority="13278">
      <formula>IF(RIGHT(TEXT(AM93,"0.#"),1)=".",TRUE,FALSE)</formula>
    </cfRule>
  </conditionalFormatting>
  <conditionalFormatting sqref="AM94">
    <cfRule type="expression" dxfId="1973" priority="13275">
      <formula>IF(RIGHT(TEXT(AM94,"0.#"),1)=".",FALSE,TRUE)</formula>
    </cfRule>
    <cfRule type="expression" dxfId="1972" priority="13276">
      <formula>IF(RIGHT(TEXT(AM94,"0.#"),1)=".",TRUE,FALSE)</formula>
    </cfRule>
  </conditionalFormatting>
  <conditionalFormatting sqref="AE97">
    <cfRule type="expression" dxfId="1971" priority="13261">
      <formula>IF(RIGHT(TEXT(AE97,"0.#"),1)=".",FALSE,TRUE)</formula>
    </cfRule>
    <cfRule type="expression" dxfId="1970" priority="13262">
      <formula>IF(RIGHT(TEXT(AE97,"0.#"),1)=".",TRUE,FALSE)</formula>
    </cfRule>
  </conditionalFormatting>
  <conditionalFormatting sqref="AE98">
    <cfRule type="expression" dxfId="1969" priority="13259">
      <formula>IF(RIGHT(TEXT(AE98,"0.#"),1)=".",FALSE,TRUE)</formula>
    </cfRule>
    <cfRule type="expression" dxfId="1968" priority="13260">
      <formula>IF(RIGHT(TEXT(AE98,"0.#"),1)=".",TRUE,FALSE)</formula>
    </cfRule>
  </conditionalFormatting>
  <conditionalFormatting sqref="AE99">
    <cfRule type="expression" dxfId="1967" priority="13257">
      <formula>IF(RIGHT(TEXT(AE99,"0.#"),1)=".",FALSE,TRUE)</formula>
    </cfRule>
    <cfRule type="expression" dxfId="1966" priority="13258">
      <formula>IF(RIGHT(TEXT(AE99,"0.#"),1)=".",TRUE,FALSE)</formula>
    </cfRule>
  </conditionalFormatting>
  <conditionalFormatting sqref="AI99">
    <cfRule type="expression" dxfId="1965" priority="13255">
      <formula>IF(RIGHT(TEXT(AI99,"0.#"),1)=".",FALSE,TRUE)</formula>
    </cfRule>
    <cfRule type="expression" dxfId="1964" priority="13256">
      <formula>IF(RIGHT(TEXT(AI99,"0.#"),1)=".",TRUE,FALSE)</formula>
    </cfRule>
  </conditionalFormatting>
  <conditionalFormatting sqref="AI98">
    <cfRule type="expression" dxfId="1963" priority="13253">
      <formula>IF(RIGHT(TEXT(AI98,"0.#"),1)=".",FALSE,TRUE)</formula>
    </cfRule>
    <cfRule type="expression" dxfId="1962" priority="13254">
      <formula>IF(RIGHT(TEXT(AI98,"0.#"),1)=".",TRUE,FALSE)</formula>
    </cfRule>
  </conditionalFormatting>
  <conditionalFormatting sqref="AI97">
    <cfRule type="expression" dxfId="1961" priority="13251">
      <formula>IF(RIGHT(TEXT(AI97,"0.#"),1)=".",FALSE,TRUE)</formula>
    </cfRule>
    <cfRule type="expression" dxfId="1960" priority="13252">
      <formula>IF(RIGHT(TEXT(AI97,"0.#"),1)=".",TRUE,FALSE)</formula>
    </cfRule>
  </conditionalFormatting>
  <conditionalFormatting sqref="AM97">
    <cfRule type="expression" dxfId="1959" priority="13249">
      <formula>IF(RIGHT(TEXT(AM97,"0.#"),1)=".",FALSE,TRUE)</formula>
    </cfRule>
    <cfRule type="expression" dxfId="1958" priority="13250">
      <formula>IF(RIGHT(TEXT(AM97,"0.#"),1)=".",TRUE,FALSE)</formula>
    </cfRule>
  </conditionalFormatting>
  <conditionalFormatting sqref="AM98">
    <cfRule type="expression" dxfId="1957" priority="13247">
      <formula>IF(RIGHT(TEXT(AM98,"0.#"),1)=".",FALSE,TRUE)</formula>
    </cfRule>
    <cfRule type="expression" dxfId="1956" priority="13248">
      <formula>IF(RIGHT(TEXT(AM98,"0.#"),1)=".",TRUE,FALSE)</formula>
    </cfRule>
  </conditionalFormatting>
  <conditionalFormatting sqref="AM99">
    <cfRule type="expression" dxfId="1955" priority="13245">
      <formula>IF(RIGHT(TEXT(AM99,"0.#"),1)=".",FALSE,TRUE)</formula>
    </cfRule>
    <cfRule type="expression" dxfId="1954" priority="13246">
      <formula>IF(RIGHT(TEXT(AM99,"0.#"),1)=".",TRUE,FALSE)</formula>
    </cfRule>
  </conditionalFormatting>
  <conditionalFormatting sqref="AI101">
    <cfRule type="expression" dxfId="1953" priority="13231">
      <formula>IF(RIGHT(TEXT(AI101,"0.#"),1)=".",FALSE,TRUE)</formula>
    </cfRule>
    <cfRule type="expression" dxfId="1952" priority="13232">
      <formula>IF(RIGHT(TEXT(AI101,"0.#"),1)=".",TRUE,FALSE)</formula>
    </cfRule>
  </conditionalFormatting>
  <conditionalFormatting sqref="AM101">
    <cfRule type="expression" dxfId="1951" priority="13229">
      <formula>IF(RIGHT(TEXT(AM101,"0.#"),1)=".",FALSE,TRUE)</formula>
    </cfRule>
    <cfRule type="expression" dxfId="1950" priority="13230">
      <formula>IF(RIGHT(TEXT(AM101,"0.#"),1)=".",TRUE,FALSE)</formula>
    </cfRule>
  </conditionalFormatting>
  <conditionalFormatting sqref="AE102">
    <cfRule type="expression" dxfId="1949" priority="13227">
      <formula>IF(RIGHT(TEXT(AE102,"0.#"),1)=".",FALSE,TRUE)</formula>
    </cfRule>
    <cfRule type="expression" dxfId="1948" priority="13228">
      <formula>IF(RIGHT(TEXT(AE102,"0.#"),1)=".",TRUE,FALSE)</formula>
    </cfRule>
  </conditionalFormatting>
  <conditionalFormatting sqref="AI102">
    <cfRule type="expression" dxfId="1947" priority="13225">
      <formula>IF(RIGHT(TEXT(AI102,"0.#"),1)=".",FALSE,TRUE)</formula>
    </cfRule>
    <cfRule type="expression" dxfId="1946" priority="13226">
      <formula>IF(RIGHT(TEXT(AI102,"0.#"),1)=".",TRUE,FALSE)</formula>
    </cfRule>
  </conditionalFormatting>
  <conditionalFormatting sqref="AM102">
    <cfRule type="expression" dxfId="1945" priority="13223">
      <formula>IF(RIGHT(TEXT(AM102,"0.#"),1)=".",FALSE,TRUE)</formula>
    </cfRule>
    <cfRule type="expression" dxfId="1944" priority="13224">
      <formula>IF(RIGHT(TEXT(AM102,"0.#"),1)=".",TRUE,FALSE)</formula>
    </cfRule>
  </conditionalFormatting>
  <conditionalFormatting sqref="AQ102">
    <cfRule type="expression" dxfId="1943" priority="13221">
      <formula>IF(RIGHT(TEXT(AQ102,"0.#"),1)=".",FALSE,TRUE)</formula>
    </cfRule>
    <cfRule type="expression" dxfId="1942" priority="13222">
      <formula>IF(RIGHT(TEXT(AQ102,"0.#"),1)=".",TRUE,FALSE)</formula>
    </cfRule>
  </conditionalFormatting>
  <conditionalFormatting sqref="AE104">
    <cfRule type="expression" dxfId="1941" priority="13219">
      <formula>IF(RIGHT(TEXT(AE104,"0.#"),1)=".",FALSE,TRUE)</formula>
    </cfRule>
    <cfRule type="expression" dxfId="1940" priority="13220">
      <formula>IF(RIGHT(TEXT(AE104,"0.#"),1)=".",TRUE,FALSE)</formula>
    </cfRule>
  </conditionalFormatting>
  <conditionalFormatting sqref="AI104">
    <cfRule type="expression" dxfId="1939" priority="13217">
      <formula>IF(RIGHT(TEXT(AI104,"0.#"),1)=".",FALSE,TRUE)</formula>
    </cfRule>
    <cfRule type="expression" dxfId="1938" priority="13218">
      <formula>IF(RIGHT(TEXT(AI104,"0.#"),1)=".",TRUE,FALSE)</formula>
    </cfRule>
  </conditionalFormatting>
  <conditionalFormatting sqref="AM104">
    <cfRule type="expression" dxfId="1937" priority="13215">
      <formula>IF(RIGHT(TEXT(AM104,"0.#"),1)=".",FALSE,TRUE)</formula>
    </cfRule>
    <cfRule type="expression" dxfId="1936" priority="13216">
      <formula>IF(RIGHT(TEXT(AM104,"0.#"),1)=".",TRUE,FALSE)</formula>
    </cfRule>
  </conditionalFormatting>
  <conditionalFormatting sqref="AE105">
    <cfRule type="expression" dxfId="1935" priority="13213">
      <formula>IF(RIGHT(TEXT(AE105,"0.#"),1)=".",FALSE,TRUE)</formula>
    </cfRule>
    <cfRule type="expression" dxfId="1934" priority="13214">
      <formula>IF(RIGHT(TEXT(AE105,"0.#"),1)=".",TRUE,FALSE)</formula>
    </cfRule>
  </conditionalFormatting>
  <conditionalFormatting sqref="AI105">
    <cfRule type="expression" dxfId="1933" priority="13211">
      <formula>IF(RIGHT(TEXT(AI105,"0.#"),1)=".",FALSE,TRUE)</formula>
    </cfRule>
    <cfRule type="expression" dxfId="1932" priority="13212">
      <formula>IF(RIGHT(TEXT(AI105,"0.#"),1)=".",TRUE,FALSE)</formula>
    </cfRule>
  </conditionalFormatting>
  <conditionalFormatting sqref="AM105">
    <cfRule type="expression" dxfId="1931" priority="13209">
      <formula>IF(RIGHT(TEXT(AM105,"0.#"),1)=".",FALSE,TRUE)</formula>
    </cfRule>
    <cfRule type="expression" dxfId="1930" priority="13210">
      <formula>IF(RIGHT(TEXT(AM105,"0.#"),1)=".",TRUE,FALSE)</formula>
    </cfRule>
  </conditionalFormatting>
  <conditionalFormatting sqref="AE107">
    <cfRule type="expression" dxfId="1929" priority="13205">
      <formula>IF(RIGHT(TEXT(AE107,"0.#"),1)=".",FALSE,TRUE)</formula>
    </cfRule>
    <cfRule type="expression" dxfId="1928" priority="13206">
      <formula>IF(RIGHT(TEXT(AE107,"0.#"),1)=".",TRUE,FALSE)</formula>
    </cfRule>
  </conditionalFormatting>
  <conditionalFormatting sqref="AI107">
    <cfRule type="expression" dxfId="1927" priority="13203">
      <formula>IF(RIGHT(TEXT(AI107,"0.#"),1)=".",FALSE,TRUE)</formula>
    </cfRule>
    <cfRule type="expression" dxfId="1926" priority="13204">
      <formula>IF(RIGHT(TEXT(AI107,"0.#"),1)=".",TRUE,FALSE)</formula>
    </cfRule>
  </conditionalFormatting>
  <conditionalFormatting sqref="AM107">
    <cfRule type="expression" dxfId="1925" priority="13201">
      <formula>IF(RIGHT(TEXT(AM107,"0.#"),1)=".",FALSE,TRUE)</formula>
    </cfRule>
    <cfRule type="expression" dxfId="1924" priority="13202">
      <formula>IF(RIGHT(TEXT(AM107,"0.#"),1)=".",TRUE,FALSE)</formula>
    </cfRule>
  </conditionalFormatting>
  <conditionalFormatting sqref="AE108">
    <cfRule type="expression" dxfId="1923" priority="13199">
      <formula>IF(RIGHT(TEXT(AE108,"0.#"),1)=".",FALSE,TRUE)</formula>
    </cfRule>
    <cfRule type="expression" dxfId="1922" priority="13200">
      <formula>IF(RIGHT(TEXT(AE108,"0.#"),1)=".",TRUE,FALSE)</formula>
    </cfRule>
  </conditionalFormatting>
  <conditionalFormatting sqref="AI108">
    <cfRule type="expression" dxfId="1921" priority="13197">
      <formula>IF(RIGHT(TEXT(AI108,"0.#"),1)=".",FALSE,TRUE)</formula>
    </cfRule>
    <cfRule type="expression" dxfId="1920" priority="13198">
      <formula>IF(RIGHT(TEXT(AI108,"0.#"),1)=".",TRUE,FALSE)</formula>
    </cfRule>
  </conditionalFormatting>
  <conditionalFormatting sqref="AM108">
    <cfRule type="expression" dxfId="1919" priority="13195">
      <formula>IF(RIGHT(TEXT(AM108,"0.#"),1)=".",FALSE,TRUE)</formula>
    </cfRule>
    <cfRule type="expression" dxfId="1918" priority="13196">
      <formula>IF(RIGHT(TEXT(AM108,"0.#"),1)=".",TRUE,FALSE)</formula>
    </cfRule>
  </conditionalFormatting>
  <conditionalFormatting sqref="AE110">
    <cfRule type="expression" dxfId="1917" priority="13191">
      <formula>IF(RIGHT(TEXT(AE110,"0.#"),1)=".",FALSE,TRUE)</formula>
    </cfRule>
    <cfRule type="expression" dxfId="1916" priority="13192">
      <formula>IF(RIGHT(TEXT(AE110,"0.#"),1)=".",TRUE,FALSE)</formula>
    </cfRule>
  </conditionalFormatting>
  <conditionalFormatting sqref="AI110">
    <cfRule type="expression" dxfId="1915" priority="13189">
      <formula>IF(RIGHT(TEXT(AI110,"0.#"),1)=".",FALSE,TRUE)</formula>
    </cfRule>
    <cfRule type="expression" dxfId="1914" priority="13190">
      <formula>IF(RIGHT(TEXT(AI110,"0.#"),1)=".",TRUE,FALSE)</formula>
    </cfRule>
  </conditionalFormatting>
  <conditionalFormatting sqref="AM110">
    <cfRule type="expression" dxfId="1913" priority="13187">
      <formula>IF(RIGHT(TEXT(AM110,"0.#"),1)=".",FALSE,TRUE)</formula>
    </cfRule>
    <cfRule type="expression" dxfId="1912" priority="13188">
      <formula>IF(RIGHT(TEXT(AM110,"0.#"),1)=".",TRUE,FALSE)</formula>
    </cfRule>
  </conditionalFormatting>
  <conditionalFormatting sqref="AE111">
    <cfRule type="expression" dxfId="1911" priority="13185">
      <formula>IF(RIGHT(TEXT(AE111,"0.#"),1)=".",FALSE,TRUE)</formula>
    </cfRule>
    <cfRule type="expression" dxfId="1910" priority="13186">
      <formula>IF(RIGHT(TEXT(AE111,"0.#"),1)=".",TRUE,FALSE)</formula>
    </cfRule>
  </conditionalFormatting>
  <conditionalFormatting sqref="AI111">
    <cfRule type="expression" dxfId="1909" priority="13183">
      <formula>IF(RIGHT(TEXT(AI111,"0.#"),1)=".",FALSE,TRUE)</formula>
    </cfRule>
    <cfRule type="expression" dxfId="1908" priority="13184">
      <formula>IF(RIGHT(TEXT(AI111,"0.#"),1)=".",TRUE,FALSE)</formula>
    </cfRule>
  </conditionalFormatting>
  <conditionalFormatting sqref="AM111">
    <cfRule type="expression" dxfId="1907" priority="13181">
      <formula>IF(RIGHT(TEXT(AM111,"0.#"),1)=".",FALSE,TRUE)</formula>
    </cfRule>
    <cfRule type="expression" dxfId="1906" priority="13182">
      <formula>IF(RIGHT(TEXT(AM111,"0.#"),1)=".",TRUE,FALSE)</formula>
    </cfRule>
  </conditionalFormatting>
  <conditionalFormatting sqref="AE113">
    <cfRule type="expression" dxfId="1905" priority="13177">
      <formula>IF(RIGHT(TEXT(AE113,"0.#"),1)=".",FALSE,TRUE)</formula>
    </cfRule>
    <cfRule type="expression" dxfId="1904" priority="13178">
      <formula>IF(RIGHT(TEXT(AE113,"0.#"),1)=".",TRUE,FALSE)</formula>
    </cfRule>
  </conditionalFormatting>
  <conditionalFormatting sqref="AI113">
    <cfRule type="expression" dxfId="1903" priority="13175">
      <formula>IF(RIGHT(TEXT(AI113,"0.#"),1)=".",FALSE,TRUE)</formula>
    </cfRule>
    <cfRule type="expression" dxfId="1902" priority="13176">
      <formula>IF(RIGHT(TEXT(AI113,"0.#"),1)=".",TRUE,FALSE)</formula>
    </cfRule>
  </conditionalFormatting>
  <conditionalFormatting sqref="AM113">
    <cfRule type="expression" dxfId="1901" priority="13173">
      <formula>IF(RIGHT(TEXT(AM113,"0.#"),1)=".",FALSE,TRUE)</formula>
    </cfRule>
    <cfRule type="expression" dxfId="1900" priority="13174">
      <formula>IF(RIGHT(TEXT(AM113,"0.#"),1)=".",TRUE,FALSE)</formula>
    </cfRule>
  </conditionalFormatting>
  <conditionalFormatting sqref="AE114">
    <cfRule type="expression" dxfId="1899" priority="13171">
      <formula>IF(RIGHT(TEXT(AE114,"0.#"),1)=".",FALSE,TRUE)</formula>
    </cfRule>
    <cfRule type="expression" dxfId="1898" priority="13172">
      <formula>IF(RIGHT(TEXT(AE114,"0.#"),1)=".",TRUE,FALSE)</formula>
    </cfRule>
  </conditionalFormatting>
  <conditionalFormatting sqref="AI114">
    <cfRule type="expression" dxfId="1897" priority="13169">
      <formula>IF(RIGHT(TEXT(AI114,"0.#"),1)=".",FALSE,TRUE)</formula>
    </cfRule>
    <cfRule type="expression" dxfId="1896" priority="13170">
      <formula>IF(RIGHT(TEXT(AI114,"0.#"),1)=".",TRUE,FALSE)</formula>
    </cfRule>
  </conditionalFormatting>
  <conditionalFormatting sqref="AM114">
    <cfRule type="expression" dxfId="1895" priority="13167">
      <formula>IF(RIGHT(TEXT(AM114,"0.#"),1)=".",FALSE,TRUE)</formula>
    </cfRule>
    <cfRule type="expression" dxfId="1894" priority="13168">
      <formula>IF(RIGHT(TEXT(AM114,"0.#"),1)=".",TRUE,FALSE)</formula>
    </cfRule>
  </conditionalFormatting>
  <conditionalFormatting sqref="AE116 AQ116">
    <cfRule type="expression" dxfId="1893" priority="13163">
      <formula>IF(RIGHT(TEXT(AE116,"0.#"),1)=".",FALSE,TRUE)</formula>
    </cfRule>
    <cfRule type="expression" dxfId="1892" priority="13164">
      <formula>IF(RIGHT(TEXT(AE116,"0.#"),1)=".",TRUE,FALSE)</formula>
    </cfRule>
  </conditionalFormatting>
  <conditionalFormatting sqref="AI116">
    <cfRule type="expression" dxfId="1891" priority="13161">
      <formula>IF(RIGHT(TEXT(AI116,"0.#"),1)=".",FALSE,TRUE)</formula>
    </cfRule>
    <cfRule type="expression" dxfId="1890" priority="13162">
      <formula>IF(RIGHT(TEXT(AI116,"0.#"),1)=".",TRUE,FALSE)</formula>
    </cfRule>
  </conditionalFormatting>
  <conditionalFormatting sqref="AM116">
    <cfRule type="expression" dxfId="1889" priority="13159">
      <formula>IF(RIGHT(TEXT(AM116,"0.#"),1)=".",FALSE,TRUE)</formula>
    </cfRule>
    <cfRule type="expression" dxfId="1888" priority="13160">
      <formula>IF(RIGHT(TEXT(AM116,"0.#"),1)=".",TRUE,FALSE)</formula>
    </cfRule>
  </conditionalFormatting>
  <conditionalFormatting sqref="AE117">
    <cfRule type="expression" dxfId="1887" priority="13157">
      <formula>IF(RIGHT(TEXT(AE117,"0.#"),1)=".",FALSE,TRUE)</formula>
    </cfRule>
    <cfRule type="expression" dxfId="1886" priority="13158">
      <formula>IF(RIGHT(TEXT(AE117,"0.#"),1)=".",TRUE,FALSE)</formula>
    </cfRule>
  </conditionalFormatting>
  <conditionalFormatting sqref="AI117">
    <cfRule type="expression" dxfId="1885" priority="13155">
      <formula>IF(RIGHT(TEXT(AI117,"0.#"),1)=".",FALSE,TRUE)</formula>
    </cfRule>
    <cfRule type="expression" dxfId="1884" priority="13156">
      <formula>IF(RIGHT(TEXT(AI117,"0.#"),1)=".",TRUE,FALSE)</formula>
    </cfRule>
  </conditionalFormatting>
  <conditionalFormatting sqref="AQ117">
    <cfRule type="expression" dxfId="1883" priority="13151">
      <formula>IF(RIGHT(TEXT(AQ117,"0.#"),1)=".",FALSE,TRUE)</formula>
    </cfRule>
    <cfRule type="expression" dxfId="1882" priority="13152">
      <formula>IF(RIGHT(TEXT(AQ117,"0.#"),1)=".",TRUE,FALSE)</formula>
    </cfRule>
  </conditionalFormatting>
  <conditionalFormatting sqref="AE119 AQ119">
    <cfRule type="expression" dxfId="1881" priority="13149">
      <formula>IF(RIGHT(TEXT(AE119,"0.#"),1)=".",FALSE,TRUE)</formula>
    </cfRule>
    <cfRule type="expression" dxfId="1880" priority="13150">
      <formula>IF(RIGHT(TEXT(AE119,"0.#"),1)=".",TRUE,FALSE)</formula>
    </cfRule>
  </conditionalFormatting>
  <conditionalFormatting sqref="AI119">
    <cfRule type="expression" dxfId="1879" priority="13147">
      <formula>IF(RIGHT(TEXT(AI119,"0.#"),1)=".",FALSE,TRUE)</formula>
    </cfRule>
    <cfRule type="expression" dxfId="1878" priority="13148">
      <formula>IF(RIGHT(TEXT(AI119,"0.#"),1)=".",TRUE,FALSE)</formula>
    </cfRule>
  </conditionalFormatting>
  <conditionalFormatting sqref="AM119">
    <cfRule type="expression" dxfId="1877" priority="13145">
      <formula>IF(RIGHT(TEXT(AM119,"0.#"),1)=".",FALSE,TRUE)</formula>
    </cfRule>
    <cfRule type="expression" dxfId="1876" priority="13146">
      <formula>IF(RIGHT(TEXT(AM119,"0.#"),1)=".",TRUE,FALSE)</formula>
    </cfRule>
  </conditionalFormatting>
  <conditionalFormatting sqref="AQ120">
    <cfRule type="expression" dxfId="1875" priority="13137">
      <formula>IF(RIGHT(TEXT(AQ120,"0.#"),1)=".",FALSE,TRUE)</formula>
    </cfRule>
    <cfRule type="expression" dxfId="1874" priority="13138">
      <formula>IF(RIGHT(TEXT(AQ120,"0.#"),1)=".",TRUE,FALSE)</formula>
    </cfRule>
  </conditionalFormatting>
  <conditionalFormatting sqref="AE122 AQ122">
    <cfRule type="expression" dxfId="1873" priority="13135">
      <formula>IF(RIGHT(TEXT(AE122,"0.#"),1)=".",FALSE,TRUE)</formula>
    </cfRule>
    <cfRule type="expression" dxfId="1872" priority="13136">
      <formula>IF(RIGHT(TEXT(AE122,"0.#"),1)=".",TRUE,FALSE)</formula>
    </cfRule>
  </conditionalFormatting>
  <conditionalFormatting sqref="AI122">
    <cfRule type="expression" dxfId="1871" priority="13133">
      <formula>IF(RIGHT(TEXT(AI122,"0.#"),1)=".",FALSE,TRUE)</formula>
    </cfRule>
    <cfRule type="expression" dxfId="1870" priority="13134">
      <formula>IF(RIGHT(TEXT(AI122,"0.#"),1)=".",TRUE,FALSE)</formula>
    </cfRule>
  </conditionalFormatting>
  <conditionalFormatting sqref="AM122">
    <cfRule type="expression" dxfId="1869" priority="13131">
      <formula>IF(RIGHT(TEXT(AM122,"0.#"),1)=".",FALSE,TRUE)</formula>
    </cfRule>
    <cfRule type="expression" dxfId="1868" priority="13132">
      <formula>IF(RIGHT(TEXT(AM122,"0.#"),1)=".",TRUE,FALSE)</formula>
    </cfRule>
  </conditionalFormatting>
  <conditionalFormatting sqref="AQ123">
    <cfRule type="expression" dxfId="1867" priority="13123">
      <formula>IF(RIGHT(TEXT(AQ123,"0.#"),1)=".",FALSE,TRUE)</formula>
    </cfRule>
    <cfRule type="expression" dxfId="1866" priority="13124">
      <formula>IF(RIGHT(TEXT(AQ123,"0.#"),1)=".",TRUE,FALSE)</formula>
    </cfRule>
  </conditionalFormatting>
  <conditionalFormatting sqref="AE125 AQ125">
    <cfRule type="expression" dxfId="1865" priority="13121">
      <formula>IF(RIGHT(TEXT(AE125,"0.#"),1)=".",FALSE,TRUE)</formula>
    </cfRule>
    <cfRule type="expression" dxfId="1864" priority="13122">
      <formula>IF(RIGHT(TEXT(AE125,"0.#"),1)=".",TRUE,FALSE)</formula>
    </cfRule>
  </conditionalFormatting>
  <conditionalFormatting sqref="AI125">
    <cfRule type="expression" dxfId="1863" priority="13119">
      <formula>IF(RIGHT(TEXT(AI125,"0.#"),1)=".",FALSE,TRUE)</formula>
    </cfRule>
    <cfRule type="expression" dxfId="1862" priority="13120">
      <formula>IF(RIGHT(TEXT(AI125,"0.#"),1)=".",TRUE,FALSE)</formula>
    </cfRule>
  </conditionalFormatting>
  <conditionalFormatting sqref="AM125">
    <cfRule type="expression" dxfId="1861" priority="13117">
      <formula>IF(RIGHT(TEXT(AM125,"0.#"),1)=".",FALSE,TRUE)</formula>
    </cfRule>
    <cfRule type="expression" dxfId="1860" priority="13118">
      <formula>IF(RIGHT(TEXT(AM125,"0.#"),1)=".",TRUE,FALSE)</formula>
    </cfRule>
  </conditionalFormatting>
  <conditionalFormatting sqref="AQ126">
    <cfRule type="expression" dxfId="1859" priority="13109">
      <formula>IF(RIGHT(TEXT(AQ126,"0.#"),1)=".",FALSE,TRUE)</formula>
    </cfRule>
    <cfRule type="expression" dxfId="1858" priority="13110">
      <formula>IF(RIGHT(TEXT(AQ126,"0.#"),1)=".",TRUE,FALSE)</formula>
    </cfRule>
  </conditionalFormatting>
  <conditionalFormatting sqref="AE128 AQ128">
    <cfRule type="expression" dxfId="1857" priority="13107">
      <formula>IF(RIGHT(TEXT(AE128,"0.#"),1)=".",FALSE,TRUE)</formula>
    </cfRule>
    <cfRule type="expression" dxfId="1856" priority="13108">
      <formula>IF(RIGHT(TEXT(AE128,"0.#"),1)=".",TRUE,FALSE)</formula>
    </cfRule>
  </conditionalFormatting>
  <conditionalFormatting sqref="AI128">
    <cfRule type="expression" dxfId="1855" priority="13105">
      <formula>IF(RIGHT(TEXT(AI128,"0.#"),1)=".",FALSE,TRUE)</formula>
    </cfRule>
    <cfRule type="expression" dxfId="1854" priority="13106">
      <formula>IF(RIGHT(TEXT(AI128,"0.#"),1)=".",TRUE,FALSE)</formula>
    </cfRule>
  </conditionalFormatting>
  <conditionalFormatting sqref="AM128">
    <cfRule type="expression" dxfId="1853" priority="13103">
      <formula>IF(RIGHT(TEXT(AM128,"0.#"),1)=".",FALSE,TRUE)</formula>
    </cfRule>
    <cfRule type="expression" dxfId="1852" priority="13104">
      <formula>IF(RIGHT(TEXT(AM128,"0.#"),1)=".",TRUE,FALSE)</formula>
    </cfRule>
  </conditionalFormatting>
  <conditionalFormatting sqref="AQ129">
    <cfRule type="expression" dxfId="1851" priority="13095">
      <formula>IF(RIGHT(TEXT(AQ129,"0.#"),1)=".",FALSE,TRUE)</formula>
    </cfRule>
    <cfRule type="expression" dxfId="1850" priority="13096">
      <formula>IF(RIGHT(TEXT(AQ129,"0.#"),1)=".",TRUE,FALSE)</formula>
    </cfRule>
  </conditionalFormatting>
  <conditionalFormatting sqref="AE75">
    <cfRule type="expression" dxfId="1849" priority="13093">
      <formula>IF(RIGHT(TEXT(AE75,"0.#"),1)=".",FALSE,TRUE)</formula>
    </cfRule>
    <cfRule type="expression" dxfId="1848" priority="13094">
      <formula>IF(RIGHT(TEXT(AE75,"0.#"),1)=".",TRUE,FALSE)</formula>
    </cfRule>
  </conditionalFormatting>
  <conditionalFormatting sqref="AE76">
    <cfRule type="expression" dxfId="1847" priority="13091">
      <formula>IF(RIGHT(TEXT(AE76,"0.#"),1)=".",FALSE,TRUE)</formula>
    </cfRule>
    <cfRule type="expression" dxfId="1846" priority="13092">
      <formula>IF(RIGHT(TEXT(AE76,"0.#"),1)=".",TRUE,FALSE)</formula>
    </cfRule>
  </conditionalFormatting>
  <conditionalFormatting sqref="AE77">
    <cfRule type="expression" dxfId="1845" priority="13089">
      <formula>IF(RIGHT(TEXT(AE77,"0.#"),1)=".",FALSE,TRUE)</formula>
    </cfRule>
    <cfRule type="expression" dxfId="1844" priority="13090">
      <formula>IF(RIGHT(TEXT(AE77,"0.#"),1)=".",TRUE,FALSE)</formula>
    </cfRule>
  </conditionalFormatting>
  <conditionalFormatting sqref="AI77">
    <cfRule type="expression" dxfId="1843" priority="13087">
      <formula>IF(RIGHT(TEXT(AI77,"0.#"),1)=".",FALSE,TRUE)</formula>
    </cfRule>
    <cfRule type="expression" dxfId="1842" priority="13088">
      <formula>IF(RIGHT(TEXT(AI77,"0.#"),1)=".",TRUE,FALSE)</formula>
    </cfRule>
  </conditionalFormatting>
  <conditionalFormatting sqref="AI76">
    <cfRule type="expression" dxfId="1841" priority="13085">
      <formula>IF(RIGHT(TEXT(AI76,"0.#"),1)=".",FALSE,TRUE)</formula>
    </cfRule>
    <cfRule type="expression" dxfId="1840" priority="13086">
      <formula>IF(RIGHT(TEXT(AI76,"0.#"),1)=".",TRUE,FALSE)</formula>
    </cfRule>
  </conditionalFormatting>
  <conditionalFormatting sqref="AI75">
    <cfRule type="expression" dxfId="1839" priority="13083">
      <formula>IF(RIGHT(TEXT(AI75,"0.#"),1)=".",FALSE,TRUE)</formula>
    </cfRule>
    <cfRule type="expression" dxfId="1838" priority="13084">
      <formula>IF(RIGHT(TEXT(AI75,"0.#"),1)=".",TRUE,FALSE)</formula>
    </cfRule>
  </conditionalFormatting>
  <conditionalFormatting sqref="AM75">
    <cfRule type="expression" dxfId="1837" priority="13081">
      <formula>IF(RIGHT(TEXT(AM75,"0.#"),1)=".",FALSE,TRUE)</formula>
    </cfRule>
    <cfRule type="expression" dxfId="1836" priority="13082">
      <formula>IF(RIGHT(TEXT(AM75,"0.#"),1)=".",TRUE,FALSE)</formula>
    </cfRule>
  </conditionalFormatting>
  <conditionalFormatting sqref="AM76">
    <cfRule type="expression" dxfId="1835" priority="13079">
      <formula>IF(RIGHT(TEXT(AM76,"0.#"),1)=".",FALSE,TRUE)</formula>
    </cfRule>
    <cfRule type="expression" dxfId="1834" priority="13080">
      <formula>IF(RIGHT(TEXT(AM76,"0.#"),1)=".",TRUE,FALSE)</formula>
    </cfRule>
  </conditionalFormatting>
  <conditionalFormatting sqref="AM77">
    <cfRule type="expression" dxfId="1833" priority="13077">
      <formula>IF(RIGHT(TEXT(AM77,"0.#"),1)=".",FALSE,TRUE)</formula>
    </cfRule>
    <cfRule type="expression" dxfId="1832" priority="13078">
      <formula>IF(RIGHT(TEXT(AM77,"0.#"),1)=".",TRUE,FALSE)</formula>
    </cfRule>
  </conditionalFormatting>
  <conditionalFormatting sqref="AE134:AE135 AI134:AI135 AM134:AM135 AQ134:AQ135 AU134:AU135">
    <cfRule type="expression" dxfId="1831" priority="13063">
      <formula>IF(RIGHT(TEXT(AE134,"0.#"),1)=".",FALSE,TRUE)</formula>
    </cfRule>
    <cfRule type="expression" dxfId="1830" priority="13064">
      <formula>IF(RIGHT(TEXT(AE134,"0.#"),1)=".",TRUE,FALSE)</formula>
    </cfRule>
  </conditionalFormatting>
  <conditionalFormatting sqref="AE433">
    <cfRule type="expression" dxfId="1829" priority="13033">
      <formula>IF(RIGHT(TEXT(AE433,"0.#"),1)=".",FALSE,TRUE)</formula>
    </cfRule>
    <cfRule type="expression" dxfId="1828" priority="13034">
      <formula>IF(RIGHT(TEXT(AE433,"0.#"),1)=".",TRUE,FALSE)</formula>
    </cfRule>
  </conditionalFormatting>
  <conditionalFormatting sqref="AM435">
    <cfRule type="expression" dxfId="1827" priority="13017">
      <formula>IF(RIGHT(TEXT(AM435,"0.#"),1)=".",FALSE,TRUE)</formula>
    </cfRule>
    <cfRule type="expression" dxfId="1826" priority="13018">
      <formula>IF(RIGHT(TEXT(AM435,"0.#"),1)=".",TRUE,FALSE)</formula>
    </cfRule>
  </conditionalFormatting>
  <conditionalFormatting sqref="AE434">
    <cfRule type="expression" dxfId="1825" priority="13031">
      <formula>IF(RIGHT(TEXT(AE434,"0.#"),1)=".",FALSE,TRUE)</formula>
    </cfRule>
    <cfRule type="expression" dxfId="1824" priority="13032">
      <formula>IF(RIGHT(TEXT(AE434,"0.#"),1)=".",TRUE,FALSE)</formula>
    </cfRule>
  </conditionalFormatting>
  <conditionalFormatting sqref="AE435">
    <cfRule type="expression" dxfId="1823" priority="13029">
      <formula>IF(RIGHT(TEXT(AE435,"0.#"),1)=".",FALSE,TRUE)</formula>
    </cfRule>
    <cfRule type="expression" dxfId="1822" priority="13030">
      <formula>IF(RIGHT(TEXT(AE435,"0.#"),1)=".",TRUE,FALSE)</formula>
    </cfRule>
  </conditionalFormatting>
  <conditionalFormatting sqref="AM433">
    <cfRule type="expression" dxfId="1821" priority="13021">
      <formula>IF(RIGHT(TEXT(AM433,"0.#"),1)=".",FALSE,TRUE)</formula>
    </cfRule>
    <cfRule type="expression" dxfId="1820" priority="13022">
      <formula>IF(RIGHT(TEXT(AM433,"0.#"),1)=".",TRUE,FALSE)</formula>
    </cfRule>
  </conditionalFormatting>
  <conditionalFormatting sqref="AM434">
    <cfRule type="expression" dxfId="1819" priority="13019">
      <formula>IF(RIGHT(TEXT(AM434,"0.#"),1)=".",FALSE,TRUE)</formula>
    </cfRule>
    <cfRule type="expression" dxfId="1818" priority="13020">
      <formula>IF(RIGHT(TEXT(AM434,"0.#"),1)=".",TRUE,FALSE)</formula>
    </cfRule>
  </conditionalFormatting>
  <conditionalFormatting sqref="AU433">
    <cfRule type="expression" dxfId="1817" priority="13009">
      <formula>IF(RIGHT(TEXT(AU433,"0.#"),1)=".",FALSE,TRUE)</formula>
    </cfRule>
    <cfRule type="expression" dxfId="1816" priority="13010">
      <formula>IF(RIGHT(TEXT(AU433,"0.#"),1)=".",TRUE,FALSE)</formula>
    </cfRule>
  </conditionalFormatting>
  <conditionalFormatting sqref="AU434">
    <cfRule type="expression" dxfId="1815" priority="13007">
      <formula>IF(RIGHT(TEXT(AU434,"0.#"),1)=".",FALSE,TRUE)</formula>
    </cfRule>
    <cfRule type="expression" dxfId="1814" priority="13008">
      <formula>IF(RIGHT(TEXT(AU434,"0.#"),1)=".",TRUE,FALSE)</formula>
    </cfRule>
  </conditionalFormatting>
  <conditionalFormatting sqref="AU435">
    <cfRule type="expression" dxfId="1813" priority="13005">
      <formula>IF(RIGHT(TEXT(AU435,"0.#"),1)=".",FALSE,TRUE)</formula>
    </cfRule>
    <cfRule type="expression" dxfId="1812" priority="13006">
      <formula>IF(RIGHT(TEXT(AU435,"0.#"),1)=".",TRUE,FALSE)</formula>
    </cfRule>
  </conditionalFormatting>
  <conditionalFormatting sqref="AI435">
    <cfRule type="expression" dxfId="1811" priority="12939">
      <formula>IF(RIGHT(TEXT(AI435,"0.#"),1)=".",FALSE,TRUE)</formula>
    </cfRule>
    <cfRule type="expression" dxfId="1810" priority="12940">
      <formula>IF(RIGHT(TEXT(AI435,"0.#"),1)=".",TRUE,FALSE)</formula>
    </cfRule>
  </conditionalFormatting>
  <conditionalFormatting sqref="AI433">
    <cfRule type="expression" dxfId="1809" priority="12943">
      <formula>IF(RIGHT(TEXT(AI433,"0.#"),1)=".",FALSE,TRUE)</formula>
    </cfRule>
    <cfRule type="expression" dxfId="1808" priority="12944">
      <formula>IF(RIGHT(TEXT(AI433,"0.#"),1)=".",TRUE,FALSE)</formula>
    </cfRule>
  </conditionalFormatting>
  <conditionalFormatting sqref="AI434">
    <cfRule type="expression" dxfId="1807" priority="12941">
      <formula>IF(RIGHT(TEXT(AI434,"0.#"),1)=".",FALSE,TRUE)</formula>
    </cfRule>
    <cfRule type="expression" dxfId="1806" priority="12942">
      <formula>IF(RIGHT(TEXT(AI434,"0.#"),1)=".",TRUE,FALSE)</formula>
    </cfRule>
  </conditionalFormatting>
  <conditionalFormatting sqref="AQ434">
    <cfRule type="expression" dxfId="1805" priority="12925">
      <formula>IF(RIGHT(TEXT(AQ434,"0.#"),1)=".",FALSE,TRUE)</formula>
    </cfRule>
    <cfRule type="expression" dxfId="1804" priority="12926">
      <formula>IF(RIGHT(TEXT(AQ434,"0.#"),1)=".",TRUE,FALSE)</formula>
    </cfRule>
  </conditionalFormatting>
  <conditionalFormatting sqref="AQ435">
    <cfRule type="expression" dxfId="1803" priority="12911">
      <formula>IF(RIGHT(TEXT(AQ435,"0.#"),1)=".",FALSE,TRUE)</formula>
    </cfRule>
    <cfRule type="expression" dxfId="1802" priority="12912">
      <formula>IF(RIGHT(TEXT(AQ435,"0.#"),1)=".",TRUE,FALSE)</formula>
    </cfRule>
  </conditionalFormatting>
  <conditionalFormatting sqref="AQ433">
    <cfRule type="expression" dxfId="1801" priority="12909">
      <formula>IF(RIGHT(TEXT(AQ433,"0.#"),1)=".",FALSE,TRUE)</formula>
    </cfRule>
    <cfRule type="expression" dxfId="1800" priority="12910">
      <formula>IF(RIGHT(TEXT(AQ433,"0.#"),1)=".",TRUE,FALSE)</formula>
    </cfRule>
  </conditionalFormatting>
  <conditionalFormatting sqref="AL847:AO874">
    <cfRule type="expression" dxfId="1799" priority="6633">
      <formula>IF(AND(AL847&gt;=0, RIGHT(TEXT(AL847,"0.#"),1)&lt;&gt;"."),TRUE,FALSE)</formula>
    </cfRule>
    <cfRule type="expression" dxfId="1798" priority="6634">
      <formula>IF(AND(AL847&gt;=0, RIGHT(TEXT(AL847,"0.#"),1)="."),TRUE,FALSE)</formula>
    </cfRule>
    <cfRule type="expression" dxfId="1797" priority="6635">
      <formula>IF(AND(AL847&lt;0, RIGHT(TEXT(AL847,"0.#"),1)&lt;&gt;"."),TRUE,FALSE)</formula>
    </cfRule>
    <cfRule type="expression" dxfId="1796" priority="6636">
      <formula>IF(AND(AL847&lt;0, RIGHT(TEXT(AL847,"0.#"),1)="."),TRUE,FALSE)</formula>
    </cfRule>
  </conditionalFormatting>
  <conditionalFormatting sqref="AQ53:AQ55">
    <cfRule type="expression" dxfId="1795" priority="4655">
      <formula>IF(RIGHT(TEXT(AQ53,"0.#"),1)=".",FALSE,TRUE)</formula>
    </cfRule>
    <cfRule type="expression" dxfId="1794" priority="4656">
      <formula>IF(RIGHT(TEXT(AQ53,"0.#"),1)=".",TRUE,FALSE)</formula>
    </cfRule>
  </conditionalFormatting>
  <conditionalFormatting sqref="AU53:AU55">
    <cfRule type="expression" dxfId="1793" priority="4653">
      <formula>IF(RIGHT(TEXT(AU53,"0.#"),1)=".",FALSE,TRUE)</formula>
    </cfRule>
    <cfRule type="expression" dxfId="1792" priority="4654">
      <formula>IF(RIGHT(TEXT(AU53,"0.#"),1)=".",TRUE,FALSE)</formula>
    </cfRule>
  </conditionalFormatting>
  <conditionalFormatting sqref="AQ60:AQ62">
    <cfRule type="expression" dxfId="1791" priority="4651">
      <formula>IF(RIGHT(TEXT(AQ60,"0.#"),1)=".",FALSE,TRUE)</formula>
    </cfRule>
    <cfRule type="expression" dxfId="1790" priority="4652">
      <formula>IF(RIGHT(TEXT(AQ60,"0.#"),1)=".",TRUE,FALSE)</formula>
    </cfRule>
  </conditionalFormatting>
  <conditionalFormatting sqref="AU60:AU62">
    <cfRule type="expression" dxfId="1789" priority="4649">
      <formula>IF(RIGHT(TEXT(AU60,"0.#"),1)=".",FALSE,TRUE)</formula>
    </cfRule>
    <cfRule type="expression" dxfId="1788" priority="4650">
      <formula>IF(RIGHT(TEXT(AU60,"0.#"),1)=".",TRUE,FALSE)</formula>
    </cfRule>
  </conditionalFormatting>
  <conditionalFormatting sqref="AQ75:AQ77">
    <cfRule type="expression" dxfId="1787" priority="4647">
      <formula>IF(RIGHT(TEXT(AQ75,"0.#"),1)=".",FALSE,TRUE)</formula>
    </cfRule>
    <cfRule type="expression" dxfId="1786" priority="4648">
      <formula>IF(RIGHT(TEXT(AQ75,"0.#"),1)=".",TRUE,FALSE)</formula>
    </cfRule>
  </conditionalFormatting>
  <conditionalFormatting sqref="AU75:AU77">
    <cfRule type="expression" dxfId="1785" priority="4645">
      <formula>IF(RIGHT(TEXT(AU75,"0.#"),1)=".",FALSE,TRUE)</formula>
    </cfRule>
    <cfRule type="expression" dxfId="1784" priority="4646">
      <formula>IF(RIGHT(TEXT(AU75,"0.#"),1)=".",TRUE,FALSE)</formula>
    </cfRule>
  </conditionalFormatting>
  <conditionalFormatting sqref="AQ87:AQ89">
    <cfRule type="expression" dxfId="1783" priority="4643">
      <formula>IF(RIGHT(TEXT(AQ87,"0.#"),1)=".",FALSE,TRUE)</formula>
    </cfRule>
    <cfRule type="expression" dxfId="1782" priority="4644">
      <formula>IF(RIGHT(TEXT(AQ87,"0.#"),1)=".",TRUE,FALSE)</formula>
    </cfRule>
  </conditionalFormatting>
  <conditionalFormatting sqref="AU87:AU89">
    <cfRule type="expression" dxfId="1781" priority="4641">
      <formula>IF(RIGHT(TEXT(AU87,"0.#"),1)=".",FALSE,TRUE)</formula>
    </cfRule>
    <cfRule type="expression" dxfId="1780" priority="4642">
      <formula>IF(RIGHT(TEXT(AU87,"0.#"),1)=".",TRUE,FALSE)</formula>
    </cfRule>
  </conditionalFormatting>
  <conditionalFormatting sqref="AQ92:AQ94">
    <cfRule type="expression" dxfId="1779" priority="4639">
      <formula>IF(RIGHT(TEXT(AQ92,"0.#"),1)=".",FALSE,TRUE)</formula>
    </cfRule>
    <cfRule type="expression" dxfId="1778" priority="4640">
      <formula>IF(RIGHT(TEXT(AQ92,"0.#"),1)=".",TRUE,FALSE)</formula>
    </cfRule>
  </conditionalFormatting>
  <conditionalFormatting sqref="AU92:AU94">
    <cfRule type="expression" dxfId="1777" priority="4637">
      <formula>IF(RIGHT(TEXT(AU92,"0.#"),1)=".",FALSE,TRUE)</formula>
    </cfRule>
    <cfRule type="expression" dxfId="1776" priority="4638">
      <formula>IF(RIGHT(TEXT(AU92,"0.#"),1)=".",TRUE,FALSE)</formula>
    </cfRule>
  </conditionalFormatting>
  <conditionalFormatting sqref="AQ97:AQ99">
    <cfRule type="expression" dxfId="1775" priority="4635">
      <formula>IF(RIGHT(TEXT(AQ97,"0.#"),1)=".",FALSE,TRUE)</formula>
    </cfRule>
    <cfRule type="expression" dxfId="1774" priority="4636">
      <formula>IF(RIGHT(TEXT(AQ97,"0.#"),1)=".",TRUE,FALSE)</formula>
    </cfRule>
  </conditionalFormatting>
  <conditionalFormatting sqref="AU97:AU99">
    <cfRule type="expression" dxfId="1773" priority="4633">
      <formula>IF(RIGHT(TEXT(AU97,"0.#"),1)=".",FALSE,TRUE)</formula>
    </cfRule>
    <cfRule type="expression" dxfId="1772" priority="4634">
      <formula>IF(RIGHT(TEXT(AU97,"0.#"),1)=".",TRUE,FALSE)</formula>
    </cfRule>
  </conditionalFormatting>
  <conditionalFormatting sqref="AE458">
    <cfRule type="expression" dxfId="1771" priority="4327">
      <formula>IF(RIGHT(TEXT(AE458,"0.#"),1)=".",FALSE,TRUE)</formula>
    </cfRule>
    <cfRule type="expression" dxfId="1770" priority="4328">
      <formula>IF(RIGHT(TEXT(AE458,"0.#"),1)=".",TRUE,FALSE)</formula>
    </cfRule>
  </conditionalFormatting>
  <conditionalFormatting sqref="AM460">
    <cfRule type="expression" dxfId="1769" priority="4317">
      <formula>IF(RIGHT(TEXT(AM460,"0.#"),1)=".",FALSE,TRUE)</formula>
    </cfRule>
    <cfRule type="expression" dxfId="1768" priority="4318">
      <formula>IF(RIGHT(TEXT(AM460,"0.#"),1)=".",TRUE,FALSE)</formula>
    </cfRule>
  </conditionalFormatting>
  <conditionalFormatting sqref="AE459">
    <cfRule type="expression" dxfId="1767" priority="4325">
      <formula>IF(RIGHT(TEXT(AE459,"0.#"),1)=".",FALSE,TRUE)</formula>
    </cfRule>
    <cfRule type="expression" dxfId="1766" priority="4326">
      <formula>IF(RIGHT(TEXT(AE459,"0.#"),1)=".",TRUE,FALSE)</formula>
    </cfRule>
  </conditionalFormatting>
  <conditionalFormatting sqref="AE460">
    <cfRule type="expression" dxfId="1765" priority="4323">
      <formula>IF(RIGHT(TEXT(AE460,"0.#"),1)=".",FALSE,TRUE)</formula>
    </cfRule>
    <cfRule type="expression" dxfId="1764" priority="4324">
      <formula>IF(RIGHT(TEXT(AE460,"0.#"),1)=".",TRUE,FALSE)</formula>
    </cfRule>
  </conditionalFormatting>
  <conditionalFormatting sqref="AM458">
    <cfRule type="expression" dxfId="1763" priority="4321">
      <formula>IF(RIGHT(TEXT(AM458,"0.#"),1)=".",FALSE,TRUE)</formula>
    </cfRule>
    <cfRule type="expression" dxfId="1762" priority="4322">
      <formula>IF(RIGHT(TEXT(AM458,"0.#"),1)=".",TRUE,FALSE)</formula>
    </cfRule>
  </conditionalFormatting>
  <conditionalFormatting sqref="AM459">
    <cfRule type="expression" dxfId="1761" priority="4319">
      <formula>IF(RIGHT(TEXT(AM459,"0.#"),1)=".",FALSE,TRUE)</formula>
    </cfRule>
    <cfRule type="expression" dxfId="1760" priority="4320">
      <formula>IF(RIGHT(TEXT(AM459,"0.#"),1)=".",TRUE,FALSE)</formula>
    </cfRule>
  </conditionalFormatting>
  <conditionalFormatting sqref="AU458">
    <cfRule type="expression" dxfId="1759" priority="4315">
      <formula>IF(RIGHT(TEXT(AU458,"0.#"),1)=".",FALSE,TRUE)</formula>
    </cfRule>
    <cfRule type="expression" dxfId="1758" priority="4316">
      <formula>IF(RIGHT(TEXT(AU458,"0.#"),1)=".",TRUE,FALSE)</formula>
    </cfRule>
  </conditionalFormatting>
  <conditionalFormatting sqref="AU459">
    <cfRule type="expression" dxfId="1757" priority="4313">
      <formula>IF(RIGHT(TEXT(AU459,"0.#"),1)=".",FALSE,TRUE)</formula>
    </cfRule>
    <cfRule type="expression" dxfId="1756" priority="4314">
      <formula>IF(RIGHT(TEXT(AU459,"0.#"),1)=".",TRUE,FALSE)</formula>
    </cfRule>
  </conditionalFormatting>
  <conditionalFormatting sqref="AU460">
    <cfRule type="expression" dxfId="1755" priority="4311">
      <formula>IF(RIGHT(TEXT(AU460,"0.#"),1)=".",FALSE,TRUE)</formula>
    </cfRule>
    <cfRule type="expression" dxfId="1754" priority="4312">
      <formula>IF(RIGHT(TEXT(AU460,"0.#"),1)=".",TRUE,FALSE)</formula>
    </cfRule>
  </conditionalFormatting>
  <conditionalFormatting sqref="AI460">
    <cfRule type="expression" dxfId="1753" priority="4305">
      <formula>IF(RIGHT(TEXT(AI460,"0.#"),1)=".",FALSE,TRUE)</formula>
    </cfRule>
    <cfRule type="expression" dxfId="1752" priority="4306">
      <formula>IF(RIGHT(TEXT(AI460,"0.#"),1)=".",TRUE,FALSE)</formula>
    </cfRule>
  </conditionalFormatting>
  <conditionalFormatting sqref="AI458">
    <cfRule type="expression" dxfId="1751" priority="4309">
      <formula>IF(RIGHT(TEXT(AI458,"0.#"),1)=".",FALSE,TRUE)</formula>
    </cfRule>
    <cfRule type="expression" dxfId="1750" priority="4310">
      <formula>IF(RIGHT(TEXT(AI458,"0.#"),1)=".",TRUE,FALSE)</formula>
    </cfRule>
  </conditionalFormatting>
  <conditionalFormatting sqref="AI459">
    <cfRule type="expression" dxfId="1749" priority="4307">
      <formula>IF(RIGHT(TEXT(AI459,"0.#"),1)=".",FALSE,TRUE)</formula>
    </cfRule>
    <cfRule type="expression" dxfId="1748" priority="4308">
      <formula>IF(RIGHT(TEXT(AI459,"0.#"),1)=".",TRUE,FALSE)</formula>
    </cfRule>
  </conditionalFormatting>
  <conditionalFormatting sqref="AQ459">
    <cfRule type="expression" dxfId="1747" priority="4303">
      <formula>IF(RIGHT(TEXT(AQ459,"0.#"),1)=".",FALSE,TRUE)</formula>
    </cfRule>
    <cfRule type="expression" dxfId="1746" priority="4304">
      <formula>IF(RIGHT(TEXT(AQ459,"0.#"),1)=".",TRUE,FALSE)</formula>
    </cfRule>
  </conditionalFormatting>
  <conditionalFormatting sqref="AQ460">
    <cfRule type="expression" dxfId="1745" priority="4301">
      <formula>IF(RIGHT(TEXT(AQ460,"0.#"),1)=".",FALSE,TRUE)</formula>
    </cfRule>
    <cfRule type="expression" dxfId="1744" priority="4302">
      <formula>IF(RIGHT(TEXT(AQ460,"0.#"),1)=".",TRUE,FALSE)</formula>
    </cfRule>
  </conditionalFormatting>
  <conditionalFormatting sqref="AQ458">
    <cfRule type="expression" dxfId="1743" priority="4299">
      <formula>IF(RIGHT(TEXT(AQ458,"0.#"),1)=".",FALSE,TRUE)</formula>
    </cfRule>
    <cfRule type="expression" dxfId="1742" priority="4300">
      <formula>IF(RIGHT(TEXT(AQ458,"0.#"),1)=".",TRUE,FALSE)</formula>
    </cfRule>
  </conditionalFormatting>
  <conditionalFormatting sqref="AE120 AM120">
    <cfRule type="expression" dxfId="1741" priority="2977">
      <formula>IF(RIGHT(TEXT(AE120,"0.#"),1)=".",FALSE,TRUE)</formula>
    </cfRule>
    <cfRule type="expression" dxfId="1740" priority="2978">
      <formula>IF(RIGHT(TEXT(AE120,"0.#"),1)=".",TRUE,FALSE)</formula>
    </cfRule>
  </conditionalFormatting>
  <conditionalFormatting sqref="AI126">
    <cfRule type="expression" dxfId="1739" priority="2967">
      <formula>IF(RIGHT(TEXT(AI126,"0.#"),1)=".",FALSE,TRUE)</formula>
    </cfRule>
    <cfRule type="expression" dxfId="1738" priority="2968">
      <formula>IF(RIGHT(TEXT(AI126,"0.#"),1)=".",TRUE,FALSE)</formula>
    </cfRule>
  </conditionalFormatting>
  <conditionalFormatting sqref="AI120">
    <cfRule type="expression" dxfId="1737" priority="2975">
      <formula>IF(RIGHT(TEXT(AI120,"0.#"),1)=".",FALSE,TRUE)</formula>
    </cfRule>
    <cfRule type="expression" dxfId="1736" priority="2976">
      <formula>IF(RIGHT(TEXT(AI120,"0.#"),1)=".",TRUE,FALSE)</formula>
    </cfRule>
  </conditionalFormatting>
  <conditionalFormatting sqref="AE123 AM123">
    <cfRule type="expression" dxfId="1735" priority="2973">
      <formula>IF(RIGHT(TEXT(AE123,"0.#"),1)=".",FALSE,TRUE)</formula>
    </cfRule>
    <cfRule type="expression" dxfId="1734" priority="2974">
      <formula>IF(RIGHT(TEXT(AE123,"0.#"),1)=".",TRUE,FALSE)</formula>
    </cfRule>
  </conditionalFormatting>
  <conditionalFormatting sqref="AI123">
    <cfRule type="expression" dxfId="1733" priority="2971">
      <formula>IF(RIGHT(TEXT(AI123,"0.#"),1)=".",FALSE,TRUE)</formula>
    </cfRule>
    <cfRule type="expression" dxfId="1732" priority="2972">
      <formula>IF(RIGHT(TEXT(AI123,"0.#"),1)=".",TRUE,FALSE)</formula>
    </cfRule>
  </conditionalFormatting>
  <conditionalFormatting sqref="AE126 AM126">
    <cfRule type="expression" dxfId="1731" priority="2969">
      <formula>IF(RIGHT(TEXT(AE126,"0.#"),1)=".",FALSE,TRUE)</formula>
    </cfRule>
    <cfRule type="expression" dxfId="1730" priority="2970">
      <formula>IF(RIGHT(TEXT(AE126,"0.#"),1)=".",TRUE,FALSE)</formula>
    </cfRule>
  </conditionalFormatting>
  <conditionalFormatting sqref="AE129 AM129">
    <cfRule type="expression" dxfId="1729" priority="2965">
      <formula>IF(RIGHT(TEXT(AE129,"0.#"),1)=".",FALSE,TRUE)</formula>
    </cfRule>
    <cfRule type="expression" dxfId="1728" priority="2966">
      <formula>IF(RIGHT(TEXT(AE129,"0.#"),1)=".",TRUE,FALSE)</formula>
    </cfRule>
  </conditionalFormatting>
  <conditionalFormatting sqref="AI129">
    <cfRule type="expression" dxfId="1727" priority="2963">
      <formula>IF(RIGHT(TEXT(AI129,"0.#"),1)=".",FALSE,TRUE)</formula>
    </cfRule>
    <cfRule type="expression" dxfId="1726" priority="2964">
      <formula>IF(RIGHT(TEXT(AI129,"0.#"),1)=".",TRUE,FALSE)</formula>
    </cfRule>
  </conditionalFormatting>
  <conditionalFormatting sqref="Y847:Y874">
    <cfRule type="expression" dxfId="1725" priority="2961">
      <formula>IF(RIGHT(TEXT(Y847,"0.#"),1)=".",FALSE,TRUE)</formula>
    </cfRule>
    <cfRule type="expression" dxfId="1724" priority="2962">
      <formula>IF(RIGHT(TEXT(Y847,"0.#"),1)=".",TRUE,FALSE)</formula>
    </cfRule>
  </conditionalFormatting>
  <conditionalFormatting sqref="AU518">
    <cfRule type="expression" dxfId="1723" priority="1471">
      <formula>IF(RIGHT(TEXT(AU518,"0.#"),1)=".",FALSE,TRUE)</formula>
    </cfRule>
    <cfRule type="expression" dxfId="1722" priority="1472">
      <formula>IF(RIGHT(TEXT(AU518,"0.#"),1)=".",TRUE,FALSE)</formula>
    </cfRule>
  </conditionalFormatting>
  <conditionalFormatting sqref="AQ551">
    <cfRule type="expression" dxfId="1721" priority="1247">
      <formula>IF(RIGHT(TEXT(AQ551,"0.#"),1)=".",FALSE,TRUE)</formula>
    </cfRule>
    <cfRule type="expression" dxfId="1720" priority="1248">
      <formula>IF(RIGHT(TEXT(AQ551,"0.#"),1)=".",TRUE,FALSE)</formula>
    </cfRule>
  </conditionalFormatting>
  <conditionalFormatting sqref="AE556">
    <cfRule type="expression" dxfId="1719" priority="1245">
      <formula>IF(RIGHT(TEXT(AE556,"0.#"),1)=".",FALSE,TRUE)</formula>
    </cfRule>
    <cfRule type="expression" dxfId="1718" priority="1246">
      <formula>IF(RIGHT(TEXT(AE556,"0.#"),1)=".",TRUE,FALSE)</formula>
    </cfRule>
  </conditionalFormatting>
  <conditionalFormatting sqref="AE557">
    <cfRule type="expression" dxfId="1717" priority="1243">
      <formula>IF(RIGHT(TEXT(AE557,"0.#"),1)=".",FALSE,TRUE)</formula>
    </cfRule>
    <cfRule type="expression" dxfId="1716" priority="1244">
      <formula>IF(RIGHT(TEXT(AE557,"0.#"),1)=".",TRUE,FALSE)</formula>
    </cfRule>
  </conditionalFormatting>
  <conditionalFormatting sqref="AE558">
    <cfRule type="expression" dxfId="1715" priority="1241">
      <formula>IF(RIGHT(TEXT(AE558,"0.#"),1)=".",FALSE,TRUE)</formula>
    </cfRule>
    <cfRule type="expression" dxfId="1714" priority="1242">
      <formula>IF(RIGHT(TEXT(AE558,"0.#"),1)=".",TRUE,FALSE)</formula>
    </cfRule>
  </conditionalFormatting>
  <conditionalFormatting sqref="AU556">
    <cfRule type="expression" dxfId="1713" priority="1233">
      <formula>IF(RIGHT(TEXT(AU556,"0.#"),1)=".",FALSE,TRUE)</formula>
    </cfRule>
    <cfRule type="expression" dxfId="1712" priority="1234">
      <formula>IF(RIGHT(TEXT(AU556,"0.#"),1)=".",TRUE,FALSE)</formula>
    </cfRule>
  </conditionalFormatting>
  <conditionalFormatting sqref="AU557">
    <cfRule type="expression" dxfId="1711" priority="1231">
      <formula>IF(RIGHT(TEXT(AU557,"0.#"),1)=".",FALSE,TRUE)</formula>
    </cfRule>
    <cfRule type="expression" dxfId="1710" priority="1232">
      <formula>IF(RIGHT(TEXT(AU557,"0.#"),1)=".",TRUE,FALSE)</formula>
    </cfRule>
  </conditionalFormatting>
  <conditionalFormatting sqref="AU558">
    <cfRule type="expression" dxfId="1709" priority="1229">
      <formula>IF(RIGHT(TEXT(AU558,"0.#"),1)=".",FALSE,TRUE)</formula>
    </cfRule>
    <cfRule type="expression" dxfId="1708" priority="1230">
      <formula>IF(RIGHT(TEXT(AU558,"0.#"),1)=".",TRUE,FALSE)</formula>
    </cfRule>
  </conditionalFormatting>
  <conditionalFormatting sqref="AQ557">
    <cfRule type="expression" dxfId="1707" priority="1221">
      <formula>IF(RIGHT(TEXT(AQ557,"0.#"),1)=".",FALSE,TRUE)</formula>
    </cfRule>
    <cfRule type="expression" dxfId="1706" priority="1222">
      <formula>IF(RIGHT(TEXT(AQ557,"0.#"),1)=".",TRUE,FALSE)</formula>
    </cfRule>
  </conditionalFormatting>
  <conditionalFormatting sqref="AQ558">
    <cfRule type="expression" dxfId="1705" priority="1219">
      <formula>IF(RIGHT(TEXT(AQ558,"0.#"),1)=".",FALSE,TRUE)</formula>
    </cfRule>
    <cfRule type="expression" dxfId="1704" priority="1220">
      <formula>IF(RIGHT(TEXT(AQ558,"0.#"),1)=".",TRUE,FALSE)</formula>
    </cfRule>
  </conditionalFormatting>
  <conditionalFormatting sqref="AQ556">
    <cfRule type="expression" dxfId="1703" priority="1217">
      <formula>IF(RIGHT(TEXT(AQ556,"0.#"),1)=".",FALSE,TRUE)</formula>
    </cfRule>
    <cfRule type="expression" dxfId="1702" priority="1218">
      <formula>IF(RIGHT(TEXT(AQ556,"0.#"),1)=".",TRUE,FALSE)</formula>
    </cfRule>
  </conditionalFormatting>
  <conditionalFormatting sqref="AE561">
    <cfRule type="expression" dxfId="1701" priority="1215">
      <formula>IF(RIGHT(TEXT(AE561,"0.#"),1)=".",FALSE,TRUE)</formula>
    </cfRule>
    <cfRule type="expression" dxfId="1700" priority="1216">
      <formula>IF(RIGHT(TEXT(AE561,"0.#"),1)=".",TRUE,FALSE)</formula>
    </cfRule>
  </conditionalFormatting>
  <conditionalFormatting sqref="AE562">
    <cfRule type="expression" dxfId="1699" priority="1213">
      <formula>IF(RIGHT(TEXT(AE562,"0.#"),1)=".",FALSE,TRUE)</formula>
    </cfRule>
    <cfRule type="expression" dxfId="1698" priority="1214">
      <formula>IF(RIGHT(TEXT(AE562,"0.#"),1)=".",TRUE,FALSE)</formula>
    </cfRule>
  </conditionalFormatting>
  <conditionalFormatting sqref="AE563">
    <cfRule type="expression" dxfId="1697" priority="1211">
      <formula>IF(RIGHT(TEXT(AE563,"0.#"),1)=".",FALSE,TRUE)</formula>
    </cfRule>
    <cfRule type="expression" dxfId="1696" priority="1212">
      <formula>IF(RIGHT(TEXT(AE563,"0.#"),1)=".",TRUE,FALSE)</formula>
    </cfRule>
  </conditionalFormatting>
  <conditionalFormatting sqref="AL1110:AO1139">
    <cfRule type="expression" dxfId="1695" priority="2867">
      <formula>IF(AND(AL1110&gt;=0, RIGHT(TEXT(AL1110,"0.#"),1)&lt;&gt;"."),TRUE,FALSE)</formula>
    </cfRule>
    <cfRule type="expression" dxfId="1694" priority="2868">
      <formula>IF(AND(AL1110&gt;=0, RIGHT(TEXT(AL1110,"0.#"),1)="."),TRUE,FALSE)</formula>
    </cfRule>
    <cfRule type="expression" dxfId="1693" priority="2869">
      <formula>IF(AND(AL1110&lt;0, RIGHT(TEXT(AL1110,"0.#"),1)&lt;&gt;"."),TRUE,FALSE)</formula>
    </cfRule>
    <cfRule type="expression" dxfId="1692" priority="2870">
      <formula>IF(AND(AL1110&lt;0, RIGHT(TEXT(AL1110,"0.#"),1)="."),TRUE,FALSE)</formula>
    </cfRule>
  </conditionalFormatting>
  <conditionalFormatting sqref="Y1110:Y1139">
    <cfRule type="expression" dxfId="1691" priority="2865">
      <formula>IF(RIGHT(TEXT(Y1110,"0.#"),1)=".",FALSE,TRUE)</formula>
    </cfRule>
    <cfRule type="expression" dxfId="1690" priority="2866">
      <formula>IF(RIGHT(TEXT(Y1110,"0.#"),1)=".",TRUE,FALSE)</formula>
    </cfRule>
  </conditionalFormatting>
  <conditionalFormatting sqref="AQ553">
    <cfRule type="expression" dxfId="1689" priority="1249">
      <formula>IF(RIGHT(TEXT(AQ553,"0.#"),1)=".",FALSE,TRUE)</formula>
    </cfRule>
    <cfRule type="expression" dxfId="1688" priority="1250">
      <formula>IF(RIGHT(TEXT(AQ553,"0.#"),1)=".",TRUE,FALSE)</formula>
    </cfRule>
  </conditionalFormatting>
  <conditionalFormatting sqref="AU552">
    <cfRule type="expression" dxfId="1687" priority="1261">
      <formula>IF(RIGHT(TEXT(AU552,"0.#"),1)=".",FALSE,TRUE)</formula>
    </cfRule>
    <cfRule type="expression" dxfId="1686" priority="1262">
      <formula>IF(RIGHT(TEXT(AU552,"0.#"),1)=".",TRUE,FALSE)</formula>
    </cfRule>
  </conditionalFormatting>
  <conditionalFormatting sqref="AE552">
    <cfRule type="expression" dxfId="1685" priority="1273">
      <formula>IF(RIGHT(TEXT(AE552,"0.#"),1)=".",FALSE,TRUE)</formula>
    </cfRule>
    <cfRule type="expression" dxfId="1684" priority="1274">
      <formula>IF(RIGHT(TEXT(AE552,"0.#"),1)=".",TRUE,FALSE)</formula>
    </cfRule>
  </conditionalFormatting>
  <conditionalFormatting sqref="AQ548">
    <cfRule type="expression" dxfId="1683" priority="1279">
      <formula>IF(RIGHT(TEXT(AQ548,"0.#"),1)=".",FALSE,TRUE)</formula>
    </cfRule>
    <cfRule type="expression" dxfId="1682" priority="1280">
      <formula>IF(RIGHT(TEXT(AQ548,"0.#"),1)=".",TRUE,FALSE)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L845:AO846">
    <cfRule type="expression" dxfId="7" priority="5">
      <formula>IF(AND(AL845&gt;=0, RIGHT(TEXT(AL845,"0.#"),1)&lt;&gt;"."),TRUE,FALSE)</formula>
    </cfRule>
    <cfRule type="expression" dxfId="6" priority="6">
      <formula>IF(AND(AL845&gt;=0, RIGHT(TEXT(AL845,"0.#"),1)="."),TRUE,FALSE)</formula>
    </cfRule>
    <cfRule type="expression" dxfId="5" priority="7">
      <formula>IF(AND(AL845&lt;0, RIGHT(TEXT(AL845,"0.#"),1)&lt;&gt;"."),TRUE,FALSE)</formula>
    </cfRule>
    <cfRule type="expression" dxfId="4" priority="8">
      <formula>IF(AND(AL845&lt;0, RIGHT(TEXT(AL845,"0.#"),1)="."),TRUE,FALSE)</formula>
    </cfRule>
  </conditionalFormatting>
  <conditionalFormatting sqref="Y845:Y846">
    <cfRule type="expression" dxfId="3" priority="3">
      <formula>IF(RIGHT(TEXT(Y845,"0.#"),1)=".",FALSE,TRUE)</formula>
    </cfRule>
    <cfRule type="expression" dxfId="2" priority="4">
      <formula>IF(RIGHT(TEXT(Y845,"0.#"),1)=".",TRUE,FALSE)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5" sqref="L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684</v>
      </c>
      <c r="H2" s="13" t="str">
        <f>IF(G2="","",F2)</f>
        <v>一般会計</v>
      </c>
      <c r="I2" s="13" t="str">
        <f>IF(H2="","",IF(I1&lt;&gt;"",CONCATENATE(I1,"、",H2),H2))</f>
        <v>一般会計</v>
      </c>
      <c r="K2" s="14" t="s">
        <v>102</v>
      </c>
      <c r="L2" s="15"/>
      <c r="M2" s="13" t="str">
        <f>IF(L2="","",K2)</f>
        <v/>
      </c>
      <c r="N2" s="13" t="str">
        <f>IF(M2="","",IF(N1&lt;&gt;"",CONCATENATE(N1,"、",M2),M2))</f>
        <v/>
      </c>
      <c r="O2" s="13"/>
      <c r="P2" s="12" t="s">
        <v>73</v>
      </c>
      <c r="Q2" s="17" t="s">
        <v>684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684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684</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慶</dc:creator>
  <cp:lastModifiedBy>ㅤ</cp:lastModifiedBy>
  <cp:lastPrinted>2021-06-29T07:59:52Z</cp:lastPrinted>
  <dcterms:created xsi:type="dcterms:W3CDTF">2012-03-13T00:50:25Z</dcterms:created>
  <dcterms:modified xsi:type="dcterms:W3CDTF">2021-06-29T08:00:23Z</dcterms:modified>
</cp:coreProperties>
</file>