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総務係\03_予算\06  行政事業レビュー\R3\030625【依頼】行政事業レビュー事業単位整理票の確認について\"/>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<sst xmlns="http://schemas.openxmlformats.org/spreadsheetml/2006/main" count="3025" uniqueCount="753">
  <si>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</si>
  <si>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</si>
  <si>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</si>
  <si>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</si>
  <si>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</si>
  <si>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</si>
  <si>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</si>
  <si>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</si>
  <si>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</si>
  <si>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</si>
  <si>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</si>
  <si>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</si>
  <si>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</si>
  <si>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</si>
  <si>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</si>
  <si>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</si>
  <si>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</si>
  <si>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</si>
  <si>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</si>
  <si>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</si>
  <si>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</si>
  <si>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</si>
  <si>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</si>
  <si>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</si>
  <si>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</si>
  <si>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</si>
  <si>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</si>
  <si>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</si>
  <si>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</si>
  <si>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</si>
  <si>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</si>
  <si>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</si>
  <si>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</si>
  <si>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</si>
  <si>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</si>
  <si>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</si>
  <si>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</si>
  <si>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</si>
  <si>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</si>
  <si>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</si>
  <si>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</si>
  <si>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</si>
  <si>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</si>
  <si>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</si>
  <si>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</si>
  <si>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</si>
  <si>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</si>
  <si>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</si>
  <si>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</si>
  <si>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</si>
  <si>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</si>
  <si>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</si>
  <si>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</si>
  <si>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</si>
  <si>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</si>
  <si>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</si>
  <si>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</si>
  <si>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</si>
  <si>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</si>
  <si>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</si>
  <si>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</si>
  <si>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</si>
  <si>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</si>
  <si>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</si>
  <si>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</si>
  <si>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</si>
  <si>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</si>
  <si>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</si>
  <si>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</si>
  <si>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</si>
  <si>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</si>
  <si>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</si>
  <si>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</si>
  <si>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</si>
  <si>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</si>
  <si>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</si>
  <si>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</si>
  <si>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</si>
  <si>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</si>
  <si>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</si>
  <si>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</si>
  <si>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</si>
  <si>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</si>
  <si>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</si>
  <si>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</si>
  <si>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</si>
  <si>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</si>
  <si>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</si>
  <si>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</si>
  <si>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</si>
  <si>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</si>
  <si>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</si>
  <si>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</si>
  <si>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</si>
  <si>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</si>
  <si>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</si>
  <si>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</si>
  <si>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</si>
  <si>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</si>
  <si>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</si>
  <si>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</si>
  <si>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</si>
  <si>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</si>
  <si>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</si>
  <si>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</si>
  <si>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</si>
  <si>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</si>
  <si>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</si>
  <si>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</si>
  <si>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</si>
  <si>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</si>
  <si>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</si>
  <si>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</si>
  <si>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</si>
  <si>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</si>
  <si>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</si>
  <si>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</si>
  <si>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</si>
  <si>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</si>
  <si>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</si>
  <si>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</si>
  <si>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</si>
  <si>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</si>
  <si>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</si>
  <si>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</si>
  <si>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</si>
  <si>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</si>
  <si>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</si>
  <si>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</si>
  <si>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</si>
  <si>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</si>
  <si>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</si>
  <si>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</si>
  <si>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</si>
  <si>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</si>
  <si>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</si>
  <si>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</si>
  <si>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</si>
  <si>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</si>
  <si>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</si>
  <si>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</si>
  <si>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</si>
  <si>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</si>
  <si>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</si>
  <si>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</si>
  <si>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</si>
  <si>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</si>
  <si>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</si>
  <si>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</si>
  <si>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</si>
  <si>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</si>
  <si>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</si>
  <si>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</si>
  <si>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</si>
  <si>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</si>
  <si>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</si>
  <si>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</si>
  <si>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</si>
  <si>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</si>
  <si>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</si>
  <si>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</si>
  <si>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</si>
  <si>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</si>
  <si>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</si>
  <si>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</si>
  <si>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</si>
  <si>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</si>
  <si>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</si>
  <si>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</si>
  <si>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</si>
  <si>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</si>
  <si>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</si>
  <si>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</si>
  <si>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</si>
  <si>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</si>
  <si>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</si>
  <si>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</si>
  <si>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</si>
  <si>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</si>
  <si>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</si>
  <si>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</si>
  <si>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</si>
  <si>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</si>
  <si>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</si>
  <si>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</si>
  <si>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</si>
  <si>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</si>
  <si>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</si>
  <si>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</si>
  <si>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</si>
  <si>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</si>
  <si>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</si>
  <si>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</si>
  <si>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</si>
  <si>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</si>
  <si>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</si>
  <si>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</si>
  <si>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</si>
  <si>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</si>
  <si>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</si>
  <si>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</si>
  <si>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</si>
  <si>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</si>
  <si>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</si>
  <si>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</si>
  <si>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</si>
  <si>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</si>
  <si>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</si>
  <si>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</si>
  <si>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</si>
  <si>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</si>
  <si>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</si>
  <si>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</si>
  <si>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</si>
  <si>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</si>
  <si>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</si>
  <si>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</si>
  <si>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</si>
  <si>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</si>
  <si>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</si>
  <si>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</si>
  <si>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</si>
  <si>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</si>
  <si>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</si>
  <si>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</si>
  <si>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</si>
  <si>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</si>
  <si>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</si>
  <si>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</si>
  <si>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</si>
  <si>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</si>
  <si>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</si>
  <si>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</si>
  <si>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</si>
  <si>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</si>
  <si>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</si>
  <si>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</si>
  <si>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</si>
  <si>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</si>
  <si>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</si>
  <si>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</si>
  <si>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</si>
  <si>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</si>
  <si>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</si>
  <si>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</si>
  <si>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</si>
  <si>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</si>
  <si>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</si>
  <si>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</si>
  <si>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</si>
  <si>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</si>
  <si>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</si>
  <si>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</si>
  <si>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</si>
  <si>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</si>
  <si>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</si>
  <si>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</si>
  <si>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</si>
  <si>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</si>
  <si>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</si>
  <si>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</si>
  <si>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</si>
  <si>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</si>
  <si>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</si>
  <si>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</si>
  <si>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</si>
  <si>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</si>
  <si>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</si>
  <si>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</si>
  <si>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</si>
  <si>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</si>
  <si>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</si>
  <si>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</si>
  <si>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</si>
  <si>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</si>
  <si>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</si>
  <si>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</si>
  <si>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</si>
  <si>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</si>
  <si>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</si>
  <si>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</si>
  <si>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</si>
  <si>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</si>
  <si>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</si>
  <si>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</si>
  <si>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</si>
  <si>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</si>
  <si>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</si>
  <si>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</si>
  <si>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</si>
  <si>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</si>
  <si>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</si>
  <si>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</si>
  <si>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</si>
  <si>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</si>
  <si>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</si>
  <si>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</si>
  <si>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</si>
  <si>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</si>
  <si>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</si>
  <si>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</si>
  <si>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</si>
  <si>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</si>
  <si>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</si>
  <si>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</si>
  <si>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</si>
  <si>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</si>
  <si>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</si>
  <si>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</si>
  <si>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</si>
  <si>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</si>
  <si>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</si>
  <si>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</si>
  <si>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</si>
  <si>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</si>
  <si>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</si>
  <si>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</si>
  <si>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</si>
  <si>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</si>
  <si>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</si>
  <si>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</si>
  <si>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</si>
  <si>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</si>
  <si>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</si>
  <si>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</si>
  <si>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</si>
  <si>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</si>
  <si>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</si>
  <si>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</si>
  <si>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</si>
  <si>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</si>
  <si>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</si>
  <si>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</si>
  <si>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</si>
  <si>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</si>
  <si>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</si>
  <si>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</si>
  <si>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</si>
  <si>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</si>
  <si>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</si>
  <si>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</si>
  <si>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</si>
  <si>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</si>
  <si>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</si>
  <si>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</si>
  <si>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</si>
  <si>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</si>
  <si>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</si>
  <si>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</si>
  <si>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</si>
  <si>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</si>
  <si>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</si>
  <si>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</si>
  <si>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</si>
  <si>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</si>
  <si>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</si>
  <si>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</si>
  <si>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</si>
  <si>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</si>
  <si>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</si>
  <si>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</si>
  <si>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</si>
  <si>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</si>
  <si>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</si>
  <si>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</si>
  <si>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</si>
  <si>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</si>
  <si>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</si>
  <si>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</si>
  <si>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</si>
  <si>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</si>
  <si>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</si>
  <si>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</si>
  <si>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</si>
  <si>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</si>
  <si>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</si>
  <si>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</si>
  <si>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</si>
  <si>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</si>
  <si>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</si>
  <si>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</si>
  <si>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</si>
  <si>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</si>
  <si>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</si>
  <si>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</si>
  <si>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</si>
  <si>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</si>
  <si>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</si>
  <si>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</si>
  <si>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</si>
  <si>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</si>
  <si>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</si>
  <si>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</si>
  <si>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</si>
  <si>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</si>
  <si>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</si>
  <si>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</si>
  <si>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</si>
  <si>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</si>
  <si>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</si>
  <si>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</si>
  <si>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</si>
  <si>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</si>
  <si>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</si>
  <si>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</si>
  <si>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</si>
  <si>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</si>
  <si>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</si>
  <si>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</si>
  <si>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</si>
  <si>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</si>
  <si>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</si>
  <si>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</si>
  <si>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</si>
  <si>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</si>
  <si>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</si>
  <si>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</si>
  <si>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</si>
  <si>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</si>
  <si>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</si>
  <si>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</si>
  <si>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</si>
  <si>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</si>
  <si>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</si>
  <si>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</si>
  <si>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</si>
  <si>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</si>
  <si>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</si>
  <si>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</si>
  <si>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</si>
  <si>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</si>
  <si>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</si>
  <si>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</si>
  <si>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</si>
  <si>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</si>
  <si>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</si>
  <si>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</si>
  <si>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</si>
  <si>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</si>
  <si>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</si>
  <si>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</si>
  <si>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</si>
  <si>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</si>
  <si>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</si>
  <si>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</si>
  <si>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</si>
  <si>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</si>
  <si>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</si>
  <si>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</si>
  <si>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</si>
  <si>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</si>
  <si>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</si>
  <si>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</si>
  <si>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</si>
  <si>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</si>
  <si>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</si>
  <si>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</si>
  <si>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</si>
  <si>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</si>
  <si>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</si>
  <si>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</si>
  <si>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</si>
  <si>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</si>
  <si>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</si>
  <si>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</si>
  <si>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</si>
  <si>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</si>
  <si>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</si>
  <si>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</si>
  <si>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</si>
  <si>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</si>
  <si>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</si>
  <si>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</si>
  <si>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</si>
  <si>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</si>
  <si>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</si>
  <si>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</si>
  <si>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</si>
  <si>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</si>
  <si>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</si>
  <si>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</si>
  <si>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</si>
  <si>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</si>
  <si>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</si>
  <si>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</si>
  <si>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</si>
  <si>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</si>
  <si>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</si>
  <si>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</si>
  <si>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</si>
  <si>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</si>
  <si>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</si>
  <si>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</si>
  <si>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</si>
  <si>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</si>
  <si>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</si>
  <si>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</si>
  <si>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</si>
  <si>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</si>
  <si>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</si>
  <si>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</si>
  <si>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</si>
  <si>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</si>
  <si>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</si>
  <si>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</si>
  <si>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</si>
  <si>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</si>
  <si>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</si>
  <si>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</si>
  <si>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</si>
  <si>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</si>
  <si>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</si>
  <si>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</si>
  <si>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</si>
  <si>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</si>
  <si>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</si>
  <si>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</si>
  <si>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</si>
  <si>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</si>
  <si>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</si>
  <si>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</si>
  <si>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</si>
  <si>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</si>
  <si>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</si>
  <si>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</si>
  <si>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</si>
  <si>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</si>
  <si>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</si>
  <si>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</si>
  <si>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</si>
  <si>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</si>
  <si>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</si>
  <si>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</si>
  <si>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</si>
  <si>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</si>
  <si>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</si>
  <si>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</si>
  <si>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</si>
  <si>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</si>
  <si>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</si>
  <si>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</si>
  <si>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</si>
  <si>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</si>
  <si>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</si>
  <si>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</si>
  <si>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</si>
  <si>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</si>
  <si>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</si>
  <si>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</si>
  <si>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</si>
  <si>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</si>
  <si>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</si>
  <si>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</si>
  <si>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</si>
  <si>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</si>
  <si>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</si>
  <si>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</si>
  <si>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</si>
  <si>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</si>
  <si>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</si>
  <si>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</si>
  <si>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</si>
  <si>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</si>
  <si>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</si>
  <si>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</si>
  <si>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</si>
  <si>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</si>
  <si>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</si>
  <si>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</si>
  <si>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</si>
  <si>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</si>
  <si>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</si>
  <si>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</si>
  <si>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</si>
  <si>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</si>
  <si>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</si>
  <si>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</si>
  <si>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</si>
  <si>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</si>
  <si>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</si>
  <si>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</si>
  <si>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</si>
  <si>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</si>
  <si>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</si>
  <si>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</si>
  <si>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</si>
  <si>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</si>
  <si>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</si>
  <si>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</si>
  <si>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</si>
  <si>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</si>
  <si>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</si>
  <si>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</si>
  <si>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</si>
  <si>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</si>
  <si>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</si>
  <si>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</si>
  <si>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</si>
  <si>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</si>
  <si>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</si>
  <si>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</si>
  <si>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</si>
  <si>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</si>
  <si>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</si>
  <si>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</si>
  <si>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</si>
  <si>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</si>
  <si>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</si>
  <si>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</si>
  <si>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</si>
  <si>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</si>
  <si>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</si>
  <si>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</si>
  <si>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</si>
  <si>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</si>
  <si>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</si>
  <si>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</si>
  <si>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</si>
  <si>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</si>
  <si>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</si>
  <si>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</si>
  <si>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</si>
  <si>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</si>
  <si>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</si>
  <si>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</si>
  <si>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</si>
  <si>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</si>
  <si>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</si>
  <si>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</si>
  <si>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</si>
  <si>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</si>
  <si>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</si>
  <si>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</si>
  <si>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</si>
  <si>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</si>
  <si>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</si>
  <si>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</si>
  <si>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</si>
  <si>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</si>
  <si>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</si>
  <si>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</si>
  <si>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</si>
  <si>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</si>
  <si>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</si>
  <si>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</si>
  <si>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</si>
  <si>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</si>
  <si>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</si>
  <si>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</si>
  <si>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</si>
  <si>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</si>
  <si>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</si>
  <si>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</si>
  <si>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</si>
  <si>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</si>
  <si>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</si>
  <si>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</si>
  <si>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</si>
  <si>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</si>
  <si>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</si>
  <si>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</si>
  <si>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</si>
  <si>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</si>
  <si>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</si>
  <si>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</si>
  <si>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</si>
  <si>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</si>
  <si>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</si>
  <si>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</si>
  <si>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</si>
  <si>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</si>
  <si>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</si>
  <si>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</si>
  <si>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</si>
  <si>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</si>
  <si>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</si>
  <si>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</si>
  <si>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</si>
  <si>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</si>
  <si>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</si>
  <si>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</si>
  <si>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</si>
  <si>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</si>
  <si>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</si>
  <si>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</si>
  <si>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</si>
  <si>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</si>
  <si>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</si>
  <si>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</si>
  <si>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</si>
  <si>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</si>
  <si>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</si>
  <si>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</si>
  <si>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</si>
  <si>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</si>
  <si>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</si>
  <si>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</si>
  <si>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</si>
  <si>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</si>
  <si>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</si>
  <si>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</si>
  <si>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</si>
  <si>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</si>
  <si>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</si>
  <si>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</si>
  <si>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</si>
  <si>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</si>
  <si>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</si>
  <si>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</si>
  <si>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</si>
  <si>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</si>
  <si>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</si>
  <si>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</si>
  <si>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</si>
  <si>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</si>
  <si>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</si>
  <si>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今後の老朽化対策に関する調査経費</t>
    <phoneticPr fontId="5"/>
  </si>
  <si>
    <t>総合政策局</t>
    <rPh sb="0" eb="2">
      <t>ソウゴウ</t>
    </rPh>
    <rPh sb="2" eb="5">
      <t>セイサクキョク</t>
    </rPh>
    <phoneticPr fontId="5"/>
  </si>
  <si>
    <t>社会資本整備政策課</t>
    <rPh sb="0" eb="4">
      <t>シャカイシホン</t>
    </rPh>
    <rPh sb="4" eb="6">
      <t>セイビ</t>
    </rPh>
    <rPh sb="6" eb="8">
      <t>セイサク</t>
    </rPh>
    <rPh sb="8" eb="9">
      <t>カ</t>
    </rPh>
    <phoneticPr fontId="5"/>
  </si>
  <si>
    <t>○</t>
  </si>
  <si>
    <t>-</t>
    <phoneticPr fontId="5"/>
  </si>
  <si>
    <t>成長戦略実行計画（令和2年7月17日 閣議決定）
経済財政運営と改革の基本方針2020（令和2年7月17日 閣議決定）
社会資本整備重点計画（平成27年9月18日 閣議決定）
インフラ長寿命化基本計画（平成25年11月29日 インフラ老朽化対策の推進に関する関係省庁連絡会議決定）</t>
  </si>
  <si>
    <t>社会資本整備・
管理効率化推進調査費</t>
    <phoneticPr fontId="5"/>
  </si>
  <si>
    <t>職員旅費</t>
    <rPh sb="0" eb="2">
      <t>ショクイン</t>
    </rPh>
    <rPh sb="2" eb="4">
      <t>リョヒ</t>
    </rPh>
    <phoneticPr fontId="5"/>
  </si>
  <si>
    <t>令和４年度までに先進的取組を踏まえた個別施設計画の策定数を３件とする</t>
    <phoneticPr fontId="5"/>
  </si>
  <si>
    <t>先進的取組を踏まえた個別施設計画の策定数</t>
    <phoneticPr fontId="5"/>
  </si>
  <si>
    <t>件</t>
    <rPh sb="0" eb="1">
      <t>ケン</t>
    </rPh>
    <phoneticPr fontId="5"/>
  </si>
  <si>
    <t>国土交通省総合政策局調べ</t>
    <rPh sb="0" eb="2">
      <t>コクド</t>
    </rPh>
    <rPh sb="2" eb="5">
      <t>コウツウショウ</t>
    </rPh>
    <rPh sb="5" eb="7">
      <t>ソウゴウ</t>
    </rPh>
    <rPh sb="7" eb="10">
      <t>セイサクキョク</t>
    </rPh>
    <rPh sb="10" eb="11">
      <t>シラ</t>
    </rPh>
    <phoneticPr fontId="5"/>
  </si>
  <si>
    <t>先進的取組を踏まえた個別施設計画の策定支援に
向けた検討</t>
    <phoneticPr fontId="5"/>
  </si>
  <si>
    <t>執行額／先進的取組を踏まえた個別施設計画の策定数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</si>
  <si>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</si>
  <si>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</si>
  <si>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９　　市場環境の整備、産業の生産性向上、消費者利益の保護</t>
  </si>
  <si>
    <t>３０　社会資本整備・管理等を効果的に推進する</t>
  </si>
  <si>
    <t>インフラの老朽化が進む中、老朽化対策は喫緊の課題であり、国民や社会のニーズを的確に反映している。</t>
    <phoneticPr fontId="5"/>
  </si>
  <si>
    <t>老朽化対策は全国的な課題であり、検討成果について全国展開を行う予定であり、国が主体的に取り組む必要がある。</t>
  </si>
  <si>
    <t>インフラの老朽化が進む中、老朽化対策は喫緊の課題であり、優先度が高い事業である。</t>
    <phoneticPr fontId="5"/>
  </si>
  <si>
    <t>無</t>
  </si>
  <si>
    <t>‐</t>
  </si>
  <si>
    <t>真に必要な内容についてのみ支出することとしており妥当である。</t>
    <rPh sb="0" eb="1">
      <t>マコト</t>
    </rPh>
    <rPh sb="2" eb="4">
      <t>ヒツヨウ</t>
    </rPh>
    <rPh sb="5" eb="7">
      <t>ナイヨウ</t>
    </rPh>
    <rPh sb="13" eb="15">
      <t>シシュツ</t>
    </rPh>
    <rPh sb="24" eb="26">
      <t>ダトウ</t>
    </rPh>
    <phoneticPr fontId="5"/>
  </si>
  <si>
    <t>事業目的に沿って予算を執行しており妥当である。</t>
    <rPh sb="0" eb="2">
      <t>ジギョウ</t>
    </rPh>
    <rPh sb="2" eb="4">
      <t>モクテキ</t>
    </rPh>
    <rPh sb="5" eb="6">
      <t>ソ</t>
    </rPh>
    <rPh sb="8" eb="10">
      <t>ヨサン</t>
    </rPh>
    <rPh sb="11" eb="13">
      <t>シッコウ</t>
    </rPh>
    <rPh sb="17" eb="19">
      <t>ダトウ</t>
    </rPh>
    <phoneticPr fontId="5"/>
  </si>
  <si>
    <t>各種政策の検討において随時活用を行っており、現時点において成果目標に見合った成果実績となっている。</t>
    <rPh sb="0" eb="2">
      <t>カクシュ</t>
    </rPh>
    <rPh sb="2" eb="4">
      <t>セイサク</t>
    </rPh>
    <rPh sb="5" eb="7">
      <t>ケントウ</t>
    </rPh>
    <rPh sb="11" eb="13">
      <t>ズイジ</t>
    </rPh>
    <rPh sb="13" eb="15">
      <t>カツヨウ</t>
    </rPh>
    <rPh sb="16" eb="17">
      <t>オコナ</t>
    </rPh>
    <rPh sb="22" eb="25">
      <t>ゲンジテン</t>
    </rPh>
    <rPh sb="29" eb="31">
      <t>セイカ</t>
    </rPh>
    <rPh sb="31" eb="33">
      <t>モクヒョウ</t>
    </rPh>
    <rPh sb="34" eb="36">
      <t>ミア</t>
    </rPh>
    <rPh sb="38" eb="40">
      <t>セイカ</t>
    </rPh>
    <rPh sb="40" eb="42">
      <t>ジッセキ</t>
    </rPh>
    <phoneticPr fontId="4"/>
  </si>
  <si>
    <t>当該調査において、各地方公共団体の戦略的な老朽化対策の取組を促進させることを目的としていることから、ニーズや優先度の面からも必要性の高い事業である。</t>
    <rPh sb="0" eb="2">
      <t>トウガイ</t>
    </rPh>
    <rPh sb="2" eb="4">
      <t>チョウサ</t>
    </rPh>
    <rPh sb="9" eb="10">
      <t>カク</t>
    </rPh>
    <rPh sb="10" eb="12">
      <t>チホウ</t>
    </rPh>
    <rPh sb="12" eb="14">
      <t>コウキョウ</t>
    </rPh>
    <rPh sb="14" eb="16">
      <t>ダンタイ</t>
    </rPh>
    <rPh sb="21" eb="24">
      <t>ロウキュウカ</t>
    </rPh>
    <rPh sb="24" eb="26">
      <t>タイサク</t>
    </rPh>
    <rPh sb="27" eb="29">
      <t>トリクミ</t>
    </rPh>
    <rPh sb="30" eb="32">
      <t>ソクシン</t>
    </rPh>
    <rPh sb="38" eb="40">
      <t>モクテキ</t>
    </rPh>
    <rPh sb="54" eb="57">
      <t>ユウセンド</t>
    </rPh>
    <rPh sb="58" eb="59">
      <t>メン</t>
    </rPh>
    <rPh sb="62" eb="65">
      <t>ヒツヨウセイ</t>
    </rPh>
    <rPh sb="66" eb="67">
      <t>タカ</t>
    </rPh>
    <rPh sb="68" eb="70">
      <t>ジギョウ</t>
    </rPh>
    <phoneticPr fontId="5"/>
  </si>
  <si>
    <t>A.パシフィックコンサルタンツ首都圏本社</t>
    <phoneticPr fontId="5"/>
  </si>
  <si>
    <t>調査費</t>
    <rPh sb="0" eb="3">
      <t>チョウサヒ</t>
    </rPh>
    <phoneticPr fontId="5"/>
  </si>
  <si>
    <t>地方自治体のインフラ老朽化対策に係る支援方針検討業務</t>
    <phoneticPr fontId="5"/>
  </si>
  <si>
    <t>パシフィックコンサルタンツ首都圏本社</t>
    <phoneticPr fontId="5"/>
  </si>
  <si>
    <t>-</t>
    <phoneticPr fontId="5"/>
  </si>
  <si>
    <t>インフラの老朽化が進む中、インフラの大部分を管理する各地方公共団体では、予算や技術系職員の不足などの課題を抱えており、現状以上の老朽化対策に取り組むことが困難な状況である。そのため、各地方公共団体が先進的取組を踏まえた個別施設毎の長寿命化計画（個別施設計画）を策定できるよう支援を行うことにより、各地方公共団体において戦略的な老朽化対策の取組を促進させることを目的とする。</t>
    <rPh sb="5" eb="8">
      <t>ロウキュウカ</t>
    </rPh>
    <rPh sb="9" eb="10">
      <t>スス</t>
    </rPh>
    <rPh sb="11" eb="12">
      <t>ナカ</t>
    </rPh>
    <rPh sb="18" eb="21">
      <t>ダイブブン</t>
    </rPh>
    <rPh sb="22" eb="24">
      <t>カンリ</t>
    </rPh>
    <rPh sb="26" eb="27">
      <t>カク</t>
    </rPh>
    <rPh sb="27" eb="29">
      <t>チホウ</t>
    </rPh>
    <rPh sb="29" eb="31">
      <t>コウキョウ</t>
    </rPh>
    <rPh sb="31" eb="33">
      <t>ダンタイ</t>
    </rPh>
    <rPh sb="36" eb="38">
      <t>ヨサン</t>
    </rPh>
    <rPh sb="39" eb="42">
      <t>ギジュツケイ</t>
    </rPh>
    <rPh sb="42" eb="44">
      <t>ショクイン</t>
    </rPh>
    <rPh sb="45" eb="47">
      <t>フソク</t>
    </rPh>
    <rPh sb="50" eb="52">
      <t>カダイ</t>
    </rPh>
    <rPh sb="53" eb="54">
      <t>カカ</t>
    </rPh>
    <rPh sb="59" eb="61">
      <t>ゲンジョウ</t>
    </rPh>
    <rPh sb="61" eb="63">
      <t>イジョウ</t>
    </rPh>
    <rPh sb="64" eb="67">
      <t>ロウキュウカ</t>
    </rPh>
    <rPh sb="67" eb="69">
      <t>タイサク</t>
    </rPh>
    <rPh sb="70" eb="71">
      <t>ト</t>
    </rPh>
    <rPh sb="72" eb="73">
      <t>ク</t>
    </rPh>
    <rPh sb="77" eb="79">
      <t>コンナン</t>
    </rPh>
    <rPh sb="80" eb="82">
      <t>ジョウキョウ</t>
    </rPh>
    <rPh sb="91" eb="94">
      <t>カクチホウ</t>
    </rPh>
    <rPh sb="94" eb="96">
      <t>コウキョウ</t>
    </rPh>
    <rPh sb="96" eb="98">
      <t>ダンタイ</t>
    </rPh>
    <rPh sb="99" eb="102">
      <t>センシンテキ</t>
    </rPh>
    <rPh sb="102" eb="104">
      <t>トリクミ</t>
    </rPh>
    <rPh sb="105" eb="106">
      <t>フ</t>
    </rPh>
    <rPh sb="109" eb="111">
      <t>コベツ</t>
    </rPh>
    <rPh sb="111" eb="114">
      <t>シセツゴト</t>
    </rPh>
    <rPh sb="115" eb="119">
      <t>チョウジュミョウカ</t>
    </rPh>
    <rPh sb="119" eb="121">
      <t>ケイカク</t>
    </rPh>
    <rPh sb="122" eb="124">
      <t>コベツ</t>
    </rPh>
    <rPh sb="124" eb="126">
      <t>シセツ</t>
    </rPh>
    <rPh sb="126" eb="128">
      <t>ケイカク</t>
    </rPh>
    <rPh sb="130" eb="132">
      <t>サクテイ</t>
    </rPh>
    <rPh sb="137" eb="139">
      <t>シエン</t>
    </rPh>
    <rPh sb="140" eb="141">
      <t>オコナ</t>
    </rPh>
    <rPh sb="148" eb="151">
      <t>カクチホウ</t>
    </rPh>
    <rPh sb="151" eb="153">
      <t>コウキョウ</t>
    </rPh>
    <rPh sb="153" eb="155">
      <t>ダンタイ</t>
    </rPh>
    <rPh sb="159" eb="162">
      <t>センリャクテキ</t>
    </rPh>
    <rPh sb="163" eb="166">
      <t>ロウキュウカ</t>
    </rPh>
    <rPh sb="166" eb="168">
      <t>タイサク</t>
    </rPh>
    <rPh sb="169" eb="171">
      <t>トリクミ</t>
    </rPh>
    <rPh sb="172" eb="174">
      <t>ソクシン</t>
    </rPh>
    <rPh sb="180" eb="182">
      <t>モクテキ</t>
    </rPh>
    <phoneticPr fontId="5"/>
  </si>
  <si>
    <t>各地方公共団体がより戦略的な老朽化対策を進められるように、以下の取組を行う。
・個別施設計画策定時の課題抽出、更新の際のニーズ調査
・モデル自治体の選定
・モデル自治体に対し、技術的助言などによる先進的取組を踏まえた個別施設計画の策定支援
・更新支援によって得られた優良事例の普及、促進</t>
    <rPh sb="0" eb="3">
      <t>カクチホウ</t>
    </rPh>
    <rPh sb="3" eb="5">
      <t>コウキョウ</t>
    </rPh>
    <rPh sb="5" eb="7">
      <t>ダンタイ</t>
    </rPh>
    <rPh sb="10" eb="13">
      <t>センリャクテキ</t>
    </rPh>
    <rPh sb="14" eb="17">
      <t>ロウキュウカ</t>
    </rPh>
    <rPh sb="17" eb="19">
      <t>タイサク</t>
    </rPh>
    <rPh sb="20" eb="21">
      <t>スス</t>
    </rPh>
    <rPh sb="29" eb="31">
      <t>イカ</t>
    </rPh>
    <rPh sb="32" eb="34">
      <t>トリクミ</t>
    </rPh>
    <rPh sb="35" eb="36">
      <t>オコナ</t>
    </rPh>
    <rPh sb="40" eb="42">
      <t>コベツ</t>
    </rPh>
    <rPh sb="42" eb="44">
      <t>シセツ</t>
    </rPh>
    <rPh sb="44" eb="46">
      <t>ケイカク</t>
    </rPh>
    <rPh sb="46" eb="49">
      <t>サクテイジ</t>
    </rPh>
    <rPh sb="50" eb="52">
      <t>カダイ</t>
    </rPh>
    <rPh sb="52" eb="54">
      <t>チュウシュツ</t>
    </rPh>
    <rPh sb="55" eb="57">
      <t>コウシン</t>
    </rPh>
    <rPh sb="58" eb="59">
      <t>サイ</t>
    </rPh>
    <rPh sb="63" eb="65">
      <t>チョウサ</t>
    </rPh>
    <rPh sb="70" eb="73">
      <t>ジチタイ</t>
    </rPh>
    <rPh sb="74" eb="76">
      <t>センテイ</t>
    </rPh>
    <rPh sb="81" eb="84">
      <t>ジチタイ</t>
    </rPh>
    <rPh sb="85" eb="86">
      <t>タイ</t>
    </rPh>
    <rPh sb="88" eb="91">
      <t>ギジュツテキ</t>
    </rPh>
    <rPh sb="91" eb="93">
      <t>ジョゲン</t>
    </rPh>
    <rPh sb="98" eb="101">
      <t>センシンテキ</t>
    </rPh>
    <rPh sb="101" eb="103">
      <t>トリクミ</t>
    </rPh>
    <rPh sb="104" eb="105">
      <t>フ</t>
    </rPh>
    <rPh sb="108" eb="110">
      <t>コベツ</t>
    </rPh>
    <rPh sb="110" eb="112">
      <t>シセツ</t>
    </rPh>
    <rPh sb="112" eb="114">
      <t>ケイカク</t>
    </rPh>
    <rPh sb="115" eb="117">
      <t>サクテイ</t>
    </rPh>
    <rPh sb="117" eb="119">
      <t>シエン</t>
    </rPh>
    <rPh sb="121" eb="123">
      <t>コウシン</t>
    </rPh>
    <rPh sb="123" eb="125">
      <t>シエン</t>
    </rPh>
    <rPh sb="129" eb="130">
      <t>エ</t>
    </rPh>
    <rPh sb="133" eb="135">
      <t>ユウリョウ</t>
    </rPh>
    <rPh sb="135" eb="137">
      <t>ジレイ</t>
    </rPh>
    <rPh sb="138" eb="140">
      <t>フキュウ</t>
    </rPh>
    <rPh sb="141" eb="143">
      <t>ソクシン</t>
    </rPh>
    <phoneticPr fontId="5"/>
  </si>
  <si>
    <t>企画競争入札を実施し、入札のあった５者より支出先を選定しており妥当である。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1" eb="33">
      <t>ダトウ</t>
    </rPh>
    <phoneticPr fontId="5"/>
  </si>
  <si>
    <t>当該調査において、支援対象の自治体も決定したことから、今後は各自治体への技術的助言などによる先進的取組を踏まえた個別施設計画の策定を検討する。</t>
    <rPh sb="0" eb="2">
      <t>トウガイ</t>
    </rPh>
    <rPh sb="2" eb="4">
      <t>チョウサ</t>
    </rPh>
    <rPh sb="9" eb="11">
      <t>シエン</t>
    </rPh>
    <rPh sb="11" eb="13">
      <t>タイショウ</t>
    </rPh>
    <rPh sb="14" eb="17">
      <t>ジチタイ</t>
    </rPh>
    <rPh sb="18" eb="20">
      <t>ケッテイ</t>
    </rPh>
    <rPh sb="27" eb="29">
      <t>コンゴ</t>
    </rPh>
    <rPh sb="30" eb="31">
      <t>カク</t>
    </rPh>
    <rPh sb="31" eb="34">
      <t>ジチタイ</t>
    </rPh>
    <rPh sb="66" eb="68">
      <t>ケントウ</t>
    </rPh>
    <phoneticPr fontId="5"/>
  </si>
  <si>
    <t>課長  盛谷　幸一郎</t>
    <rPh sb="4" eb="6">
      <t>モリタニ</t>
    </rPh>
    <rPh sb="7" eb="10">
      <t>コウイチロウ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</si>
</sst>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749</xdr:row>
      <xdr:rowOff>11906</xdr:rowOff>
    </xdr:from>
    <xdr:to>
      <xdr:col>36</xdr:col>
      <xdr:colOff>0</xdr:colOff>
      <xdr:row>750</xdr:row>
      <xdr:rowOff>345281</xdr:rowOff>
    </xdr:to>
    <xdr:sp macro="" textlink="">
      <xdr:nvSpPr>
        <xdr:cNvPr id="9" name="正方形/長方形 8"/>
        <xdr:cNvSpPr/>
      </xdr:nvSpPr>
      <xdr:spPr>
        <a:xfrm>
          <a:off x="4224338" y="34825781"/>
          <a:ext cx="2976562" cy="685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9.6</a:t>
          </a:r>
          <a:r>
            <a:rPr kumimoji="1" lang="ja-JP" altLang="en-US" sz="1400">
              <a:solidFill>
                <a:sysClr val="windowText" lastClr="000000"/>
              </a:solidFill>
            </a:rPr>
            <a:t>百万円</a:t>
          </a:r>
        </a:p>
      </xdr:txBody>
    </xdr:sp>
    <xdr:clientData/>
  </xdr:twoCellAnchor>
  <xdr:twoCellAnchor>
    <xdr:from>
      <xdr:col>23</xdr:col>
      <xdr:colOff>35719</xdr:colOff>
      <xdr:row>756</xdr:row>
      <xdr:rowOff>23813</xdr:rowOff>
    </xdr:from>
    <xdr:to>
      <xdr:col>34</xdr:col>
      <xdr:colOff>35718</xdr:colOff>
      <xdr:row>758</xdr:row>
      <xdr:rowOff>0</xdr:rowOff>
    </xdr:to>
    <xdr:sp macro="" textlink="">
      <xdr:nvSpPr>
        <xdr:cNvPr id="10" name="正方形/長方形 9"/>
        <xdr:cNvSpPr/>
      </xdr:nvSpPr>
      <xdr:spPr>
        <a:xfrm>
          <a:off x="4636294" y="36952238"/>
          <a:ext cx="2200274" cy="681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パシフィックコンサルタンツ首都圏本社</a:t>
          </a:r>
          <a:endParaRPr kumimoji="1" lang="en-US" altLang="ja-JP" sz="1000">
            <a:solidFill>
              <a:sysClr val="windowText" lastClr="000000"/>
            </a:solidFill>
          </a:endParaRPr>
        </a:p>
        <a:p>
          <a:pPr algn="ctr"/>
          <a:r>
            <a:rPr kumimoji="1" lang="en-US" altLang="ja-JP" sz="1000">
              <a:solidFill>
                <a:sysClr val="windowText" lastClr="000000"/>
              </a:solidFill>
            </a:rPr>
            <a:t>8.9</a:t>
          </a:r>
          <a:r>
            <a:rPr kumimoji="1" lang="ja-JP" altLang="en-US" sz="1000">
              <a:solidFill>
                <a:sysClr val="windowText" lastClr="000000"/>
              </a:solidFill>
            </a:rPr>
            <a:t>百万円</a:t>
          </a:r>
        </a:p>
      </xdr:txBody>
    </xdr:sp>
    <xdr:clientData/>
  </xdr:twoCellAnchor>
  <xdr:twoCellAnchor>
    <xdr:from>
      <xdr:col>21</xdr:col>
      <xdr:colOff>119063</xdr:colOff>
      <xdr:row>751</xdr:row>
      <xdr:rowOff>35719</xdr:rowOff>
    </xdr:from>
    <xdr:to>
      <xdr:col>35</xdr:col>
      <xdr:colOff>166687</xdr:colOff>
      <xdr:row>751</xdr:row>
      <xdr:rowOff>321469</xdr:rowOff>
    </xdr:to>
    <xdr:sp macro="" textlink="">
      <xdr:nvSpPr>
        <xdr:cNvPr id="11" name="大かっこ 10"/>
        <xdr:cNvSpPr/>
      </xdr:nvSpPr>
      <xdr:spPr>
        <a:xfrm>
          <a:off x="4319588" y="35554444"/>
          <a:ext cx="2847974"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今後の老朽化対策に関する調査経費</a:t>
          </a:r>
        </a:p>
      </xdr:txBody>
    </xdr:sp>
    <xdr:clientData/>
  </xdr:twoCellAnchor>
  <xdr:twoCellAnchor>
    <xdr:from>
      <xdr:col>22</xdr:col>
      <xdr:colOff>80962</xdr:colOff>
      <xdr:row>758</xdr:row>
      <xdr:rowOff>33338</xdr:rowOff>
    </xdr:from>
    <xdr:to>
      <xdr:col>34</xdr:col>
      <xdr:colOff>154781</xdr:colOff>
      <xdr:row>759</xdr:row>
      <xdr:rowOff>211665</xdr:rowOff>
    </xdr:to>
    <xdr:sp macro="" textlink="">
      <xdr:nvSpPr>
        <xdr:cNvPr id="12" name="大かっこ 11"/>
        <xdr:cNvSpPr/>
      </xdr:nvSpPr>
      <xdr:spPr>
        <a:xfrm>
          <a:off x="4504795" y="40789755"/>
          <a:ext cx="2486819" cy="527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地方自治体のインフラ老朽化対策に係る支援方針検討業務</a:t>
          </a:r>
        </a:p>
      </xdr:txBody>
    </xdr:sp>
    <xdr:clientData/>
  </xdr:twoCellAnchor>
  <xdr:twoCellAnchor>
    <xdr:from>
      <xdr:col>37</xdr:col>
      <xdr:colOff>104776</xdr:colOff>
      <xdr:row>748</xdr:row>
      <xdr:rowOff>330994</xdr:rowOff>
    </xdr:from>
    <xdr:to>
      <xdr:col>46</xdr:col>
      <xdr:colOff>178593</xdr:colOff>
      <xdr:row>750</xdr:row>
      <xdr:rowOff>345280</xdr:rowOff>
    </xdr:to>
    <xdr:sp macro="" textlink="">
      <xdr:nvSpPr>
        <xdr:cNvPr id="13" name="大かっこ 12"/>
        <xdr:cNvSpPr/>
      </xdr:nvSpPr>
      <xdr:spPr>
        <a:xfrm>
          <a:off x="7505701" y="34792444"/>
          <a:ext cx="1874042" cy="719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0.03</a:t>
          </a:r>
          <a:r>
            <a:rPr kumimoji="1" lang="ja-JP" altLang="en-US" sz="1100"/>
            <a:t>百万円</a:t>
          </a:r>
          <a:endParaRPr kumimoji="1" lang="en-US" altLang="ja-JP" sz="1100"/>
        </a:p>
        <a:p>
          <a:pPr algn="l"/>
          <a:r>
            <a:rPr kumimoji="1" lang="ja-JP" altLang="en-US" sz="1100"/>
            <a:t>①職員旅費</a:t>
          </a:r>
        </a:p>
      </xdr:txBody>
    </xdr:sp>
    <xdr:clientData/>
  </xdr:twoCellAnchor>
  <xdr:twoCellAnchor>
    <xdr:from>
      <xdr:col>22</xdr:col>
      <xdr:colOff>52727</xdr:colOff>
      <xdr:row>755</xdr:row>
      <xdr:rowOff>69056</xdr:rowOff>
    </xdr:from>
    <xdr:to>
      <xdr:col>35</xdr:col>
      <xdr:colOff>159883</xdr:colOff>
      <xdr:row>755</xdr:row>
      <xdr:rowOff>353784</xdr:rowOff>
    </xdr:to>
    <xdr:sp macro="" textlink="">
      <xdr:nvSpPr>
        <xdr:cNvPr id="14" name="正方形/長方形 13"/>
        <xdr:cNvSpPr/>
      </xdr:nvSpPr>
      <xdr:spPr>
        <a:xfrm>
          <a:off x="4453277" y="36645056"/>
          <a:ext cx="2707481" cy="284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107156</xdr:colOff>
      <xdr:row>751</xdr:row>
      <xdr:rowOff>333375</xdr:rowOff>
    </xdr:from>
    <xdr:to>
      <xdr:col>28</xdr:col>
      <xdr:colOff>107156</xdr:colOff>
      <xdr:row>755</xdr:row>
      <xdr:rowOff>23812</xdr:rowOff>
    </xdr:to>
    <xdr:cxnSp macro="">
      <xdr:nvCxnSpPr>
        <xdr:cNvPr id="15" name="直線矢印コネクタ 14"/>
        <xdr:cNvCxnSpPr/>
      </xdr:nvCxnSpPr>
      <xdr:spPr>
        <a:xfrm>
          <a:off x="5707856" y="35852100"/>
          <a:ext cx="0" cy="74771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6"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v>20</v>
      </c>
      <c r="AP2" s="941"/>
      <c r="AQ2" s="941"/>
      <c r="AR2" s="99" t="s">
        <v>713</v>
      </c>
      <c r="AS2" s="947">
        <v>370</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511</v>
      </c>
      <c r="H5" s="836"/>
      <c r="I5" s="836"/>
      <c r="J5" s="836"/>
      <c r="K5" s="836"/>
      <c r="L5" s="836"/>
      <c r="M5" s="837" t="s">
        <v>66</v>
      </c>
      <c r="N5" s="838"/>
      <c r="O5" s="838"/>
      <c r="P5" s="838"/>
      <c r="Q5" s="838"/>
      <c r="R5" s="839"/>
      <c r="S5" s="840" t="s">
        <v>515</v>
      </c>
      <c r="T5" s="836"/>
      <c r="U5" s="836"/>
      <c r="V5" s="836"/>
      <c r="W5" s="836"/>
      <c r="X5" s="841"/>
      <c r="Y5" s="697" t="s">
        <v>3</v>
      </c>
      <c r="Z5" s="543"/>
      <c r="AA5" s="543"/>
      <c r="AB5" s="543"/>
      <c r="AC5" s="543"/>
      <c r="AD5" s="544"/>
      <c r="AE5" s="698" t="s">
        <v>718</v>
      </c>
      <c r="AF5" s="698"/>
      <c r="AG5" s="698"/>
      <c r="AH5" s="698"/>
      <c r="AI5" s="698"/>
      <c r="AJ5" s="698"/>
      <c r="AK5" s="698"/>
      <c r="AL5" s="698"/>
      <c r="AM5" s="698"/>
      <c r="AN5" s="698"/>
      <c r="AO5" s="698"/>
      <c r="AP5" s="699"/>
      <c r="AQ5" s="700" t="s">
        <v>752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7.5" customHeight="1" x14ac:dyDescent="0.15">
      <c r="A7" s="495" t="s">
        <v>22</v>
      </c>
      <c r="B7" s="496"/>
      <c r="C7" s="496"/>
      <c r="D7" s="496"/>
      <c r="E7" s="496"/>
      <c r="F7" s="497"/>
      <c r="G7" s="498" t="s">
        <v>720</v>
      </c>
      <c r="H7" s="499"/>
      <c r="I7" s="499"/>
      <c r="J7" s="499"/>
      <c r="K7" s="499"/>
      <c r="L7" s="499"/>
      <c r="M7" s="499"/>
      <c r="N7" s="499"/>
      <c r="O7" s="499"/>
      <c r="P7" s="499"/>
      <c r="Q7" s="499"/>
      <c r="R7" s="499"/>
      <c r="S7" s="499"/>
      <c r="T7" s="499"/>
      <c r="U7" s="499"/>
      <c r="V7" s="499"/>
      <c r="W7" s="499"/>
      <c r="X7" s="500"/>
      <c r="Y7" s="919" t="s">
        <v>391</v>
      </c>
      <c r="Z7" s="440"/>
      <c r="AA7" s="440"/>
      <c r="AB7" s="440"/>
      <c r="AC7" s="440"/>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749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10</v>
      </c>
      <c r="AE13" s="657"/>
      <c r="AF13" s="657"/>
      <c r="AG13" s="657"/>
      <c r="AH13" s="657"/>
      <c r="AI13" s="657"/>
      <c r="AJ13" s="658"/>
      <c r="AK13" s="656">
        <v>9</v>
      </c>
      <c r="AL13" s="657"/>
      <c r="AM13" s="657"/>
      <c r="AN13" s="657"/>
      <c r="AO13" s="657"/>
      <c r="AP13" s="657"/>
      <c r="AQ13" s="658"/>
      <c r="AR13" s="916" t="s">
        <v>747</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720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720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720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720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10</v>
      </c>
      <c r="AE18" s="875"/>
      <c r="AF18" s="875"/>
      <c r="AG18" s="875"/>
      <c r="AH18" s="875"/>
      <c r="AI18" s="875"/>
      <c r="AJ18" s="876"/>
      <c r="AK18" s="874">
        <f>SUM(AK13:AQ17)</f>
        <v>9</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c r="Q19" s="657"/>
      <c r="R19" s="657"/>
      <c r="S19" s="657"/>
      <c r="T19" s="657"/>
      <c r="U19" s="657"/>
      <c r="V19" s="658"/>
      <c r="W19" s="656"/>
      <c r="X19" s="657"/>
      <c r="Y19" s="657"/>
      <c r="Z19" s="657"/>
      <c r="AA19" s="657"/>
      <c r="AB19" s="657"/>
      <c r="AC19" s="658"/>
      <c r="AD19" s="656">
        <v>9</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711</v>
      </c>
      <c r="B22" s="970"/>
      <c r="C22" s="970"/>
      <c r="D22" s="970"/>
      <c r="E22" s="970"/>
      <c r="F22" s="971"/>
      <c r="G22" s="965" t="s">
        <v>333</v>
      </c>
      <c r="H22" s="223"/>
      <c r="I22" s="223"/>
      <c r="J22" s="223"/>
      <c r="K22" s="223"/>
      <c r="L22" s="223"/>
      <c r="M22" s="223"/>
      <c r="N22" s="223"/>
      <c r="O22" s="224"/>
      <c r="P22" s="930" t="s">
        <v>709</v>
      </c>
      <c r="Q22" s="223"/>
      <c r="R22" s="223"/>
      <c r="S22" s="223"/>
      <c r="T22" s="223"/>
      <c r="U22" s="223"/>
      <c r="V22" s="224"/>
      <c r="W22" s="930" t="s">
        <v>710</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4.5" customHeight="1" x14ac:dyDescent="0.15">
      <c r="A23" s="972"/>
      <c r="B23" s="973"/>
      <c r="C23" s="973"/>
      <c r="D23" s="973"/>
      <c r="E23" s="973"/>
      <c r="F23" s="974"/>
      <c r="G23" s="966" t="s">
        <v>722</v>
      </c>
      <c r="H23" s="967"/>
      <c r="I23" s="967"/>
      <c r="J23" s="967"/>
      <c r="K23" s="967"/>
      <c r="L23" s="967"/>
      <c r="M23" s="967"/>
      <c r="N23" s="967"/>
      <c r="O23" s="968"/>
      <c r="P23" s="916">
        <v>8</v>
      </c>
      <c r="Q23" s="917"/>
      <c r="R23" s="917"/>
      <c r="S23" s="917"/>
      <c r="T23" s="917"/>
      <c r="U23" s="917"/>
      <c r="V23" s="931"/>
      <c r="W23" s="916" t="s">
        <v>747</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723</v>
      </c>
      <c r="H24" s="933"/>
      <c r="I24" s="933"/>
      <c r="J24" s="933"/>
      <c r="K24" s="933"/>
      <c r="L24" s="933"/>
      <c r="M24" s="933"/>
      <c r="N24" s="933"/>
      <c r="O24" s="934"/>
      <c r="P24" s="656">
        <v>1</v>
      </c>
      <c r="Q24" s="657"/>
      <c r="R24" s="657"/>
      <c r="S24" s="657"/>
      <c r="T24" s="657"/>
      <c r="U24" s="657"/>
      <c r="V24" s="658"/>
      <c r="W24" s="656" t="s">
        <v>747</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9</v>
      </c>
      <c r="Q29" s="657"/>
      <c r="R29" s="657"/>
      <c r="S29" s="657"/>
      <c r="T29" s="657"/>
      <c r="U29" s="657"/>
      <c r="V29" s="658"/>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720</v>
      </c>
      <c r="AR31" s="202"/>
      <c r="AS31" s="137" t="s">
        <v>233</v>
      </c>
      <c r="AT31" s="138"/>
      <c r="AU31" s="201">
        <v>4</v>
      </c>
      <c r="AV31" s="201"/>
      <c r="AW31" s="393" t="s">
        <v>179</v>
      </c>
      <c r="AX31" s="394"/>
    </row>
    <row r="32" spans="1:50" ht="23.25" customHeight="1" x14ac:dyDescent="0.15">
      <c r="A32" s="398"/>
      <c r="B32" s="396"/>
      <c r="C32" s="396"/>
      <c r="D32" s="396"/>
      <c r="E32" s="396"/>
      <c r="F32" s="397"/>
      <c r="G32" s="564" t="s">
        <v>724</v>
      </c>
      <c r="H32" s="565"/>
      <c r="I32" s="565"/>
      <c r="J32" s="565"/>
      <c r="K32" s="565"/>
      <c r="L32" s="565"/>
      <c r="M32" s="565"/>
      <c r="N32" s="565"/>
      <c r="O32" s="566"/>
      <c r="P32" s="109" t="s">
        <v>725</v>
      </c>
      <c r="Q32" s="109"/>
      <c r="R32" s="109"/>
      <c r="S32" s="109"/>
      <c r="T32" s="109"/>
      <c r="U32" s="109"/>
      <c r="V32" s="109"/>
      <c r="W32" s="109"/>
      <c r="X32" s="110"/>
      <c r="Y32" s="471" t="s">
        <v>12</v>
      </c>
      <c r="Z32" s="531"/>
      <c r="AA32" s="532"/>
      <c r="AB32" s="461" t="s">
        <v>726</v>
      </c>
      <c r="AC32" s="461"/>
      <c r="AD32" s="461"/>
      <c r="AE32" s="219" t="s">
        <v>720</v>
      </c>
      <c r="AF32" s="220"/>
      <c r="AG32" s="220"/>
      <c r="AH32" s="220"/>
      <c r="AI32" s="219" t="s">
        <v>720</v>
      </c>
      <c r="AJ32" s="220"/>
      <c r="AK32" s="220"/>
      <c r="AL32" s="220"/>
      <c r="AM32" s="219" t="s">
        <v>408</v>
      </c>
      <c r="AN32" s="220"/>
      <c r="AO32" s="220"/>
      <c r="AP32" s="220"/>
      <c r="AQ32" s="337" t="s">
        <v>720</v>
      </c>
      <c r="AR32" s="209"/>
      <c r="AS32" s="209"/>
      <c r="AT32" s="338"/>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720</v>
      </c>
      <c r="AF33" s="220"/>
      <c r="AG33" s="220"/>
      <c r="AH33" s="220"/>
      <c r="AI33" s="219" t="s">
        <v>720</v>
      </c>
      <c r="AJ33" s="220"/>
      <c r="AK33" s="220"/>
      <c r="AL33" s="220"/>
      <c r="AM33" s="219" t="s">
        <v>408</v>
      </c>
      <c r="AN33" s="220"/>
      <c r="AO33" s="220"/>
      <c r="AP33" s="220"/>
      <c r="AQ33" s="337" t="s">
        <v>720</v>
      </c>
      <c r="AR33" s="209"/>
      <c r="AS33" s="209"/>
      <c r="AT33" s="338"/>
      <c r="AU33" s="220">
        <v>3</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720</v>
      </c>
      <c r="AF34" s="220"/>
      <c r="AG34" s="220"/>
      <c r="AH34" s="220"/>
      <c r="AI34" s="219" t="s">
        <v>720</v>
      </c>
      <c r="AJ34" s="220"/>
      <c r="AK34" s="220"/>
      <c r="AL34" s="220"/>
      <c r="AM34" s="219" t="s">
        <v>408</v>
      </c>
      <c r="AN34" s="220"/>
      <c r="AO34" s="220"/>
      <c r="AP34" s="220"/>
      <c r="AQ34" s="337" t="s">
        <v>720</v>
      </c>
      <c r="AR34" s="209"/>
      <c r="AS34" s="209"/>
      <c r="AT34" s="338"/>
      <c r="AU34" s="220" t="s">
        <v>720</v>
      </c>
      <c r="AV34" s="220"/>
      <c r="AW34" s="220"/>
      <c r="AX34" s="222"/>
    </row>
    <row r="35" spans="1:51" ht="23.25" customHeight="1" x14ac:dyDescent="0.15">
      <c r="A35" s="229" t="s">
        <v>382</v>
      </c>
      <c r="B35" s="230"/>
      <c r="C35" s="230"/>
      <c r="D35" s="230"/>
      <c r="E35" s="230"/>
      <c r="F35" s="231"/>
      <c r="G35" s="235" t="s">
        <v>727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23.25" customHeight="1" x14ac:dyDescent="0.15">
      <c r="A101" s="419"/>
      <c r="B101" s="420"/>
      <c r="C101" s="420"/>
      <c r="D101" s="420"/>
      <c r="E101" s="420"/>
      <c r="F101" s="421"/>
      <c r="G101" s="109" t="s">
        <v>728</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726</v>
      </c>
      <c r="AC101" s="461"/>
      <c r="AD101" s="461"/>
      <c r="AE101" s="283" t="s">
        <v>720</v>
      </c>
      <c r="AF101" s="283"/>
      <c r="AG101" s="283"/>
      <c r="AH101" s="283"/>
      <c r="AI101" s="283" t="s">
        <v>720</v>
      </c>
      <c r="AJ101" s="283"/>
      <c r="AK101" s="283"/>
      <c r="AL101" s="283"/>
      <c r="AM101" s="283">
        <v>1</v>
      </c>
      <c r="AN101" s="283"/>
      <c r="AO101" s="283"/>
      <c r="AP101" s="283"/>
      <c r="AQ101" s="283">
        <v>1</v>
      </c>
      <c r="AR101" s="283"/>
      <c r="AS101" s="283"/>
      <c r="AT101" s="283"/>
      <c r="AU101" s="219" t="s">
        <v>720</v>
      </c>
      <c r="AV101" s="220"/>
      <c r="AW101" s="220"/>
      <c r="AX101" s="222"/>
    </row>
    <row r="102" spans="1:60" ht="23.25" customHeight="1" thickBot="1" x14ac:dyDescent="0.2">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726</v>
      </c>
      <c r="AC102" s="461"/>
      <c r="AD102" s="461"/>
      <c r="AE102" s="283" t="s">
        <v>720</v>
      </c>
      <c r="AF102" s="283"/>
      <c r="AG102" s="283"/>
      <c r="AH102" s="283"/>
      <c r="AI102" s="283" t="s">
        <v>720</v>
      </c>
      <c r="AJ102" s="283"/>
      <c r="AK102" s="283"/>
      <c r="AL102" s="283"/>
      <c r="AM102" s="283">
        <v>1</v>
      </c>
      <c r="AN102" s="283"/>
      <c r="AO102" s="283"/>
      <c r="AP102" s="283"/>
      <c r="AQ102" s="283">
        <v>1</v>
      </c>
      <c r="AR102" s="283"/>
      <c r="AS102" s="283"/>
      <c r="AT102" s="283"/>
      <c r="AU102" s="226" t="s">
        <v>720</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hidden="1"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hidden="1"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t="s">
        <v>720</v>
      </c>
      <c r="AF116" s="283"/>
      <c r="AG116" s="283"/>
      <c r="AH116" s="283"/>
      <c r="AI116" s="283" t="s">
        <v>720</v>
      </c>
      <c r="AJ116" s="283"/>
      <c r="AK116" s="283"/>
      <c r="AL116" s="283"/>
      <c r="AM116" s="283">
        <v>9</v>
      </c>
      <c r="AN116" s="283"/>
      <c r="AO116" s="283"/>
      <c r="AP116" s="283"/>
      <c r="AQ116" s="219">
        <v>9</v>
      </c>
      <c r="AR116" s="220"/>
      <c r="AS116" s="220"/>
      <c r="AT116" s="220"/>
      <c r="AU116" s="220"/>
      <c r="AV116" s="220"/>
      <c r="AW116" s="220"/>
      <c r="AX116" s="222"/>
    </row>
    <row r="117" spans="1:51" ht="46.5" hidden="1"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720</v>
      </c>
      <c r="AF117" s="551"/>
      <c r="AG117" s="551"/>
      <c r="AH117" s="551"/>
      <c r="AI117" s="551" t="s">
        <v>720</v>
      </c>
      <c r="AJ117" s="551"/>
      <c r="AK117" s="551"/>
      <c r="AL117" s="551"/>
      <c r="AM117" s="551"/>
      <c r="AN117" s="551"/>
      <c r="AO117" s="551"/>
      <c r="AP117" s="551"/>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407</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720</v>
      </c>
      <c r="AR133" s="201"/>
      <c r="AS133" s="137" t="s">
        <v>233</v>
      </c>
      <c r="AT133" s="138"/>
      <c r="AU133" s="202" t="s">
        <v>720</v>
      </c>
      <c r="AV133" s="202"/>
      <c r="AW133" s="137" t="s">
        <v>179</v>
      </c>
      <c r="AX133" s="197"/>
      <c r="AY133">
        <f>$AY$132</f>
        <v>1</v>
      </c>
    </row>
    <row r="134" spans="1:51" ht="39.75" customHeight="1" x14ac:dyDescent="0.15">
      <c r="A134" s="191"/>
      <c r="B134" s="188"/>
      <c r="C134" s="182"/>
      <c r="D134" s="188"/>
      <c r="E134" s="182"/>
      <c r="F134" s="183"/>
      <c r="G134" s="108" t="s">
        <v>720</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720</v>
      </c>
      <c r="AC134" s="207"/>
      <c r="AD134" s="207"/>
      <c r="AE134" s="208" t="s">
        <v>720</v>
      </c>
      <c r="AF134" s="209"/>
      <c r="AG134" s="209"/>
      <c r="AH134" s="209"/>
      <c r="AI134" s="208" t="s">
        <v>720</v>
      </c>
      <c r="AJ134" s="209"/>
      <c r="AK134" s="209"/>
      <c r="AL134" s="209"/>
      <c r="AM134" s="208" t="s">
        <v>720</v>
      </c>
      <c r="AN134" s="209"/>
      <c r="AO134" s="209"/>
      <c r="AP134" s="209"/>
      <c r="AQ134" s="208" t="s">
        <v>720</v>
      </c>
      <c r="AR134" s="209"/>
      <c r="AS134" s="209"/>
      <c r="AT134" s="209"/>
      <c r="AU134" s="208" t="s">
        <v>720</v>
      </c>
      <c r="AV134" s="209"/>
      <c r="AW134" s="209"/>
      <c r="AX134" s="210"/>
      <c r="AY134">
        <f t="shared" ref="AY134:AY135" si="13">$AY$132</f>
        <v>1</v>
      </c>
    </row>
    <row r="135" spans="1:51" ht="39.75" customHeight="1" thickBo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720</v>
      </c>
      <c r="AC135" s="215"/>
      <c r="AD135" s="215"/>
      <c r="AE135" s="208" t="s">
        <v>720</v>
      </c>
      <c r="AF135" s="209"/>
      <c r="AG135" s="209"/>
      <c r="AH135" s="209"/>
      <c r="AI135" s="208" t="s">
        <v>720</v>
      </c>
      <c r="AJ135" s="209"/>
      <c r="AK135" s="209"/>
      <c r="AL135" s="209"/>
      <c r="AM135" s="208" t="s">
        <v>720</v>
      </c>
      <c r="AN135" s="209"/>
      <c r="AO135" s="209"/>
      <c r="AP135" s="209"/>
      <c r="AQ135" s="208" t="s">
        <v>720</v>
      </c>
      <c r="AR135" s="209"/>
      <c r="AS135" s="209"/>
      <c r="AT135" s="209"/>
      <c r="AU135" s="208" t="s">
        <v>720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675</v>
      </c>
      <c r="D430" s="928"/>
      <c r="E430" s="176" t="s">
        <v>401</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404</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405</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3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719</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39.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719</v>
      </c>
      <c r="AE703" s="324"/>
      <c r="AF703" s="324"/>
      <c r="AG703" s="105" t="s">
        <v>735</v>
      </c>
      <c r="AH703" s="106"/>
      <c r="AI703" s="106"/>
      <c r="AJ703" s="106"/>
      <c r="AK703" s="106"/>
      <c r="AL703" s="106"/>
      <c r="AM703" s="106"/>
      <c r="AN703" s="106"/>
      <c r="AO703" s="106"/>
      <c r="AP703" s="106"/>
      <c r="AQ703" s="106"/>
      <c r="AR703" s="106"/>
      <c r="AS703" s="106"/>
      <c r="AT703" s="106"/>
      <c r="AU703" s="106"/>
      <c r="AV703" s="106"/>
      <c r="AW703" s="106"/>
      <c r="AX703" s="107"/>
    </row>
    <row r="704" spans="1:51" ht="36.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9" t="s">
        <v>736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719</v>
      </c>
      <c r="AE705" s="714"/>
      <c r="AF705" s="714"/>
      <c r="AG705" s="129" t="s">
        <v>750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737</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737</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719</v>
      </c>
      <c r="AE709" s="324"/>
      <c r="AF709" s="324"/>
      <c r="AG709" s="105" t="s">
        <v>739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738</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719</v>
      </c>
      <c r="AE711" s="324"/>
      <c r="AF711" s="324"/>
      <c r="AG711" s="105" t="s">
        <v>740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738</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738</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738</v>
      </c>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719</v>
      </c>
      <c r="AE715" s="604"/>
      <c r="AF715" s="655"/>
      <c r="AG715" s="741" t="s">
        <v>741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738</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719</v>
      </c>
      <c r="AE717" s="324"/>
      <c r="AF717" s="324"/>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719</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738</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2"/>
      <c r="C737" s="212"/>
      <c r="D737" s="213"/>
      <c r="E737" s="951" t="s">
        <v>720</v>
      </c>
      <c r="F737" s="952"/>
      <c r="G737" s="952"/>
      <c r="H737" s="952"/>
      <c r="I737" s="952"/>
      <c r="J737" s="952"/>
      <c r="K737" s="952"/>
      <c r="L737" s="952"/>
      <c r="M737" s="952"/>
      <c r="N737" s="952"/>
      <c r="O737" s="952"/>
      <c r="P737" s="954"/>
      <c r="Q737" s="951" t="s">
        <v>720</v>
      </c>
      <c r="R737" s="952"/>
      <c r="S737" s="952"/>
      <c r="T737" s="952"/>
      <c r="U737" s="952"/>
      <c r="V737" s="952"/>
      <c r="W737" s="952"/>
      <c r="X737" s="952"/>
      <c r="Y737" s="952"/>
      <c r="Z737" s="952"/>
      <c r="AA737" s="952"/>
      <c r="AB737" s="954"/>
      <c r="AC737" s="951" t="s">
        <v>720</v>
      </c>
      <c r="AD737" s="952"/>
      <c r="AE737" s="952"/>
      <c r="AF737" s="952"/>
      <c r="AG737" s="952"/>
      <c r="AH737" s="952"/>
      <c r="AI737" s="952"/>
      <c r="AJ737" s="952"/>
      <c r="AK737" s="952"/>
      <c r="AL737" s="952"/>
      <c r="AM737" s="952"/>
      <c r="AN737" s="954"/>
      <c r="AO737" s="951" t="s">
        <v>720</v>
      </c>
      <c r="AP737" s="952"/>
      <c r="AQ737" s="952"/>
      <c r="AR737" s="952"/>
      <c r="AS737" s="952"/>
      <c r="AT737" s="952"/>
      <c r="AU737" s="952"/>
      <c r="AV737" s="952"/>
      <c r="AW737" s="952"/>
      <c r="AX737" s="953"/>
      <c r="AY737" s="97"/>
    </row>
    <row r="738" spans="1:51" ht="24.75" customHeight="1" x14ac:dyDescent="0.15">
      <c r="A738" s="362" t="s">
        <v>399</v>
      </c>
      <c r="B738" s="362"/>
      <c r="C738" s="362"/>
      <c r="D738" s="362"/>
      <c r="E738" s="951" t="s">
        <v>720</v>
      </c>
      <c r="F738" s="952"/>
      <c r="G738" s="952"/>
      <c r="H738" s="952"/>
      <c r="I738" s="952"/>
      <c r="J738" s="952"/>
      <c r="K738" s="952"/>
      <c r="L738" s="952"/>
      <c r="M738" s="952"/>
      <c r="N738" s="952"/>
      <c r="O738" s="952"/>
      <c r="P738" s="954"/>
      <c r="Q738" s="951" t="s">
        <v>720</v>
      </c>
      <c r="R738" s="952"/>
      <c r="S738" s="952"/>
      <c r="T738" s="952"/>
      <c r="U738" s="952"/>
      <c r="V738" s="952"/>
      <c r="W738" s="952"/>
      <c r="X738" s="952"/>
      <c r="Y738" s="952"/>
      <c r="Z738" s="952"/>
      <c r="AA738" s="952"/>
      <c r="AB738" s="954"/>
      <c r="AC738" s="951" t="s">
        <v>720</v>
      </c>
      <c r="AD738" s="952"/>
      <c r="AE738" s="952"/>
      <c r="AF738" s="952"/>
      <c r="AG738" s="952"/>
      <c r="AH738" s="952"/>
      <c r="AI738" s="952"/>
      <c r="AJ738" s="952"/>
      <c r="AK738" s="952"/>
      <c r="AL738" s="952"/>
      <c r="AM738" s="952"/>
      <c r="AN738" s="954"/>
      <c r="AO738" s="951" t="s">
        <v>720</v>
      </c>
      <c r="AP738" s="952"/>
      <c r="AQ738" s="952"/>
      <c r="AR738" s="952"/>
      <c r="AS738" s="952"/>
      <c r="AT738" s="952"/>
      <c r="AU738" s="952"/>
      <c r="AV738" s="952"/>
      <c r="AW738" s="952"/>
      <c r="AX738" s="953"/>
    </row>
    <row r="739" spans="1:51" ht="24.75" customHeight="1" x14ac:dyDescent="0.15">
      <c r="A739" s="362" t="s">
        <v>398</v>
      </c>
      <c r="B739" s="362"/>
      <c r="C739" s="362"/>
      <c r="D739" s="362"/>
      <c r="E739" s="951" t="s">
        <v>720</v>
      </c>
      <c r="F739" s="952"/>
      <c r="G739" s="952"/>
      <c r="H739" s="952"/>
      <c r="I739" s="952"/>
      <c r="J739" s="952"/>
      <c r="K739" s="952"/>
      <c r="L739" s="952"/>
      <c r="M739" s="952"/>
      <c r="N739" s="952"/>
      <c r="O739" s="952"/>
      <c r="P739" s="954"/>
      <c r="Q739" s="951" t="s">
        <v>720</v>
      </c>
      <c r="R739" s="952"/>
      <c r="S739" s="952"/>
      <c r="T739" s="952"/>
      <c r="U739" s="952"/>
      <c r="V739" s="952"/>
      <c r="W739" s="952"/>
      <c r="X739" s="952"/>
      <c r="Y739" s="952"/>
      <c r="Z739" s="952"/>
      <c r="AA739" s="952"/>
      <c r="AB739" s="954"/>
      <c r="AC739" s="951" t="s">
        <v>720</v>
      </c>
      <c r="AD739" s="952"/>
      <c r="AE739" s="952"/>
      <c r="AF739" s="952"/>
      <c r="AG739" s="952"/>
      <c r="AH739" s="952"/>
      <c r="AI739" s="952"/>
      <c r="AJ739" s="952"/>
      <c r="AK739" s="952"/>
      <c r="AL739" s="952"/>
      <c r="AM739" s="952"/>
      <c r="AN739" s="954"/>
      <c r="AO739" s="951" t="s">
        <v>720</v>
      </c>
      <c r="AP739" s="952"/>
      <c r="AQ739" s="952"/>
      <c r="AR739" s="952"/>
      <c r="AS739" s="952"/>
      <c r="AT739" s="952"/>
      <c r="AU739" s="952"/>
      <c r="AV739" s="952"/>
      <c r="AW739" s="952"/>
      <c r="AX739" s="953"/>
    </row>
    <row r="740" spans="1:51" ht="24.75" customHeight="1" x14ac:dyDescent="0.15">
      <c r="A740" s="362" t="s">
        <v>397</v>
      </c>
      <c r="B740" s="362"/>
      <c r="C740" s="362"/>
      <c r="D740" s="362"/>
      <c r="E740" s="951" t="s">
        <v>720</v>
      </c>
      <c r="F740" s="952"/>
      <c r="G740" s="952"/>
      <c r="H740" s="952"/>
      <c r="I740" s="952"/>
      <c r="J740" s="952"/>
      <c r="K740" s="952"/>
      <c r="L740" s="952"/>
      <c r="M740" s="952"/>
      <c r="N740" s="952"/>
      <c r="O740" s="952"/>
      <c r="P740" s="954"/>
      <c r="Q740" s="951" t="s">
        <v>720</v>
      </c>
      <c r="R740" s="952"/>
      <c r="S740" s="952"/>
      <c r="T740" s="952"/>
      <c r="U740" s="952"/>
      <c r="V740" s="952"/>
      <c r="W740" s="952"/>
      <c r="X740" s="952"/>
      <c r="Y740" s="952"/>
      <c r="Z740" s="952"/>
      <c r="AA740" s="952"/>
      <c r="AB740" s="954"/>
      <c r="AC740" s="951" t="s">
        <v>720</v>
      </c>
      <c r="AD740" s="952"/>
      <c r="AE740" s="952"/>
      <c r="AF740" s="952"/>
      <c r="AG740" s="952"/>
      <c r="AH740" s="952"/>
      <c r="AI740" s="952"/>
      <c r="AJ740" s="952"/>
      <c r="AK740" s="952"/>
      <c r="AL740" s="952"/>
      <c r="AM740" s="952"/>
      <c r="AN740" s="954"/>
      <c r="AO740" s="951" t="s">
        <v>720</v>
      </c>
      <c r="AP740" s="952"/>
      <c r="AQ740" s="952"/>
      <c r="AR740" s="952"/>
      <c r="AS740" s="952"/>
      <c r="AT740" s="952"/>
      <c r="AU740" s="952"/>
      <c r="AV740" s="952"/>
      <c r="AW740" s="952"/>
      <c r="AX740" s="953"/>
    </row>
    <row r="741" spans="1:51" ht="24.75" customHeight="1" x14ac:dyDescent="0.15">
      <c r="A741" s="362" t="s">
        <v>396</v>
      </c>
      <c r="B741" s="362"/>
      <c r="C741" s="362"/>
      <c r="D741" s="362"/>
      <c r="E741" s="951" t="s">
        <v>720</v>
      </c>
      <c r="F741" s="952"/>
      <c r="G741" s="952"/>
      <c r="H741" s="952"/>
      <c r="I741" s="952"/>
      <c r="J741" s="952"/>
      <c r="K741" s="952"/>
      <c r="L741" s="952"/>
      <c r="M741" s="952"/>
      <c r="N741" s="952"/>
      <c r="O741" s="952"/>
      <c r="P741" s="954"/>
      <c r="Q741" s="951" t="s">
        <v>720</v>
      </c>
      <c r="R741" s="952"/>
      <c r="S741" s="952"/>
      <c r="T741" s="952"/>
      <c r="U741" s="952"/>
      <c r="V741" s="952"/>
      <c r="W741" s="952"/>
      <c r="X741" s="952"/>
      <c r="Y741" s="952"/>
      <c r="Z741" s="952"/>
      <c r="AA741" s="952"/>
      <c r="AB741" s="954"/>
      <c r="AC741" s="951" t="s">
        <v>720</v>
      </c>
      <c r="AD741" s="952"/>
      <c r="AE741" s="952"/>
      <c r="AF741" s="952"/>
      <c r="AG741" s="952"/>
      <c r="AH741" s="952"/>
      <c r="AI741" s="952"/>
      <c r="AJ741" s="952"/>
      <c r="AK741" s="952"/>
      <c r="AL741" s="952"/>
      <c r="AM741" s="952"/>
      <c r="AN741" s="954"/>
      <c r="AO741" s="951" t="s">
        <v>720</v>
      </c>
      <c r="AP741" s="952"/>
      <c r="AQ741" s="952"/>
      <c r="AR741" s="952"/>
      <c r="AS741" s="952"/>
      <c r="AT741" s="952"/>
      <c r="AU741" s="952"/>
      <c r="AV741" s="952"/>
      <c r="AW741" s="952"/>
      <c r="AX741" s="953"/>
    </row>
    <row r="742" spans="1:51" ht="24.75" customHeight="1" x14ac:dyDescent="0.15">
      <c r="A742" s="362" t="s">
        <v>395</v>
      </c>
      <c r="B742" s="362"/>
      <c r="C742" s="362"/>
      <c r="D742" s="362"/>
      <c r="E742" s="951" t="s">
        <v>720</v>
      </c>
      <c r="F742" s="952"/>
      <c r="G742" s="952"/>
      <c r="H742" s="952"/>
      <c r="I742" s="952"/>
      <c r="J742" s="952"/>
      <c r="K742" s="952"/>
      <c r="L742" s="952"/>
      <c r="M742" s="952"/>
      <c r="N742" s="952"/>
      <c r="O742" s="952"/>
      <c r="P742" s="954"/>
      <c r="Q742" s="951" t="s">
        <v>720</v>
      </c>
      <c r="R742" s="952"/>
      <c r="S742" s="952"/>
      <c r="T742" s="952"/>
      <c r="U742" s="952"/>
      <c r="V742" s="952"/>
      <c r="W742" s="952"/>
      <c r="X742" s="952"/>
      <c r="Y742" s="952"/>
      <c r="Z742" s="952"/>
      <c r="AA742" s="952"/>
      <c r="AB742" s="954"/>
      <c r="AC742" s="951" t="s">
        <v>720</v>
      </c>
      <c r="AD742" s="952"/>
      <c r="AE742" s="952"/>
      <c r="AF742" s="952"/>
      <c r="AG742" s="952"/>
      <c r="AH742" s="952"/>
      <c r="AI742" s="952"/>
      <c r="AJ742" s="952"/>
      <c r="AK742" s="952"/>
      <c r="AL742" s="952"/>
      <c r="AM742" s="952"/>
      <c r="AN742" s="954"/>
      <c r="AO742" s="951" t="s">
        <v>720</v>
      </c>
      <c r="AP742" s="952"/>
      <c r="AQ742" s="952"/>
      <c r="AR742" s="952"/>
      <c r="AS742" s="952"/>
      <c r="AT742" s="952"/>
      <c r="AU742" s="952"/>
      <c r="AV742" s="952"/>
      <c r="AW742" s="952"/>
      <c r="AX742" s="953"/>
    </row>
    <row r="743" spans="1:51" ht="24.75" customHeight="1" x14ac:dyDescent="0.15">
      <c r="A743" s="362" t="s">
        <v>394</v>
      </c>
      <c r="B743" s="362"/>
      <c r="C743" s="362"/>
      <c r="D743" s="362"/>
      <c r="E743" s="951" t="s">
        <v>720</v>
      </c>
      <c r="F743" s="952"/>
      <c r="G743" s="952"/>
      <c r="H743" s="952"/>
      <c r="I743" s="952"/>
      <c r="J743" s="952"/>
      <c r="K743" s="952"/>
      <c r="L743" s="952"/>
      <c r="M743" s="952"/>
      <c r="N743" s="952"/>
      <c r="O743" s="952"/>
      <c r="P743" s="954"/>
      <c r="Q743" s="951" t="s">
        <v>720</v>
      </c>
      <c r="R743" s="952"/>
      <c r="S743" s="952"/>
      <c r="T743" s="952"/>
      <c r="U743" s="952"/>
      <c r="V743" s="952"/>
      <c r="W743" s="952"/>
      <c r="X743" s="952"/>
      <c r="Y743" s="952"/>
      <c r="Z743" s="952"/>
      <c r="AA743" s="952"/>
      <c r="AB743" s="954"/>
      <c r="AC743" s="951" t="s">
        <v>720</v>
      </c>
      <c r="AD743" s="952"/>
      <c r="AE743" s="952"/>
      <c r="AF743" s="952"/>
      <c r="AG743" s="952"/>
      <c r="AH743" s="952"/>
      <c r="AI743" s="952"/>
      <c r="AJ743" s="952"/>
      <c r="AK743" s="952"/>
      <c r="AL743" s="952"/>
      <c r="AM743" s="952"/>
      <c r="AN743" s="954"/>
      <c r="AO743" s="951" t="s">
        <v>720</v>
      </c>
      <c r="AP743" s="952"/>
      <c r="AQ743" s="952"/>
      <c r="AR743" s="952"/>
      <c r="AS743" s="952"/>
      <c r="AT743" s="952"/>
      <c r="AU743" s="952"/>
      <c r="AV743" s="952"/>
      <c r="AW743" s="952"/>
      <c r="AX743" s="953"/>
    </row>
    <row r="744" spans="1:51" ht="24.75" customHeight="1" x14ac:dyDescent="0.15">
      <c r="A744" s="362" t="s">
        <v>393</v>
      </c>
      <c r="B744" s="362"/>
      <c r="C744" s="362"/>
      <c r="D744" s="362"/>
      <c r="E744" s="951" t="s">
        <v>720</v>
      </c>
      <c r="F744" s="952"/>
      <c r="G744" s="952"/>
      <c r="H744" s="952"/>
      <c r="I744" s="952"/>
      <c r="J744" s="952"/>
      <c r="K744" s="952"/>
      <c r="L744" s="952"/>
      <c r="M744" s="952"/>
      <c r="N744" s="952"/>
      <c r="O744" s="952"/>
      <c r="P744" s="954"/>
      <c r="Q744" s="951" t="s">
        <v>720</v>
      </c>
      <c r="R744" s="952"/>
      <c r="S744" s="952"/>
      <c r="T744" s="952"/>
      <c r="U744" s="952"/>
      <c r="V744" s="952"/>
      <c r="W744" s="952"/>
      <c r="X744" s="952"/>
      <c r="Y744" s="952"/>
      <c r="Z744" s="952"/>
      <c r="AA744" s="952"/>
      <c r="AB744" s="954"/>
      <c r="AC744" s="951" t="s">
        <v>720</v>
      </c>
      <c r="AD744" s="952"/>
      <c r="AE744" s="952"/>
      <c r="AF744" s="952"/>
      <c r="AG744" s="952"/>
      <c r="AH744" s="952"/>
      <c r="AI744" s="952"/>
      <c r="AJ744" s="952"/>
      <c r="AK744" s="952"/>
      <c r="AL744" s="952"/>
      <c r="AM744" s="952"/>
      <c r="AN744" s="954"/>
      <c r="AO744" s="951" t="s">
        <v>720</v>
      </c>
      <c r="AP744" s="952"/>
      <c r="AQ744" s="952"/>
      <c r="AR744" s="952"/>
      <c r="AS744" s="952"/>
      <c r="AT744" s="952"/>
      <c r="AU744" s="952"/>
      <c r="AV744" s="952"/>
      <c r="AW744" s="952"/>
      <c r="AX744" s="953"/>
    </row>
    <row r="745" spans="1:51" ht="24.75" customHeight="1" x14ac:dyDescent="0.15">
      <c r="A745" s="362" t="s">
        <v>392</v>
      </c>
      <c r="B745" s="362"/>
      <c r="C745" s="362"/>
      <c r="D745" s="362"/>
      <c r="E745" s="988" t="s">
        <v>720</v>
      </c>
      <c r="F745" s="989"/>
      <c r="G745" s="989"/>
      <c r="H745" s="989"/>
      <c r="I745" s="989"/>
      <c r="J745" s="989"/>
      <c r="K745" s="989"/>
      <c r="L745" s="989"/>
      <c r="M745" s="989"/>
      <c r="N745" s="989"/>
      <c r="O745" s="989"/>
      <c r="P745" s="990"/>
      <c r="Q745" s="988" t="s">
        <v>720</v>
      </c>
      <c r="R745" s="989"/>
      <c r="S745" s="989"/>
      <c r="T745" s="989"/>
      <c r="U745" s="989"/>
      <c r="V745" s="989"/>
      <c r="W745" s="989"/>
      <c r="X745" s="989"/>
      <c r="Y745" s="989"/>
      <c r="Z745" s="989"/>
      <c r="AA745" s="989"/>
      <c r="AB745" s="990"/>
      <c r="AC745" s="988" t="s">
        <v>720</v>
      </c>
      <c r="AD745" s="989"/>
      <c r="AE745" s="989"/>
      <c r="AF745" s="989"/>
      <c r="AG745" s="989"/>
      <c r="AH745" s="989"/>
      <c r="AI745" s="989"/>
      <c r="AJ745" s="989"/>
      <c r="AK745" s="989"/>
      <c r="AL745" s="989"/>
      <c r="AM745" s="989"/>
      <c r="AN745" s="990"/>
      <c r="AO745" s="951" t="s">
        <v>720</v>
      </c>
      <c r="AP745" s="952"/>
      <c r="AQ745" s="952"/>
      <c r="AR745" s="952"/>
      <c r="AS745" s="952"/>
      <c r="AT745" s="952"/>
      <c r="AU745" s="952"/>
      <c r="AV745" s="952"/>
      <c r="AW745" s="952"/>
      <c r="AX745" s="953"/>
    </row>
    <row r="746" spans="1:51" ht="24.75" customHeight="1" x14ac:dyDescent="0.15">
      <c r="A746" s="362" t="s">
        <v>549</v>
      </c>
      <c r="B746" s="362"/>
      <c r="C746" s="362"/>
      <c r="D746" s="362"/>
      <c r="E746" s="957" t="s">
        <v>715</v>
      </c>
      <c r="F746" s="955"/>
      <c r="G746" s="955"/>
      <c r="H746" s="100" t="str">
        <f>IF(E746="","","-")</f>
        <v>-</v>
      </c>
      <c r="I746" s="955" t="s">
        <v>400</v>
      </c>
      <c r="J746" s="955"/>
      <c r="K746" s="100" t="str">
        <f>IF(I746="","","-")</f>
        <v>-</v>
      </c>
      <c r="L746" s="956">
        <v>43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511</v>
      </c>
      <c r="B747" s="362"/>
      <c r="C747" s="362"/>
      <c r="D747" s="362"/>
      <c r="E747" s="957" t="s">
        <v>715</v>
      </c>
      <c r="F747" s="955"/>
      <c r="G747" s="955"/>
      <c r="H747" s="100" t="str">
        <f>IF(E747="","","-")</f>
        <v>-</v>
      </c>
      <c r="I747" s="955" t="s">
        <v>415</v>
      </c>
      <c r="J747" s="955"/>
      <c r="K747" s="100" t="str">
        <f>IF(I747="","","-")</f>
        <v>-</v>
      </c>
      <c r="L747" s="956">
        <v>42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104"/>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743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744</v>
      </c>
      <c r="H789" s="670"/>
      <c r="I789" s="670"/>
      <c r="J789" s="670"/>
      <c r="K789" s="671"/>
      <c r="L789" s="663" t="s">
        <v>745</v>
      </c>
      <c r="M789" s="664"/>
      <c r="N789" s="664"/>
      <c r="O789" s="664"/>
      <c r="P789" s="664"/>
      <c r="Q789" s="664"/>
      <c r="R789" s="664"/>
      <c r="S789" s="664"/>
      <c r="T789" s="664"/>
      <c r="U789" s="664"/>
      <c r="V789" s="664"/>
      <c r="W789" s="664"/>
      <c r="X789" s="665"/>
      <c r="Y789" s="383">
        <v>8.9</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8.9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44.25" customHeight="1" x14ac:dyDescent="0.15">
      <c r="A845" s="371">
        <v>1</v>
      </c>
      <c r="B845" s="371">
        <v>1</v>
      </c>
      <c r="C845" s="359" t="s">
        <v>746</v>
      </c>
      <c r="D845" s="344"/>
      <c r="E845" s="344"/>
      <c r="F845" s="344"/>
      <c r="G845" s="344"/>
      <c r="H845" s="344"/>
      <c r="I845" s="344"/>
      <c r="J845" s="345">
        <v>8013401001509</v>
      </c>
      <c r="K845" s="346"/>
      <c r="L845" s="346"/>
      <c r="M845" s="346"/>
      <c r="N845" s="346"/>
      <c r="O845" s="346"/>
      <c r="P845" s="360" t="s">
        <v>745</v>
      </c>
      <c r="Q845" s="347"/>
      <c r="R845" s="347"/>
      <c r="S845" s="347"/>
      <c r="T845" s="347"/>
      <c r="U845" s="347"/>
      <c r="V845" s="347"/>
      <c r="W845" s="347"/>
      <c r="X845" s="347"/>
      <c r="Y845" s="348">
        <v>8.9</v>
      </c>
      <c r="Z845" s="349"/>
      <c r="AA845" s="349"/>
      <c r="AB845" s="350"/>
      <c r="AC845" s="351" t="s">
        <v>378</v>
      </c>
      <c r="AD845" s="352"/>
      <c r="AE845" s="352"/>
      <c r="AF845" s="352"/>
      <c r="AG845" s="352"/>
      <c r="AH845" s="367">
        <v>5</v>
      </c>
      <c r="AI845" s="368"/>
      <c r="AJ845" s="368"/>
      <c r="AK845" s="368"/>
      <c r="AL845" s="355">
        <v>100</v>
      </c>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J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5:V17 P13:V13 AD13:AX13 AD15:AJ17 AR15:AX15">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5:W27">
    <cfRule type="expression" dxfId="2051" priority="2319">
      <formula>IF(RIGHT(TEXT(W25,"0.#"),1)=".",FALSE,TRUE)</formula>
    </cfRule>
    <cfRule type="expression" dxfId="2050" priority="2320">
      <formula>IF(RIGHT(TEXT(W25,"0.#"),1)=".",TRUE,FALSE)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W24">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W14:AC14">
    <cfRule type="expression" dxfId="713" priority="15">
      <formula>IF(RIGHT(TEXT(W14,"0.#"),1)=".",FALSE,TRUE)</formula>
    </cfRule>
    <cfRule type="expression" dxfId="712" priority="16">
      <formula>IF(RIGHT(TEXT(W14,"0.#"),1)=".",TRUE,FALSE)</formula>
    </cfRule>
  </conditionalFormatting>
  <conditionalFormatting sqref="W15:AC17 W13:AC13">
    <cfRule type="expression" dxfId="711" priority="13">
      <formula>IF(RIGHT(TEXT(W13,"0.#"),1)=".",FALSE,TRUE)</formula>
    </cfRule>
    <cfRule type="expression" dxfId="710" priority="14">
      <formula>IF(RIGHT(TEXT(W13,"0.#"),1)=".",TRUE,FALSE)</formula>
    </cfRule>
  </conditionalFormatting>
  <conditionalFormatting sqref="AK14:AQ14">
    <cfRule type="expression" dxfId="709" priority="11">
      <formula>IF(RIGHT(TEXT(AK14,"0.#"),1)=".",FALSE,TRUE)</formula>
    </cfRule>
    <cfRule type="expression" dxfId="708" priority="12">
      <formula>IF(RIGHT(TEXT(AK14,"0.#"),1)=".",TRUE,FALSE)</formula>
    </cfRule>
  </conditionalFormatting>
  <conditionalFormatting sqref="AK15:AQ17">
    <cfRule type="expression" dxfId="707" priority="9">
      <formula>IF(RIGHT(TEXT(AK15,"0.#"),1)=".",FALSE,TRUE)</formula>
    </cfRule>
    <cfRule type="expression" dxfId="706" priority="10">
      <formula>IF(RIGHT(TEXT(AK15,"0.#"),1)=".",TRUE,FALSE)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O1" zoomScaleNormal="100" workbookViewId="0">
      <selection activeCell="V14" sqref="V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水越 一斗</dc:creator>
  <cp:lastModifiedBy>ㅤ</cp:lastModifiedBy>
  <cp:lastPrinted>2021-05-18T00:54:41Z</cp:lastPrinted>
  <dcterms:created xsi:type="dcterms:W3CDTF">2012-03-13T00:50:25Z</dcterms:created>
  <dcterms:modified xsi:type="dcterms:W3CDTF">2021-06-25T05:55:10Z</dcterms:modified>
</cp:coreProperties>
</file>