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1_中間公表\01_通常分\14_整理番号の修正\"/>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71"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<sst xmlns="http://schemas.openxmlformats.org/spreadsheetml/2006/main" count="2306" uniqueCount="681">
  <si>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</si>
  <si>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</si>
  <si>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</si>
  <si>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</si>
  <si>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</si>
  <si>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</si>
  <si>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</si>
  <si>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</si>
  <si>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</si>
  <si>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</si>
  <si>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</si>
  <si>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</si>
  <si>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</si>
  <si>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</si>
  <si>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</si>
  <si>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</si>
  <si>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</si>
  <si>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</si>
  <si>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</si>
  <si>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</si>
  <si>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</si>
  <si>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</si>
  <si>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</si>
  <si>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</si>
  <si>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</si>
  <si>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</si>
  <si>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</si>
  <si>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</si>
  <si>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</si>
  <si>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</si>
  <si>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</si>
  <si>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</si>
  <si>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</si>
  <si>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</si>
  <si>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</si>
  <si>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</si>
  <si>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</si>
  <si>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</si>
  <si>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</si>
  <si>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</si>
  <si>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</si>
  <si>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</si>
  <si>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</si>
  <si>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</si>
  <si>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</si>
  <si>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</si>
  <si>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</si>
  <si>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</si>
  <si>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</si>
  <si>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</si>
  <si>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</si>
  <si>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</si>
  <si>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</si>
  <si>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</si>
  <si>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</si>
  <si>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</si>
  <si>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</si>
  <si>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</si>
  <si>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</si>
  <si>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</si>
  <si>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</si>
  <si>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</si>
  <si>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</si>
  <si>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</si>
  <si>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</si>
  <si>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</si>
  <si>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</si>
  <si>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</si>
  <si>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</si>
  <si>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</si>
  <si>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</si>
  <si>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</si>
  <si>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</si>
  <si>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</si>
  <si>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</si>
  <si>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</si>
  <si>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</si>
  <si>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</si>
  <si>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</si>
  <si>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</si>
  <si>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</si>
  <si>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</si>
  <si>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</si>
  <si>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</si>
  <si>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</si>
  <si>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</si>
  <si>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</si>
  <si>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</si>
  <si>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</si>
  <si>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</si>
  <si>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</si>
  <si>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</si>
  <si>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</si>
  <si>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</si>
  <si>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</si>
  <si>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</si>
  <si>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</si>
  <si>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</si>
  <si>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</si>
  <si>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</si>
  <si>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</si>
  <si>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</si>
  <si>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</si>
  <si>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</si>
  <si>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</si>
  <si>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</si>
  <si>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</si>
  <si>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</si>
  <si>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</si>
  <si>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</si>
  <si>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</si>
  <si>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</si>
  <si>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</si>
  <si>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</si>
  <si>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</si>
  <si>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</si>
  <si>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</si>
  <si>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</si>
  <si>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</si>
  <si>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</si>
  <si>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</si>
  <si>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</si>
  <si>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</si>
  <si>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</si>
  <si>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</si>
  <si>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</si>
  <si>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</si>
  <si>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</si>
  <si>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</si>
  <si>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</si>
  <si>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</si>
  <si>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</si>
  <si>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</si>
  <si>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</si>
  <si>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</si>
  <si>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</si>
  <si>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</si>
  <si>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</si>
  <si>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</si>
  <si>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</si>
  <si>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</si>
  <si>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</si>
  <si>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</si>
  <si>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</si>
  <si>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</si>
  <si>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</si>
  <si>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</si>
  <si>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</si>
  <si>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</si>
  <si>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</si>
  <si>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</si>
  <si>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</si>
  <si>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</si>
  <si>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</si>
  <si>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</si>
  <si>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</si>
  <si>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</si>
  <si>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</si>
  <si>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</si>
  <si>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</si>
  <si>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</si>
  <si>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</si>
  <si>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</si>
  <si>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</si>
  <si>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</si>
  <si>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</si>
  <si>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</si>
  <si>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</si>
  <si>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</si>
  <si>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</si>
  <si>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</si>
  <si>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</si>
  <si>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</si>
  <si>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</si>
  <si>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</si>
  <si>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</si>
  <si>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</si>
  <si>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</si>
  <si>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</si>
  <si>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</si>
  <si>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</si>
  <si>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</si>
  <si>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</si>
  <si>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</si>
  <si>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</si>
  <si>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</si>
  <si>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</si>
  <si>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</si>
  <si>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</si>
  <si>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</si>
  <si>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</si>
  <si>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</si>
  <si>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</si>
  <si>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</si>
  <si>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</si>
  <si>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</si>
  <si>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</si>
  <si>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</si>
  <si>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</si>
  <si>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</si>
  <si>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</si>
  <si>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</si>
  <si>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</si>
  <si>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</si>
  <si>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</si>
  <si>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</si>
  <si>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</si>
  <si>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</si>
  <si>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</si>
  <si>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</si>
  <si>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</si>
  <si>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</si>
  <si>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</si>
  <si>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</si>
  <si>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</si>
  <si>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</si>
  <si>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</si>
  <si>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</si>
  <si>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</si>
  <si>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</si>
  <si>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</si>
  <si>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</si>
  <si>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</si>
  <si>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</si>
  <si>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</si>
  <si>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</si>
  <si>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</si>
  <si>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</si>
  <si>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</si>
  <si>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</si>
  <si>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</si>
  <si>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</si>
  <si>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</si>
  <si>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</si>
  <si>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</si>
  <si>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</si>
  <si>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</si>
  <si>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</si>
  <si>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</si>
  <si>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</si>
  <si>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</si>
  <si>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</si>
  <si>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</si>
  <si>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</si>
  <si>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</si>
  <si>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</si>
  <si>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</si>
  <si>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</si>
  <si>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</si>
  <si>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</si>
  <si>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</si>
  <si>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</si>
  <si>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</si>
  <si>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</si>
  <si>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</si>
  <si>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</si>
  <si>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</si>
  <si>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</si>
  <si>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</si>
  <si>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</si>
  <si>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</si>
  <si>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</si>
  <si>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</si>
  <si>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</si>
  <si>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</si>
  <si>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</si>
  <si>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</si>
  <si>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</si>
  <si>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</si>
  <si>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</si>
  <si>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</si>
  <si>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</si>
  <si>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</si>
  <si>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</si>
  <si>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</si>
  <si>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</si>
  <si>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</si>
  <si>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</si>
  <si>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</si>
  <si>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</si>
  <si>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</si>
  <si>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</si>
  <si>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</si>
  <si>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</si>
  <si>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</si>
  <si>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</si>
  <si>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</si>
  <si>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</si>
  <si>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</si>
  <si>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</si>
  <si>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</si>
  <si>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</si>
  <si>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</si>
  <si>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</si>
  <si>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</si>
  <si>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</si>
  <si>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</si>
  <si>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</si>
  <si>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</si>
  <si>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</si>
  <si>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</si>
  <si>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</si>
  <si>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</si>
  <si>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</si>
  <si>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</si>
  <si>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</si>
  <si>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</si>
  <si>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</si>
  <si>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</si>
  <si>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</si>
  <si>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</si>
  <si>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</si>
  <si>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</si>
  <si>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</si>
  <si>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</si>
  <si>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</si>
  <si>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</si>
  <si>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</si>
  <si>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</si>
  <si>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</si>
  <si>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</si>
  <si>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</si>
  <si>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</si>
  <si>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</si>
  <si>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</si>
  <si>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</si>
  <si>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</si>
  <si>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</si>
  <si>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</si>
  <si>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</si>
  <si>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</si>
  <si>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</si>
  <si>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</si>
  <si>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</si>
  <si>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</si>
  <si>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</si>
  <si>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</si>
  <si>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</si>
  <si>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</si>
  <si>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</si>
  <si>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</si>
  <si>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</si>
  <si>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</si>
  <si>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</si>
  <si>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</si>
  <si>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</si>
  <si>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</si>
  <si>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</si>
  <si>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</si>
  <si>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</si>
  <si>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</si>
  <si>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</si>
  <si>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</si>
  <si>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</si>
  <si>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</si>
  <si>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</si>
  <si>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</si>
  <si>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</si>
  <si>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</si>
  <si>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</si>
  <si>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</si>
  <si>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</si>
  <si>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</si>
  <si>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</si>
  <si>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</si>
  <si>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</si>
  <si>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</si>
  <si>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</si>
  <si>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</si>
  <si>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</si>
  <si>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</si>
  <si>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</si>
  <si>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</si>
  <si>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</si>
  <si>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</si>
  <si>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</si>
  <si>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</si>
  <si>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</si>
  <si>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</si>
  <si>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</si>
  <si>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</si>
  <si>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</si>
  <si>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</si>
  <si>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</si>
  <si>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</si>
  <si>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</si>
  <si>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</si>
  <si>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</si>
  <si>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</si>
  <si>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</si>
  <si>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</si>
  <si>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</si>
  <si>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</si>
  <si>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</si>
  <si>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</si>
  <si>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</si>
  <si>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</si>
  <si>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</si>
  <si>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</si>
  <si>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</si>
  <si>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</si>
  <si>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</si>
  <si>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</si>
  <si>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</si>
  <si>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</si>
  <si>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</si>
  <si>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</si>
  <si>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</si>
  <si>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</si>
  <si>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</si>
  <si>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</si>
  <si>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</si>
  <si>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</si>
  <si>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</si>
  <si>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</si>
  <si>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</si>
  <si>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</si>
  <si>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</si>
  <si>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</si>
  <si>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</si>
  <si>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</si>
  <si>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</si>
  <si>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</si>
  <si>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</si>
  <si>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</si>
  <si>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</si>
  <si>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</si>
  <si>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</si>
  <si>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</si>
  <si>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</si>
  <si>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</si>
  <si>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</si>
  <si>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</si>
  <si>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</si>
  <si>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</si>
  <si>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</si>
  <si>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</si>
  <si>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</si>
  <si>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</si>
  <si>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</si>
  <si>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</si>
  <si>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</si>
  <si>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</si>
  <si>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</si>
  <si>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</si>
  <si>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</si>
  <si>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</si>
  <si>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</si>
  <si>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</si>
  <si>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</si>
  <si>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</si>
  <si>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</si>
  <si>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</si>
  <si>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</si>
  <si>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</si>
  <si>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</si>
  <si>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</si>
  <si>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</si>
  <si>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</si>
  <si>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</si>
  <si>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</si>
  <si>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</si>
  <si>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</si>
  <si>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</si>
  <si>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</si>
  <si>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</si>
  <si>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</si>
  <si>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</si>
  <si>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</si>
  <si>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</si>
  <si>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</si>
  <si>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</si>
  <si>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</si>
  <si>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</si>
  <si>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</si>
  <si>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</si>
  <si>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</si>
  <si>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</si>
  <si>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</si>
  <si>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</si>
  <si>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</si>
  <si>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</si>
  <si>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</si>
  <si>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</si>
  <si>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</si>
  <si>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</si>
  <si>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</si>
  <si>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</si>
  <si>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</si>
  <si>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</si>
  <si>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</si>
  <si>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</si>
  <si>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</si>
  <si>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</si>
  <si>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</si>
  <si>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</si>
  <si>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</si>
  <si>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</si>
  <si>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</si>
  <si>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</si>
  <si>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</si>
  <si>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</si>
  <si>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</si>
  <si>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</si>
  <si>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</si>
  <si>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</si>
  <si>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</si>
  <si>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</si>
  <si>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</si>
  <si>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</si>
  <si>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</si>
  <si>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</si>
  <si>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</si>
  <si>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</si>
  <si>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</si>
  <si>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</si>
  <si>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</si>
  <si>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</si>
  <si>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</si>
  <si>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</si>
  <si>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</si>
  <si>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</si>
  <si>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</si>
  <si>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</si>
  <si>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</si>
  <si>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</si>
  <si>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</si>
  <si>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</si>
  <si>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</si>
  <si>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</si>
  <si>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</si>
  <si>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</si>
  <si>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</si>
  <si>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</si>
  <si>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</si>
  <si>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</si>
  <si>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</si>
  <si>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</si>
  <si>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</si>
  <si>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</si>
  <si>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</si>
  <si>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</si>
  <si>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</si>
  <si>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</si>
  <si>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</si>
  <si>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</si>
  <si>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</si>
  <si>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</si>
  <si>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</si>
  <si>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</si>
  <si>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</si>
  <si>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</si>
  <si>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</si>
  <si>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</si>
  <si>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</si>
  <si>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</si>
  <si>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</si>
  <si>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</si>
  <si>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</si>
  <si>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</si>
  <si>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</si>
  <si>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</si>
  <si>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</si>
  <si>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</si>
  <si>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</si>
  <si>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</si>
  <si>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</si>
  <si>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</si>
  <si>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</si>
  <si>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</si>
  <si>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</si>
  <si>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</si>
  <si>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</si>
  <si>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</si>
  <si>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</si>
  <si>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</si>
  <si>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</si>
  <si>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</si>
  <si>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</si>
  <si>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</si>
  <si>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</si>
  <si>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</si>
  <si>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</si>
  <si>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</si>
  <si>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</si>
  <si>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</si>
  <si>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</si>
  <si>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</si>
  <si>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</si>
  <si>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</si>
  <si>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</si>
  <si>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</si>
  <si>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</si>
  <si>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</si>
  <si>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</si>
  <si>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</si>
  <si>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</si>
  <si>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</si>
  <si>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</si>
  <si>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</si>
  <si>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</si>
  <si>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</si>
  <si>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</si>
  <si>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</si>
  <si>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</si>
  <si>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</si>
  <si>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</si>
  <si>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</si>
  <si>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</si>
  <si>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</si>
  <si>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</si>
  <si>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</si>
  <si>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</si>
  <si>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</si>
  <si>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</si>
  <si>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</si>
  <si>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</si>
  <si>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</si>
  <si>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</si>
  <si>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</si>
  <si>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</si>
  <si>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</si>
  <si>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</si>
  <si>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</si>
  <si>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</si>
  <si>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</si>
  <si>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</si>
  <si>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</si>
  <si>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</si>
  <si>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</si>
  <si>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高速道路料金割引</t>
  </si>
  <si>
    <t>道路局</t>
  </si>
  <si>
    <t>平成25年度</t>
  </si>
  <si>
    <t>終了予定なし</t>
  </si>
  <si>
    <t>高速道路課</t>
  </si>
  <si>
    <t>平成26年4月の割引再編後の激変緩和に始まり、ETC2.0の活用、自動車運送事業者の労働生産性の向上及び働き方改善等を図るため、（補正予算を活用して）高速道路の料金割引を実施。</t>
  </si>
  <si>
    <t>大口・多頻度割引の割引率拡充など高速道路の通行者の負担を軽減するために、独立行政法人日本高速道路保有・債務返済機構が行う債務の返済に要する経費を同機構に対して補助するもの。</t>
  </si>
  <si>
    <t>-</t>
  </si>
  <si>
    <t>NEXCO３社の高速自動車国道の年間交通量を、対前年度比率100%とする。</t>
  </si>
  <si>
    <t>NEXCO３社の高速自動車国道の年間交通量の対前年度比率
(算出方法)＝対象年度の年間交通量/前年度の年間交通量</t>
  </si>
  <si>
    <t>前年度比率（％）</t>
  </si>
  <si>
    <t>高速道路料金割引に係る高速道路機構からの交付申請額と割引額</t>
  </si>
  <si>
    <t>億円</t>
  </si>
  <si>
    <t>実績額／交付申請額</t>
    <phoneticPr fontId="5"/>
  </si>
  <si>
    <t>割合</t>
  </si>
  <si>
    <t>1</t>
  </si>
  <si>
    <t>８　都市・地域交通等の快適性、利便性の向上</t>
  </si>
  <si>
    <t>２９　道路交通の円滑化を推進する</t>
  </si>
  <si>
    <t>285</t>
  </si>
  <si>
    <t>291</t>
  </si>
  <si>
    <t>301</t>
  </si>
  <si>
    <t>0291</t>
  </si>
  <si>
    <t>0299</t>
  </si>
  <si>
    <t>○</t>
  </si>
  <si>
    <t>国土交通省道路局調べ（令和3年5月）</t>
    <phoneticPr fontId="5"/>
  </si>
  <si>
    <t>-</t>
    <phoneticPr fontId="5"/>
  </si>
  <si>
    <t>1</t>
    <phoneticPr fontId="5"/>
  </si>
  <si>
    <t>A.独立行政法人日本高速道路保有・債務返済機構</t>
    <rPh sb="2" eb="4">
      <t>ドクリツ</t>
    </rPh>
    <rPh sb="4" eb="6">
      <t>ギョウセイ</t>
    </rPh>
    <rPh sb="6" eb="8">
      <t>ホウジン</t>
    </rPh>
    <rPh sb="8" eb="16">
      <t>ニホンコウソクドウロホユウ</t>
    </rPh>
    <rPh sb="17" eb="23">
      <t>サイムヘンサイキコウ</t>
    </rPh>
    <phoneticPr fontId="5"/>
  </si>
  <si>
    <t>補助金</t>
    <rPh sb="0" eb="3">
      <t>ホジョキン</t>
    </rPh>
    <phoneticPr fontId="5"/>
  </si>
  <si>
    <t>高速道路の通行者の負担を軽減するための債務の返済</t>
    <rPh sb="0" eb="4">
      <t>コウソクドウロ</t>
    </rPh>
    <rPh sb="5" eb="8">
      <t>ツウコウシャ</t>
    </rPh>
    <rPh sb="9" eb="11">
      <t>フタン</t>
    </rPh>
    <rPh sb="12" eb="14">
      <t>ケイゲン</t>
    </rPh>
    <rPh sb="19" eb="21">
      <t>サイム</t>
    </rPh>
    <rPh sb="22" eb="24">
      <t>ヘンサイ</t>
    </rPh>
    <phoneticPr fontId="5"/>
  </si>
  <si>
    <t>独立行政法人日本高速道路保有・債務返済機構</t>
    <rPh sb="0" eb="14">
      <t>ドクリツギョウセイホウジンニホンコウソクドウロホユウ</t>
    </rPh>
    <rPh sb="15" eb="21">
      <t>サイムヘンサイキコウ</t>
    </rPh>
    <phoneticPr fontId="5"/>
  </si>
  <si>
    <t>補助金等交付</t>
  </si>
  <si>
    <t>国の生産性革命等に向けて実施すべき施策に位置づけられた、自動車運送事業者の労働生産性の向上や働き方改善等の主旨を踏まえ、高速道路料金割引の拡充を実施。</t>
    <rPh sb="0" eb="1">
      <t>クニ</t>
    </rPh>
    <rPh sb="2" eb="5">
      <t>セイサンセイ</t>
    </rPh>
    <rPh sb="5" eb="7">
      <t>カクメイ</t>
    </rPh>
    <rPh sb="7" eb="8">
      <t>トウ</t>
    </rPh>
    <rPh sb="9" eb="10">
      <t>ム</t>
    </rPh>
    <rPh sb="12" eb="14">
      <t>ジッシ</t>
    </rPh>
    <rPh sb="17" eb="19">
      <t>セサク</t>
    </rPh>
    <rPh sb="20" eb="22">
      <t>イチ</t>
    </rPh>
    <rPh sb="28" eb="31">
      <t>ジドウシャ</t>
    </rPh>
    <rPh sb="31" eb="33">
      <t>ウンソウ</t>
    </rPh>
    <rPh sb="33" eb="36">
      <t>ジギョウシャ</t>
    </rPh>
    <rPh sb="37" eb="39">
      <t>ロウドウ</t>
    </rPh>
    <rPh sb="39" eb="42">
      <t>セイサンセイ</t>
    </rPh>
    <rPh sb="43" eb="45">
      <t>コウジョウ</t>
    </rPh>
    <rPh sb="46" eb="47">
      <t>ハタラ</t>
    </rPh>
    <rPh sb="48" eb="49">
      <t>カタ</t>
    </rPh>
    <rPh sb="49" eb="51">
      <t>カイゼン</t>
    </rPh>
    <rPh sb="51" eb="52">
      <t>トウ</t>
    </rPh>
    <rPh sb="53" eb="55">
      <t>シュシ</t>
    </rPh>
    <rPh sb="56" eb="57">
      <t>フ</t>
    </rPh>
    <rPh sb="60" eb="64">
      <t>コウソクドウロ</t>
    </rPh>
    <rPh sb="64" eb="66">
      <t>リョウキン</t>
    </rPh>
    <rPh sb="66" eb="68">
      <t>ワリビキ</t>
    </rPh>
    <rPh sb="69" eb="71">
      <t>カクジュウ</t>
    </rPh>
    <rPh sb="72" eb="74">
      <t>ジッシ</t>
    </rPh>
    <phoneticPr fontId="5"/>
  </si>
  <si>
    <t>国の生産性革命等に向けて実施すべき施策に位置づけられた施策であるため、高速道路料金割引の拡充を国の負担において実施。</t>
    <rPh sb="0" eb="1">
      <t>クニ</t>
    </rPh>
    <rPh sb="2" eb="5">
      <t>セイサンセイ</t>
    </rPh>
    <rPh sb="5" eb="7">
      <t>カクメイ</t>
    </rPh>
    <rPh sb="7" eb="8">
      <t>トウ</t>
    </rPh>
    <rPh sb="9" eb="10">
      <t>ム</t>
    </rPh>
    <rPh sb="12" eb="14">
      <t>ジッシ</t>
    </rPh>
    <rPh sb="17" eb="19">
      <t>セサク</t>
    </rPh>
    <rPh sb="20" eb="22">
      <t>イチ</t>
    </rPh>
    <rPh sb="27" eb="29">
      <t>セサク</t>
    </rPh>
    <rPh sb="35" eb="39">
      <t>コウソクドウロ</t>
    </rPh>
    <rPh sb="39" eb="41">
      <t>リョウキン</t>
    </rPh>
    <rPh sb="41" eb="43">
      <t>ワリビキ</t>
    </rPh>
    <rPh sb="44" eb="46">
      <t>カクジュウ</t>
    </rPh>
    <rPh sb="47" eb="48">
      <t>クニ</t>
    </rPh>
    <rPh sb="49" eb="51">
      <t>フタン</t>
    </rPh>
    <rPh sb="55" eb="57">
      <t>ジッシ</t>
    </rPh>
    <phoneticPr fontId="5"/>
  </si>
  <si>
    <t>当該施策は、国の生産性革命等に向けて実施すべき施策に位置づけられており、国の政策体系の中で優先度の高い事業である。</t>
    <rPh sb="0" eb="2">
      <t>トウガイ</t>
    </rPh>
    <rPh sb="2" eb="4">
      <t>セサク</t>
    </rPh>
    <rPh sb="6" eb="7">
      <t>クニ</t>
    </rPh>
    <rPh sb="8" eb="11">
      <t>セイサンセイ</t>
    </rPh>
    <rPh sb="11" eb="13">
      <t>カクメイ</t>
    </rPh>
    <rPh sb="13" eb="14">
      <t>トウ</t>
    </rPh>
    <rPh sb="15" eb="16">
      <t>ム</t>
    </rPh>
    <rPh sb="18" eb="20">
      <t>ジッシ</t>
    </rPh>
    <rPh sb="23" eb="25">
      <t>セサク</t>
    </rPh>
    <rPh sb="26" eb="28">
      <t>イチ</t>
    </rPh>
    <rPh sb="36" eb="37">
      <t>クニ</t>
    </rPh>
    <rPh sb="38" eb="40">
      <t>セイサク</t>
    </rPh>
    <rPh sb="40" eb="42">
      <t>タイケイ</t>
    </rPh>
    <rPh sb="43" eb="44">
      <t>ナカ</t>
    </rPh>
    <rPh sb="45" eb="48">
      <t>ユウセンド</t>
    </rPh>
    <rPh sb="49" eb="50">
      <t>タカ</t>
    </rPh>
    <rPh sb="51" eb="53">
      <t>ジギョウ</t>
    </rPh>
    <phoneticPr fontId="5"/>
  </si>
  <si>
    <t>‐</t>
  </si>
  <si>
    <t>無</t>
  </si>
  <si>
    <t>独立行政法人日本高速道路保有・債務返済機構に交付する補助金により債務返済を行い、高速道路会社への貸付料を減じることで、高速道路会社が料金割引を実施する。</t>
    <rPh sb="0" eb="14">
      <t>ドクリツギョウセイホウジンニホンコウソクドウロホユウ</t>
    </rPh>
    <rPh sb="15" eb="21">
      <t>サイムヘンサイキコウ</t>
    </rPh>
    <rPh sb="22" eb="24">
      <t>コウフ</t>
    </rPh>
    <rPh sb="26" eb="29">
      <t>ホジョキン</t>
    </rPh>
    <rPh sb="32" eb="34">
      <t>サイム</t>
    </rPh>
    <rPh sb="34" eb="36">
      <t>ヘンサイ</t>
    </rPh>
    <rPh sb="37" eb="38">
      <t>オコナ</t>
    </rPh>
    <rPh sb="40" eb="44">
      <t>コウソクドウロ</t>
    </rPh>
    <rPh sb="44" eb="46">
      <t>カイシャ</t>
    </rPh>
    <rPh sb="48" eb="51">
      <t>カシツケリョウ</t>
    </rPh>
    <rPh sb="52" eb="53">
      <t>ゲン</t>
    </rPh>
    <rPh sb="59" eb="63">
      <t>コウソクドウロ</t>
    </rPh>
    <rPh sb="63" eb="65">
      <t>カイシャ</t>
    </rPh>
    <rPh sb="66" eb="68">
      <t>リョウキン</t>
    </rPh>
    <rPh sb="68" eb="70">
      <t>ワリビキ</t>
    </rPh>
    <rPh sb="71" eb="73">
      <t>ジッシ</t>
    </rPh>
    <phoneticPr fontId="5"/>
  </si>
  <si>
    <t>国の生産性革命等に向けて実施すべき施策の趣旨として、所定の割引を実施。</t>
    <rPh sb="0" eb="1">
      <t>クニ</t>
    </rPh>
    <rPh sb="2" eb="5">
      <t>セイサンセイ</t>
    </rPh>
    <rPh sb="5" eb="7">
      <t>カクメイ</t>
    </rPh>
    <rPh sb="7" eb="8">
      <t>トウ</t>
    </rPh>
    <rPh sb="9" eb="10">
      <t>ム</t>
    </rPh>
    <rPh sb="12" eb="14">
      <t>ジッシ</t>
    </rPh>
    <rPh sb="17" eb="19">
      <t>セサク</t>
    </rPh>
    <rPh sb="20" eb="22">
      <t>シュシ</t>
    </rPh>
    <rPh sb="26" eb="28">
      <t>ショテイ</t>
    </rPh>
    <rPh sb="29" eb="31">
      <t>ワリビキ</t>
    </rPh>
    <rPh sb="32" eb="34">
      <t>ジッシ</t>
    </rPh>
    <phoneticPr fontId="5"/>
  </si>
  <si>
    <t>当初見込み通り実施。</t>
    <rPh sb="0" eb="2">
      <t>トウショ</t>
    </rPh>
    <rPh sb="2" eb="4">
      <t>ミコ</t>
    </rPh>
    <rPh sb="5" eb="6">
      <t>ドオ</t>
    </rPh>
    <rPh sb="7" eb="9">
      <t>ジッシ</t>
    </rPh>
    <phoneticPr fontId="5"/>
  </si>
  <si>
    <t>・国の生産性革命等に向けて実施すべき政策の趣旨を踏まえ、料金割引を適切に実施している。</t>
    <rPh sb="1" eb="2">
      <t>クニ</t>
    </rPh>
    <rPh sb="3" eb="6">
      <t>セイサンセイ</t>
    </rPh>
    <rPh sb="6" eb="9">
      <t>カクメイトウ</t>
    </rPh>
    <rPh sb="10" eb="11">
      <t>ム</t>
    </rPh>
    <rPh sb="13" eb="15">
      <t>ジッシ</t>
    </rPh>
    <rPh sb="18" eb="20">
      <t>セイサク</t>
    </rPh>
    <rPh sb="21" eb="23">
      <t>シュシ</t>
    </rPh>
    <rPh sb="24" eb="25">
      <t>フ</t>
    </rPh>
    <rPh sb="28" eb="30">
      <t>リョウキン</t>
    </rPh>
    <rPh sb="30" eb="32">
      <t>ワリビキ</t>
    </rPh>
    <rPh sb="33" eb="35">
      <t>テキセツ</t>
    </rPh>
    <rPh sb="36" eb="38">
      <t>ジッシ</t>
    </rPh>
    <phoneticPr fontId="5"/>
  </si>
  <si>
    <t>・引き続き、効率性、有効性に留意しながら実施する。</t>
    <rPh sb="1" eb="2">
      <t>ヒ</t>
    </rPh>
    <rPh sb="3" eb="4">
      <t>ツヅ</t>
    </rPh>
    <rPh sb="6" eb="9">
      <t>コウリツセイ</t>
    </rPh>
    <rPh sb="10" eb="13">
      <t>ユウコウセイ</t>
    </rPh>
    <rPh sb="14" eb="16">
      <t>リュウイ</t>
    </rPh>
    <rPh sb="20" eb="22">
      <t>ジッシ</t>
    </rPh>
    <phoneticPr fontId="5"/>
  </si>
  <si>
    <t>-</t>
    <phoneticPr fontId="5"/>
  </si>
  <si>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5"/>
  </si>
  <si>
    <t>-</t>
    <phoneticPr fontId="5"/>
  </si>
  <si>
    <t>成果目標を概ね達成。</t>
    <rPh sb="0" eb="2">
      <t>セイカ</t>
    </rPh>
    <rPh sb="2" eb="4">
      <t>モクヒョウ</t>
    </rPh>
    <rPh sb="5" eb="6">
      <t>オオム</t>
    </rPh>
    <rPh sb="7" eb="9">
      <t>タッセイ</t>
    </rPh>
    <phoneticPr fontId="5"/>
  </si>
  <si>
    <t>好循環実現のための経済政策（H25.12）
地方への好循環拡大に向けた緊急経済対策（H26.12）
未来への投資を実現する経済対策（H28.8）
生産性革命等に向けて実施すべき施策（H29.12）
自動車運送事業の働き方改革の実現に向けた政府行動計画（H30.5)
防災・減災、国土強靱化のための３か年緊急対策(H30.12)
安心と成長の未来を拓く総合経済対策(R1.12)
国民の命と暮らしを守る安心と希望のための総合経済対策（R2.12)</t>
    <rPh sb="189" eb="191">
      <t>コクミン</t>
    </rPh>
    <rPh sb="192" eb="193">
      <t>イノチ</t>
    </rPh>
    <rPh sb="194" eb="195">
      <t>ク</t>
    </rPh>
    <rPh sb="198" eb="199">
      <t>マモ</t>
    </rPh>
    <rPh sb="200" eb="202">
      <t>アンシン</t>
    </rPh>
    <rPh sb="203" eb="205">
      <t>キボウ</t>
    </rPh>
    <rPh sb="209" eb="211">
      <t>ソウゴウ</t>
    </rPh>
    <rPh sb="211" eb="213">
      <t>ケイザイ</t>
    </rPh>
    <rPh sb="213" eb="215">
      <t>タイサク</t>
    </rPh>
    <phoneticPr fontId="5"/>
  </si>
  <si>
    <t>国交</t>
  </si>
  <si>
    <t>-</t>
    <phoneticPr fontId="5"/>
  </si>
  <si>
    <t>高速道路通行者負担軽減補助金</t>
    <rPh sb="0" eb="2">
      <t>コウソク</t>
    </rPh>
    <rPh sb="2" eb="4">
      <t>ドウロ</t>
    </rPh>
    <rPh sb="4" eb="6">
      <t>ツウコウ</t>
    </rPh>
    <rPh sb="6" eb="7">
      <t>シャ</t>
    </rPh>
    <rPh sb="7" eb="9">
      <t>フタン</t>
    </rPh>
    <rPh sb="9" eb="11">
      <t>ケイゲン</t>
    </rPh>
    <rPh sb="11" eb="14">
      <t>ホジョキン</t>
    </rPh>
    <phoneticPr fontId="5"/>
  </si>
  <si>
    <t>課長　沓掛　敏夫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</si>
</sst>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145676</xdr:colOff>
      <xdr:row>748</xdr:row>
      <xdr:rowOff>179295</xdr:rowOff>
    </xdr:from>
    <xdr:to>
      <xdr:col>21</xdr:col>
      <xdr:colOff>78441</xdr:colOff>
      <xdr:row>751</xdr:row>
      <xdr:rowOff>280148</xdr:rowOff>
    </xdr:to>
    <xdr:sp macro="" textlink="">
      <xdr:nvSpPr>
        <xdr:cNvPr id="2" name="正方形/長方形 1"/>
        <xdr:cNvSpPr/>
      </xdr:nvSpPr>
      <xdr:spPr>
        <a:xfrm>
          <a:off x="1961029" y="41416942"/>
          <a:ext cx="2353236" cy="1143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国土交通省</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7,762 </a:t>
          </a:r>
          <a:r>
            <a:rPr kumimoji="1" lang="ja-JP" altLang="en-US" sz="1400">
              <a:solidFill>
                <a:sysClr val="windowText" lastClr="000000"/>
              </a:solidFill>
              <a:latin typeface="+mn-ea"/>
              <a:ea typeface="+mn-ea"/>
            </a:rPr>
            <a:t>百万円）</a:t>
          </a:r>
        </a:p>
      </xdr:txBody>
    </xdr:sp>
    <xdr:clientData/>
  </xdr:twoCellAnchor>
  <xdr:twoCellAnchor>
    <xdr:from>
      <xdr:col>10</xdr:col>
      <xdr:colOff>22412</xdr:colOff>
      <xdr:row>752</xdr:row>
      <xdr:rowOff>56030</xdr:rowOff>
    </xdr:from>
    <xdr:to>
      <xdr:col>21</xdr:col>
      <xdr:colOff>22411</xdr:colOff>
      <xdr:row>754</xdr:row>
      <xdr:rowOff>11206</xdr:rowOff>
    </xdr:to>
    <xdr:sp macro="" textlink="">
      <xdr:nvSpPr>
        <xdr:cNvPr id="3" name="大かっこ 2"/>
        <xdr:cNvSpPr/>
      </xdr:nvSpPr>
      <xdr:spPr>
        <a:xfrm>
          <a:off x="2039471" y="42683206"/>
          <a:ext cx="2218764" cy="649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solidFill>
                <a:sysClr val="windowText" lastClr="000000"/>
              </a:solidFill>
            </a:rPr>
            <a:t>予算配分</a:t>
          </a:r>
        </a:p>
      </xdr:txBody>
    </xdr:sp>
    <xdr:clientData/>
  </xdr:twoCellAnchor>
  <xdr:twoCellAnchor>
    <xdr:from>
      <xdr:col>15</xdr:col>
      <xdr:colOff>100853</xdr:colOff>
      <xdr:row>754</xdr:row>
      <xdr:rowOff>0</xdr:rowOff>
    </xdr:from>
    <xdr:to>
      <xdr:col>15</xdr:col>
      <xdr:colOff>100853</xdr:colOff>
      <xdr:row>756</xdr:row>
      <xdr:rowOff>0</xdr:rowOff>
    </xdr:to>
    <xdr:cxnSp macro="">
      <xdr:nvCxnSpPr>
        <xdr:cNvPr id="5" name="直線コネクタ 4"/>
        <xdr:cNvCxnSpPr/>
      </xdr:nvCxnSpPr>
      <xdr:spPr>
        <a:xfrm>
          <a:off x="3126441" y="43321941"/>
          <a:ext cx="0" cy="6947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96371</xdr:colOff>
      <xdr:row>755</xdr:row>
      <xdr:rowOff>324970</xdr:rowOff>
    </xdr:from>
    <xdr:to>
      <xdr:col>24</xdr:col>
      <xdr:colOff>112059</xdr:colOff>
      <xdr:row>755</xdr:row>
      <xdr:rowOff>331694</xdr:rowOff>
    </xdr:to>
    <xdr:cxnSp macro="">
      <xdr:nvCxnSpPr>
        <xdr:cNvPr id="6" name="直線コネクタ 5"/>
        <xdr:cNvCxnSpPr/>
      </xdr:nvCxnSpPr>
      <xdr:spPr>
        <a:xfrm flipH="1">
          <a:off x="3121959" y="43994294"/>
          <a:ext cx="1831041" cy="67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168088</xdr:colOff>
      <xdr:row>754</xdr:row>
      <xdr:rowOff>201705</xdr:rowOff>
    </xdr:from>
    <xdr:to>
      <xdr:col>22</xdr:col>
      <xdr:colOff>78442</xdr:colOff>
      <xdr:row>755</xdr:row>
      <xdr:rowOff>201705</xdr:rowOff>
    </xdr:to>
    <xdr:sp macro="" textlink="">
      <xdr:nvSpPr>
        <xdr:cNvPr id="8" name="テキスト ボックス 7"/>
        <xdr:cNvSpPr txBox="1"/>
      </xdr:nvSpPr>
      <xdr:spPr>
        <a:xfrm>
          <a:off x="3597088" y="43523646"/>
          <a:ext cx="918883" cy="347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mn-ea"/>
              <a:ea typeface="+mn-ea"/>
            </a:rPr>
            <a:t>【</a:t>
          </a:r>
          <a:r>
            <a:rPr kumimoji="1" lang="ja-JP" altLang="en-US" sz="1200">
              <a:latin typeface="+mn-ea"/>
              <a:ea typeface="+mn-ea"/>
            </a:rPr>
            <a:t>補助</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23</xdr:col>
      <xdr:colOff>68037</xdr:colOff>
      <xdr:row>754</xdr:row>
      <xdr:rowOff>89648</xdr:rowOff>
    </xdr:from>
    <xdr:to>
      <xdr:col>39</xdr:col>
      <xdr:colOff>56030</xdr:colOff>
      <xdr:row>757</xdr:row>
      <xdr:rowOff>190501</xdr:rowOff>
    </xdr:to>
    <xdr:sp macro="" textlink="">
      <xdr:nvSpPr>
        <xdr:cNvPr id="9" name="正方形/長方形 8"/>
        <xdr:cNvSpPr/>
      </xdr:nvSpPr>
      <xdr:spPr>
        <a:xfrm>
          <a:off x="4762501" y="47360862"/>
          <a:ext cx="3253708" cy="116221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　独立行政法人　日本高速道路</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保有・債務返済機構</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7,762 </a:t>
          </a:r>
          <a:r>
            <a:rPr kumimoji="1" lang="ja-JP" altLang="en-US" sz="1400">
              <a:solidFill>
                <a:sysClr val="windowText" lastClr="000000"/>
              </a:solidFill>
              <a:latin typeface="+mn-ea"/>
              <a:ea typeface="+mn-ea"/>
            </a:rPr>
            <a:t>百万円）</a:t>
          </a:r>
        </a:p>
      </xdr:txBody>
    </xdr:sp>
    <xdr:clientData/>
  </xdr:twoCellAnchor>
  <xdr:twoCellAnchor>
    <xdr:from>
      <xdr:col>39</xdr:col>
      <xdr:colOff>145677</xdr:colOff>
      <xdr:row>754</xdr:row>
      <xdr:rowOff>123265</xdr:rowOff>
    </xdr:from>
    <xdr:to>
      <xdr:col>49</xdr:col>
      <xdr:colOff>347382</xdr:colOff>
      <xdr:row>757</xdr:row>
      <xdr:rowOff>145677</xdr:rowOff>
    </xdr:to>
    <xdr:sp macro="" textlink="">
      <xdr:nvSpPr>
        <xdr:cNvPr id="10" name="大かっこ 9"/>
        <xdr:cNvSpPr/>
      </xdr:nvSpPr>
      <xdr:spPr>
        <a:xfrm>
          <a:off x="8012206" y="43445206"/>
          <a:ext cx="2218764" cy="10645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solidFill>
                <a:sysClr val="windowText" lastClr="000000"/>
              </a:solidFill>
            </a:rPr>
            <a:t>高速道路の通行者の</a:t>
          </a:r>
          <a:endParaRPr kumimoji="1" lang="en-US" altLang="ja-JP" sz="1400">
            <a:solidFill>
              <a:sysClr val="windowText" lastClr="000000"/>
            </a:solidFill>
          </a:endParaRPr>
        </a:p>
        <a:p>
          <a:pPr algn="ctr"/>
          <a:r>
            <a:rPr kumimoji="1" lang="ja-JP" altLang="en-US" sz="1400">
              <a:solidFill>
                <a:sysClr val="windowText" lastClr="000000"/>
              </a:solidFill>
            </a:rPr>
            <a:t>負担を軽減するための</a:t>
          </a:r>
          <a:endParaRPr kumimoji="1" lang="en-US" altLang="ja-JP" sz="1400">
            <a:solidFill>
              <a:sysClr val="windowText" lastClr="000000"/>
            </a:solidFill>
          </a:endParaRPr>
        </a:p>
        <a:p>
          <a:pPr algn="ctr"/>
          <a:r>
            <a:rPr kumimoji="1" lang="ja-JP" altLang="en-US" sz="1400">
              <a:solidFill>
                <a:sysClr val="windowText" lastClr="000000"/>
              </a:solidFill>
            </a:rPr>
            <a:t>債務の返済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677</v>
      </c>
      <c r="AK2" s="925"/>
      <c r="AL2" s="925"/>
      <c r="AM2" s="925"/>
      <c r="AN2" s="83" t="s">
        <v>325</v>
      </c>
      <c r="AO2" s="925">
        <v>20</v>
      </c>
      <c r="AP2" s="925"/>
      <c r="AQ2" s="925"/>
      <c r="AR2" s="84" t="s">
        <v>628</v>
      </c>
      <c r="AS2" s="931">
        <v>352</v>
      </c>
      <c r="AT2" s="931"/>
      <c r="AU2" s="931"/>
      <c r="AV2" s="83" t="str">
        <f>IF(AW2="","","-")</f>
        <v/>
      </c>
      <c r="AW2" s="891"/>
      <c r="AX2" s="891"/>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632</v>
      </c>
      <c r="H5" s="820"/>
      <c r="I5" s="820"/>
      <c r="J5" s="820"/>
      <c r="K5" s="820"/>
      <c r="L5" s="820"/>
      <c r="M5" s="821" t="s">
        <v>65</v>
      </c>
      <c r="N5" s="822"/>
      <c r="O5" s="822"/>
      <c r="P5" s="822"/>
      <c r="Q5" s="822"/>
      <c r="R5" s="823"/>
      <c r="S5" s="824" t="s">
        <v>633</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680</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150" customHeight="1" x14ac:dyDescent="0.15">
      <c r="A7" s="479" t="s">
        <v>22</v>
      </c>
      <c r="B7" s="480"/>
      <c r="C7" s="480"/>
      <c r="D7" s="480"/>
      <c r="E7" s="480"/>
      <c r="F7" s="481"/>
      <c r="G7" s="482" t="s">
        <v>325</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676</v>
      </c>
      <c r="AF7" s="893"/>
      <c r="AG7" s="893"/>
      <c r="AH7" s="893"/>
      <c r="AI7" s="893"/>
      <c r="AJ7" s="893"/>
      <c r="AK7" s="893"/>
      <c r="AL7" s="893"/>
      <c r="AM7" s="893"/>
      <c r="AN7" s="893"/>
      <c r="AO7" s="893"/>
      <c r="AP7" s="893"/>
      <c r="AQ7" s="893"/>
      <c r="AR7" s="893"/>
      <c r="AS7" s="893"/>
      <c r="AT7" s="893"/>
      <c r="AU7" s="893"/>
      <c r="AV7" s="893"/>
      <c r="AW7" s="893"/>
      <c r="AX7" s="894"/>
    </row>
    <row r="8" spans="1:50" ht="39.950000000000003"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635</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50.1" customHeight="1" x14ac:dyDescent="0.15">
      <c r="A10" s="643" t="s">
        <v>29</v>
      </c>
      <c r="B10" s="644"/>
      <c r="C10" s="644"/>
      <c r="D10" s="644"/>
      <c r="E10" s="644"/>
      <c r="F10" s="644"/>
      <c r="G10" s="737" t="s">
        <v>636</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0</v>
      </c>
      <c r="Q13" s="641"/>
      <c r="R13" s="641"/>
      <c r="S13" s="641"/>
      <c r="T13" s="641"/>
      <c r="U13" s="641"/>
      <c r="V13" s="642"/>
      <c r="W13" s="640">
        <v>0</v>
      </c>
      <c r="X13" s="641"/>
      <c r="Y13" s="641"/>
      <c r="Z13" s="641"/>
      <c r="AA13" s="641"/>
      <c r="AB13" s="641"/>
      <c r="AC13" s="642"/>
      <c r="AD13" s="640">
        <v>0</v>
      </c>
      <c r="AE13" s="641"/>
      <c r="AF13" s="641"/>
      <c r="AG13" s="641"/>
      <c r="AH13" s="641"/>
      <c r="AI13" s="641"/>
      <c r="AJ13" s="642"/>
      <c r="AK13" s="640">
        <v>0</v>
      </c>
      <c r="AL13" s="641"/>
      <c r="AM13" s="641"/>
      <c r="AN13" s="641"/>
      <c r="AO13" s="641"/>
      <c r="AP13" s="641"/>
      <c r="AQ13" s="642"/>
      <c r="AR13" s="900">
        <v>0</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v>10856</v>
      </c>
      <c r="Q14" s="641"/>
      <c r="R14" s="641"/>
      <c r="S14" s="641"/>
      <c r="T14" s="641"/>
      <c r="U14" s="641"/>
      <c r="V14" s="642"/>
      <c r="W14" s="640">
        <v>7849</v>
      </c>
      <c r="X14" s="641"/>
      <c r="Y14" s="641"/>
      <c r="Z14" s="641"/>
      <c r="AA14" s="641"/>
      <c r="AB14" s="641"/>
      <c r="AC14" s="642"/>
      <c r="AD14" s="640">
        <v>7762</v>
      </c>
      <c r="AE14" s="641"/>
      <c r="AF14" s="641"/>
      <c r="AG14" s="641"/>
      <c r="AH14" s="641"/>
      <c r="AI14" s="641"/>
      <c r="AJ14" s="642"/>
      <c r="AK14" s="640" t="s">
        <v>655</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v>0</v>
      </c>
      <c r="Q15" s="641"/>
      <c r="R15" s="641"/>
      <c r="S15" s="641"/>
      <c r="T15" s="641"/>
      <c r="U15" s="641"/>
      <c r="V15" s="642"/>
      <c r="W15" s="640">
        <v>0</v>
      </c>
      <c r="X15" s="641"/>
      <c r="Y15" s="641"/>
      <c r="Z15" s="641"/>
      <c r="AA15" s="641"/>
      <c r="AB15" s="641"/>
      <c r="AC15" s="642"/>
      <c r="AD15" s="640">
        <v>0</v>
      </c>
      <c r="AE15" s="641"/>
      <c r="AF15" s="641"/>
      <c r="AG15" s="641"/>
      <c r="AH15" s="641"/>
      <c r="AI15" s="641"/>
      <c r="AJ15" s="642"/>
      <c r="AK15" s="640" t="s">
        <v>655</v>
      </c>
      <c r="AL15" s="641"/>
      <c r="AM15" s="641"/>
      <c r="AN15" s="641"/>
      <c r="AO15" s="641"/>
      <c r="AP15" s="641"/>
      <c r="AQ15" s="642"/>
      <c r="AR15" s="640" t="s">
        <v>672</v>
      </c>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v>0</v>
      </c>
      <c r="Q16" s="641"/>
      <c r="R16" s="641"/>
      <c r="S16" s="641"/>
      <c r="T16" s="641"/>
      <c r="U16" s="641"/>
      <c r="V16" s="642"/>
      <c r="W16" s="640">
        <v>0</v>
      </c>
      <c r="X16" s="641"/>
      <c r="Y16" s="641"/>
      <c r="Z16" s="641"/>
      <c r="AA16" s="641"/>
      <c r="AB16" s="641"/>
      <c r="AC16" s="642"/>
      <c r="AD16" s="640">
        <v>0</v>
      </c>
      <c r="AE16" s="641"/>
      <c r="AF16" s="641"/>
      <c r="AG16" s="641"/>
      <c r="AH16" s="641"/>
      <c r="AI16" s="641"/>
      <c r="AJ16" s="642"/>
      <c r="AK16" s="640" t="s">
        <v>655</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v>0</v>
      </c>
      <c r="Q17" s="641"/>
      <c r="R17" s="641"/>
      <c r="S17" s="641"/>
      <c r="T17" s="641"/>
      <c r="U17" s="641"/>
      <c r="V17" s="642"/>
      <c r="W17" s="640">
        <v>0</v>
      </c>
      <c r="X17" s="641"/>
      <c r="Y17" s="641"/>
      <c r="Z17" s="641"/>
      <c r="AA17" s="641"/>
      <c r="AB17" s="641"/>
      <c r="AC17" s="642"/>
      <c r="AD17" s="640">
        <v>0</v>
      </c>
      <c r="AE17" s="641"/>
      <c r="AF17" s="641"/>
      <c r="AG17" s="641"/>
      <c r="AH17" s="641"/>
      <c r="AI17" s="641"/>
      <c r="AJ17" s="642"/>
      <c r="AK17" s="640" t="s">
        <v>655</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10856</v>
      </c>
      <c r="Q18" s="859"/>
      <c r="R18" s="859"/>
      <c r="S18" s="859"/>
      <c r="T18" s="859"/>
      <c r="U18" s="859"/>
      <c r="V18" s="860"/>
      <c r="W18" s="858">
        <f>SUM(W13:AC17)</f>
        <v>7849</v>
      </c>
      <c r="X18" s="859"/>
      <c r="Y18" s="859"/>
      <c r="Z18" s="859"/>
      <c r="AA18" s="859"/>
      <c r="AB18" s="859"/>
      <c r="AC18" s="860"/>
      <c r="AD18" s="858">
        <f>SUM(AD13:AJ17)</f>
        <v>7762</v>
      </c>
      <c r="AE18" s="859"/>
      <c r="AF18" s="859"/>
      <c r="AG18" s="859"/>
      <c r="AH18" s="859"/>
      <c r="AI18" s="859"/>
      <c r="AJ18" s="860"/>
      <c r="AK18" s="858">
        <f>SUM(AK13:AQ17)</f>
        <v>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10856</v>
      </c>
      <c r="Q19" s="641"/>
      <c r="R19" s="641"/>
      <c r="S19" s="641"/>
      <c r="T19" s="641"/>
      <c r="U19" s="641"/>
      <c r="V19" s="642"/>
      <c r="W19" s="640">
        <v>7849</v>
      </c>
      <c r="X19" s="641"/>
      <c r="Y19" s="641"/>
      <c r="Z19" s="641"/>
      <c r="AA19" s="641"/>
      <c r="AB19" s="641"/>
      <c r="AC19" s="642"/>
      <c r="AD19" s="640">
        <v>7762</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679</v>
      </c>
      <c r="H23" s="951"/>
      <c r="I23" s="951"/>
      <c r="J23" s="951"/>
      <c r="K23" s="951"/>
      <c r="L23" s="951"/>
      <c r="M23" s="951"/>
      <c r="N23" s="951"/>
      <c r="O23" s="952"/>
      <c r="P23" s="900">
        <v>0</v>
      </c>
      <c r="Q23" s="901"/>
      <c r="R23" s="901"/>
      <c r="S23" s="901"/>
      <c r="T23" s="901"/>
      <c r="U23" s="901"/>
      <c r="V23" s="915"/>
      <c r="W23" s="900" t="s">
        <v>655</v>
      </c>
      <c r="X23" s="901"/>
      <c r="Y23" s="901"/>
      <c r="Z23" s="901"/>
      <c r="AA23" s="901"/>
      <c r="AB23" s="901"/>
      <c r="AC23" s="915"/>
      <c r="AD23" s="963" t="s">
        <v>673</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0</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637</v>
      </c>
      <c r="AR31" s="186"/>
      <c r="AS31" s="121" t="s">
        <v>185</v>
      </c>
      <c r="AT31" s="122"/>
      <c r="AU31" s="185">
        <v>3</v>
      </c>
      <c r="AV31" s="185"/>
      <c r="AW31" s="377" t="s">
        <v>175</v>
      </c>
      <c r="AX31" s="378"/>
    </row>
    <row r="32" spans="1:50" ht="30" customHeight="1" x14ac:dyDescent="0.15">
      <c r="A32" s="382"/>
      <c r="B32" s="380"/>
      <c r="C32" s="380"/>
      <c r="D32" s="380"/>
      <c r="E32" s="380"/>
      <c r="F32" s="381"/>
      <c r="G32" s="548" t="s">
        <v>638</v>
      </c>
      <c r="H32" s="549"/>
      <c r="I32" s="549"/>
      <c r="J32" s="549"/>
      <c r="K32" s="549"/>
      <c r="L32" s="549"/>
      <c r="M32" s="549"/>
      <c r="N32" s="549"/>
      <c r="O32" s="550"/>
      <c r="P32" s="93" t="s">
        <v>639</v>
      </c>
      <c r="Q32" s="93"/>
      <c r="R32" s="93"/>
      <c r="S32" s="93"/>
      <c r="T32" s="93"/>
      <c r="U32" s="93"/>
      <c r="V32" s="93"/>
      <c r="W32" s="93"/>
      <c r="X32" s="94"/>
      <c r="Y32" s="455" t="s">
        <v>12</v>
      </c>
      <c r="Z32" s="515"/>
      <c r="AA32" s="516"/>
      <c r="AB32" s="445" t="s">
        <v>640</v>
      </c>
      <c r="AC32" s="445"/>
      <c r="AD32" s="445"/>
      <c r="AE32" s="203">
        <v>102</v>
      </c>
      <c r="AF32" s="204"/>
      <c r="AG32" s="204"/>
      <c r="AH32" s="204"/>
      <c r="AI32" s="203">
        <v>100</v>
      </c>
      <c r="AJ32" s="204"/>
      <c r="AK32" s="204"/>
      <c r="AL32" s="204"/>
      <c r="AM32" s="203">
        <v>86</v>
      </c>
      <c r="AN32" s="204"/>
      <c r="AO32" s="204"/>
      <c r="AP32" s="204"/>
      <c r="AQ32" s="321" t="s">
        <v>637</v>
      </c>
      <c r="AR32" s="193"/>
      <c r="AS32" s="193"/>
      <c r="AT32" s="322"/>
      <c r="AU32" s="204" t="s">
        <v>637</v>
      </c>
      <c r="AV32" s="204"/>
      <c r="AW32" s="204"/>
      <c r="AX32" s="206"/>
    </row>
    <row r="33" spans="1:51" ht="30"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640</v>
      </c>
      <c r="AC33" s="507"/>
      <c r="AD33" s="507"/>
      <c r="AE33" s="203">
        <v>100</v>
      </c>
      <c r="AF33" s="204"/>
      <c r="AG33" s="204"/>
      <c r="AH33" s="204"/>
      <c r="AI33" s="203">
        <v>100</v>
      </c>
      <c r="AJ33" s="204"/>
      <c r="AK33" s="204"/>
      <c r="AL33" s="204"/>
      <c r="AM33" s="203">
        <v>100</v>
      </c>
      <c r="AN33" s="204"/>
      <c r="AO33" s="204"/>
      <c r="AP33" s="204"/>
      <c r="AQ33" s="321" t="s">
        <v>637</v>
      </c>
      <c r="AR33" s="193"/>
      <c r="AS33" s="193"/>
      <c r="AT33" s="322"/>
      <c r="AU33" s="204">
        <v>100</v>
      </c>
      <c r="AV33" s="204"/>
      <c r="AW33" s="204"/>
      <c r="AX33" s="206"/>
    </row>
    <row r="34" spans="1:51" ht="30"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102</v>
      </c>
      <c r="AF34" s="204"/>
      <c r="AG34" s="204"/>
      <c r="AH34" s="204"/>
      <c r="AI34" s="203">
        <v>100</v>
      </c>
      <c r="AJ34" s="204"/>
      <c r="AK34" s="204"/>
      <c r="AL34" s="204"/>
      <c r="AM34" s="203">
        <v>86</v>
      </c>
      <c r="AN34" s="204"/>
      <c r="AO34" s="204"/>
      <c r="AP34" s="204"/>
      <c r="AQ34" s="321" t="s">
        <v>637</v>
      </c>
      <c r="AR34" s="193"/>
      <c r="AS34" s="193"/>
      <c r="AT34" s="322"/>
      <c r="AU34" s="204" t="s">
        <v>637</v>
      </c>
      <c r="AV34" s="204"/>
      <c r="AW34" s="204"/>
      <c r="AX34" s="206"/>
    </row>
    <row r="35" spans="1:51" ht="23.25" customHeight="1" x14ac:dyDescent="0.15">
      <c r="A35" s="213" t="s">
        <v>299</v>
      </c>
      <c r="B35" s="214"/>
      <c r="C35" s="214"/>
      <c r="D35" s="214"/>
      <c r="E35" s="214"/>
      <c r="F35" s="215"/>
      <c r="G35" s="219" t="s">
        <v>654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641</v>
      </c>
      <c r="H101" s="93"/>
      <c r="I101" s="93"/>
      <c r="J101" s="93"/>
      <c r="K101" s="93"/>
      <c r="L101" s="93"/>
      <c r="M101" s="93"/>
      <c r="N101" s="93"/>
      <c r="O101" s="93"/>
      <c r="P101" s="93"/>
      <c r="Q101" s="93"/>
      <c r="R101" s="93"/>
      <c r="S101" s="93"/>
      <c r="T101" s="93"/>
      <c r="U101" s="93"/>
      <c r="V101" s="93"/>
      <c r="W101" s="93"/>
      <c r="X101" s="94"/>
      <c r="Y101" s="526" t="s">
        <v>54</v>
      </c>
      <c r="Z101" s="527"/>
      <c r="AA101" s="528"/>
      <c r="AB101" s="445" t="s">
        <v>642</v>
      </c>
      <c r="AC101" s="445"/>
      <c r="AD101" s="445"/>
      <c r="AE101" s="267">
        <v>107</v>
      </c>
      <c r="AF101" s="267"/>
      <c r="AG101" s="267"/>
      <c r="AH101" s="267"/>
      <c r="AI101" s="267">
        <v>109</v>
      </c>
      <c r="AJ101" s="267"/>
      <c r="AK101" s="267"/>
      <c r="AL101" s="267"/>
      <c r="AM101" s="267">
        <v>78</v>
      </c>
      <c r="AN101" s="267"/>
      <c r="AO101" s="267"/>
      <c r="AP101" s="267"/>
      <c r="AQ101" s="267" t="s">
        <v>655</v>
      </c>
      <c r="AR101" s="267"/>
      <c r="AS101" s="267"/>
      <c r="AT101" s="267"/>
      <c r="AU101" s="203" t="s">
        <v>655</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642</v>
      </c>
      <c r="AC102" s="445"/>
      <c r="AD102" s="445"/>
      <c r="AE102" s="267">
        <v>107</v>
      </c>
      <c r="AF102" s="267"/>
      <c r="AG102" s="267"/>
      <c r="AH102" s="267"/>
      <c r="AI102" s="267">
        <v>109</v>
      </c>
      <c r="AJ102" s="267"/>
      <c r="AK102" s="267"/>
      <c r="AL102" s="267"/>
      <c r="AM102" s="267">
        <v>78</v>
      </c>
      <c r="AN102" s="267"/>
      <c r="AO102" s="267"/>
      <c r="AP102" s="267"/>
      <c r="AQ102" s="267">
        <v>78</v>
      </c>
      <c r="AR102" s="267"/>
      <c r="AS102" s="267"/>
      <c r="AT102" s="267"/>
      <c r="AU102" s="210" t="s">
        <v>655</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643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644</v>
      </c>
      <c r="AC116" s="447"/>
      <c r="AD116" s="448"/>
      <c r="AE116" s="267">
        <v>1</v>
      </c>
      <c r="AF116" s="267"/>
      <c r="AG116" s="267"/>
      <c r="AH116" s="267"/>
      <c r="AI116" s="267">
        <v>1</v>
      </c>
      <c r="AJ116" s="267"/>
      <c r="AK116" s="267"/>
      <c r="AL116" s="267"/>
      <c r="AM116" s="267">
        <v>1</v>
      </c>
      <c r="AN116" s="267"/>
      <c r="AO116" s="267"/>
      <c r="AP116" s="267"/>
      <c r="AQ116" s="203" t="s">
        <v>655</v>
      </c>
      <c r="AR116" s="204"/>
      <c r="AS116" s="204"/>
      <c r="AT116" s="204"/>
      <c r="AU116" s="204"/>
      <c r="AV116" s="204"/>
      <c r="AW116" s="204"/>
      <c r="AX116" s="206"/>
    </row>
    <row r="117" spans="1:51" ht="23.2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645</v>
      </c>
      <c r="AF117" s="535"/>
      <c r="AG117" s="535"/>
      <c r="AH117" s="535"/>
      <c r="AI117" s="535" t="s">
        <v>645</v>
      </c>
      <c r="AJ117" s="535"/>
      <c r="AK117" s="535"/>
      <c r="AL117" s="535"/>
      <c r="AM117" s="535" t="s">
        <v>656</v>
      </c>
      <c r="AN117" s="535"/>
      <c r="AO117" s="535"/>
      <c r="AP117" s="535"/>
      <c r="AQ117" s="535" t="s">
        <v>655</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646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t="s">
        <v>637</v>
      </c>
      <c r="AV133" s="186"/>
      <c r="AW133" s="121" t="s">
        <v>175</v>
      </c>
      <c r="AX133" s="181"/>
      <c r="AY133">
        <f>$AY$132</f>
        <v>1</v>
      </c>
    </row>
    <row r="134" spans="1:51" ht="39.75" customHeight="1" x14ac:dyDescent="0.15">
      <c r="A134" s="175"/>
      <c r="B134" s="172"/>
      <c r="C134" s="166"/>
      <c r="D134" s="172"/>
      <c r="E134" s="166"/>
      <c r="F134" s="167"/>
      <c r="G134" s="92" t="s">
        <v>637</v>
      </c>
      <c r="H134" s="93"/>
      <c r="I134" s="93"/>
      <c r="J134" s="93"/>
      <c r="K134" s="93"/>
      <c r="L134" s="93"/>
      <c r="M134" s="93"/>
      <c r="N134" s="93"/>
      <c r="O134" s="93"/>
      <c r="P134" s="93"/>
      <c r="Q134" s="93"/>
      <c r="R134" s="93"/>
      <c r="S134" s="93"/>
      <c r="T134" s="93"/>
      <c r="U134" s="93"/>
      <c r="V134" s="93"/>
      <c r="W134" s="93"/>
      <c r="X134" s="94"/>
      <c r="Y134" s="187" t="s">
        <v>199</v>
      </c>
      <c r="Z134" s="188"/>
      <c r="AA134" s="189"/>
      <c r="AB134" s="190" t="s">
        <v>637</v>
      </c>
      <c r="AC134" s="191"/>
      <c r="AD134" s="191"/>
      <c r="AE134" s="192" t="s">
        <v>637</v>
      </c>
      <c r="AF134" s="193"/>
      <c r="AG134" s="193"/>
      <c r="AH134" s="193"/>
      <c r="AI134" s="192" t="s">
        <v>637</v>
      </c>
      <c r="AJ134" s="193"/>
      <c r="AK134" s="193"/>
      <c r="AL134" s="193"/>
      <c r="AM134" s="192" t="s">
        <v>674</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637</v>
      </c>
      <c r="AC135" s="199"/>
      <c r="AD135" s="199"/>
      <c r="AE135" s="192" t="s">
        <v>637</v>
      </c>
      <c r="AF135" s="193"/>
      <c r="AG135" s="193"/>
      <c r="AH135" s="193"/>
      <c r="AI135" s="192" t="s">
        <v>637</v>
      </c>
      <c r="AJ135" s="193"/>
      <c r="AK135" s="193"/>
      <c r="AL135" s="193"/>
      <c r="AM135" s="192" t="s">
        <v>674</v>
      </c>
      <c r="AN135" s="193"/>
      <c r="AO135" s="193"/>
      <c r="AP135" s="193"/>
      <c r="AQ135" s="192" t="s">
        <v>637</v>
      </c>
      <c r="AR135" s="193"/>
      <c r="AS135" s="193"/>
      <c r="AT135" s="193"/>
      <c r="AU135" s="192" t="s">
        <v>637</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2"/>
      <c r="E430" s="160" t="s">
        <v>318</v>
      </c>
      <c r="F430" s="878"/>
      <c r="G430" s="879" t="s">
        <v>204</v>
      </c>
      <c r="H430" s="111"/>
      <c r="I430" s="111"/>
      <c r="J430" s="880" t="s">
        <v>637</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678</v>
      </c>
      <c r="AF432" s="186"/>
      <c r="AG432" s="121" t="s">
        <v>185</v>
      </c>
      <c r="AH432" s="122"/>
      <c r="AI432" s="320"/>
      <c r="AJ432" s="320"/>
      <c r="AK432" s="320"/>
      <c r="AL432" s="142"/>
      <c r="AM432" s="320"/>
      <c r="AN432" s="320"/>
      <c r="AO432" s="320"/>
      <c r="AP432" s="142"/>
      <c r="AQ432" s="235" t="s">
        <v>637</v>
      </c>
      <c r="AR432" s="186"/>
      <c r="AS432" s="121" t="s">
        <v>185</v>
      </c>
      <c r="AT432" s="122"/>
      <c r="AU432" s="186" t="s">
        <v>637</v>
      </c>
      <c r="AV432" s="186"/>
      <c r="AW432" s="121" t="s">
        <v>175</v>
      </c>
      <c r="AX432" s="181"/>
      <c r="AY432">
        <f>$AY$431</f>
        <v>1</v>
      </c>
    </row>
    <row r="433" spans="1:51" ht="23.25" customHeight="1" x14ac:dyDescent="0.15">
      <c r="A433" s="175"/>
      <c r="B433" s="172"/>
      <c r="C433" s="166"/>
      <c r="D433" s="172"/>
      <c r="E433" s="323"/>
      <c r="F433" s="324"/>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1" t="s">
        <v>637</v>
      </c>
      <c r="AF433" s="193"/>
      <c r="AG433" s="193"/>
      <c r="AH433" s="193"/>
      <c r="AI433" s="321" t="s">
        <v>637</v>
      </c>
      <c r="AJ433" s="193"/>
      <c r="AK433" s="193"/>
      <c r="AL433" s="193"/>
      <c r="AM433" s="321" t="s">
        <v>674</v>
      </c>
      <c r="AN433" s="193"/>
      <c r="AO433" s="193"/>
      <c r="AP433" s="322"/>
      <c r="AQ433" s="321" t="s">
        <v>637</v>
      </c>
      <c r="AR433" s="193"/>
      <c r="AS433" s="193"/>
      <c r="AT433" s="322"/>
      <c r="AU433" s="193" t="s">
        <v>637</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1" t="s">
        <v>637</v>
      </c>
      <c r="AF434" s="193"/>
      <c r="AG434" s="193"/>
      <c r="AH434" s="322"/>
      <c r="AI434" s="321" t="s">
        <v>637</v>
      </c>
      <c r="AJ434" s="193"/>
      <c r="AK434" s="193"/>
      <c r="AL434" s="193"/>
      <c r="AM434" s="321" t="s">
        <v>674</v>
      </c>
      <c r="AN434" s="193"/>
      <c r="AO434" s="193"/>
      <c r="AP434" s="322"/>
      <c r="AQ434" s="321" t="s">
        <v>637</v>
      </c>
      <c r="AR434" s="193"/>
      <c r="AS434" s="193"/>
      <c r="AT434" s="322"/>
      <c r="AU434" s="193" t="s">
        <v>637</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637</v>
      </c>
      <c r="AF435" s="193"/>
      <c r="AG435" s="193"/>
      <c r="AH435" s="322"/>
      <c r="AI435" s="321" t="s">
        <v>637</v>
      </c>
      <c r="AJ435" s="193"/>
      <c r="AK435" s="193"/>
      <c r="AL435" s="193"/>
      <c r="AM435" s="321" t="s">
        <v>674</v>
      </c>
      <c r="AN435" s="193"/>
      <c r="AO435" s="193"/>
      <c r="AP435" s="322"/>
      <c r="AQ435" s="321" t="s">
        <v>637</v>
      </c>
      <c r="AR435" s="193"/>
      <c r="AS435" s="193"/>
      <c r="AT435" s="322"/>
      <c r="AU435" s="193"/>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20"/>
      <c r="AJ457" s="320"/>
      <c r="AK457" s="320"/>
      <c r="AL457" s="142"/>
      <c r="AM457" s="320"/>
      <c r="AN457" s="320"/>
      <c r="AO457" s="320"/>
      <c r="AP457" s="142"/>
      <c r="AQ457" s="235" t="s">
        <v>637</v>
      </c>
      <c r="AR457" s="186"/>
      <c r="AS457" s="121" t="s">
        <v>185</v>
      </c>
      <c r="AT457" s="122"/>
      <c r="AU457" s="186" t="s">
        <v>637</v>
      </c>
      <c r="AV457" s="186"/>
      <c r="AW457" s="121" t="s">
        <v>175</v>
      </c>
      <c r="AX457" s="181"/>
      <c r="AY457">
        <f>$AY$456</f>
        <v>1</v>
      </c>
    </row>
    <row r="458" spans="1:51" ht="23.25" customHeight="1" x14ac:dyDescent="0.15">
      <c r="A458" s="175"/>
      <c r="B458" s="172"/>
      <c r="C458" s="166"/>
      <c r="D458" s="172"/>
      <c r="E458" s="323"/>
      <c r="F458" s="324"/>
      <c r="G458" s="92" t="s">
        <v>678</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1" t="s">
        <v>678</v>
      </c>
      <c r="AF458" s="193"/>
      <c r="AG458" s="193"/>
      <c r="AH458" s="193"/>
      <c r="AI458" s="321" t="s">
        <v>637</v>
      </c>
      <c r="AJ458" s="193"/>
      <c r="AK458" s="193"/>
      <c r="AL458" s="193"/>
      <c r="AM458" s="321" t="s">
        <v>674</v>
      </c>
      <c r="AN458" s="193"/>
      <c r="AO458" s="193"/>
      <c r="AP458" s="322"/>
      <c r="AQ458" s="321" t="s">
        <v>637</v>
      </c>
      <c r="AR458" s="193"/>
      <c r="AS458" s="193"/>
      <c r="AT458" s="322"/>
      <c r="AU458" s="193" t="s">
        <v>637</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1" t="s">
        <v>637</v>
      </c>
      <c r="AF459" s="193"/>
      <c r="AG459" s="193"/>
      <c r="AH459" s="322"/>
      <c r="AI459" s="321" t="s">
        <v>637</v>
      </c>
      <c r="AJ459" s="193"/>
      <c r="AK459" s="193"/>
      <c r="AL459" s="193"/>
      <c r="AM459" s="321" t="s">
        <v>674</v>
      </c>
      <c r="AN459" s="193"/>
      <c r="AO459" s="193"/>
      <c r="AP459" s="322"/>
      <c r="AQ459" s="321" t="s">
        <v>637</v>
      </c>
      <c r="AR459" s="193"/>
      <c r="AS459" s="193"/>
      <c r="AT459" s="322"/>
      <c r="AU459" s="193" t="s">
        <v>637</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637</v>
      </c>
      <c r="AF460" s="193"/>
      <c r="AG460" s="193"/>
      <c r="AH460" s="322"/>
      <c r="AI460" s="321" t="s">
        <v>637</v>
      </c>
      <c r="AJ460" s="193"/>
      <c r="AK460" s="193"/>
      <c r="AL460" s="193"/>
      <c r="AM460" s="321" t="s">
        <v>674</v>
      </c>
      <c r="AN460" s="193"/>
      <c r="AO460" s="193"/>
      <c r="AP460" s="322"/>
      <c r="AQ460" s="321" t="s">
        <v>637</v>
      </c>
      <c r="AR460" s="193"/>
      <c r="AS460" s="193"/>
      <c r="AT460" s="322"/>
      <c r="AU460" s="193" t="s">
        <v>637</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678</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62.1"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653</v>
      </c>
      <c r="AE702" s="327"/>
      <c r="AF702" s="327"/>
      <c r="AG702" s="364" t="s">
        <v>662</v>
      </c>
      <c r="AH702" s="365"/>
      <c r="AI702" s="365"/>
      <c r="AJ702" s="365"/>
      <c r="AK702" s="365"/>
      <c r="AL702" s="365"/>
      <c r="AM702" s="365"/>
      <c r="AN702" s="365"/>
      <c r="AO702" s="365"/>
      <c r="AP702" s="365"/>
      <c r="AQ702" s="365"/>
      <c r="AR702" s="365"/>
      <c r="AS702" s="365"/>
      <c r="AT702" s="365"/>
      <c r="AU702" s="365"/>
      <c r="AV702" s="365"/>
      <c r="AW702" s="365"/>
      <c r="AX702" s="366"/>
    </row>
    <row r="703" spans="1:51" ht="62.1"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653</v>
      </c>
      <c r="AE703" s="308"/>
      <c r="AF703" s="308"/>
      <c r="AG703" s="89" t="s">
        <v>663</v>
      </c>
      <c r="AH703" s="90"/>
      <c r="AI703" s="90"/>
      <c r="AJ703" s="90"/>
      <c r="AK703" s="90"/>
      <c r="AL703" s="90"/>
      <c r="AM703" s="90"/>
      <c r="AN703" s="90"/>
      <c r="AO703" s="90"/>
      <c r="AP703" s="90"/>
      <c r="AQ703" s="90"/>
      <c r="AR703" s="90"/>
      <c r="AS703" s="90"/>
      <c r="AT703" s="90"/>
      <c r="AU703" s="90"/>
      <c r="AV703" s="90"/>
      <c r="AW703" s="90"/>
      <c r="AX703" s="91"/>
    </row>
    <row r="704" spans="1:51" ht="62.1"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653</v>
      </c>
      <c r="AE704" s="766"/>
      <c r="AF704" s="766"/>
      <c r="AG704" s="153" t="s">
        <v>664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665</v>
      </c>
      <c r="AE705" s="698"/>
      <c r="AF705" s="698"/>
      <c r="AG705" s="113" t="s">
        <v>678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666</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666</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62.1"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653</v>
      </c>
      <c r="AE708" s="588"/>
      <c r="AF708" s="588"/>
      <c r="AG708" s="725" t="s">
        <v>667</v>
      </c>
      <c r="AH708" s="726"/>
      <c r="AI708" s="726"/>
      <c r="AJ708" s="726"/>
      <c r="AK708" s="726"/>
      <c r="AL708" s="726"/>
      <c r="AM708" s="726"/>
      <c r="AN708" s="726"/>
      <c r="AO708" s="726"/>
      <c r="AP708" s="726"/>
      <c r="AQ708" s="726"/>
      <c r="AR708" s="726"/>
      <c r="AS708" s="726"/>
      <c r="AT708" s="726"/>
      <c r="AU708" s="726"/>
      <c r="AV708" s="726"/>
      <c r="AW708" s="726"/>
      <c r="AX708" s="727"/>
    </row>
    <row r="709" spans="1:50" ht="50.1"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653</v>
      </c>
      <c r="AE709" s="308"/>
      <c r="AF709" s="308"/>
      <c r="AG709" s="89" t="s">
        <v>668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665</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50.1"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653</v>
      </c>
      <c r="AE711" s="308"/>
      <c r="AF711" s="308"/>
      <c r="AG711" s="89" t="s">
        <v>668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665</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665</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665</v>
      </c>
      <c r="AE714" s="788"/>
      <c r="AF714" s="789"/>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653</v>
      </c>
      <c r="AE715" s="588"/>
      <c r="AF715" s="639"/>
      <c r="AG715" s="725" t="s">
        <v>675</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665</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653</v>
      </c>
      <c r="AE717" s="308"/>
      <c r="AF717" s="308"/>
      <c r="AG717" s="89" t="s">
        <v>669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665</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665</v>
      </c>
      <c r="AE719" s="588"/>
      <c r="AF719" s="588"/>
      <c r="AG719" s="113" t="s">
        <v>655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t="s">
        <v>637</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t="s">
        <v>637</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t="s">
        <v>637</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t="s">
        <v>637</v>
      </c>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t="s">
        <v>637</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670</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671</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591</v>
      </c>
      <c r="B737" s="196"/>
      <c r="C737" s="196"/>
      <c r="D737" s="197"/>
      <c r="E737" s="935" t="s">
        <v>637</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316</v>
      </c>
      <c r="B738" s="346"/>
      <c r="C738" s="346"/>
      <c r="D738" s="346"/>
      <c r="E738" s="935" t="s">
        <v>637</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315</v>
      </c>
      <c r="B739" s="346"/>
      <c r="C739" s="346"/>
      <c r="D739" s="346"/>
      <c r="E739" s="935" t="s">
        <v>637</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314</v>
      </c>
      <c r="B740" s="346"/>
      <c r="C740" s="346"/>
      <c r="D740" s="346"/>
      <c r="E740" s="935" t="s">
        <v>637</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313</v>
      </c>
      <c r="B741" s="346"/>
      <c r="C741" s="346"/>
      <c r="D741" s="346"/>
      <c r="E741" s="935" t="s">
        <v>648</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312</v>
      </c>
      <c r="B742" s="346"/>
      <c r="C742" s="346"/>
      <c r="D742" s="346"/>
      <c r="E742" s="935" t="s">
        <v>649</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311</v>
      </c>
      <c r="B743" s="346"/>
      <c r="C743" s="346"/>
      <c r="D743" s="346"/>
      <c r="E743" s="935" t="s">
        <v>650</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310</v>
      </c>
      <c r="B744" s="346"/>
      <c r="C744" s="346"/>
      <c r="D744" s="346"/>
      <c r="E744" s="935" t="s">
        <v>651</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309</v>
      </c>
      <c r="B745" s="346"/>
      <c r="C745" s="346"/>
      <c r="D745" s="346"/>
      <c r="E745" s="972" t="s">
        <v>652</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464</v>
      </c>
      <c r="B746" s="346"/>
      <c r="C746" s="346"/>
      <c r="D746" s="346"/>
      <c r="E746" s="941" t="s">
        <v>629</v>
      </c>
      <c r="F746" s="939"/>
      <c r="G746" s="939"/>
      <c r="H746" s="85" t="str">
        <f>IF(E746="","","-")</f>
        <v>-</v>
      </c>
      <c r="I746" s="939"/>
      <c r="J746" s="939"/>
      <c r="K746" s="85" t="str">
        <f>IF(I746="","","-")</f>
        <v/>
      </c>
      <c r="L746" s="940">
        <v>301</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t="s">
        <v>629</v>
      </c>
      <c r="F747" s="939"/>
      <c r="G747" s="939"/>
      <c r="H747" s="85" t="str">
        <f>IF(E747="","","-")</f>
        <v>-</v>
      </c>
      <c r="I747" s="939"/>
      <c r="J747" s="939"/>
      <c r="K747" s="85" t="str">
        <f>IF(I747="","","-")</f>
        <v/>
      </c>
      <c r="L747" s="940">
        <v>329</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thickBo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thickBot="1" x14ac:dyDescent="0.2">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657</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658</v>
      </c>
      <c r="H789" s="654"/>
      <c r="I789" s="654"/>
      <c r="J789" s="654"/>
      <c r="K789" s="655"/>
      <c r="L789" s="647" t="s">
        <v>659</v>
      </c>
      <c r="M789" s="648"/>
      <c r="N789" s="648"/>
      <c r="O789" s="648"/>
      <c r="P789" s="648"/>
      <c r="Q789" s="648"/>
      <c r="R789" s="648"/>
      <c r="S789" s="648"/>
      <c r="T789" s="648"/>
      <c r="U789" s="648"/>
      <c r="V789" s="648"/>
      <c r="W789" s="648"/>
      <c r="X789" s="649"/>
      <c r="Y789" s="367">
        <v>7762</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7762</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56.25" customHeight="1" x14ac:dyDescent="0.15">
      <c r="A845" s="355">
        <v>1</v>
      </c>
      <c r="B845" s="355">
        <v>1</v>
      </c>
      <c r="C845" s="343" t="s">
        <v>660</v>
      </c>
      <c r="D845" s="328"/>
      <c r="E845" s="328"/>
      <c r="F845" s="328"/>
      <c r="G845" s="328"/>
      <c r="H845" s="328"/>
      <c r="I845" s="328"/>
      <c r="J845" s="329">
        <v>3010405004914</v>
      </c>
      <c r="K845" s="330"/>
      <c r="L845" s="330"/>
      <c r="M845" s="330"/>
      <c r="N845" s="330"/>
      <c r="O845" s="330"/>
      <c r="P845" s="344" t="s">
        <v>659</v>
      </c>
      <c r="Q845" s="331"/>
      <c r="R845" s="331"/>
      <c r="S845" s="331"/>
      <c r="T845" s="331"/>
      <c r="U845" s="331"/>
      <c r="V845" s="331"/>
      <c r="W845" s="331"/>
      <c r="X845" s="331"/>
      <c r="Y845" s="332">
        <v>7762</v>
      </c>
      <c r="Z845" s="333"/>
      <c r="AA845" s="333"/>
      <c r="AB845" s="334"/>
      <c r="AC845" s="335" t="s">
        <v>661</v>
      </c>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655</v>
      </c>
      <c r="F1110" s="354"/>
      <c r="G1110" s="354"/>
      <c r="H1110" s="354"/>
      <c r="I1110" s="354"/>
      <c r="J1110" s="329" t="s">
        <v>655</v>
      </c>
      <c r="K1110" s="330"/>
      <c r="L1110" s="330"/>
      <c r="M1110" s="330"/>
      <c r="N1110" s="330"/>
      <c r="O1110" s="330"/>
      <c r="P1110" s="344" t="s">
        <v>655</v>
      </c>
      <c r="Q1110" s="331"/>
      <c r="R1110" s="331"/>
      <c r="S1110" s="331"/>
      <c r="T1110" s="331"/>
      <c r="U1110" s="331"/>
      <c r="V1110" s="331"/>
      <c r="W1110" s="331"/>
      <c r="X1110" s="331"/>
      <c r="Y1110" s="332" t="s">
        <v>655</v>
      </c>
      <c r="Z1110" s="333"/>
      <c r="AA1110" s="333"/>
      <c r="AB1110" s="334"/>
      <c r="AC1110" s="335"/>
      <c r="AD1110" s="336"/>
      <c r="AE1110" s="336"/>
      <c r="AF1110" s="336"/>
      <c r="AG1110" s="336"/>
      <c r="AH1110" s="337" t="s">
        <v>655</v>
      </c>
      <c r="AI1110" s="338"/>
      <c r="AJ1110" s="338"/>
      <c r="AK1110" s="338"/>
      <c r="AL1110" s="339" t="s">
        <v>655</v>
      </c>
      <c r="AM1110" s="340"/>
      <c r="AN1110" s="340"/>
      <c r="AO1110" s="341"/>
      <c r="AP1110" s="342" t="s">
        <v>655</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19685039370078741" header="0.51181102362204722" footer="0"/>
  <pageSetup paperSize="9" scale="69" fitToHeight="0" orientation="portrait" r:id="rId1"/>
  <headerFooter differentFirst="1" alignWithMargins="0"/>
  <rowBreaks count="4" manualBreakCount="4">
    <brk id="117" max="49" man="1"/>
    <brk id="718" max="49" man="1"/>
    <brk id="74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7" sqref="L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653</v>
      </c>
      <c r="R4" s="13" t="str">
        <f t="shared" si="3"/>
        <v>補助</v>
      </c>
      <c r="S4" s="13" t="str">
        <f t="shared" si="4"/>
        <v>補助</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補助</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653</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2021-06-02T00:54:40Z</cp:lastPrinted>
  <dcterms:created xsi:type="dcterms:W3CDTF">2012-03-13T00:50:25Z</dcterms:created>
  <dcterms:modified xsi:type="dcterms:W3CDTF">2021-07-01T05:31:59Z</dcterms:modified>
</cp:coreProperties>
</file>