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会計法第29条の３第５項による契約のもの" sheetId="4" r:id="rId3"/>
  </sheets>
  <definedNames>
    <definedName name="_xlnm._FilterDatabase" localSheetId="0" hidden="1">競争性のない随意契約によらざるを得ないもの!$A$4:$L$4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4" l="1"/>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alcChain>
</file>

<file path=xl/sharedStrings.xml><?xml version="1.0" encoding="utf-8"?>
<sst xmlns="http://schemas.openxmlformats.org/spreadsheetml/2006/main" count="1267" uniqueCount="621">
  <si>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</si>
  <si>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</si>
  <si>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</si>
  <si>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契約締結日</t>
    <rPh sb="0" eb="2">
      <t>ケイヤク</t>
    </rPh>
    <rPh sb="2" eb="4">
      <t>テイケツ</t>
    </rPh>
    <rPh sb="4" eb="5">
      <t>ビ</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</si>
  <si>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</si>
  <si>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</si>
  <si>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</si>
  <si>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</si>
  <si>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</si>
  <si>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</si>
  <si>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契約金額</t>
    <rPh sb="0" eb="2">
      <t>ケイヤク</t>
    </rPh>
    <rPh sb="2" eb="4">
      <t>キンガク</t>
    </rPh>
    <phoneticPr fontId="2"/>
  </si>
  <si>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</si>
  <si>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</si>
  <si>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</si>
  <si>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</si>
  <si>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2"/>
  </si>
  <si>
    <r>
      <t>契約件名又は</t>
    </r>
    <r>
      <rPr>
        <sz val="11"/>
        <rFont val="HGSｺﾞｼｯｸM"/>
        <family val="3"/>
        <charset val="128"/>
      </rPr>
      <t>内容</t>
    </r>
    <rPh sb="0" eb="2">
      <t>ケイヤク</t>
    </rPh>
    <rPh sb="2" eb="4">
      <t>ケンメイ</t>
    </rPh>
    <rPh sb="4" eb="5">
      <t>マタ</t>
    </rPh>
    <rPh sb="6" eb="8">
      <t>ナイヨウ</t>
    </rPh>
    <phoneticPr fontId="2"/>
  </si>
  <si>
    <t>令和２年度　木曽三川下流部水質予測検討業務</t>
  </si>
  <si>
    <t>分任支出負担行為担当官
中部地方整備局木曽川下流河川事務所長　髙橋 一浩
三重県桑名市大字福島465　</t>
  </si>
  <si>
    <t xml:space="preserve">（株）建設技術研究所                                                  名古屋市中区錦１－５－１３                                                      </t>
  </si>
  <si>
    <t>会計法第２９条の３第４項及び予決令第１０２条の４第３号</t>
  </si>
  <si>
    <t>本業務は、木曽三川下流部の良好な水環境の保全に資するために水質解析等を行い、徳山ダムの弾力的な運用に関して更なる効果的な運用方法を検討するものである。
本業務は今年度実施予測解析の実際にあたっては、感潮区間である木曽三川下流部での特性を正確に把握するため、伊勢湾全体を含めて河川管理区間を対象とした水質解析モデルを用いることが必要不可欠である。このモデルの構築には多大な費用と時間を要し、精度向上のためには高い技術力が必要となる。（株）建設技術研究所は、平成２７年から平成２９年にかけて、当該水域を対象とした再現性が高い唯一の水質解析モデルの構築に成功した。そのため、求められる精度の解析を実施できる（株）建設技術研究所と随意契約を締結するものである。　　　　　　　　　　　　　　
：会計法第２９条の３第４項、予決令第１０２条の４第３号</t>
  </si>
  <si>
    <t>ニ（ヘ）</t>
  </si>
  <si>
    <t>令和２年度　春日井公共職業安定所設計その２業務</t>
  </si>
  <si>
    <t>支出負担行為担当官
中部地方整備局長　堀田　治
名古屋市中区三の丸2-5-1名古屋合同庁舎第2号館</t>
    <rPh sb="19" eb="21">
      <t>ホッタ</t>
    </rPh>
    <rPh sb="22" eb="23">
      <t>オサム</t>
    </rPh>
    <phoneticPr fontId="13"/>
  </si>
  <si>
    <t xml:space="preserve">（株）あい設計                                                        名古屋市千種区内山３－３１－２０　今池ＮＭビル８Ｆ                              </t>
  </si>
  <si>
    <t>本業務は、愛知県春日井市南下原町に整備する春日井公共職業安定所の新営を行うにあたり、施工業者等に対する設計意図の伝達等を実施する業務である。本業務を実施するにあたっては、設計者以外に知り得ない情報である設計意図を踏まえて、工事関係者への設計主旨、設計内容の説明、施工図を作成するのに必要となる説明図の作成、色彩計画書の作成及び施工図の確認等を実施する必要がある。株式会社あい設計は」の受注者であり、当初業務の設計者として設計意図の伝達を実施し得る唯一の業者である。
以上より、本業務を遂行するために必要な要件を備えた唯一の契約対象機関である株式会社あい設計と随意契約するものである。
適用法令：会計法第２９条の３第４項、予算決算及び会計令第１０２条の４第３号</t>
  </si>
  <si>
    <t>令和２年度　官報公告料</t>
  </si>
  <si>
    <t>支出負担行為担当官
中部地方整備局長　勢田　昌功
名古屋市中区三の丸2-5-1名古屋合同庁舎第2号館</t>
  </si>
  <si>
    <t>独立行政法人国立印刷局
東京都港区虎ノ門２－２－５</t>
  </si>
  <si>
    <t>　官報の発行は、平成１５年４月１日より独立行政法人国立印刷局が行っており、公告の官報掲載については、上記法人との契約が必要とされている。　以上の理由から、契約の性質又は目的が競争を許さないと認められるため、随意契約しようとするものである。適用法令：会計法第２９条の３第４項及び　　　　　予算決算及び会計令第１０２条の４第３号</t>
  </si>
  <si>
    <t>ハ</t>
  </si>
  <si>
    <t>令和２年度　企業情報等提供業務</t>
  </si>
  <si>
    <t>（財）建設業技術者センター
東京都千代田区二番町３番地　麹町スクエア</t>
  </si>
  <si>
    <t>　本業務は、建設業に関する財務・経営・技術者データ等の情報提供を受け、一般競争（指名競争）参加資格審査における適正な業者認定と、建設業法に定める技術者の専任制確認に活用するものである。　上記業者は、建設工事の適正な施工を確保することを目的として設立され、建設業法により、唯一、指定資格者証交付機関に指定されることから、建設業許可、経営事項審査、技術者等の建設業に関する各種情報を網羅し、提供できる者である。　以上のことから、本業務の遂行に必要な条件を満たす上記業者と随意契約を締結するものである。適用法令：会計法第２９条の３第４項　　　　　予算決算及び会計令第１０２条の４第３号</t>
  </si>
  <si>
    <t>令和２年度　時事行財政情報提供業務</t>
  </si>
  <si>
    <t>株式会社時事通信社
東京都中央区銀座５－１５－８</t>
  </si>
  <si>
    <t>　本業務は、企業財務、信用状況をはじめとする各種企業情報をパソコン通信によって提供を受けるものである。  昨今では、競争の激化による低入札価格調査の増加や倒産等が懸念され、企業の経営状況を速やかに把握する必要がある。  企業の経営状況を把握する基となる企業情報の取得にあたっては、その情報の正確性・信頼性に留意する必要があり、株式会社帝国データバンクが提供する情報はこれらの点で社会的に認知されており優れている。  オンライン情報サービス「COSMOSNET」はこれらの情報を網羅しており、株式会社帝国データバンクは当サービスの唯一の提供者であるため、同社を選定するものである。適用法令　　・会計法第２９条の３第４項　　・予算決算及び会計令第１０２条の４第３号</t>
  </si>
  <si>
    <t>令和２年度　「Ｗｅｂ建設物価」等購入</t>
  </si>
  <si>
    <t>一般財団法人建設物価調査会
東京都中央区日本橋大伝馬町１１－８</t>
  </si>
  <si>
    <t>地方整備局が発注する公共工事の積算においては、(一財)建設物価調査会が発行している「建設物価」や「土木（建築）コスト情報」（以下「建設物価等」という）に掲載の価格情報を基礎資料として利用することが積算基準書に定められている。同財団においては、平成２０年度から「建設物価」に掲載される情報を大幅に増やし「Web建設物価」としてインターネットを介し資材価格情報の提供を開始しているほか、平成３０年度からは「デジタル土木（建築）コスト情報」に週休二日の標準単価を掲載している。この「Web建設物価」や「デジタル土木（建築）コスト情報」（以下、「Ｗｅｂ建設物価等」という）の価格情報は、「建設物価等」に掲載される価格情報と同等の信頼性があり、かつ広く公表もされていることから、①市場価格のタイムリーな積算への適用、②定期調査費用の削減、③業務効率の向上を導入効果とし、公共工事積算の基礎資料としているところである。また、積算で使用した単価資材は、情報開示請求に応じて工事契約後、２ヶ月程度で公開してきたところであるが、「工事における入札及び契約の過程並びに契約の内容等に係る情報の公表について」の一部改定について（「平成３１年３月２７日付け国官会第２３５２６号、国地契第６３号等」に基づき、令和２年４月１日からは早期に公表する必要が出てきたことから、著作物の公表について、上記法人の承諾を得る必要がある。このため、積算業務の適切な実施のために「Ｗｅｂ建設物価等」に掲載される資材価格情報を得る必要があり、現在「Ｗｅｂ建設物価等」のライセンスは、出版元の同財団のみが取り扱いしていること、著作物の公表について、上記法人の承諾を得る必要があることから、上記法人と随意契約を行うものである。</t>
  </si>
  <si>
    <t>令和２年度　「積算資料電子版」等購入</t>
  </si>
  <si>
    <t>一般財団法人経済調査会
東京都中央区銀座５－１３－１６</t>
  </si>
  <si>
    <t>地方整備局が発注する公共工事の積算においては、(一財)経済調査会が発行している「積算資料」や「土木（建築）施工単価」（以下「積算資料等」という）に掲載の価格情報を基礎資料として利用することが積算基準書に定められている。同財団においては、平成２４年度から「積算資料」に掲載される情報を大幅に増やし「積算資料電子版」としてインターネットを介し資材価格情報の提供を開始しているほか、平成３０年度からは「土木（建築）施工単価電子書籍」に週休二日の標準単価を掲載している。この「積算資料電子版」や「土木（建築）施工単価電子書籍」（以下、「積算資料電子版等」という）の価格情報は、「積算資料等」に掲載される価格情報と同等の信頼性があり、かつ広く公表もされていることから、①市場価格のタイムリーな積算への適用、②定期調査費用の削減、③業務効率の向上を導入効果とし、公共工事積算の基礎資料としているところである。また、積算で使用した単価資材は、情報開示請求に応じて工事契約後、２ヶ月程度で公開してきたところであるが、「工事における入札及び契約の過程並びに契約の内容等に係る情報の公表について」の一部改定について（「平成３１年３月２７日付け国官会第２３５２６号、国地契第６３号等」に基づき、令和２年４月１日からは早期に公表する必要が出てきたことから、著作物の公表について、上記法人の承諾を得る必要がある。このため、積算業務の適切な実施のために「積算資料電子版等」に掲載される資材価格情報を得る必要があるが、現在「積算資料電子版等」のライセンスは、出版元の同財団のみが取り扱いしていること、著作物の公表について、上記法人の承諾を得る必要があることから、上記法人と随意契約を行うものである。</t>
  </si>
  <si>
    <t>単価契約危機管理型水位計運用システム利用</t>
  </si>
  <si>
    <t>一般財団法人河川情報センター
東京都千代田区麹町１－３</t>
  </si>
  <si>
    <t>　本件は、危機管理型水位計が観測した水位情報等を携帯電話回線により、危機管理型水位計運用システムに収集し、河川管理者、市町村、一般住民に対して適時適切に提供するものである。　危機管理型水位計の運用にあたっては、洪水時のデータを一括で処理するシステムを運営するため、河川管理者である国・県・市町の６０機関で構成する「危機管理型水位計運用協議会」（以下、「協議会」という）が設立されている。  危機管理型水位計運用システムについては、「協議会」において、一般財団法人河川情報センター（以下、「河川情報センター」という）が提供するシステムを使用することが決定されており、同システムは「河川情報センター」により既に構築がされている。   また、同システムを使用するにあたっての契約約款等については、「協議会」において、平成３０年６月１９日に策定され、平成３１年２月２１日に改定がされた。  以上より、危機管理水位計による水位データを速やかに一般住民等へ提供するため、「協議会」における決定事項に基づき、危機管理型水位計運用システムの利用について「河川情報センター」と随意契約を締結するものである。準拠法令：会計法第２９条の３第４項、予決令第１０２条の４第３号</t>
  </si>
  <si>
    <t>令和２年度　愛知共同溝監視業務</t>
  </si>
  <si>
    <t>日本ユーティリティサブウェイ株式会社
東京都中央区日本橋小伝馬町１１番９号</t>
  </si>
  <si>
    <t>　本業務は、名古屋国道事務所が管理する共同溝（約７４ｋｍ）のセキュリティの確保を目的に、監視施設等による常時監視、有事の際の通報等を行う業務である。本業務の遂行にあたっては、都市の重要なライフラインの有事への対策が極めて重要な課題であることから、共同溝の構造や特性・機能等を熟知した上で、共同溝を一元的に監視することができる統合的な設備を用いた監視・保安体制の強化が必要である。　さらには、共同溝施設の監視体制、センサー類の設備レベル・配置などは、一般的に、テロ行為などの防止のため秘密にすべき事項であり、特殊性が要求される業務である。　また、共同溝のセキュリティの確保については、中部地方整備局と共同溝占用者との間で「愛知共同溝のセキュリティの確保に関する基本協定書」並びに「愛知共同溝のセキュリティの確保の運用に関する細目協定書」を締結しており、セキュリティ確保の為に実施する常時監視については、警備業法による機械警備により行うことが規定されるなど、極めて高いセキュリティレベルが要求されているものである。　日本ユーティリティサブウェイ株式会社は、警備業法による機械警備業務の実施可能な会社であり、共同溝の管理監視に関する研究・技術開発、監視システムの設計・建設・管理等、共同溝保全に関する巡視・点検・維持管理等、監視施設等の設置を含めた監視業務の実施能力を有する唯一の会社であるため。
適用法令：会計法第２９条の３第４項、予算決算及び会計令第１０２条の４第３号</t>
  </si>
  <si>
    <t>令和２年度　建設業情報管理システム電算処理業務</t>
  </si>
  <si>
    <t>一般財団法人建設業情報管理センター
東京都中央区築地２－１１－２４</t>
  </si>
  <si>
    <t>　本業務は建設業許可行政事務を迅速かつ厳正に行うため、国土交通省等（地方支分部局及び沖縄総合事務局を含む。）と４７都道府県（以下「許可行政庁」という。）が、一般財団法人建設業情報管理センターが保有するデータベースシステムに、自らが許可する建設業者に係る技術者等のデータをリアルタイムで登録し、一元管理された情報の提供を受けるものである。　このシステムは、　　①全国の建設業者間における技術者の名義貸し、経営事項審査、建設業許可の重複及　　　び虚偽の確認　　②全国の建設業者の許可情報等を許可行政庁間での共有、建設業者に対する指導監督　　　などを行うのに不可欠である。　また、このシステムの集中的な管理、運営を行う組織として設立された一般財団法人建設業情報管理センター以外に本業務を履行することができない。
適用法令：会計法第２９条の３第４項、予算決算及び会計令第１０２条の４第３号</t>
  </si>
  <si>
    <t>令和２年度　宅地建物取引業免許事務処理システム電算処理等業務</t>
  </si>
  <si>
    <t>（一財）不動産適正取引推進機構
東京都港区虎ノ門３－８－２１</t>
  </si>
  <si>
    <t xml:space="preserve">   本業務は、宅地建物取引業（以下「宅建業」という。）に係る免許事務等を行う国土交通省（地方支分部局及び沖縄総合事務局を含む。）及び47都道府県（以下「免許行政庁」という。）に設置される専用端末機から送信される宅地建物取引業者に関するデータを、電算機を使用してデータベース化するとともに、当該データベースの稼働状況の運用管理等を行うものである。  免許行政庁が登録する業者データを電算処理によりデータベース化することにより、宅地建物取引業者間における専任の取引主任者の名義貸し等の防止や免許情報等を免許行政庁間で共有することによる免許審査及び指導監督業務の適正化が図られるものであるが、その稼働処理にあたっては、極めて公益性の高い行政事務の一部を分担するため、営利を目的としない中立公正な組織で、非常時の対応等、専門的な知識を有する人員の確保ができる相手と契約しなければならない。  また、すべての免許行政庁が同一のシステムを活用する必要があることから、システムの管理・運営については、国土交通省（当時：建設省）と47都道府県との間での取り決めにより、上記法人を管理運営機関として決定しているものであり、引き続き上記法人を唯一の契約相手方とするものである。 　以上の理由から、本業務については、一般財団法人不動産適正取引推進機構と随意契約を締結するものである。
適用法令：会計法第２９条の３第４項、予決令第１０２条の４第３号</t>
  </si>
  <si>
    <t>令和２年度リモートアクセス用ライセンス購入一式</t>
  </si>
  <si>
    <t>東芝デジタルソリューションズ株式会社
神奈川県川崎市幸区堀川町７２番地３４</t>
  </si>
  <si>
    <t>　本件は、新型コロナウイルス（COVID-19）による、在宅勤務に対応するためリモートアクセス用ソフトウェアのライセンスを購入するものである。　現在、新型コロナウイルスの爆発的な感染者数拡大により、休日の不要不急での外出抑制や平日業務のテレワーク実施等推奨されており、中部地方整備局においても早急にテレワークを実施できる環境が必要となっている。この状況を踏まえ、３月にセキュリティ及び利用環境を確認するため上記業者にリモートアクセス用ソフトウェア「Splashtop for CACHATTO」の導入、動作検証及び運用について検証を行ったところである。検証の結果、当局ネットワーク環境での利用に適していると判断でき導入を予定していたところである。よって、当局ネットワーク環境を把握し、リモートアクセス用ソフトウェアの検証を行った上記業者が迅速な対応が可能なため緊急随意契約を行うものである。
適用法令：会計法第29条の3第4項、予決令第102条の4第3号</t>
  </si>
  <si>
    <t>令和２年度　吸収式冷温水機保守点検</t>
  </si>
  <si>
    <t>パナソニック産機システムズ株式会社 中部支店
愛知県名古屋市中区丸の内１－１７－１９</t>
  </si>
  <si>
    <t>　本業務は、名古屋合同庁舎第２ 号館の全館空調に使用されている「吸収式冷温水機」の保守点検を行うものである。本機は、設置後既に２ ０ 年余（ 耐用年数１ ５ 年） を経過していることから近年では頻繁に故障が発生している。旧式のメーカー独自仕様機においては、故障発生時の部品交換及び運転調整等に専門知識を必要とするため、本機を熟知した技術者でなければ実施することができず、このような技術者を配置できるのは製作会社のパナソニック産機システムズ株式会社をおいて他にはない。　よって、会計法第２９条の３第４項及び予算決算及び会計令第１０２条の４第３号により、当該業者と随意契約を行おうとするものである。</t>
  </si>
  <si>
    <t>令和２年度テレワーク用通信機器購入</t>
  </si>
  <si>
    <t>株式会社ＮＴＴドコモ
東京都千代田区永田町２丁目１１番１号</t>
  </si>
  <si>
    <t>　本件は、テレワーク用通信機器として、モバイルルータ機能を有した携帯電話を購入し、テレワーク時の安定的な通信を確保するものである。現在、蔓延している新型コロナウイルス感染症（COVID-19）の流行拡大防止の観点で、テレワークが推奨されているところ。しかしながら、当局はテレワーク用のパソコンを配備しておらず、現状で実現できる手法を検討した結果、既存の行政PCの設定を変更し、モバイルルータを活用し通信を確保することでテレワークに対応することとした。　機器の調達に先立ち、携帯電話キャリア大手３社（ドコモ、ソフトバンク、ａｕ）に事前に在庫状況を確認したところ、当方の希望する納期に希望する台数を納入できるキャリアはドコモのみであった。
適用法令：会計法第２９条の３第４項、予決令第１０２条の４第３号</t>
  </si>
  <si>
    <t>令和２年度　海洋施設標識灯点検業務</t>
  </si>
  <si>
    <t>分任支出負担行為担当官
中部地方整備局静岡河川事務所長　川上　哲広
静岡市葵区田町３丁目１０８番地</t>
  </si>
  <si>
    <t>大井川港漁業（同）
焼津市飯渕１９６０</t>
  </si>
  <si>
    <t>本業務は、駿河海岸海洋施設の標識灯の点灯確認を行う業務である。当該施設は、海象・気象条件が不安定であるため、常時確実な点検体制が取れ、当該海域で海象状況に精通した人材を有し、かつ万一の異常事態において、隣接する港湾管理者、当該海域を煩雑に航行する夜間操業を実施している漁業関係者へ危機管理上の迅速な連絡対応のとれるものとの契約が必要となる。以上の条件を満たすものは、大井川漁業協同組合しかなく、他に競合するものがない。
適用法令：会計法第２９条の３第４項、予算決算及び会計令第１０２条の４第３号</t>
  </si>
  <si>
    <t>令和２年度　道路占用物件情報提供業務</t>
  </si>
  <si>
    <t>分任支出負担行為担当官
中部地方整備局名古屋国道事務所長　五十川　泰史
名古屋市瑞穂区鍵田町２－３０</t>
  </si>
  <si>
    <t>一般財団法人道路管理センター
東京都千代田区平河町１－２－１０</t>
  </si>
  <si>
    <t>　本業務は、道路占用許可申請の審査等の事務処理や道路占用物件の管理または道路工事調整の事務等を実施するために必要となる公益事業者（電力・通信・ガス・水道・下水道等）の占用物件の情報提供を受けるものである。多種多様の公益占用物件が輻輳して収容されている大都市において、道路管理者（国、東京都、２３区、政令市）及び公益事業者が道路や占用物件に関する最新の地理情報を用いて、上記業務の事務処理を迅速かつ的確に実施することができるのは官民共同で開発したデータベースシステムである「道路管理システム」のみである。これは、関係する道路管理者と公益事業者が道路や占用物件に関する最新の地理情報等を提供し、共同で使用することにより初めて成立するシステムであって、当局が単独で運営可能なシステムではない。（一財）道路管理センターは、道路空間の有効かつ適正な利用及び道路占用物件の管理の高度化等に資する調査研究を行い、ＧＩＳ技術を利用した高度のシステムである「道路管理システム」を開発し、運用すること等を業務とする法人であって、上記のシステム参加者が共同で利用する「道路管理システム」を管理し、同システムのデータベースの著作権を唯一有している法人である。 以上の理由から、本業務は、「公共調達の適正化について」（平成１８年８月財務大臣通知）の「行政目的を達成するために不可欠な特定の情報について、当該情報を提供することが可能な者から提供を受けるもの」に該当し、上記業者と随意契約を行うものである。</t>
  </si>
  <si>
    <t>令和２年度道の駅「津かわげ」汚泥引抜業務</t>
  </si>
  <si>
    <t>分任支出負担行為担当官
中部地方整備局三重河川国道事務所長　秋葉　雅章
津市広明町２９７番地</t>
  </si>
  <si>
    <t>株式会社　河芸クリーン
三重県津市河芸町中別保２１５－１</t>
  </si>
  <si>
    <t>本業務は、浄化槽法第１０条の規定に基づき、津市河芸町三行地内　道の駅「津かわげ」の浄化槽汚泥引抜を実施するものである。津市は、浄化槽の汚泥引抜業務に関し、下水道整備等に伴う一般廃棄物処理等の合理化に関する特別措置法第３条第１項の規定に基づき合理化事業計画を定め、三重県知事の承認を受けている。この合理化事業計画の中で、地域ごとに浄化槽清掃許可業者が定められており、「道の駅津かわげ」が所在する河芸地域において、一般廃棄物処理の収集運搬及び浄化槽の清掃許可を受けている業者は、（株）河芸クリーンのみである。以上のことから、（株）河芸クリーンと随意契約するもとである。　会計法第9条の３第４項　予決令１０２条の４第３号</t>
  </si>
  <si>
    <t>令和２年度　木曽川下流海津地区し尿引抜作業</t>
  </si>
  <si>
    <t>（株）日本環境管理センター
岐阜県海津市平田町三郷４９３</t>
  </si>
  <si>
    <t>１．理由本作業は、岐阜県海津市内の国営木曽三川公園センター（北ゾーン・南ゾーン）の浄化槽汚泥引抜及び長良川高水敷のトイレ、津屋川水門のトイレのし尿の引抜作業をするものであるが、浄化槽法に基づき当該区域を管轄する海津市において浄化槽清掃作業の許可を受けているのは（株）日本環境管理センターしかない。よって、（株）日本環境管理センターと随意契約するものである。
２．適用法令会計法第２９条の３第４項予決令第１０２条の４第３号</t>
  </si>
  <si>
    <t>令和２年度「道の駅」海山汚泥引抜き清掃</t>
  </si>
  <si>
    <t>分任支出負担行為担当官
中部地方整備局紀勢国道事務所長　藤山　一夫
松阪市鎌田町１４４－６</t>
  </si>
  <si>
    <t>（有）海山環境衛生
三重県北牟婁郡海山町相賀１９７－１２</t>
  </si>
  <si>
    <t>　本作業は、三重県北牟婁郡紀北町海山区域の「道の駅」海山の浄化槽汚泥引抜き作業を行うものであるが、浄化槽法に基づき、当該作業区域を管轄する紀北町における浄化槽清掃業の許可業者は（有）海山環境衛生のみである。　よって、（有）海山環境衛生と随意契約するものである。
適用法令：会計法２９条の３第４項　予決令第１０２条の４第３号</t>
  </si>
  <si>
    <t>令和２年度「道の駅」紀宝町ウミガメ公園汚泥引抜き清掃</t>
  </si>
  <si>
    <t>（有）南清社
新宮市池田１－３－２９</t>
  </si>
  <si>
    <t>　本作業は、三重県南牟婁郡紀宝町内の「道の駅」紀宝町ウミガメ公園の浄化槽汚泥引抜き作業を行うものであるが、浄化槽法に基づき、当該作業区域を管轄する紀宝町における浄化槽清掃業の許可業者は（有）南清社のみである。　よって、（有）南清社と随意契約するものである。
適用法令：会計法２９条の３第４項、予決令第１０２条４第３号</t>
  </si>
  <si>
    <t>令和２年度東長島防災拠点・紀北ＰＡ汚泥引抜き清掃</t>
  </si>
  <si>
    <t>（有）　クリーン長島
三重県北牟婁郡紀北町長島６０４－５</t>
  </si>
  <si>
    <t>　本作業は、三重県北牟婁郡紀北町紀伊長島区域の東長島防災拠点及び紀北ＰＡの浄化槽汚泥引抜き作業を行うものであるが、浄化槽法に基づき、当該作業区域を管轄する紀北町における浄化槽清掃業の許可業者は、（有）クリーン長島のみである。　よって、（有）クリーン長島と随意契約するものである。　
適用法令：会計法２９条の３第４項　予決令第１０２条の４第３号</t>
  </si>
  <si>
    <t>令和２年度　電子納品保管管理サーバ機器賃貸借</t>
  </si>
  <si>
    <t>分任支出負担行為担当官
中部地方整備局中部技術事務所長　川俣　裕行
名古屋市東区大幸南１丁目１番１５号</t>
  </si>
  <si>
    <t>ＮＥＣキャピタルソリューション株式会社　中部支店
愛知県名古屋市中区錦１－１７－１</t>
  </si>
  <si>
    <t>本案件は、令和２年３月末で賃貸借期間満了となる電子納品保管管理サーバ機器賃貸借（　以下「既契約」という。）の再賃借を行うものである。(1)再賃貸借の理由　　現在、全国の地方整備局で分散管理されている電子納品保管管理システムのサーバに　ついて、建設行政WANに接続したクラウドサービス上に省内統合し、各地方整備局から　建設行政WANを通じて利用するシステムへの変更が実施されており、中部地整において　も本局において令和２年中の稼働を目標に進めらている。　　既契約の賃貸借期間満了に合わせて、令和２年４月からの新規賃貸借を行うところで　あるが、新システムの稼働開始までの間においても登録済みデータの保管、電子納品成　果の登録作業の継続を行うことが必要である。新システムが稼働出来るまでの期間と旧　システムから新システムへの登録データ移行を行う期間において、現システムを活用す　ることによりデータ保管と登録作業の継続をするため再賃貸借を行う必要が生じたもの　である。(2)上記業者を推薦する理由　　上記業者は、既契約を履行している者である。既契約のサーバで稼働している電子納　品保管管理システムは、既存のサーバのハードウエア及びソフトウェア（以下「サーバ　環境」）で動作する様に設計されており、異なるサーバ環境で動作させることは不可能　である。したがって、本賃貸借では、既存と同じサーバ環境を構築する事が必須である　が、既存のサーバで使用されているハードウェア及びソフトウェアはすでに調達不可能　なものが含まれていることから、既契約者以外の者が既存と同じサーバ環境を構築する　事は不可能である。以上の理由により、上記業者と随意契約を行うものである。</t>
  </si>
  <si>
    <t>降雨流出予測システム改修</t>
  </si>
  <si>
    <t>分任支出負担行為担当官
中部地方整備局矢作ダム管理所長　島崎　誠
豊田市閑羅瀬町東畑６７</t>
  </si>
  <si>
    <t>一般財団法人日本気象協会
名古屋市北区水草町１－２１－５</t>
  </si>
  <si>
    <t>　本業務は、矢作ダム管理所の降雨流出予測システムを改修するものである。　本システムは、矢作ダムで今後予想される降雨からダム流入量を算出するシステムであり、本年６月から運用される事前放流の判断（降雨開始から８４時間前）ができるように早急な修繕が必要である。　既システムは、一般財団法人日本気象協会で整備したシステムであるため他社での改修は困難であり、早期改修を行うために一般財団法人日本気象協会で施工を行うものである。〈適用法令〉会計法第２９条の３第４項予決令第１０２条の４第３号</t>
  </si>
  <si>
    <t>令和２年度「公共工事等における新技術活用システム」におけるテーマ設定型（技術公募・道路における雑草抑制技術）に係る業務</t>
  </si>
  <si>
    <t>一般財団法人国土技術研究センター
東京都港区虎ノ門３丁目１２番１号</t>
  </si>
  <si>
    <t xml:space="preserve">本委託業務は、公共工事等における新技術活用並びに技術開発を促進するため、新技術活用システムの枠組みを利用した技術の公募・技術比較表の作成（テーマ設定型（技術公募））を実施するものである。
具体的な委託内容としては、技術テーマ「道路における雑草抑制技術」について、国と民間（技術応募者）から独立した第三者機関として、技術の評価指標、要求水準、試験方法等を作成した上で、民間等で開発されている技術を公募し、新技術に係る情報の整理や室内試験等による性能確認を行い、技術比較表としてとりまとめるものである。
本委託業務の委託先は、「「公共工事等における新技術活用システム」実施要領について」（平成18年7月5日付国官技第87号、国官総第238号、国営整第6号、国総施第60号（最終改正令和元年11月））に定められた大臣官房技術調査課等により設置された学識経験者等で構成された「新技術活用システム検討会議」の検討結果を踏まえ、あらかじめ公募を行い、同会議において審査基準に基づき審査された結果、令和元年８月26日に選定されたものである。
</t>
  </si>
  <si>
    <t>令和２年度　「トンネルの点検支援技術」導入促進業務</t>
  </si>
  <si>
    <t>一般社団法人　日本建設機械施工協会
東京都港区芝公園三丁目５番８号</t>
  </si>
  <si>
    <t xml:space="preserve">本委託業務は、令和２年度新技術導入促進計画における技術テーマのうち「トンネルの点検支援技術」について、当該技術分野に精通する専門家等からなる技術検討委員会の設置・運営等を行い、審議を通じて助言を得ながら技術の公募や確認（実証）を行うとともに、道路における直轄工事等において技術を活用するために必要な方策の検討を行うものである。
国土交通省道路局により設置された学識経験者等で構成される「道路技術懇談会」の検討を踏まえ、「道路における新技術導入促進を支援する導入促進機関に関する公募」が令和２年１月から２月にかけて行われた。令和２年４月２７日に開催された同懇談会において応募要領に照らした審議が行われ、これを受け本委託業務の委託先は、令和２年４月３０日付国道技企３号にて技術テーマ及び導入促進機関が決定されたものである。
</t>
  </si>
  <si>
    <t>令和２年度　近畿自動車道伊勢線（名古屋西ＪＣＴ～飛島ＪＣＴ）及び一般国道３０２号</t>
  </si>
  <si>
    <t>中日本高速道路（株）名古屋支社
名古屋市中区錦二丁目１８番１９号</t>
    <rPh sb="0" eb="3">
      <t>ナカニホン</t>
    </rPh>
    <rPh sb="3" eb="5">
      <t>コウソク</t>
    </rPh>
    <rPh sb="5" eb="7">
      <t>ドウロ</t>
    </rPh>
    <rPh sb="7" eb="10">
      <t>カブ</t>
    </rPh>
    <rPh sb="10" eb="13">
      <t>ナゴヤ</t>
    </rPh>
    <rPh sb="13" eb="15">
      <t>シシャ</t>
    </rPh>
    <rPh sb="16" eb="19">
      <t>ナゴヤ</t>
    </rPh>
    <phoneticPr fontId="14"/>
  </si>
  <si>
    <t>近畿自動車道伊勢線（名古屋西ＪＣＴ～飛島ＪＣＴ）及び一般国道３０２号が相互に関連する部分の事業について、協定を締結しており、その施工区分に基づいて構造物工事を委託するものである。</t>
  </si>
  <si>
    <t>令和２年度　近畿自動車道伊勢線名古屋環状２号線（名古屋西～飛島）事業計画に伴う関西本線八田・春田間7k284m付近（仮称）春田高架橋上部工新設工事</t>
  </si>
  <si>
    <t>東海旅客鉄道（株）建設工事部長
名古屋市中村区名駅一丁目１番４号</t>
  </si>
  <si>
    <t>こ線橋の工事施工においては列車運行保全確保の必要性から鉄道関係法令並びに東海旅客鉄道（株）の諸基準に基づき施工する必要があるため、本工事を委託するものである。</t>
  </si>
  <si>
    <t>令和２年度　一般国道３０２号及び都市計画道路守山本通線と名古屋鉄道瀬戸線との立体交差事業に伴う高架化工事</t>
  </si>
  <si>
    <t>名古屋鉄道（株）
名古屋市中村区名駅一丁目２番４号</t>
    <rPh sb="0" eb="3">
      <t>ナゴヤ</t>
    </rPh>
    <rPh sb="3" eb="5">
      <t>テツドウ</t>
    </rPh>
    <rPh sb="5" eb="8">
      <t>カブ</t>
    </rPh>
    <phoneticPr fontId="14"/>
  </si>
  <si>
    <t>こ線橋の工事施工においては列車運行保全確保の必要性から鉄道関係法令並びに名古屋鉄道（株）の諸基準に基づき施工する必要があるため、本業務を委託するものである。</t>
    <rPh sb="36" eb="39">
      <t>ナゴヤ</t>
    </rPh>
    <phoneticPr fontId="15"/>
  </si>
  <si>
    <t>令和２年度一般国道３０２号及び主要地方道名古屋祖父江線等と名古屋鉄道株式会社名古屋本線との立体交差事業に係わる稲沢市内における用地確保</t>
  </si>
  <si>
    <t>稲沢市
稲沢市稲府町１番地</t>
  </si>
  <si>
    <t>一般国道３０２号及び主要地方道名古屋祖父江線等と名古屋鉄道株式会社名古屋本線との立体交差事業に関して、協定を締結し、その施工区分に基づき用地確保を委託をするものである。</t>
  </si>
  <si>
    <t>イ（ニ）</t>
  </si>
  <si>
    <t>令和２年度一般国道３０２号及び主要地方道名古屋祖父江線等と名古屋鉄道株式会社名古屋本線との立体交差事業に係わる清須市内における用地確保</t>
  </si>
  <si>
    <t>清須市
清須市須ヶ口1238番地</t>
  </si>
  <si>
    <t>令和２年度　奥ノ洞砂防堰堤工群及びバンタ川第１砂防堰堤建設事業に伴う埋蔵文化財発</t>
  </si>
  <si>
    <t>岐阜県文化財保護センター</t>
  </si>
  <si>
    <t>埋蔵文化財の取扱については、昭和46年11月1日建設省道一発第93号により、文化財保護法の主旨を尊重し、事前に関係教育期間との調整を行う事。また、発掘調査においては原則、当該教育委員会に委託して行うよう明記されている。従って本業務は当該教育委員会である者に埋蔵文化財発掘調査を委託するものである。</t>
    <rPh sb="0" eb="2">
      <t>マイゾウ</t>
    </rPh>
    <rPh sb="2" eb="5">
      <t>ブンカザイ</t>
    </rPh>
    <rPh sb="6" eb="8">
      <t>トリアツカイ</t>
    </rPh>
    <rPh sb="14" eb="16">
      <t>ショウワ</t>
    </rPh>
    <rPh sb="18" eb="19">
      <t>ネン</t>
    </rPh>
    <rPh sb="21" eb="22">
      <t>ツキ</t>
    </rPh>
    <rPh sb="23" eb="24">
      <t>ヒ</t>
    </rPh>
    <rPh sb="24" eb="27">
      <t>ケンセツショウ</t>
    </rPh>
    <rPh sb="27" eb="28">
      <t>ミチ</t>
    </rPh>
    <rPh sb="28" eb="29">
      <t>イチ</t>
    </rPh>
    <rPh sb="29" eb="30">
      <t>ハツ</t>
    </rPh>
    <rPh sb="30" eb="31">
      <t>ダイ</t>
    </rPh>
    <rPh sb="33" eb="34">
      <t>ゴウ</t>
    </rPh>
    <rPh sb="38" eb="41">
      <t>ブンカザイ</t>
    </rPh>
    <rPh sb="41" eb="44">
      <t>ホゴホウ</t>
    </rPh>
    <rPh sb="45" eb="47">
      <t>シュシ</t>
    </rPh>
    <rPh sb="48" eb="50">
      <t>ソンチョウ</t>
    </rPh>
    <rPh sb="52" eb="54">
      <t>ジゼン</t>
    </rPh>
    <rPh sb="55" eb="57">
      <t>カンケイ</t>
    </rPh>
    <rPh sb="57" eb="59">
      <t>キョウイク</t>
    </rPh>
    <rPh sb="59" eb="61">
      <t>キカン</t>
    </rPh>
    <rPh sb="63" eb="65">
      <t>チョウセイ</t>
    </rPh>
    <rPh sb="66" eb="67">
      <t>オコナ</t>
    </rPh>
    <rPh sb="68" eb="69">
      <t>コト</t>
    </rPh>
    <rPh sb="73" eb="75">
      <t>ハックツ</t>
    </rPh>
    <rPh sb="75" eb="77">
      <t>チョウサ</t>
    </rPh>
    <rPh sb="82" eb="84">
      <t>ゲンソク</t>
    </rPh>
    <rPh sb="85" eb="87">
      <t>トウガイ</t>
    </rPh>
    <rPh sb="87" eb="89">
      <t>キョウイク</t>
    </rPh>
    <rPh sb="89" eb="92">
      <t>イインカイ</t>
    </rPh>
    <rPh sb="93" eb="95">
      <t>イタク</t>
    </rPh>
    <rPh sb="97" eb="98">
      <t>オコナ</t>
    </rPh>
    <rPh sb="101" eb="103">
      <t>メイキ</t>
    </rPh>
    <rPh sb="109" eb="110">
      <t>シタガ</t>
    </rPh>
    <rPh sb="112" eb="113">
      <t>ホン</t>
    </rPh>
    <rPh sb="113" eb="115">
      <t>ギョウム</t>
    </rPh>
    <rPh sb="116" eb="118">
      <t>トウガイ</t>
    </rPh>
    <rPh sb="118" eb="120">
      <t>キョウイク</t>
    </rPh>
    <rPh sb="120" eb="123">
      <t>イインカイ</t>
    </rPh>
    <rPh sb="126" eb="127">
      <t>シャ</t>
    </rPh>
    <rPh sb="128" eb="130">
      <t>マイゾウ</t>
    </rPh>
    <rPh sb="130" eb="133">
      <t>ブンカザイ</t>
    </rPh>
    <rPh sb="133" eb="135">
      <t>ハックツ</t>
    </rPh>
    <rPh sb="135" eb="137">
      <t>チョウサ</t>
    </rPh>
    <rPh sb="138" eb="140">
      <t>イタク</t>
    </rPh>
    <phoneticPr fontId="11"/>
  </si>
  <si>
    <t>令和２年度　丸山ダム管理業務に関する委託</t>
  </si>
  <si>
    <t>分任支出負担行為担当官
中部地方整備局丸山ダム管理所長　小池　仁
岐阜県加茂郡八百津町八百津1276-2</t>
  </si>
  <si>
    <t>関西電力（株）水力事業本部</t>
  </si>
  <si>
    <t>丸山ダムは河川法17条で定められている兼用工作物であり、関西電力（株）と共同で管理をおこなっている。関西電力（株）と締結しているダム管理に関する協定に則り、共同施設の管理を委託するものである。</t>
  </si>
  <si>
    <t>令和２年度　一般国道４７５号東海環状自動車道建設に伴う埋蔵文化財発掘調査</t>
  </si>
  <si>
    <t>国道４２号松阪多気バイパス事業に伴う紀勢本線徳和・多気間３８ｋ３１０ｍ付近で交差</t>
  </si>
  <si>
    <t>東海旅客鉄道（株）建設工事部長</t>
  </si>
  <si>
    <t>跨線橋の点検にあたっては、列車運行保全確保の必要性から、鉄道関係法令並びに東海旅客鉄道（株）の諸基準に基づき、点検を実施する必要があるため、「紀勢本線徳和・多気間３８ｋ２６０ｍ付近上川跨線橋外４箇所橋梁点検施工について（協議）」に基づき、東海旅客鉄道（株）に業務を委託している。</t>
    <rPh sb="0" eb="3">
      <t>コセンキョウ</t>
    </rPh>
    <rPh sb="4" eb="6">
      <t>テンケン</t>
    </rPh>
    <rPh sb="13" eb="15">
      <t>レッシャ</t>
    </rPh>
    <rPh sb="15" eb="17">
      <t>ウンコウ</t>
    </rPh>
    <rPh sb="17" eb="19">
      <t>ホゼン</t>
    </rPh>
    <rPh sb="19" eb="21">
      <t>カクホ</t>
    </rPh>
    <rPh sb="22" eb="24">
      <t>ヒツヨウ</t>
    </rPh>
    <rPh sb="24" eb="25">
      <t>セイ</t>
    </rPh>
    <rPh sb="28" eb="30">
      <t>テツドウ</t>
    </rPh>
    <rPh sb="30" eb="32">
      <t>カンケイ</t>
    </rPh>
    <rPh sb="34" eb="35">
      <t>ナラ</t>
    </rPh>
    <rPh sb="37" eb="39">
      <t>トウカイ</t>
    </rPh>
    <rPh sb="39" eb="41">
      <t>リョキャク</t>
    </rPh>
    <rPh sb="41" eb="43">
      <t>テツドウ</t>
    </rPh>
    <rPh sb="43" eb="46">
      <t>カブ</t>
    </rPh>
    <rPh sb="47" eb="48">
      <t>ショ</t>
    </rPh>
    <rPh sb="48" eb="50">
      <t>キジュン</t>
    </rPh>
    <rPh sb="51" eb="52">
      <t>モト</t>
    </rPh>
    <rPh sb="55" eb="57">
      <t>テンケン</t>
    </rPh>
    <rPh sb="58" eb="60">
      <t>ジッシ</t>
    </rPh>
    <rPh sb="62" eb="64">
      <t>ヒツヨウ</t>
    </rPh>
    <rPh sb="71" eb="73">
      <t>キセイ</t>
    </rPh>
    <rPh sb="73" eb="75">
      <t>ホンセン</t>
    </rPh>
    <rPh sb="75" eb="77">
      <t>トクワ</t>
    </rPh>
    <rPh sb="78" eb="81">
      <t>タキカン</t>
    </rPh>
    <rPh sb="88" eb="90">
      <t>フキン</t>
    </rPh>
    <rPh sb="90" eb="92">
      <t>ウエガワ</t>
    </rPh>
    <rPh sb="92" eb="95">
      <t>コセンキョウ</t>
    </rPh>
    <rPh sb="95" eb="96">
      <t>ソト</t>
    </rPh>
    <rPh sb="97" eb="99">
      <t>カショ</t>
    </rPh>
    <rPh sb="99" eb="101">
      <t>キョウリョウ</t>
    </rPh>
    <rPh sb="101" eb="103">
      <t>テンケン</t>
    </rPh>
    <rPh sb="103" eb="105">
      <t>セコウ</t>
    </rPh>
    <rPh sb="110" eb="112">
      <t>キョウギ</t>
    </rPh>
    <rPh sb="115" eb="116">
      <t>モト</t>
    </rPh>
    <rPh sb="119" eb="121">
      <t>トウカイ</t>
    </rPh>
    <rPh sb="121" eb="123">
      <t>リョキャク</t>
    </rPh>
    <rPh sb="123" eb="125">
      <t>テツドウ</t>
    </rPh>
    <rPh sb="125" eb="128">
      <t>カブ</t>
    </rPh>
    <rPh sb="129" eb="131">
      <t>ギョウム</t>
    </rPh>
    <rPh sb="132" eb="134">
      <t>イタク</t>
    </rPh>
    <phoneticPr fontId="15"/>
  </si>
  <si>
    <t>令和２年度　一般国道４２号熊野道路埋蔵文化財発掘調査業務</t>
  </si>
  <si>
    <t>三重県知事　鈴木　英敬</t>
  </si>
  <si>
    <t>紀勢本線紀伊長島・三野瀬間１０１ｋ１００ｍ付近長島第一跨線橋補修工事及び橋梁点検</t>
  </si>
  <si>
    <t>東海旅客鉄道（株）
愛知県名古屋市
中村区名駅一丁
目３番４号</t>
    <rPh sb="0" eb="2">
      <t>トウカイ</t>
    </rPh>
    <rPh sb="2" eb="4">
      <t>リョキャク</t>
    </rPh>
    <rPh sb="4" eb="6">
      <t>テツドウ</t>
    </rPh>
    <rPh sb="6" eb="9">
      <t>カブ</t>
    </rPh>
    <phoneticPr fontId="15"/>
  </si>
  <si>
    <t>高山本線飛騨細江・角川間１５７ｋ１９６ｍ付近野口こ線橋補修工事</t>
  </si>
  <si>
    <t>東海旅客鉄道（株）
名古屋市中村区名駅一丁目３番４号</t>
    <rPh sb="0" eb="2">
      <t>トウカイ</t>
    </rPh>
    <rPh sb="2" eb="4">
      <t>リョカク</t>
    </rPh>
    <rPh sb="4" eb="6">
      <t>テツドウ</t>
    </rPh>
    <rPh sb="6" eb="9">
      <t>カブ</t>
    </rPh>
    <rPh sb="10" eb="14">
      <t>ナゴヤシ</t>
    </rPh>
    <rPh sb="14" eb="16">
      <t>ナカムラ</t>
    </rPh>
    <rPh sb="16" eb="17">
      <t>ク</t>
    </rPh>
    <rPh sb="17" eb="19">
      <t>メイエキ</t>
    </rPh>
    <rPh sb="19" eb="20">
      <t>イチ</t>
    </rPh>
    <rPh sb="20" eb="22">
      <t>チョウメ</t>
    </rPh>
    <rPh sb="23" eb="24">
      <t>バン</t>
    </rPh>
    <rPh sb="25" eb="26">
      <t>ゴウ</t>
    </rPh>
    <phoneticPr fontId="15"/>
  </si>
  <si>
    <t>この調査設計等を列車運行保全確保の必要性から鉄道関係法令並びに東海旅客鉄道の 諸基準に基づき施行する必要があるため、東海旅客鉄道株式会社に調査設計等を委託することにより、熊野宮川橋の安全で円滑な施行を行うものである。</t>
  </si>
  <si>
    <t>令和２年度　中ノ湯地区水蒸気爆発監視業務</t>
  </si>
  <si>
    <t>長野県松本建設事務所
長野県松本市大字島立１０２０番地</t>
    <rPh sb="0" eb="3">
      <t>ナガノケン</t>
    </rPh>
    <rPh sb="3" eb="5">
      <t>マツモト</t>
    </rPh>
    <rPh sb="5" eb="7">
      <t>ケンセツ</t>
    </rPh>
    <rPh sb="7" eb="10">
      <t>ジムショ</t>
    </rPh>
    <phoneticPr fontId="16"/>
  </si>
  <si>
    <t>平成7年2月の水蒸気爆発以来、中ノ湯中区においての地下エネルギーの監視業務を行っているが、爆発当時から地下エネルギーの減衰はみられないため、監視の継続が必要となっている。従って道路管理者である長野県に委託するものである。</t>
    <rPh sb="0" eb="2">
      <t>ヘイセイ</t>
    </rPh>
    <rPh sb="3" eb="4">
      <t>ネン</t>
    </rPh>
    <rPh sb="5" eb="6">
      <t>ガツ</t>
    </rPh>
    <rPh sb="7" eb="10">
      <t>スイジョウキ</t>
    </rPh>
    <rPh sb="10" eb="12">
      <t>バクハツ</t>
    </rPh>
    <rPh sb="12" eb="14">
      <t>イライ</t>
    </rPh>
    <rPh sb="15" eb="16">
      <t>ナカ</t>
    </rPh>
    <rPh sb="17" eb="18">
      <t>ユ</t>
    </rPh>
    <rPh sb="18" eb="19">
      <t>チュウ</t>
    </rPh>
    <rPh sb="19" eb="20">
      <t>ク</t>
    </rPh>
    <rPh sb="25" eb="27">
      <t>チカ</t>
    </rPh>
    <rPh sb="33" eb="35">
      <t>カンシ</t>
    </rPh>
    <rPh sb="35" eb="37">
      <t>ギョウム</t>
    </rPh>
    <rPh sb="38" eb="39">
      <t>オコナ</t>
    </rPh>
    <rPh sb="45" eb="47">
      <t>バクハツ</t>
    </rPh>
    <rPh sb="47" eb="49">
      <t>トウジ</t>
    </rPh>
    <rPh sb="51" eb="53">
      <t>チカ</t>
    </rPh>
    <rPh sb="59" eb="61">
      <t>ゲンスイ</t>
    </rPh>
    <rPh sb="70" eb="72">
      <t>カンシ</t>
    </rPh>
    <rPh sb="73" eb="75">
      <t>ケイゾク</t>
    </rPh>
    <rPh sb="76" eb="78">
      <t>ヒツヨウ</t>
    </rPh>
    <rPh sb="85" eb="86">
      <t>シタガ</t>
    </rPh>
    <rPh sb="88" eb="90">
      <t>ドウロ</t>
    </rPh>
    <rPh sb="90" eb="93">
      <t>カンリシャ</t>
    </rPh>
    <rPh sb="96" eb="99">
      <t>ナガノケン</t>
    </rPh>
    <rPh sb="100" eb="102">
      <t>イタク</t>
    </rPh>
    <phoneticPr fontId="13"/>
  </si>
  <si>
    <t>令和２年度　中部縦貫自動車道高山清見道路事業に伴う埋蔵文化財発掘調査</t>
  </si>
  <si>
    <t>令和２年度　庄内川矢田川環境整備作業（委託）</t>
  </si>
  <si>
    <t>分任支出負担行為担当官
中部地方整備局庄内川河川事務所長 
西田　将人
名古屋市北区福徳町5-52</t>
  </si>
  <si>
    <t>特定非営利活動法人　土岐川・庄内川サポートセンター
名古屋市守山区川西１丁目１３０４番地</t>
    <rPh sb="0" eb="2">
      <t>トクテイ</t>
    </rPh>
    <rPh sb="2" eb="5">
      <t>ヒエイリ</t>
    </rPh>
    <rPh sb="5" eb="7">
      <t>カツドウ</t>
    </rPh>
    <rPh sb="7" eb="9">
      <t>ホウジン</t>
    </rPh>
    <rPh sb="10" eb="13">
      <t>トキガワ</t>
    </rPh>
    <rPh sb="14" eb="17">
      <t>ショウナイガワ</t>
    </rPh>
    <phoneticPr fontId="15"/>
  </si>
  <si>
    <t>河川法第９９条に基づく河川協力団体等への委託についてに従って特定された者と委託契約を結ぶものされているため。</t>
    <rPh sb="0" eb="3">
      <t>カセンホウ</t>
    </rPh>
    <rPh sb="3" eb="4">
      <t>ダイ</t>
    </rPh>
    <rPh sb="6" eb="7">
      <t>ジョウ</t>
    </rPh>
    <rPh sb="8" eb="10">
      <t>モトズ</t>
    </rPh>
    <rPh sb="11" eb="13">
      <t>カセン</t>
    </rPh>
    <rPh sb="13" eb="15">
      <t>キョウリョク</t>
    </rPh>
    <rPh sb="15" eb="17">
      <t>ダンタイ</t>
    </rPh>
    <rPh sb="17" eb="18">
      <t>トウ</t>
    </rPh>
    <rPh sb="20" eb="22">
      <t>イタク</t>
    </rPh>
    <rPh sb="27" eb="28">
      <t>シタガ</t>
    </rPh>
    <rPh sb="30" eb="32">
      <t>トクテイ</t>
    </rPh>
    <rPh sb="35" eb="36">
      <t>シャ</t>
    </rPh>
    <rPh sb="37" eb="39">
      <t>イタク</t>
    </rPh>
    <rPh sb="39" eb="41">
      <t>ケイヤク</t>
    </rPh>
    <rPh sb="42" eb="43">
      <t>ムス</t>
    </rPh>
    <phoneticPr fontId="15"/>
  </si>
  <si>
    <t>令和２年度　狩野川水系水閘門操作委託（伊豆の国市）</t>
  </si>
  <si>
    <t>分任支出負担行為担当官
中部地方整備局沼津河川国道事務所長　長谷部　智久
静岡県沼津市下香貫外原3244-2</t>
  </si>
  <si>
    <t>伊豆の国市
伊豆の国市長岡３４０－１</t>
    <rPh sb="0" eb="2">
      <t>イズ</t>
    </rPh>
    <rPh sb="3" eb="4">
      <t>クニ</t>
    </rPh>
    <rPh sb="4" eb="5">
      <t>シ</t>
    </rPh>
    <rPh sb="6" eb="8">
      <t>イズ</t>
    </rPh>
    <rPh sb="9" eb="11">
      <t>クニシ</t>
    </rPh>
    <rPh sb="11" eb="13">
      <t>ナガオカ</t>
    </rPh>
    <phoneticPr fontId="15"/>
  </si>
  <si>
    <t>河川法第９９条及び河川法施行令第５４条に基づき委託するものである。</t>
    <rPh sb="0" eb="3">
      <t>カセンホウ</t>
    </rPh>
    <rPh sb="3" eb="4">
      <t>ダイ</t>
    </rPh>
    <rPh sb="6" eb="7">
      <t>ジョウ</t>
    </rPh>
    <rPh sb="7" eb="8">
      <t>オヨ</t>
    </rPh>
    <rPh sb="9" eb="12">
      <t>カセンホウ</t>
    </rPh>
    <rPh sb="12" eb="14">
      <t>シコウ</t>
    </rPh>
    <rPh sb="14" eb="16">
      <t>レイダイ</t>
    </rPh>
    <rPh sb="18" eb="19">
      <t>ジョウ</t>
    </rPh>
    <rPh sb="20" eb="21">
      <t>モト</t>
    </rPh>
    <rPh sb="23" eb="25">
      <t>イタク</t>
    </rPh>
    <phoneticPr fontId="15"/>
  </si>
  <si>
    <t>イ（イ）</t>
  </si>
  <si>
    <t>令和２年度　狩野川水系水閘門操作委託（三島市）</t>
  </si>
  <si>
    <t>三島市
三島市北田町４－４７</t>
    <rPh sb="0" eb="2">
      <t>ミシマ</t>
    </rPh>
    <rPh sb="2" eb="3">
      <t>シ</t>
    </rPh>
    <rPh sb="4" eb="7">
      <t>ミシマシ</t>
    </rPh>
    <rPh sb="7" eb="9">
      <t>キタダ</t>
    </rPh>
    <rPh sb="9" eb="10">
      <t>チョウ</t>
    </rPh>
    <phoneticPr fontId="15"/>
  </si>
  <si>
    <t>令和２年度　狩野川水系水閘門操作委託（沼津市）</t>
  </si>
  <si>
    <t>沼津市
沼津市御幸町１６－１</t>
    <rPh sb="0" eb="2">
      <t>ヌマヅ</t>
    </rPh>
    <rPh sb="2" eb="3">
      <t>シ</t>
    </rPh>
    <rPh sb="4" eb="7">
      <t>ヌマヅシ</t>
    </rPh>
    <rPh sb="7" eb="10">
      <t>ゴコウマチ</t>
    </rPh>
    <phoneticPr fontId="15"/>
  </si>
  <si>
    <t>令和２年度　狩野川水系水閘門操作委託（清水町）</t>
  </si>
  <si>
    <t>清水町
静岡県駿東郡清水町堂庭２１０－１</t>
    <rPh sb="0" eb="2">
      <t>シミズ</t>
    </rPh>
    <rPh sb="2" eb="3">
      <t>チョウ</t>
    </rPh>
    <rPh sb="4" eb="7">
      <t>シズオカケン</t>
    </rPh>
    <rPh sb="7" eb="10">
      <t>スントウグン</t>
    </rPh>
    <rPh sb="10" eb="13">
      <t>シミズチョウ</t>
    </rPh>
    <rPh sb="13" eb="14">
      <t>ドウ</t>
    </rPh>
    <rPh sb="14" eb="15">
      <t>ニワ</t>
    </rPh>
    <phoneticPr fontId="15"/>
  </si>
  <si>
    <t>令和２年度　狩野川水系水閘門操作委託（函南町）</t>
  </si>
  <si>
    <t>函南町
静岡県田方郡函南町平井７１７－１３</t>
    <rPh sb="0" eb="2">
      <t>カンナミ</t>
    </rPh>
    <rPh sb="2" eb="3">
      <t>チョウ</t>
    </rPh>
    <rPh sb="4" eb="7">
      <t>シズオカケン</t>
    </rPh>
    <rPh sb="7" eb="10">
      <t>タガタグン</t>
    </rPh>
    <rPh sb="10" eb="13">
      <t>カンナミチョウ</t>
    </rPh>
    <rPh sb="13" eb="15">
      <t>ヒライ</t>
    </rPh>
    <phoneticPr fontId="15"/>
  </si>
  <si>
    <t>令和２年度　新丸山ダム建設事業（町道十日神楽線）に伴う物件移転補償事務委託</t>
  </si>
  <si>
    <t>分任支出負担行為担当官
中部地方整備局新丸山ダム工事事務所長　菊池　秀之
岐阜県加茂郡八百津町八百津 3351</t>
  </si>
  <si>
    <t>八百津町
岐阜県加茂郡八百津町八百津 3903番地2</t>
  </si>
  <si>
    <t xml:space="preserve">新丸山ダム建設事業により水没する五月橋の架替工事に伴い、　町道を工事用道路として使用するため、別添の協定書・覚書に基づき、立木補償額相当分を八百津町に負担するため。
</t>
  </si>
  <si>
    <t>令和２年度　大井川流砂系土砂管理に向けた支川土砂流入量評価方法の提案</t>
  </si>
  <si>
    <t>名城大学
愛知県名古屋市天白区塩釜口１－５０１</t>
    <rPh sb="0" eb="2">
      <t>メイジョウ</t>
    </rPh>
    <rPh sb="2" eb="4">
      <t>ダイガク</t>
    </rPh>
    <rPh sb="5" eb="8">
      <t>アイチケン</t>
    </rPh>
    <rPh sb="8" eb="12">
      <t>ナゴヤシ</t>
    </rPh>
    <rPh sb="12" eb="15">
      <t>テンパクク</t>
    </rPh>
    <rPh sb="15" eb="18">
      <t>シオガマグチ</t>
    </rPh>
    <phoneticPr fontId="15"/>
  </si>
  <si>
    <t>本業務は、生産源の特徴を考慮した支川からの土砂流入量・質の評価方法を確立し，そのうえで本川の山地区間から扇状地区間へ流入する量・質（境界条件）の評価方法を検討するものである。本委託研究は、国土交通省が研究開発課題の公募を行い、同水管理･国土保全局及び国土技術政策総合研究所に設置された学識経験者等からなる河川技術評価委員会地域課題評価文科会において審査された結果、本研究課題及び委託先（名城大学を研究代表者とする共同研究体）が令和元年度の新規課題として選定されたものである。よって、名城大学と随意契約をするものである。</t>
  </si>
  <si>
    <t>東海道本線吉原・富士間１４３ｋ９１６ｍ付近一般国道１３９号こ線橋新設に関する調査</t>
  </si>
  <si>
    <t>東海旅客鉄道（株）
名古屋市中村区名駅一丁目１番４号</t>
    <rPh sb="0" eb="2">
      <t>トウカイ</t>
    </rPh>
    <rPh sb="2" eb="4">
      <t>リョカク</t>
    </rPh>
    <rPh sb="4" eb="6">
      <t>テツドウ</t>
    </rPh>
    <rPh sb="6" eb="9">
      <t>カブ</t>
    </rPh>
    <phoneticPr fontId="16"/>
  </si>
  <si>
    <t>こ線橋の工事施工においては列車運行保全確保の必要性から鉄道関係法令並びに東海旅客鉄道（株）の諸基準に基づき施工する必要があるため、本業務を委託するものである。</t>
  </si>
  <si>
    <t>令和２年度　一般国道１３９号朝霧さわやかパーキング清掃委託</t>
  </si>
  <si>
    <t>分任支出負担行為担当官
中部地方整備局静岡国道事務所長　篠田　宗純
静岡県静岡市葵区南安倍2丁目8-1</t>
  </si>
  <si>
    <t>富士宮市
静岡県富士宮市弓沢町１５０</t>
    <rPh sb="0" eb="4">
      <t>フジノミヤシ</t>
    </rPh>
    <rPh sb="5" eb="8">
      <t>シズオカケン</t>
    </rPh>
    <rPh sb="8" eb="12">
      <t>フジノミヤシ</t>
    </rPh>
    <rPh sb="12" eb="15">
      <t>ユミザワチョウ</t>
    </rPh>
    <phoneticPr fontId="15"/>
  </si>
  <si>
    <t>平成１６年１月９日付けで静岡国道事務所長と富士宮市長により締結された「一般国道１３９号朝霧さわやかパーキングの管理に関する協定」に富士宮市長が行う事務の内容及び費用負担区分が明記されており、同協定に基づき、駐車場の清掃を委託するものである。</t>
  </si>
  <si>
    <t>令和２年度　一般国道１号しずマチ（広場）清掃委託</t>
  </si>
  <si>
    <t>静岡市
静岡県静岡市葵区追手町５－１</t>
    <rPh sb="0" eb="2">
      <t>シズオカ</t>
    </rPh>
    <rPh sb="2" eb="3">
      <t>シ</t>
    </rPh>
    <rPh sb="4" eb="7">
      <t>シズオカケン</t>
    </rPh>
    <rPh sb="7" eb="10">
      <t>シズオカシ</t>
    </rPh>
    <rPh sb="10" eb="12">
      <t>アオイク</t>
    </rPh>
    <rPh sb="12" eb="15">
      <t>オウテマチ</t>
    </rPh>
    <phoneticPr fontId="15"/>
  </si>
  <si>
    <t>平成３１年３月５日付けで静岡国道事務所長と静岡市長とで交換された「しずマチの管理に関する覚書」に双方の管理区分及び費用負担区分が明記されており、同覚書に基づき、しずマチ広場の清掃を委託するものである。</t>
  </si>
  <si>
    <t>令和２年度　一般国道谷稲葉うぐいすパーキングエリア清掃委託</t>
  </si>
  <si>
    <t>藤枝市
静岡県藤枝市岡出山１－１１－１</t>
  </si>
  <si>
    <t>平成２４年２月１４日付けで静岡国道事務所長と藤枝市長により締結された「一般国道１号谷稲葉うぐいすパーキングエリアの管理に関する協定」に藤枝市長が行う事務の内容及び費用負担区分が明記されており、同協定に基づき、駐車場の清掃を委託するものである。</t>
  </si>
  <si>
    <t>令和２年度　国道１号清水立体埋蔵文化財発掘調査業務委託</t>
  </si>
  <si>
    <t>令和２年度　国道１号古庄電線共同溝整備に伴う通信設備工事</t>
  </si>
  <si>
    <t>エヌ・ティ・ティ・インフラネット（株）静岡支店
静岡県静岡市葵区春日２－１１－２１</t>
    <rPh sb="16" eb="19">
      <t>カブ</t>
    </rPh>
    <rPh sb="19" eb="21">
      <t>シズオカ</t>
    </rPh>
    <rPh sb="21" eb="23">
      <t>シテン</t>
    </rPh>
    <rPh sb="24" eb="27">
      <t>シズオカケン</t>
    </rPh>
    <rPh sb="27" eb="30">
      <t>シズオカシ</t>
    </rPh>
    <rPh sb="30" eb="32">
      <t>アオイク</t>
    </rPh>
    <rPh sb="32" eb="34">
      <t>カスガ</t>
    </rPh>
    <phoneticPr fontId="15"/>
  </si>
  <si>
    <t>平成１７年２月２４日付けで中部地方整備局長及び中部電力株式会社外３社とで交換された「電線共同溝方式における設備工事の受委託に関する覚書」に中部地方整備局長が設置する電線共同溝連携管路等の委託契約の内容と受委託費が明記されており、同覚書に基づき、通信設備工事を委託するものである。</t>
  </si>
  <si>
    <t>令和２年度　国道１号古庄電線共同溝整備に伴う電力設備工事</t>
  </si>
  <si>
    <t>中部電力パワーグリッド（株）静岡営業所</t>
  </si>
  <si>
    <t>令和２年度　希少淡水魚繁殖技術開発試験</t>
  </si>
  <si>
    <t>分任支出負担行為担当官
中部地方整備局設楽ダム工事事務所長　真鍋　将一
愛知県新城市杉山字大東57</t>
  </si>
  <si>
    <t>愛知県知事
名古屋市中区三の丸三丁目1番2号</t>
    <rPh sb="3" eb="5">
      <t>チジ</t>
    </rPh>
    <phoneticPr fontId="15"/>
  </si>
  <si>
    <t>本業務は、設楽ダム建設事業に伴い影響を受けるネコギギの環境保全措置を講ずるため、野外実験や生息適地評価の手法の確立のため、豊川水系のネコギギを飼育・繁殖し、人工授精等の技術開発・知見等を得るために実施するものである。ネコギギの飼育・繁殖の実績を有し、生息域である豊川上流域に最も近い飼育施設であること。また、ネコギギの人工授精に成功している。人工授精等の技術開発・知見等を得るためには、愛知県水産試験場内水面漁業研究所三河一宮指導所以外にない。</t>
  </si>
  <si>
    <t>令和２年度　設楽ダム関連埋蔵文化財発掘調査</t>
  </si>
  <si>
    <t>愛知県代表者　愛知教育委員会
名古屋市中区三の丸三丁目１番２号</t>
    <rPh sb="0" eb="3">
      <t>アイチケン</t>
    </rPh>
    <rPh sb="3" eb="6">
      <t>ダイヒョウシャ</t>
    </rPh>
    <rPh sb="7" eb="9">
      <t>アイチ</t>
    </rPh>
    <rPh sb="9" eb="11">
      <t>キョウイク</t>
    </rPh>
    <rPh sb="11" eb="14">
      <t>イインカイ</t>
    </rPh>
    <phoneticPr fontId="14"/>
  </si>
  <si>
    <t>令和２年度　設楽ダム建設に伴う一般県道小松田口線付替事業</t>
  </si>
  <si>
    <t>愛知県　代表者　新城設楽建設事務所
新城市片山字西野畑532-1</t>
  </si>
  <si>
    <t>設楽ダム建設に伴い水没する周辺県道等の付替事業については、対象路線の施行主体、費用負担等について協定を締結している。（H21.10.28付け「設楽ダム建設に伴う付替道路一般国道257号外８路線の施行に関する協定書」）。本件は上記協定において愛知県が主体となり施行する区間であるため、事業の施行を委託するものである</t>
    <rPh sb="0" eb="2">
      <t>シタラ</t>
    </rPh>
    <rPh sb="4" eb="6">
      <t>ケンセツ</t>
    </rPh>
    <rPh sb="7" eb="8">
      <t>トモナ</t>
    </rPh>
    <rPh sb="9" eb="11">
      <t>スイボツ</t>
    </rPh>
    <rPh sb="13" eb="15">
      <t>シュウヘン</t>
    </rPh>
    <rPh sb="15" eb="17">
      <t>ケンドウ</t>
    </rPh>
    <rPh sb="17" eb="18">
      <t>トウ</t>
    </rPh>
    <rPh sb="19" eb="20">
      <t>ツ</t>
    </rPh>
    <rPh sb="20" eb="21">
      <t>カ</t>
    </rPh>
    <rPh sb="21" eb="23">
      <t>ジギョウ</t>
    </rPh>
    <rPh sb="29" eb="31">
      <t>タイショウ</t>
    </rPh>
    <rPh sb="31" eb="33">
      <t>ロセン</t>
    </rPh>
    <rPh sb="34" eb="36">
      <t>セコウ</t>
    </rPh>
    <rPh sb="36" eb="38">
      <t>シュタイ</t>
    </rPh>
    <rPh sb="39" eb="41">
      <t>ヒヨウ</t>
    </rPh>
    <rPh sb="41" eb="43">
      <t>フタン</t>
    </rPh>
    <rPh sb="43" eb="44">
      <t>トウ</t>
    </rPh>
    <rPh sb="48" eb="50">
      <t>キョウテイ</t>
    </rPh>
    <rPh sb="51" eb="53">
      <t>テイケツ</t>
    </rPh>
    <rPh sb="68" eb="69">
      <t>ツ</t>
    </rPh>
    <rPh sb="71" eb="73">
      <t>シタラ</t>
    </rPh>
    <rPh sb="75" eb="77">
      <t>ケンセツ</t>
    </rPh>
    <rPh sb="78" eb="79">
      <t>トモナ</t>
    </rPh>
    <rPh sb="80" eb="81">
      <t>ツ</t>
    </rPh>
    <rPh sb="81" eb="82">
      <t>カ</t>
    </rPh>
    <rPh sb="82" eb="84">
      <t>ドウロ</t>
    </rPh>
    <rPh sb="84" eb="86">
      <t>イッパン</t>
    </rPh>
    <rPh sb="86" eb="88">
      <t>コクドウ</t>
    </rPh>
    <rPh sb="91" eb="92">
      <t>ゴウ</t>
    </rPh>
    <rPh sb="92" eb="93">
      <t>ソト</t>
    </rPh>
    <rPh sb="94" eb="96">
      <t>ロセン</t>
    </rPh>
    <rPh sb="97" eb="99">
      <t>セコウ</t>
    </rPh>
    <rPh sb="100" eb="101">
      <t>カン</t>
    </rPh>
    <rPh sb="103" eb="106">
      <t>キョウテイショ</t>
    </rPh>
    <rPh sb="109" eb="111">
      <t>ホンケン</t>
    </rPh>
    <rPh sb="112" eb="114">
      <t>ジョウキ</t>
    </rPh>
    <rPh sb="114" eb="116">
      <t>キョウテイ</t>
    </rPh>
    <rPh sb="120" eb="123">
      <t>アイチケン</t>
    </rPh>
    <rPh sb="124" eb="126">
      <t>シュタイ</t>
    </rPh>
    <rPh sb="129" eb="131">
      <t>セコウ</t>
    </rPh>
    <rPh sb="133" eb="135">
      <t>クカン</t>
    </rPh>
    <rPh sb="141" eb="143">
      <t>ジギョウ</t>
    </rPh>
    <rPh sb="144" eb="146">
      <t>セコウ</t>
    </rPh>
    <rPh sb="147" eb="149">
      <t>イタク</t>
    </rPh>
    <phoneticPr fontId="15"/>
  </si>
  <si>
    <t>令和２年度　設楽ダム建設に伴う主要地方道設楽根羽線付替事業</t>
  </si>
  <si>
    <t>愛知県代表者　愛知県新城設楽建設事務所長
新城市片山字西野畑５３２－１</t>
  </si>
  <si>
    <t>本業務は、設楽ダム建設に伴う主要地方道設楽根羽線付替道路の地質調査、設計業務及び工事等をおこなうものである。
設楽ダム建設に伴い水没する周辺県道等の付替事業については、対象路線の施工主体及び費用負担についての協定を締結している。（平成21年10月28日付け「設楽ダム建設に伴う付替道路一般国道２５７号線外８路線の施行に関する協定書」）
本件は協定において愛知県が主体となり施行する区間である為、事業の施行を委託契約するものである。</t>
  </si>
  <si>
    <t>令和２年度　一般国道１９号事業計画に伴う中央本線釜戸・瑞浪間３５５ｋ２００ｍ付近</t>
  </si>
  <si>
    <t>令和２年度　一般国道１９号事業計画に伴う中央本線武並・瑞浪間３４７ｋ９４４ｍ～３</t>
  </si>
  <si>
    <t>令和２年度　国道１９号瑞浪恵那道路事業に伴う埋蔵文化財発掘調査</t>
  </si>
  <si>
    <t>岐阜県
岐阜市藪田二丁目１番１号</t>
    <rPh sb="0" eb="3">
      <t>ギフケン</t>
    </rPh>
    <phoneticPr fontId="14"/>
  </si>
  <si>
    <t>中央本線釜戸・瑞浪間３５６ｋ０８９ｍ付近鶴城跨線橋外２箇所橋梁点検及び橋梁修繕</t>
  </si>
  <si>
    <t>令和２年度　天竜川伊那地区排水ひ管操作業務委託</t>
  </si>
  <si>
    <t>分任支出負担行為担当官
中部地方整備局天竜川上流河川事務所長　伊藤　誠記
長野県駒ヶ根市上穂南7番10号</t>
  </si>
  <si>
    <t>伊那市
長野県伊那市下新田３０５０番地</t>
  </si>
  <si>
    <t>本業務は、伊那市地内において、洪水時の支川への逆流防止のため排水ひ管（７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t>
  </si>
  <si>
    <t>令和２年度　天竜川辰野地区排水ひ管操作業務委託</t>
  </si>
  <si>
    <t>辰野町
長野県上伊那郡辰野町中央１番地</t>
  </si>
  <si>
    <t>本業務は、辰野町地内において、洪水時の支川への逆流防止のため排水ひ管（６施設）の操作点検を行うもので、河川法第９９条及び河川法施行令第５４条に基づき、災害の未然防止と被害の軽減に努める等地域防災を責務としている地元自治体で、当該地域の地域特性を熟知し施設の操作や災害時の対応が可能な体制が確立されている伊那市に排水ひ管操作業務を委託するものである。</t>
  </si>
  <si>
    <t>国道１９号交通安全事業に伴う中央本線上松・木曽福島間２８２ｋ３２４ｍ付近（仮）</t>
  </si>
  <si>
    <t>東海旅客鉄道（株）
名古屋市中村区名駅一丁目１番４号</t>
    <rPh sb="0" eb="2">
      <t>トウカイ</t>
    </rPh>
    <rPh sb="2" eb="4">
      <t>リョカク</t>
    </rPh>
    <rPh sb="4" eb="6">
      <t>テツドウ</t>
    </rPh>
    <rPh sb="6" eb="9">
      <t>カブ</t>
    </rPh>
    <phoneticPr fontId="14"/>
  </si>
  <si>
    <t>当該事業施工にあたっては、近接する鉄道営業路線における安全な運行を確保するため、施工による影響検討などを実施する必要がある、また、設計・検討にあたっては、鉄道事業法、鉄道に関する技術上の基準を定める省令等の鉄道関連法令及び鉄道事業者の諸規定などに基づく必要があるため、これらを鉄道事業者に委託するものである。</t>
  </si>
  <si>
    <t>中央本線贄川・木曽平沢間２５２ｋ４５０ｍ付近平沢跨線橋補修工事</t>
  </si>
  <si>
    <t>令和２年度　菊川掛川市管内水閘門等操作管理業務委託</t>
  </si>
  <si>
    <t>分任支出負担行為担当官
中部地方整備局浜松河川国道事務所長　吉田　敏章
静岡県浜松市中区名塚町266</t>
  </si>
  <si>
    <t>掛川市静岡県掛川市長谷一丁目1番地の1</t>
  </si>
  <si>
    <t xml:space="preserve">本業務は、菊川水系掛川市地内の直轄樋門等（与惣川樋門の外２３箇所）において、洪水時の支川への逆流防止及び点検業務を委託するものである。本業務は、公共的、地域防災的なものであり、出水時においては、その緊急性に迅速且つ的確な行動・判断を有している必要がある。上記契約の相手方は、災害の未然防止と被害の軽減に努める等地域防災を責務としている地元自治体であり、当該地域の地域特性を熟知しており、施設の操作や災害時の対応が可能な体制が確立されている。本業務は、河川法第９９条及び河川法施行令第５４条に基づき掛川市に委託するものであり、契約の相手方が一に定められ、競争性のない随意契約によらざるを得ない。
</t>
  </si>
  <si>
    <t>令和２年度　菊川菊川市管内水閘門等操作管理業務委託</t>
  </si>
  <si>
    <t>菊川市静岡県菊川市堀之内６１</t>
  </si>
  <si>
    <t>本業務は、菊川水系菊川市地内の直轄樋門等（稲荷部樋門の外３２箇所）において、洪水時の支川への逆流防止及び、それに伴う内水排除を行う黒沢川排水機場の操作及び点検業務を委託するものである。
本業務は、公共的、地域防災的なものであり、出水時においては、その緊急性に迅速且つ的確な行動・判断を有している必要がある。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
本業務は、河川法第９９条及び河川法施行令第５４条に基づき菊川市に委託するものであり、契約の相手方が一に定められ、競争性のない随意契約によらざるを得ない。</t>
  </si>
  <si>
    <t>令和２年度　新豊根ダム網場設備関係施設等の維持管理業務委託</t>
  </si>
  <si>
    <t>電源開発（株）水力発電部中部支店
愛知県春日井市十三塚町十三塚３０３０</t>
  </si>
  <si>
    <t>本業務は、浜松河川国道事務所新豊根ダムにおける、網場施設及びダム堤体の測定及び管理について昭和４８年４月２０日付をもって中部地方建設局長（現中部地方整備局長）と電源開発（株）総裁との間で締結した「新豊根ダム等の管理に関する協定書」第６条第５項に基づき委託契約を行う</t>
  </si>
  <si>
    <t>令和２年度　天竜川浜松市管内水閘門等操作管理業務委託</t>
  </si>
  <si>
    <t>浜松市長静岡県浜松市中区元城町１０３−２</t>
  </si>
  <si>
    <t xml:space="preserve">本業務は、天竜川水系浜松市地内の直轄樋門等（豊田樋門の外９箇所）において、洪水時の支川への逆流防止及び点検業務を委託するものである。
本業務は、公共的、地域防災的なものであり、出水時においては、その緊急性に迅速且つ的確な行動・判断を有している必要がある。
上記契約の相手方は、災害の未然防止と被害の軽減に努める等地域防災を責務としている地元自治体であり、当該地域の地域特性を熟知しており、施設の操作や災害時の対応が可能な体制が確立されている。
本業務は、河川法第９９条及び河川法施行令第５４条に基づき浜松市に委託するものであり、契約の相手方が一に定められ、競争性のない随意契約によらざるを得ない。
</t>
  </si>
  <si>
    <t>令和２年度複合型リスクを有する土石流渓流での土砂流出の実態解明と対策の検討（委託</t>
  </si>
  <si>
    <t>分任支出負担行為担当官
中部地方整備局富士砂防事務所長　加藤　仁志
静岡県富士宮市三園平1100</t>
  </si>
  <si>
    <t>（大）静岡大学
静岡県静岡市駿河区大谷８３６</t>
  </si>
  <si>
    <t>本業務は、「河川砂防技術研究開発公募地域課題分野（砂防）」において研究課題に選定されたテーマについて、現地調査等を通じて共同研究をすることにより、砂防関係事業実施上の課題を解決することを目的とする。富士山大沢川流域における過去の測量結果や土石流（スラッシュ雪崩を含む）の発生履歴をアーカイブするとともに、新たな現地観測を行うことで、土砂生産量及び貯留量の時間的な変化について検討するものである。本業務の研究課題は、砂防技術評価委員会に設置された地域課題評価分科会の審査を経て決定し、委託契約を締結することにより研究体制を構築して研究を進めるものであり、上記の公募要領に基づく、公募・選定手続きを経て、３ヵ年の予定で平成２９年度から開始している研究業務である。以上の理由から、（大）静岡大学と委託契約を締結するものである。</t>
    <rPh sb="338" eb="339">
      <t>ダイ</t>
    </rPh>
    <rPh sb="345" eb="347">
      <t>イタク</t>
    </rPh>
    <rPh sb="347" eb="349">
      <t>ケイヤク</t>
    </rPh>
    <rPh sb="350" eb="352">
      <t>テイケツ</t>
    </rPh>
    <phoneticPr fontId="15"/>
  </si>
  <si>
    <t>令和２年度　寒狭川頭首工及び導水路管理委託</t>
  </si>
  <si>
    <t>（独）水資源機構中部支社
名古屋市中区三の丸一丁目２番１号</t>
    <rPh sb="8" eb="10">
      <t>チュウブ</t>
    </rPh>
    <rPh sb="10" eb="12">
      <t>シシャ</t>
    </rPh>
    <phoneticPr fontId="14"/>
  </si>
  <si>
    <t>平成26年2月4日付け「豊川水系寒狭川頭首工及び導水路の管理に関する協定」により、本施設の管理の内容及び費用負担について定められているため、施設の操作、維持及び修繕の業務を委託するものである。</t>
    <rPh sb="0" eb="2">
      <t>ヘイセイ</t>
    </rPh>
    <rPh sb="4" eb="5">
      <t>ネン</t>
    </rPh>
    <rPh sb="6" eb="7">
      <t>ガツ</t>
    </rPh>
    <rPh sb="8" eb="9">
      <t>ニチ</t>
    </rPh>
    <rPh sb="9" eb="10">
      <t>ヅ</t>
    </rPh>
    <rPh sb="12" eb="14">
      <t>トヨカワ</t>
    </rPh>
    <rPh sb="14" eb="16">
      <t>スイケイ</t>
    </rPh>
    <rPh sb="16" eb="18">
      <t>カンサ</t>
    </rPh>
    <rPh sb="18" eb="19">
      <t>ガワ</t>
    </rPh>
    <rPh sb="19" eb="21">
      <t>トウシュ</t>
    </rPh>
    <rPh sb="21" eb="22">
      <t>コウ</t>
    </rPh>
    <rPh sb="22" eb="23">
      <t>オヨ</t>
    </rPh>
    <rPh sb="24" eb="27">
      <t>ドウスイロ</t>
    </rPh>
    <rPh sb="28" eb="30">
      <t>カンリ</t>
    </rPh>
    <rPh sb="31" eb="32">
      <t>カン</t>
    </rPh>
    <rPh sb="34" eb="36">
      <t>キョウテイ</t>
    </rPh>
    <rPh sb="41" eb="42">
      <t>ホン</t>
    </rPh>
    <rPh sb="42" eb="44">
      <t>シセツ</t>
    </rPh>
    <rPh sb="45" eb="47">
      <t>カンリ</t>
    </rPh>
    <rPh sb="48" eb="50">
      <t>ナイヨウ</t>
    </rPh>
    <rPh sb="50" eb="51">
      <t>オヨ</t>
    </rPh>
    <rPh sb="52" eb="54">
      <t>ヒヨウ</t>
    </rPh>
    <rPh sb="54" eb="56">
      <t>フタン</t>
    </rPh>
    <rPh sb="60" eb="61">
      <t>サダ</t>
    </rPh>
    <rPh sb="70" eb="72">
      <t>シセツ</t>
    </rPh>
    <rPh sb="73" eb="75">
      <t>ソウサ</t>
    </rPh>
    <rPh sb="76" eb="78">
      <t>イジ</t>
    </rPh>
    <rPh sb="78" eb="79">
      <t>オヨ</t>
    </rPh>
    <rPh sb="80" eb="82">
      <t>シュウゼン</t>
    </rPh>
    <rPh sb="83" eb="85">
      <t>ギョウム</t>
    </rPh>
    <rPh sb="86" eb="88">
      <t>イタク</t>
    </rPh>
    <phoneticPr fontId="13"/>
  </si>
  <si>
    <t>令和２年度豊川古川排水機場外６箇所操作業務委託</t>
  </si>
  <si>
    <t>分任支出負担行為担当官
中部地方整備局豊橋河川事務所長　小林　賢次
豊橋市中野町字平西1-6</t>
  </si>
  <si>
    <t>豊川市長
豊川市諏訪１丁目１番地</t>
  </si>
  <si>
    <t>本契約は、ひ門等河川管理施設の操作を委託するものである。本来かかる施設の操作は河川管理者が行うべきであるが、昭和５７年４月１日付で中部地方建設局長と豊橋市長との間で締結された協定書に基づき業務委託契約を締結したものであり、他の者と契約することはできない。</t>
  </si>
  <si>
    <t>令和２年度豊川江川ひ門外１箇所操作業務委託</t>
  </si>
  <si>
    <t>豊橋市長
豊橋市今橋町１番地</t>
  </si>
  <si>
    <t>本契約は、排水機場等河川管理施設の操作を委託するものである。本来かかる施設の操作は河川管理者が行うべきであるが、昭和５６年４月１日並びに昭和５７年４月１日付けで中部地方建設局長と豊川市長との間で締結された協定書に基づき業務委託契約を締結したものであり、他の者と契約することはできない。</t>
  </si>
  <si>
    <t>令和２年度矢作川加茂川水門外２箇所操作業務委託</t>
  </si>
  <si>
    <t>令和２年度　一般国道１号北勢バイパス埋蔵文化財発掘調査業務</t>
  </si>
  <si>
    <t>四日市市
三重県四日市市諏訪町１番５号</t>
    <rPh sb="0" eb="3">
      <t>ヨッカイチ</t>
    </rPh>
    <rPh sb="3" eb="4">
      <t>シ</t>
    </rPh>
    <phoneticPr fontId="14"/>
  </si>
  <si>
    <t>令和２年度　国道４７５号東海環状自動車道埋蔵文化財発掘調査業務</t>
  </si>
  <si>
    <t>一般国道１号架替計画に伴う東海道本線笠寺・熱田間３５９ｋ３７２ｍ付近で交差する熱</t>
  </si>
  <si>
    <t>令和２年度　名古屋第二環状自動車道（名古屋西～名古屋南）裏面吸音板の管理</t>
  </si>
  <si>
    <t>裏面吸音板は中日本高速道路（株）の橋梁本体に取り付けられており、構造面から橋梁の付属物として、橋梁点検時に一括点検されるものであり、橋梁本体の定期点検を実施している同者にこれを委託するものである。</t>
    <rPh sb="0" eb="2">
      <t>リメン</t>
    </rPh>
    <rPh sb="2" eb="5">
      <t>キュウオンバン</t>
    </rPh>
    <rPh sb="6" eb="9">
      <t>ナカニホン</t>
    </rPh>
    <rPh sb="9" eb="11">
      <t>コウソク</t>
    </rPh>
    <rPh sb="11" eb="13">
      <t>ドウロ</t>
    </rPh>
    <rPh sb="13" eb="16">
      <t>カブ</t>
    </rPh>
    <rPh sb="17" eb="19">
      <t>キョウリョウ</t>
    </rPh>
    <rPh sb="19" eb="21">
      <t>ホンタイ</t>
    </rPh>
    <rPh sb="22" eb="23">
      <t>ト</t>
    </rPh>
    <rPh sb="24" eb="25">
      <t>ツ</t>
    </rPh>
    <rPh sb="32" eb="35">
      <t>コウゾウメン</t>
    </rPh>
    <rPh sb="37" eb="39">
      <t>キョウリョウ</t>
    </rPh>
    <rPh sb="40" eb="43">
      <t>フゾクブツ</t>
    </rPh>
    <rPh sb="47" eb="49">
      <t>キョウリョウ</t>
    </rPh>
    <rPh sb="49" eb="51">
      <t>テンケン</t>
    </rPh>
    <rPh sb="51" eb="52">
      <t>ジ</t>
    </rPh>
    <rPh sb="53" eb="55">
      <t>イッカツ</t>
    </rPh>
    <rPh sb="55" eb="57">
      <t>テンケン</t>
    </rPh>
    <rPh sb="66" eb="68">
      <t>キョウリョウ</t>
    </rPh>
    <rPh sb="68" eb="70">
      <t>ホンタイ</t>
    </rPh>
    <rPh sb="71" eb="73">
      <t>テイキ</t>
    </rPh>
    <rPh sb="73" eb="75">
      <t>テンケン</t>
    </rPh>
    <rPh sb="76" eb="78">
      <t>ジッシ</t>
    </rPh>
    <rPh sb="82" eb="83">
      <t>ドウ</t>
    </rPh>
    <rPh sb="83" eb="84">
      <t>シャ</t>
    </rPh>
    <rPh sb="88" eb="90">
      <t>イタク</t>
    </rPh>
    <phoneticPr fontId="11"/>
  </si>
  <si>
    <t>令和２年度　一般国道１５３号豊田北バイパス事業に伴う名古屋鉄道三河線越戸・平戸橋</t>
  </si>
  <si>
    <t>鉄道に近接または直上における橋梁点検においては、営業鉄道の安全確保のため、所定の措置を鉄道事業者に委託し、安全な執行体制をとった上で実施する必要があることから委託するものである。</t>
  </si>
  <si>
    <t>令和２年度　長良川河口堰共同施設の管理に関する業務</t>
  </si>
  <si>
    <t>長良川河口堰の建設による国土交通省と水資源機構の共同施行により生じた施設である、人工河川及び資料館の維持管理を行うものであり、平成7年3月に締結した協定書に基づき委託するものである。</t>
    <rPh sb="0" eb="3">
      <t>ナガラガワ</t>
    </rPh>
    <rPh sb="3" eb="6">
      <t>カコウゼキ</t>
    </rPh>
    <rPh sb="7" eb="9">
      <t>ケンセツ</t>
    </rPh>
    <rPh sb="12" eb="14">
      <t>コクド</t>
    </rPh>
    <rPh sb="14" eb="17">
      <t>コウツウショウ</t>
    </rPh>
    <rPh sb="18" eb="21">
      <t>ミズシゲン</t>
    </rPh>
    <rPh sb="21" eb="23">
      <t>キコウ</t>
    </rPh>
    <rPh sb="24" eb="26">
      <t>キョウドウ</t>
    </rPh>
    <rPh sb="26" eb="28">
      <t>セコウ</t>
    </rPh>
    <rPh sb="31" eb="32">
      <t>ショウ</t>
    </rPh>
    <rPh sb="34" eb="36">
      <t>シセツ</t>
    </rPh>
    <rPh sb="40" eb="42">
      <t>ジンコウ</t>
    </rPh>
    <rPh sb="42" eb="44">
      <t>カセン</t>
    </rPh>
    <rPh sb="44" eb="45">
      <t>オヨ</t>
    </rPh>
    <rPh sb="46" eb="49">
      <t>シリョウカン</t>
    </rPh>
    <rPh sb="50" eb="52">
      <t>イジ</t>
    </rPh>
    <rPh sb="52" eb="54">
      <t>カンリ</t>
    </rPh>
    <rPh sb="55" eb="56">
      <t>オコナ</t>
    </rPh>
    <rPh sb="63" eb="65">
      <t>ヘイセイ</t>
    </rPh>
    <rPh sb="66" eb="67">
      <t>ネン</t>
    </rPh>
    <rPh sb="68" eb="69">
      <t>ガツ</t>
    </rPh>
    <rPh sb="70" eb="72">
      <t>テイケツ</t>
    </rPh>
    <rPh sb="74" eb="77">
      <t>キョウテイショ</t>
    </rPh>
    <rPh sb="78" eb="79">
      <t>モト</t>
    </rPh>
    <rPh sb="81" eb="83">
      <t>イタク</t>
    </rPh>
    <phoneticPr fontId="13"/>
  </si>
  <si>
    <t>令和２年度　長良川長島排水機場操作業務</t>
  </si>
  <si>
    <t>桑名市
桑名市中央町２－３７</t>
  </si>
  <si>
    <t>当該河川管理施設の操作委託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桑名市に委託するものである。</t>
  </si>
  <si>
    <t>令和２年度　直轄河川管理施設の管理に関する業務</t>
  </si>
  <si>
    <t>（独）水資源機構中部支社
名古屋市中区三の丸一丁目２番１号</t>
    <rPh sb="8" eb="10">
      <t>チュウブ</t>
    </rPh>
    <rPh sb="10" eb="12">
      <t>シシャ</t>
    </rPh>
    <phoneticPr fontId="18"/>
  </si>
  <si>
    <t>独立行政法人水資源機構が管理する長良川河口堰と一体的に管理を行うことが望ましい直轄河川管理施設（長良川左岸高水敷、右岸溢流堤及びせせらぎ魚道）の維持管理を委託するものである。</t>
    <rPh sb="0" eb="2">
      <t>ドクリツ</t>
    </rPh>
    <rPh sb="2" eb="4">
      <t>ギョウセイ</t>
    </rPh>
    <rPh sb="4" eb="6">
      <t>ホウジン</t>
    </rPh>
    <rPh sb="6" eb="9">
      <t>ミズシゲン</t>
    </rPh>
    <rPh sb="9" eb="11">
      <t>キコウ</t>
    </rPh>
    <rPh sb="12" eb="14">
      <t>カンリ</t>
    </rPh>
    <rPh sb="16" eb="19">
      <t>ナガラガワ</t>
    </rPh>
    <rPh sb="19" eb="21">
      <t>カコウ</t>
    </rPh>
    <rPh sb="21" eb="22">
      <t>セキ</t>
    </rPh>
    <rPh sb="23" eb="26">
      <t>イッタイテキ</t>
    </rPh>
    <rPh sb="27" eb="29">
      <t>カンリ</t>
    </rPh>
    <rPh sb="30" eb="31">
      <t>オコナ</t>
    </rPh>
    <rPh sb="35" eb="36">
      <t>ノゾ</t>
    </rPh>
    <rPh sb="39" eb="41">
      <t>チョッカツ</t>
    </rPh>
    <rPh sb="41" eb="43">
      <t>カセン</t>
    </rPh>
    <rPh sb="43" eb="45">
      <t>カンリ</t>
    </rPh>
    <rPh sb="45" eb="47">
      <t>シセツ</t>
    </rPh>
    <rPh sb="48" eb="51">
      <t>ナガラガワ</t>
    </rPh>
    <rPh sb="51" eb="53">
      <t>サガン</t>
    </rPh>
    <rPh sb="53" eb="56">
      <t>コウスイジキ</t>
    </rPh>
    <rPh sb="57" eb="59">
      <t>ウガン</t>
    </rPh>
    <rPh sb="59" eb="60">
      <t>イツ</t>
    </rPh>
    <rPh sb="60" eb="61">
      <t>リュウ</t>
    </rPh>
    <rPh sb="61" eb="62">
      <t>テイ</t>
    </rPh>
    <rPh sb="62" eb="63">
      <t>オヨ</t>
    </rPh>
    <rPh sb="68" eb="70">
      <t>ギョドウ</t>
    </rPh>
    <rPh sb="72" eb="74">
      <t>イジ</t>
    </rPh>
    <rPh sb="74" eb="76">
      <t>カンリ</t>
    </rPh>
    <rPh sb="77" eb="79">
      <t>イタク</t>
    </rPh>
    <phoneticPr fontId="11"/>
  </si>
  <si>
    <t>令和２年度　揖斐川高須輪中排水機場外１０施設操作業務</t>
  </si>
  <si>
    <t>海津市
海津市海津町高須５１５</t>
    <rPh sb="0" eb="2">
      <t>カイヅ</t>
    </rPh>
    <rPh sb="2" eb="3">
      <t>シ</t>
    </rPh>
    <phoneticPr fontId="15"/>
  </si>
  <si>
    <t>令和２年度　揖斐川城南排水機場操作業務</t>
  </si>
  <si>
    <t>令和２年度　揖斐川大山田水門外７施設操作業務</t>
  </si>
  <si>
    <t>令和２年度　揖斐川沢北排水機場操作業務</t>
  </si>
  <si>
    <t>令和２年度　木曽岬堤防除草業務</t>
  </si>
  <si>
    <t>木曽岬町
三重県桑名郡木曽岬町大字西対海地２５１</t>
    <rPh sb="0" eb="3">
      <t>キソサキ</t>
    </rPh>
    <rPh sb="5" eb="8">
      <t>ミエケン</t>
    </rPh>
    <rPh sb="8" eb="11">
      <t>クワナグン</t>
    </rPh>
    <rPh sb="11" eb="15">
      <t>キソサキチョウ</t>
    </rPh>
    <rPh sb="15" eb="17">
      <t>オオアザ</t>
    </rPh>
    <rPh sb="17" eb="18">
      <t>ニシ</t>
    </rPh>
    <rPh sb="18" eb="19">
      <t>タイ</t>
    </rPh>
    <rPh sb="19" eb="20">
      <t>カイ</t>
    </rPh>
    <rPh sb="20" eb="21">
      <t>チ</t>
    </rPh>
    <phoneticPr fontId="15"/>
  </si>
  <si>
    <t>当該河川管理施設の除草（維持管理）業務については、河川法第99条（河川管理者は、特に必要があると認めるときは、政令で定める河川管理施設の維持又は操作その他これに類する河川の管理に属する事項を関係地方公共団体に委託することが出来る）及び、河川法施行令第54条（法第99条第１項の政令で定める河川管理施設は、関係地方公共団体に委託する場合にあつては水門、排水機等でその維持又は操作の及ぼす影響が当該関係地方公共団体の区域に限られるもの）に基づき木曽岬町に委託するものである。</t>
  </si>
  <si>
    <t>令和２年度　横山ダム選択取水設備に関する操作及び点検修理に関する委託</t>
  </si>
  <si>
    <t>分任支出負担行為担当官
中部地方整備局木曽川上流河川事務所長　堀　与志郎
岐阜市忠節町５-１</t>
  </si>
  <si>
    <t>中部電力（株）岐阜水力センター所長　中畑　禎
美濃加茂市中富町２丁目２１７９番地２</t>
    <rPh sb="0" eb="2">
      <t>チュウブ</t>
    </rPh>
    <rPh sb="2" eb="4">
      <t>デンリョク</t>
    </rPh>
    <rPh sb="4" eb="7">
      <t>カブ</t>
    </rPh>
    <rPh sb="7" eb="9">
      <t>ギフ</t>
    </rPh>
    <rPh sb="9" eb="11">
      <t>スイリョク</t>
    </rPh>
    <rPh sb="15" eb="17">
      <t>ショチョウ</t>
    </rPh>
    <rPh sb="18" eb="20">
      <t>ナカハタ</t>
    </rPh>
    <rPh sb="21" eb="22">
      <t>サダ</t>
    </rPh>
    <rPh sb="23" eb="28">
      <t>ミノカモシ</t>
    </rPh>
    <rPh sb="28" eb="31">
      <t>ナカトミチョウ</t>
    </rPh>
    <rPh sb="32" eb="34">
      <t>チョウメ</t>
    </rPh>
    <rPh sb="38" eb="40">
      <t>バンチ</t>
    </rPh>
    <phoneticPr fontId="15"/>
  </si>
  <si>
    <t>中部地方整備局と中部電力（株）との間で締結した「横山ダムに係る兼用工作物の管理に関する協定書」により、横山ダム選択取水設備については、中部地方整備局と中部電力（株）の兼用工作物として維持管理していくこととしている。この協定における兼用工作物のうち「選択取水設備の点検・修理業務及び操作業務」は中部電力（株）にて対応することと規定されていることから、選択取水設備に関する操作及び点検修理を中部電力（株）へ委託するものである。</t>
  </si>
  <si>
    <t>令和２年度　横曽根排水ひ管外４施設操作業務</t>
  </si>
  <si>
    <t>大垣市
大垣市丸の内２－２９</t>
    <rPh sb="0" eb="3">
      <t>オオガキシ</t>
    </rPh>
    <phoneticPr fontId="15"/>
  </si>
  <si>
    <t>堤防除草を中心とした堤防監視、清掃等の河川管理の一部作業を委託することで、実作業を行う沿川流域住民の河川に対する関心や洪水等に対する防災意識、それに河川愛護、美化思想の維持を図り、地域と一体となった河川管理の実現に寄与するものである。</t>
    <rPh sb="0" eb="2">
      <t>テイボウ</t>
    </rPh>
    <rPh sb="2" eb="4">
      <t>ジョソウ</t>
    </rPh>
    <rPh sb="5" eb="7">
      <t>チュウシン</t>
    </rPh>
    <rPh sb="10" eb="12">
      <t>テイボウ</t>
    </rPh>
    <rPh sb="12" eb="14">
      <t>カンシ</t>
    </rPh>
    <rPh sb="15" eb="17">
      <t>セイソウ</t>
    </rPh>
    <rPh sb="17" eb="18">
      <t>トウ</t>
    </rPh>
    <rPh sb="19" eb="21">
      <t>カセン</t>
    </rPh>
    <rPh sb="21" eb="23">
      <t>カンリ</t>
    </rPh>
    <rPh sb="24" eb="26">
      <t>イチブ</t>
    </rPh>
    <rPh sb="26" eb="28">
      <t>サギョウ</t>
    </rPh>
    <rPh sb="29" eb="31">
      <t>イタク</t>
    </rPh>
    <rPh sb="37" eb="38">
      <t>ジツ</t>
    </rPh>
    <rPh sb="38" eb="40">
      <t>サギョウ</t>
    </rPh>
    <rPh sb="41" eb="42">
      <t>オコナ</t>
    </rPh>
    <phoneticPr fontId="15"/>
  </si>
  <si>
    <t>令和２年度　加茂川排水機場操作業務</t>
  </si>
  <si>
    <t>美濃加茂市
美濃加茂市太田町３４３１－１</t>
    <rPh sb="0" eb="4">
      <t>ミノカモ</t>
    </rPh>
    <rPh sb="4" eb="5">
      <t>シ</t>
    </rPh>
    <rPh sb="6" eb="11">
      <t>ミノカモシ</t>
    </rPh>
    <rPh sb="11" eb="14">
      <t>オオタマチ</t>
    </rPh>
    <phoneticPr fontId="19"/>
  </si>
  <si>
    <t>災害の未然防止と被害の軽減に努める等地域防災を責務としている地元自治体であり、当該地域の地域特性を熟知しており、施設の操作や災害時等の対応が可能な体制が確立されている。</t>
    <rPh sb="0" eb="2">
      <t>サイガイ</t>
    </rPh>
    <rPh sb="3" eb="5">
      <t>ミゼン</t>
    </rPh>
    <rPh sb="5" eb="7">
      <t>ボウシ</t>
    </rPh>
    <rPh sb="8" eb="10">
      <t>ヒガイ</t>
    </rPh>
    <rPh sb="11" eb="13">
      <t>ケイゲン</t>
    </rPh>
    <rPh sb="14" eb="15">
      <t>ツト</t>
    </rPh>
    <rPh sb="17" eb="18">
      <t>トウ</t>
    </rPh>
    <rPh sb="18" eb="20">
      <t>チイキ</t>
    </rPh>
    <rPh sb="20" eb="22">
      <t>ボウサイ</t>
    </rPh>
    <rPh sb="23" eb="25">
      <t>セキム</t>
    </rPh>
    <rPh sb="30" eb="32">
      <t>ジモト</t>
    </rPh>
    <rPh sb="32" eb="35">
      <t>ジチタイ</t>
    </rPh>
    <rPh sb="39" eb="41">
      <t>トウガイ</t>
    </rPh>
    <rPh sb="41" eb="43">
      <t>チイキ</t>
    </rPh>
    <rPh sb="44" eb="46">
      <t>チイキ</t>
    </rPh>
    <rPh sb="46" eb="48">
      <t>トクセイ</t>
    </rPh>
    <rPh sb="49" eb="51">
      <t>ジュクチ</t>
    </rPh>
    <rPh sb="56" eb="58">
      <t>シセツ</t>
    </rPh>
    <rPh sb="59" eb="61">
      <t>ソウサ</t>
    </rPh>
    <rPh sb="62" eb="65">
      <t>サイガイジ</t>
    </rPh>
    <rPh sb="65" eb="66">
      <t>トウ</t>
    </rPh>
    <rPh sb="67" eb="69">
      <t>タイオウ</t>
    </rPh>
    <rPh sb="70" eb="72">
      <t>カノウ</t>
    </rPh>
    <rPh sb="73" eb="75">
      <t>タイセイ</t>
    </rPh>
    <rPh sb="76" eb="78">
      <t>カクリツ</t>
    </rPh>
    <phoneticPr fontId="15"/>
  </si>
  <si>
    <t>令和２年度　花田川排水機場外２施設操作業務</t>
  </si>
  <si>
    <t>揖斐川町
岐阜県揖斐郡揖斐川町三輪１３３</t>
    <rPh sb="0" eb="3">
      <t>イビガワ</t>
    </rPh>
    <rPh sb="3" eb="4">
      <t>チョウ</t>
    </rPh>
    <rPh sb="5" eb="8">
      <t>ギフケン</t>
    </rPh>
    <rPh sb="8" eb="11">
      <t>イビグン</t>
    </rPh>
    <rPh sb="11" eb="15">
      <t>イビガワチョウ</t>
    </rPh>
    <rPh sb="15" eb="17">
      <t>ミワ</t>
    </rPh>
    <phoneticPr fontId="19"/>
  </si>
  <si>
    <t>令和２年度　金草川排水機場外４施設操作業務</t>
  </si>
  <si>
    <t>輪之内町
岐阜県安八郡輪之内町四郷２５３０</t>
    <rPh sb="0" eb="4">
      <t>ワノウチチョウ</t>
    </rPh>
    <rPh sb="5" eb="8">
      <t>ギフケン</t>
    </rPh>
    <rPh sb="8" eb="11">
      <t>アンパチグン</t>
    </rPh>
    <rPh sb="11" eb="15">
      <t>ワノウチチョウ</t>
    </rPh>
    <rPh sb="15" eb="16">
      <t>ヨン</t>
    </rPh>
    <rPh sb="16" eb="17">
      <t>ゴウ</t>
    </rPh>
    <phoneticPr fontId="19"/>
  </si>
  <si>
    <t>令和２年度　今渡ダム魚道維持管理業務</t>
  </si>
  <si>
    <t>関西電力（株）今渡水力センター
岐阜県可児市今渡１５１０－１</t>
    <rPh sb="0" eb="2">
      <t>カンサイ</t>
    </rPh>
    <rPh sb="2" eb="4">
      <t>デンリョク</t>
    </rPh>
    <rPh sb="5" eb="6">
      <t>カブ</t>
    </rPh>
    <rPh sb="7" eb="9">
      <t>イマワタリ</t>
    </rPh>
    <rPh sb="9" eb="11">
      <t>スイリョク</t>
    </rPh>
    <phoneticPr fontId="14"/>
  </si>
  <si>
    <t>平成7年4月28日付け「木曽川流水総合改善事業に伴う木曽川今渡ダムの魚道設置に係る維持管理協定書」及び同日付け「木曽川流水総合改善事業に伴う木曽川今渡ダムの魚道設置に係る維持管理細目協定書」により、本魚道の維持管理の内容及びその費用の負担について定められているため、魚道設備の巡視・点検及び軽微な修繕等の業務を関西電力（株）へ委託するものである。</t>
    <rPh sb="0" eb="2">
      <t>ヘイセイ</t>
    </rPh>
    <rPh sb="3" eb="4">
      <t>ネン</t>
    </rPh>
    <rPh sb="5" eb="6">
      <t>ガツ</t>
    </rPh>
    <rPh sb="8" eb="9">
      <t>ニチ</t>
    </rPh>
    <rPh sb="9" eb="10">
      <t>ヅ</t>
    </rPh>
    <rPh sb="12" eb="15">
      <t>キソガワ</t>
    </rPh>
    <rPh sb="15" eb="17">
      <t>リュウスイ</t>
    </rPh>
    <rPh sb="17" eb="19">
      <t>ソウゴウ</t>
    </rPh>
    <rPh sb="19" eb="21">
      <t>カイゼン</t>
    </rPh>
    <rPh sb="21" eb="23">
      <t>ジギョウ</t>
    </rPh>
    <rPh sb="24" eb="25">
      <t>トモナ</t>
    </rPh>
    <rPh sb="26" eb="29">
      <t>キソガワ</t>
    </rPh>
    <rPh sb="29" eb="31">
      <t>イマワタリ</t>
    </rPh>
    <rPh sb="34" eb="36">
      <t>ギョドウ</t>
    </rPh>
    <rPh sb="36" eb="38">
      <t>セッチ</t>
    </rPh>
    <rPh sb="39" eb="40">
      <t>カカ</t>
    </rPh>
    <rPh sb="41" eb="43">
      <t>イジ</t>
    </rPh>
    <rPh sb="43" eb="45">
      <t>カンリ</t>
    </rPh>
    <rPh sb="45" eb="48">
      <t>キョウテイショ</t>
    </rPh>
    <rPh sb="49" eb="50">
      <t>オヨ</t>
    </rPh>
    <rPh sb="51" eb="53">
      <t>ドウジツ</t>
    </rPh>
    <rPh sb="53" eb="54">
      <t>ヅケ</t>
    </rPh>
    <rPh sb="56" eb="59">
      <t>キソガワ</t>
    </rPh>
    <rPh sb="59" eb="61">
      <t>リュウスイ</t>
    </rPh>
    <rPh sb="61" eb="63">
      <t>ソウゴウ</t>
    </rPh>
    <rPh sb="63" eb="65">
      <t>カイゼン</t>
    </rPh>
    <rPh sb="65" eb="67">
      <t>ジギョウ</t>
    </rPh>
    <rPh sb="68" eb="69">
      <t>トモナ</t>
    </rPh>
    <rPh sb="70" eb="73">
      <t>キソガワ</t>
    </rPh>
    <rPh sb="73" eb="75">
      <t>イマワタリ</t>
    </rPh>
    <rPh sb="78" eb="80">
      <t>ギョドウ</t>
    </rPh>
    <rPh sb="80" eb="82">
      <t>セッチ</t>
    </rPh>
    <rPh sb="83" eb="84">
      <t>カカ</t>
    </rPh>
    <rPh sb="85" eb="87">
      <t>イジ</t>
    </rPh>
    <rPh sb="87" eb="89">
      <t>カンリ</t>
    </rPh>
    <rPh sb="89" eb="91">
      <t>サイモク</t>
    </rPh>
    <rPh sb="91" eb="94">
      <t>キョウテイショ</t>
    </rPh>
    <rPh sb="99" eb="100">
      <t>ホン</t>
    </rPh>
    <rPh sb="100" eb="102">
      <t>ギョドウ</t>
    </rPh>
    <rPh sb="103" eb="105">
      <t>イジ</t>
    </rPh>
    <rPh sb="105" eb="107">
      <t>カンリ</t>
    </rPh>
    <rPh sb="108" eb="110">
      <t>ナイヨウ</t>
    </rPh>
    <rPh sb="110" eb="111">
      <t>オヨ</t>
    </rPh>
    <rPh sb="114" eb="116">
      <t>ヒヨウ</t>
    </rPh>
    <rPh sb="117" eb="119">
      <t>フタン</t>
    </rPh>
    <rPh sb="123" eb="124">
      <t>サダ</t>
    </rPh>
    <rPh sb="133" eb="135">
      <t>ギョドウ</t>
    </rPh>
    <rPh sb="135" eb="137">
      <t>セツビ</t>
    </rPh>
    <rPh sb="138" eb="140">
      <t>ジュンシ</t>
    </rPh>
    <rPh sb="141" eb="143">
      <t>テンケン</t>
    </rPh>
    <rPh sb="143" eb="144">
      <t>オヨ</t>
    </rPh>
    <rPh sb="145" eb="147">
      <t>ケイビ</t>
    </rPh>
    <rPh sb="148" eb="150">
      <t>シュウゼン</t>
    </rPh>
    <rPh sb="150" eb="151">
      <t>トウ</t>
    </rPh>
    <rPh sb="152" eb="154">
      <t>ギョウム</t>
    </rPh>
    <rPh sb="155" eb="157">
      <t>カンサイ</t>
    </rPh>
    <rPh sb="157" eb="159">
      <t>デンリョク</t>
    </rPh>
    <rPh sb="159" eb="162">
      <t>カブ</t>
    </rPh>
    <rPh sb="163" eb="165">
      <t>イタク</t>
    </rPh>
    <phoneticPr fontId="13"/>
  </si>
  <si>
    <t>令和２年度　根尾川排水機場操作業務</t>
  </si>
  <si>
    <t>岐阜市
岐阜市今沢町１８</t>
    <rPh sb="0" eb="3">
      <t>ギフシ</t>
    </rPh>
    <rPh sb="4" eb="7">
      <t>ギフシ</t>
    </rPh>
    <rPh sb="7" eb="10">
      <t>イマザワチョウ</t>
    </rPh>
    <phoneticPr fontId="19"/>
  </si>
  <si>
    <t>令和２年度　犀川第三排水機場外７施設操作業務</t>
  </si>
  <si>
    <t>令和２年度　松原ひ管外３施設操作等業務</t>
  </si>
  <si>
    <t>各務原市
各務原市那加桜町１－６９</t>
    <rPh sb="0" eb="3">
      <t>カガミハラ</t>
    </rPh>
    <rPh sb="3" eb="4">
      <t>シ</t>
    </rPh>
    <rPh sb="5" eb="9">
      <t>カカミガハラシ</t>
    </rPh>
    <rPh sb="9" eb="11">
      <t>ナカ</t>
    </rPh>
    <rPh sb="11" eb="13">
      <t>サクラマチ</t>
    </rPh>
    <phoneticPr fontId="19"/>
  </si>
  <si>
    <t>令和２年度　新桑原排水機場外３施設操作業務</t>
  </si>
  <si>
    <t>羽島市
羽島市竹鼻町５５</t>
    <rPh sb="0" eb="2">
      <t>ハシマ</t>
    </rPh>
    <rPh sb="2" eb="3">
      <t>シ</t>
    </rPh>
    <rPh sb="4" eb="7">
      <t>ハシマシ</t>
    </rPh>
    <rPh sb="7" eb="10">
      <t>タケハナチョウ</t>
    </rPh>
    <phoneticPr fontId="19"/>
  </si>
  <si>
    <t>令和２年度　新荒田川論田川排水機場外４７施設操作業務</t>
  </si>
  <si>
    <t>令和２年度　新水門川排水機場操作業務</t>
  </si>
  <si>
    <t>大垣輪中水防事務組合管理者　大垣市長　小川　敏</t>
  </si>
  <si>
    <t>令和２年度　西谷川排水ひ管外１４施設操作業務</t>
  </si>
  <si>
    <t>岐阜県加茂郡坂祝町</t>
  </si>
  <si>
    <t>令和２年度　大和排水ひ管外６施設操作業務</t>
  </si>
  <si>
    <t>岐阜県揖斐郡揖斐川町</t>
  </si>
  <si>
    <t>令和２年度　東加賀野井排水ひ管外６施設操作業務</t>
  </si>
  <si>
    <t>一宮市
一宮市本町２－５－６</t>
    <rPh sb="0" eb="2">
      <t>イチノミヤ</t>
    </rPh>
    <rPh sb="2" eb="3">
      <t>シ</t>
    </rPh>
    <rPh sb="4" eb="7">
      <t>イチノミヤシ</t>
    </rPh>
    <rPh sb="7" eb="9">
      <t>ホンマチ</t>
    </rPh>
    <phoneticPr fontId="19"/>
  </si>
  <si>
    <t>令和２年度　福束排水機場操作業務</t>
  </si>
  <si>
    <t>岐阜県安八郡輪之内町</t>
  </si>
  <si>
    <t>令和２年度　平野井川排水機場操作業務</t>
  </si>
  <si>
    <t>岐阜県安八郡神戸町</t>
  </si>
  <si>
    <t>令和２年度　杭瀬側堤防清掃業務</t>
  </si>
  <si>
    <t>大垣市
大垣市丸の内２－２９</t>
    <rPh sb="0" eb="2">
      <t>オオガキ</t>
    </rPh>
    <rPh sb="2" eb="3">
      <t>シ</t>
    </rPh>
    <phoneticPr fontId="19"/>
  </si>
  <si>
    <t>令和２年度　木曽三川流域における生物群集を対象とした河川生態系の管理手法に関する</t>
  </si>
  <si>
    <t>岐阜協立大学
大垣市北方町5-50</t>
  </si>
  <si>
    <t>本業務は、河川砂防技術研究開発公募地域課題分野（河川生態）において研究課題に選定されたテーマについて、現地調査等を通じて共同研究することにより、研究の進展と河川管理上の課題の解決に着実な成果を得るために行うものである。
本委託研究は、国土交通省が研究開発課題の公募を行い、同水管理・国土保全局及び国土技術政策総合研究所に設置された学識経験者等からなる河川生態委員会において審査された結果、本研究課題及び委託先（岐阜経済大学　森教授を研究代表者とする共同研究体）が平成28年度の新規課題として選定されたものである。なお、審査基準、選定結果等については、国土交通省水管理・国土保全局のホームページ等において詳細に公表されている。
よって、本委託は、審議会等により委託先が決定されたものとの委託契約に該当する</t>
  </si>
  <si>
    <t>令和２年度　４１号名濃バイパス大口扶桑地区電線共同溝工事（通信）</t>
  </si>
  <si>
    <t>分任支出負担行為担当官
中部地方整備局愛知国道事務所長　内藤　洋
愛知県名古屋市千種区池下町2-62</t>
  </si>
  <si>
    <t>エヌ・ティ・ティ・インフラネット（株）　愛知支店
名古屋市中区錦１丁目１０番２０号</t>
    <rPh sb="16" eb="19">
      <t>カブ</t>
    </rPh>
    <phoneticPr fontId="13"/>
  </si>
  <si>
    <t>本工事は電線共同溝から民地等へ電線の引込を行う管路等を敷設するものであり、「電線共同溝方式における設備工事の受委託に関する覚書」（H17.2.24付け）に基づきエヌ・ティ・ティ・インフラネット（株）に委託するものである。</t>
  </si>
  <si>
    <t>東海道本線穂積・大垣間４０７ｋ７６４ｍ付近和合跨線橋橋梁点検</t>
  </si>
  <si>
    <t>支出負担行為担当官
中部地方整備局長　堀田　治
名古屋市中区三の丸2-5-1名古屋合同庁舎第2号館</t>
    <rPh sb="19" eb="21">
      <t>ホリタ</t>
    </rPh>
    <rPh sb="22" eb="23">
      <t>オサム</t>
    </rPh>
    <phoneticPr fontId="13"/>
  </si>
  <si>
    <t>東海旅客鉄道（株）　東海鉄道事業本部　施設部長
名古屋市中村区名駅一丁目１番４号</t>
  </si>
  <si>
    <t>鉄道に近接または直上における橋梁点検においては、営業鉄道の安全確保のため、所定の措置を鉄道事業者に委託し、安全な執行体制をとった上で実施する必要があることから委託するものである。</t>
    <rPh sb="0" eb="2">
      <t>テツドウ</t>
    </rPh>
    <rPh sb="3" eb="5">
      <t>キンセツ</t>
    </rPh>
    <rPh sb="8" eb="10">
      <t>チョクジョウ</t>
    </rPh>
    <rPh sb="14" eb="16">
      <t>キョウリョウ</t>
    </rPh>
    <rPh sb="16" eb="18">
      <t>テンケン</t>
    </rPh>
    <rPh sb="24" eb="26">
      <t>エイギョウ</t>
    </rPh>
    <rPh sb="26" eb="28">
      <t>テツドウ</t>
    </rPh>
    <rPh sb="29" eb="31">
      <t>アンゼン</t>
    </rPh>
    <rPh sb="31" eb="33">
      <t>カクホ</t>
    </rPh>
    <rPh sb="37" eb="39">
      <t>ショテイ</t>
    </rPh>
    <rPh sb="40" eb="42">
      <t>ソチ</t>
    </rPh>
    <rPh sb="43" eb="45">
      <t>テツドウ</t>
    </rPh>
    <rPh sb="45" eb="48">
      <t>ジギョウシャ</t>
    </rPh>
    <rPh sb="49" eb="51">
      <t>イタク</t>
    </rPh>
    <rPh sb="53" eb="55">
      <t>アンゼン</t>
    </rPh>
    <rPh sb="56" eb="58">
      <t>シッコウ</t>
    </rPh>
    <rPh sb="58" eb="60">
      <t>タイセイ</t>
    </rPh>
    <rPh sb="64" eb="65">
      <t>ウエ</t>
    </rPh>
    <rPh sb="66" eb="68">
      <t>ジッシ</t>
    </rPh>
    <rPh sb="70" eb="72">
      <t>ヒツヨウ</t>
    </rPh>
    <rPh sb="79" eb="81">
      <t>イタク</t>
    </rPh>
    <phoneticPr fontId="11"/>
  </si>
  <si>
    <t>関西本線朝日・富田間２９ｋ５１５ｍ付近川北高架橋外１箇所橋梁点検</t>
  </si>
  <si>
    <t>国道２２号一宮三ツ井電線共同溝工事に伴う設備その１工事</t>
  </si>
  <si>
    <t>分任支出負担行為担当官
中部地方整備局名古屋国道事務所長　五十川　泰史
名古屋市瑞穂区鍵田町2-30</t>
  </si>
  <si>
    <t>中部電力パワーグリッド（株）　一宮営業所
愛知県一宮市浜町6-2</t>
    <rPh sb="21" eb="24">
      <t>アイチケン</t>
    </rPh>
    <phoneticPr fontId="13"/>
  </si>
  <si>
    <t>国道２２号一宮三ツ井電線共同溝工事に伴う設備その３工事</t>
  </si>
  <si>
    <t>令和２年度　一般国道３０２号及び主要地方道名古屋祖父江線等と名古屋鉄道株式会社名古屋本線との立体交差事業に伴う調査設計業務</t>
  </si>
  <si>
    <t>本業務は、名古屋鉄道名古屋本線及び⼀般国道３０２号が相互に関連する部分の新設⼯事について、平成２５年１２⽉９⽇付にて、国⼟交通省中部地⽅整備局⻑、愛知県知事及び名古屋鉄道株式会社取締役社⻑との間で交換した「⼀般国道３０２号及び主要地⽅道名古屋祖⽗江線等と名古屋鉄道株式会社名古屋本線との⽴体交差事業の施⾏に関する覚書」第５条及び第６条第２項に基づき、鉄道⽴体の設計委託を進めるものである。</t>
  </si>
  <si>
    <t>東部土木管内線　三河東地区及び豊田・岡崎出張所管内橋梁点検業務に伴う鉄道施設防護工事</t>
    <rPh sb="40" eb="42">
      <t>コウジ</t>
    </rPh>
    <phoneticPr fontId="13"/>
  </si>
  <si>
    <t>名古屋鉄道（株）東部土木管理区長　  愛知県安城市東栄町１丁目１−１４</t>
  </si>
  <si>
    <t>点検作業等については、名古屋鉄道名古屋本線・三河線・西尾線の軌道近接箇所及び軌道上での作業を行うが、橋梁の主桁直下に配線されている、電源架線等の鉄道施設への近接作業が必須となる。作業員の安全性から橋梁近接架線の通電を停止し、検電接地を行い架線内の電力を無くしてからの点検作業となる。また、鉄道施設の点検範囲の架線防護が必要となり、これらの作業に当たり、列車運行の保安確保の必要性から、架線防護及び、き電停止・検電接地の停電手配及び線路閉鎖手続きを、鉄道事業社の名古屋鉄道株式会社にこれを委託して施行するものである。</t>
  </si>
  <si>
    <t>「令和２年度１３８号ＢＰ水土野北地区舗装工事」施工現場における品質管理の高度化等を図る技術の試行業務</t>
  </si>
  <si>
    <t xml:space="preserve">大成ロテック（株）
東京都新宿区西新宿８－１７－１            </t>
  </si>
  <si>
    <t>本委託は、国土交通省が「建設現場の生産性を飛躍的に向上するための革新的技術の導入・活用に関するプロジェクト」の対象技術の公募を行い、同大臣官房技術調査課に設置された学識経験者等からなる「ICT 導入協議会」の下部組織である「データ
活用による建設現場の生産性向上ワーキンググループ」において審査された結果、令和２年度の対象技術として選定されたものである。</t>
  </si>
  <si>
    <t>一級河川庄内川河川改修事業に伴う枇杷島橋梁及び庄内川橋梁改築工事に関する調査設計</t>
  </si>
  <si>
    <t>庄内川における特定構造物改築事業において実施する堤防の引堤及び嵩上げに伴い、東海道本線枇杷島橋梁及び東海道新幹線庄内川橋梁に係る橋梁架け替えの調査設計を行うもので、実施できるのは施設管理者である東海旅客鉄道株式会社のみである。</t>
    <rPh sb="0" eb="3">
      <t>ショウナイガワ</t>
    </rPh>
    <rPh sb="7" eb="9">
      <t>トクテイ</t>
    </rPh>
    <rPh sb="9" eb="12">
      <t>コウゾウブツ</t>
    </rPh>
    <rPh sb="12" eb="14">
      <t>カイチク</t>
    </rPh>
    <rPh sb="14" eb="16">
      <t>ジギョウ</t>
    </rPh>
    <rPh sb="20" eb="22">
      <t>ジッシ</t>
    </rPh>
    <rPh sb="24" eb="26">
      <t>テイボウ</t>
    </rPh>
    <rPh sb="27" eb="28">
      <t>ヒ</t>
    </rPh>
    <rPh sb="89" eb="91">
      <t>シセツ</t>
    </rPh>
    <phoneticPr fontId="13"/>
  </si>
  <si>
    <t>高山本線渚・久々野間１１８ｋ９６３ｍ付近木賊洞跨線橋外１箇所補修工事</t>
  </si>
  <si>
    <t>令和２年度　焼津市高齢者等自転車利用の交通事故対策社会実験委託</t>
  </si>
  <si>
    <t>焼津市高齢者等自転車利用の交通事故対策社会実験協議会　会長　福與　直己
静岡県焼津市本町２－１６－３２</t>
    <rPh sb="36" eb="39">
      <t>シズオカケン</t>
    </rPh>
    <phoneticPr fontId="13"/>
  </si>
  <si>
    <t>本業務は、高齢者による自転車乗用中の交通事故抑止に向けて、過去に事故が発生している焼津市の特徴的な幅員の狭小な道路において、交通安全施設（ハンプ）の設置による効果や影響等を検証することを目的に社会実験を実施するものである。本実験は、焼津市が、国土交通省道蕗局が公募した「 道路に関する新たな取り組みの現地実証実験（社会実験）」に応募し、所定の手続きに沿った選考により選定された。
規津市高齢者等自転車利用の交通事故対策社会実験協議会（以下 、「協議会」 とする。）は、本業務を実施するために行政、民間・国体および学識経験者等により構成された組織である。
以上より、本業務は国土交通省道路局の選定を受け、実施されるもので、協議会が本業務を実施できる唯一の機関であり、他の団体では業務を遂持するこ  とは出来ないことから協議会へ委託するものである。</t>
  </si>
  <si>
    <t>令和２年度　南海トラフ地震による総合啓開における社会経済活動の早期回復に関する研究</t>
    <rPh sb="39" eb="41">
      <t>ケンキュウ</t>
    </rPh>
    <phoneticPr fontId="13"/>
  </si>
  <si>
    <t>国立大学法人　東海国立大学機構
愛知県名古屋市千種区不老町</t>
  </si>
  <si>
    <t>国立大学法人名古屋大学内に設置されたあいち・なごや強靱化共創センターセンターは、その研究にあたり、民間企業では入手できない関係各機関が保有する機密情報を入手し、これらの情報から具体的な社会経済活動への影響を検討している。戦略会議が必要とする具体的かつ現実的な被害想定の検討や、道路啓開優先ルートの検討には、センターが持つ情報が不可欠であり、センターが本業務を行うことができる唯一の者であるため、センター運営を管理する国立大学法人名古屋大学と委託契約する。</t>
  </si>
  <si>
    <t>国道２２号一宮三ツ井電線共同溝工事に伴う設備その２工事</t>
  </si>
  <si>
    <t>国道２２号一宮三ツ井電線共同溝工事に伴う設備その４工事</t>
  </si>
  <si>
    <t>令和２年度　災害時における自転車活用社会実験委託</t>
  </si>
  <si>
    <t>浜名湖サイクルツーリズム災害連携社会実験協議会　会長
浜松市中区常盤町１３３－１３</t>
  </si>
  <si>
    <t xml:space="preserve">本業務は、南海トラフ巨大地震や大規模な風水害に備え、浜名湖サイクルツーリズムで培ったノウハウや平常時の人・モノ・場所・仕組みを有効活用して、災害発災後、自転車による孤立した地域の在宅避難者等への情報伝達、支援物資や巡回訪問の見守りなどの復旧・復興時の支援活動態勢を構築することを目的とし、浜松市が、国土交通省道路局が公募した「道路に関する新たな取り組みの現地実証実験（社会実験）」に応募し、所定の手続きに沿った選考により選定された。
　浜名湖サイクルツーリズム災害連携社会実験協議会（以下、「協議会」とする。）は、本業務を実施するために行政組織、民間・団体および学識経験者等により構成されてものである。
以上より、協議会が本業務を実施できる唯一の機関であり、他の団体では業務を遂行することは出来ないことから協議会へ委託するものである。
</t>
  </si>
  <si>
    <t>令和２年度一般国道１号四日市日永地区電線共同溝に伴う通信管路設備工事（その３工区</t>
  </si>
  <si>
    <t>エヌ・ティ・ティ・インフラネット（株）三重支店　三重県津市久居寺町１２２５−１９</t>
  </si>
  <si>
    <t>令和２年度一般国道１号四日市日永地区電線共同溝に伴う電力管路設備工事（その３工区</t>
  </si>
  <si>
    <t>中部電力パワーグリッド（株）　四日市営業所
三重県四日市市北条町3-15</t>
    <rPh sb="22" eb="25">
      <t>ミエケン</t>
    </rPh>
    <phoneticPr fontId="13"/>
  </si>
  <si>
    <t>「令和元年度庄内川万場上地区低水護岸工事」施工現場における品質管理の高度化等を図る技術の試行業務</t>
  </si>
  <si>
    <t>可児建設（株）
愛知県小牧市小牧５丁目７１１番地</t>
  </si>
  <si>
    <t>「平成３１年度設楽ダム廃棄岩骨材運搬路整備工事」施工現場における施工の労働生産性の向上を図る技術の試行業務</t>
  </si>
  <si>
    <t>五洋建設（株）名古屋支店
名古屋市中区栄１－２－７</t>
  </si>
  <si>
    <t>「平成３１年度設楽ダム廃棄岩骨材運搬路整備工事」施工現場における品質管理の高度化等を図る技術の試行業務</t>
  </si>
  <si>
    <t>「平成３１年度設楽ダム設楽根羽線１号トンネル工事」施工現場における施工の労働生産性の向上を図る技術の試行業務</t>
  </si>
  <si>
    <t>戸田建設（株）
東京都中央区京橋１－７－１</t>
  </si>
  <si>
    <t>国道１号岡崎朝日町電線共同溝工事に伴う設備その２工事</t>
  </si>
  <si>
    <t>「平成２９年度障害防止（治山治水）東富士地区境沢川調節池工事」施工現場における施工の労働生産性の向上を図る技術の試行業務</t>
  </si>
  <si>
    <t>（株）大林組
東京都港区港南２－１５－２</t>
  </si>
  <si>
    <t>令和２年度　焼津市水防センター地質調査業務委託及び令和２年度　(仮称)焼津市水防センター新築工事設計業務委託</t>
  </si>
  <si>
    <t>焼津市長　中野弘道
静岡県焼津市本町2-16-32</t>
  </si>
  <si>
    <t>水防センターの工事を委託する焼津市が行うため</t>
  </si>
  <si>
    <t>国道１号岡崎朝日町電線共同溝工事に伴う設備その１工事</t>
  </si>
  <si>
    <t>中部電力パワーグリッド（株）岡崎営業所
愛知県岡崎市戸崎町大道東7</t>
    <rPh sb="20" eb="23">
      <t>アイチケン</t>
    </rPh>
    <phoneticPr fontId="13"/>
  </si>
  <si>
    <t>令和２年度４１号名濃バイパス上小口北地区電線共同溝工事（通信）</t>
  </si>
  <si>
    <t>令和２年度４１号名濃バイパス上小口北地区電線共同溝工事（電力）</t>
  </si>
  <si>
    <t>中部電力パワーグリッド（株）小牧営業所
愛知県小牧市大字久保一色字佃1010-1</t>
    <rPh sb="20" eb="23">
      <t>アイチケン</t>
    </rPh>
    <phoneticPr fontId="13"/>
  </si>
  <si>
    <t>令和２年度　国道１号古庄西電線共同溝整備に伴う通信設備工事</t>
  </si>
  <si>
    <t>令和２年度　国道１号古庄西電線共同溝整備に伴う電力設備工事</t>
  </si>
  <si>
    <t>中部電力パワーグリッド（株）静岡営業所
静岡市駿河区曲金6-3-38</t>
  </si>
  <si>
    <t>令和２年度　１号福塚電線共同溝長鶴町委託工事その１</t>
  </si>
  <si>
    <t>令和２年度　１号福塚電線共同溝長鶴町委託工事その２</t>
  </si>
  <si>
    <t>中部電力パワーグリッド（株）　浜松営業所
浜松市中区鴨江町22-1</t>
  </si>
  <si>
    <t>令和２年度　東海環状岐阜山県第一トンネル西地区工事</t>
  </si>
  <si>
    <t xml:space="preserve">西松建設（株）  
東京都港区虎ノ門１－１７－１     
                                                      </t>
  </si>
  <si>
    <t xml:space="preserve">本トンネル工事において事前の調査のみでは、不可視部分の地質等が十分に把握できないため、トンネルの一部区間のみを発注するものである。前工事をある程度進めた段階で、その実績を基に調査を行い、後工事の残区間に対する詳細な工法等を検討・決定し、後工事の発注を行うものである。ＮＡＴＭによるトンネル工事においては、地山の変異・土圧・湧水等を計測し、この計測値を基にトンネル周辺の地山にかかる力の状態を数値解析して得られる落盤する可能性のある不安定な地山範囲と、掘削時に直接目視して得た岩盤の断層、風化等の詳細な状態をもとに、地山の一体化を図るためのロックボルトの長さ・配置・角度、掘削面の安定を図るための先受け工、吹付コンクリート厚等を施工者固有の一貫した判断に基づき施工することが、トンネル構造物の安全性及び施工の安全性を確保するうえで不可欠である。前工事の実施後では、前工事の実施個所の岩盤の詳細な状態は前工事の施工者以外知りえず、従ってロックボルト、先受け工、吹付コンクリート等の施工内容の判断の詳細も知り得ない。また、上記、数値解析の結果の施工法への反映の仕方についても施工者固有のものであるため、一貫した判断に基づき、安全なトンネルを施工することができるのは前工事の施工者に限られる。以上のことから、西松建設株式会社中部支店と随意契約を締結するものである。
</t>
  </si>
  <si>
    <t>令和２年度　尾鷲地方合同庁舎増築等設計その２業務</t>
  </si>
  <si>
    <t xml:space="preserve">（株）徳岡設計      
大阪府大阪市中央区本町橋５－１４      </t>
  </si>
  <si>
    <t>　本業務は、三重県尾鷲市南陽町に整備する尾鷲地方合同庁舎の増築を行うにあたり、施工業者等に対する設計意図の伝達等を実施する業務である。　　　
　本業務を実施するにあたっては、設計者以外に知り得ない情報である設計意図を踏まえて、工事関係者への設計主旨、設計内容の説明、施工図を作成するのに必要となる説明図の作成、色彩計画書の作成及び施工図の確認等を実施する必要がある。　　　　　　　　　　　　　　　　　　　　　　　　　　　　
　株式会社徳岡設計は、今回業務に先立って簡易公募型プロポーザル方式で発注された「Ｈ３０尾鷲地方合同庁舎増築等設計業務」の受注者であり、当初業務の設計者として設計意図の伝達を実施し得る唯一の業者である。　　　　　
　以上より、本業務を遂行するために必要な要件を備えた唯一の契約対象機関である株式会社徳岡設計と随意契約するものである。　　　　　　　　　　　</t>
  </si>
  <si>
    <t>令和２年度　三重河川国道事務所電子複写機等移設作業</t>
  </si>
  <si>
    <t>富士ゼロックス株式会社
名古屋市中区栄１－１２－１７</t>
  </si>
  <si>
    <t>会計法第２９条の３第４項及び予決令第１０２条の４第４号</t>
  </si>
  <si>
    <t>本件は、三重河川国道事務所の移転に伴い、電子複写機等を移設するものである。今回移設する電子複写機は、富士ゼロックス株式会社から賃貸借している機器であり、精密機械であることから当該者でしか取り扱えない。　　　　　　　
よって、上記業者と会計法第２９条の３第４項及び予決令第１０２条の４第３号の規定に基づき、随意契約しようとするものである。</t>
  </si>
  <si>
    <t>令和２年度　資格審査システム改良業務</t>
  </si>
  <si>
    <t>東芝デジタルソリューションズ株式会社官公営業第三部
川崎市幸区堀川町７２－３４</t>
  </si>
  <si>
    <t>資格審査システム（以下、「ＱＵＯＴＳ」という。）は、工事、測量・建設コンサルタント等の有資格者に係る受付・認定処理、有資格業者名簿の作成及び関連システムへの業者情報提供のため、平成１０年度に８地方建設局で共同開発し、現在も８地方整備局で運用しているものである。
　本業務は、ＱＵＯＴＳのＷＥＢ方式への移行対応に伴い、昨年度北陸地方整備局が幹事地整となり、設計・プログラム製造等を実施した成果を受け、システム結合・統合テストを行い、各地方整備局へ導入するものである。また、競争参加資格の定期受付の対応に関連する改良を行うものである。
　上記業者は、平成１０年度に行った本システム開発業務の受注業者であり、今回の業務を実施するにあたっては、著作者人格権の同一性保持権（著作権法第20条）を有する上記業者の同意が必要である。
　上記業者と、同一性保持権を行使しない旨の協議を実施したが、協議は不調に終わったことから、ＱＵＯＴＳの同一性保持権を有する上記業者以外に本システムの改変を行うことができない。
　よって、会計法第２９条の３第４項、政府調達に関する協定第１３条第１項（ｂ）（ⅱ）及び国の物品等または特定役務の調達手続きに特例を定める政令第１３条第１項第１号を適用し、随意契約を行うものである。</t>
  </si>
  <si>
    <t>令和２年度　建設副産物・建設発生土情報提供業務</t>
  </si>
  <si>
    <t>一般財団法人日本建設情報総合センター
東京都港区赤坂５－２－２０</t>
  </si>
  <si>
    <t>本業務は、建設廃棄物の適正処理及び建設発生土等の工事間利用調整を促進することを目的として、中部地方整備局管内の国、県及び市町村等の公共工事発注機関が発注する工事の建設副産物、建設発生土等の搬出・搬入に係わる情報を、受注者が保有するインターネット技術を利用したWebサーバオンラインシステム（以下、「Webシステム」という。）によりデータベース化し、Webシステム上で当整備局及び事務所等に情報提供するものである。　建設副産物及び建設発生土に関する情報は建設リサイクルの推進において重要な情報であるため、網羅的に収集され、かつ速やかに提供される必要がある。　このため、本業務の遂行にあたっては、特殊な技術または設備等が不可欠であり、参加者の有無を確認する公募手続きを実施した結果、他者の参加意思表明がなかったため、建設副産物情報交換システム及び建設発生土情報交換システムを有する上記法人と契約を行うものである。適用法令：会計法第２９条の３第４項　　　　　予算決算及び会計令第１０２条の４第３号</t>
  </si>
  <si>
    <t>令和２年度　工事及び測量調査設計業務実績情報提供業務</t>
  </si>
  <si>
    <t>　本業務は入札・契約手続きの透明性、客観性、競争性をより一層確保するために、データベース化された受注業者の工事・業務実績、技術者に係わる情報から、継続的に工事・業務実績、技術者等のデータの情報提供を受けるものである。　工事・業務実績、技術者等の情報は、入札・契約手続き時における重要な情報であるため、網羅的に収集され、速やかに、かつ、より経済的に提供される必要がある。　このため、本業務の遂行にあたっては、特殊な技術または設備等が不可欠であり、参加者の有無を確認する公募手続きを実施した結果、他者の参加意思表明がなかったため、本業務に必要な情報およびその提供技術を有する上記法人と契約を行うものである。準拠法令：会計法第２９条の３第４項　　　　　予算決算及び会計令第１０２条の４第３号</t>
  </si>
  <si>
    <t>令和２年度名古屋駅新幹線口における東海豪雨２０年広報映像放映業務</t>
  </si>
  <si>
    <t>支出負担行為担当官
中部地方整備局長　堀田 治
名古屋市中区三の丸2-5-1名古屋合同庁舎第2号館</t>
  </si>
  <si>
    <t>（株）オーヴァルジュニア
愛知県名古屋市中村区椿町７－１</t>
  </si>
  <si>
    <t>本業務は、東海豪雨から20年を期に東海豪雨という大災害を振り返り、災害の恐ろしさや命の大切さを再認識し、近年の災害を踏まえて施設では防ぎ切れない大洪水は必ず発生するものと意識を転換し、自らの命は自ら守る意識をもって避難行動をとる必要があると認識してもらう    ことを目的に、別途制作した広報映像を放映する業務である。
本業務は、水害の際に水没の恐れのある名古屋駅の利用者を対象に、水について広く罵知を図るものであり、契約者の相手方は名古屋駅新幹線口に大型の放映装置を有する（株）オーヴァルジュニア以外にない。</t>
  </si>
  <si>
    <t>令和２年度名古屋駅における東海豪雨２０年広報映像放映業務</t>
  </si>
  <si>
    <t>株式会社ジェイアール東海エージェンシー
東京都港区港南２丁目１番９５号</t>
  </si>
  <si>
    <t>本業務は、東海豪雨から20 年を期に東揚豪雨という大災害を振りり、災害の恐ろしさや命の大切さを再認識し、近年の災害を踏まえて施 設では防ぎ切れない大洪水は必ず発生するものと意識を転換し、自らの命は自ら守る意識をもって避難行動をとる必要があると認識してもらうことを自的に、別途制作した広報映像を放映する業務である。
本業務は、水害の際に水没の恐れのあるJ R名古屋駅の利用者を対象に、水害について広く周知を回るものであり、契約者の相手方JはR  名古麗駅内に放映装置を有する株式会社ジェイアール東海エージェンシー 以外にない。</t>
  </si>
  <si>
    <t>令和２年度　道路占用システム運営保守等業務</t>
  </si>
  <si>
    <t>株式会社エヌ・ティ・ティ・データ
東京都江東区豊洲３－３－３</t>
  </si>
  <si>
    <t>　本業務は、各事業者等が電柱、電線、水道、ガス、下水道などの物件（以下、「占用物件」という。）を道路上及び地下に設置することを道路管理者から許可を得るための申請及びこれに対する道路管理者の許可等を電子的に行うシステムの「道路占用システム」（以下、「本システム」という。）を運用するための運営保守等を行う業務である。
本業務を発注するにあたっては、業務内容を示した仕様書が必要であるところ、道路法改正により占用物件の維持管理義務が課せられることになったことなどにより、本システムの活用手法を検討するための業務内容の精査に時間を要してしまった。本業務は年間を通じて継続運用することが必要であり、本業務の履行が可能なのは、令和元年度の本業務を契約履行中である上記業者のみである。
　よって、会計法第２９条の３第４項及び、予算決算及び会計令第１０２条の４第３号により、随意契約を行うものである。</t>
  </si>
  <si>
    <t>令和２年度　デジタル道路地図データベース更新業務</t>
  </si>
  <si>
    <t>一般財団法人日本デジタル道路地図協
会
東京都千代田区平河町１丁目３番１３号</t>
  </si>
  <si>
    <t>本業務は、全国における各種道路管理上必要不可欠である
デジタル道路地図データベースを、新規供用路線や道路改良等が実施される箇所について、令和元年度版を基に令和２年度版への年次更新を行うものである。
　本業務の遂行にあたっては、最新のデジタル道路地図データベースとの整合をはかり、その品質を確保するために「全国デジタル道路地図データベース標準」をはじめとする各種の標準に基づく更新が必要不可欠であるが、一般財団法人日本デジタル道路地図協会はこれら標準を策定し、その著作権を保有管理している。また、同協会はこれまで整備された官民共通基盤であるデジタル道路地図データベースの著作権を国土交通省各地方整備局等と共有しており、他者によるデータベースの改変を認めていない。
　以上のことから、同協会は本業務を遂行するにあたって必要な要件を備えた唯一の契約対象機関であり、競争に付することができない。
　よって、会計法第２９条の３第４項及び予決令第１０２条の４第３号の規定により、一般財団法人日本デジタル道路地図協会と随意契約を締結するものである。</t>
  </si>
  <si>
    <t>令和２年度　営繕積算システムＲＩＢＣ２の賃貸借</t>
  </si>
  <si>
    <t>一般財団法人建築コスト管理システム研究所
東京都港区西新橋３－２５－３３ＮＰ御成門ビル</t>
    <rPh sb="0" eb="2">
      <t>イッパン</t>
    </rPh>
    <rPh sb="2" eb="6">
      <t>ザイダンホウジン</t>
    </rPh>
    <rPh sb="6" eb="8">
      <t>ケンチク</t>
    </rPh>
    <rPh sb="11" eb="13">
      <t>カンリ</t>
    </rPh>
    <rPh sb="17" eb="20">
      <t>ケンキュウジョ</t>
    </rPh>
    <rPh sb="22" eb="25">
      <t>トウキョウト</t>
    </rPh>
    <rPh sb="25" eb="27">
      <t>ミナトク</t>
    </rPh>
    <rPh sb="27" eb="30">
      <t>ニシシンバシ</t>
    </rPh>
    <rPh sb="39" eb="40">
      <t>オ</t>
    </rPh>
    <phoneticPr fontId="13"/>
  </si>
  <si>
    <t>営繕積算システムＲＩＢＣ２は、国土交通省、各都道府県及び政令指定都市で構成されている「営繕積算システム等開発利用協議会」において共同利用する営繕積算システムとして、同協議会の意向の基に（一財）建築コスト管理システム研究所が開発したものであり、公共建築工事積算基準等に基づく予定価格を算出できる唯一のシステムである。また、営繕積算システムＲＩＢＣ２の賃貸借及びサポートについては同研究所のみが行っているため。
（会計法第２９条の３第４項、予算決算及び会計令第１０２条の４第３号）</t>
  </si>
  <si>
    <t>令和２年度木曽川上流河川改修事業等新聞広告掲載業務</t>
  </si>
  <si>
    <t>（株）岐阜新聞社
岐阜県岐阜市今小町10</t>
    <rPh sb="0" eb="3">
      <t>カブ</t>
    </rPh>
    <rPh sb="3" eb="5">
      <t>ギフ</t>
    </rPh>
    <rPh sb="5" eb="8">
      <t>シンブンシャ</t>
    </rPh>
    <phoneticPr fontId="13"/>
  </si>
  <si>
    <t>本業務は、平成30年7月豪雨から2年が経過しその間に実施した河川改修事業および令和2年5月に締結した木曽川水系治水協定について、広く一般に周知することを目的に新聞掲載により広報を行うものである。
この趣旨に添った広報を実施するにあたり、（株）岐阜新開社が「緊急治水対策プロジェクトJ の記事を7月7日に掲載するj予定である。木曽川上流河川事務所の防災に関する取り組みの関連広告として掲載することが本業務の趣旨を達成する上で  最も効果的であり効率的である。
以上の理由から、契約の性質及び目的が競争を許さないと認められるため、（株） 岐阜新聞社と随意契約を締結するものである。</t>
  </si>
  <si>
    <t>令和２年度「情報共有プロジェクト」の新聞広告掲載</t>
  </si>
  <si>
    <t>分任支出負担行為担当官
中部地方整備局　庄内川河川事務所長　西田　将人
名古屋市北区福徳町５丁目５２番</t>
  </si>
  <si>
    <t>（株）中日新聞社
名古屋市中区三の丸１－６－１</t>
  </si>
  <si>
    <t>　本契約は、平成３０年７月豪雨において、浸水想定区域など事前に危険情報が与えられていた地区で多くの被災者が発生した状況を踏まえ、今後の水害・土砂災害情報に関する提供・伝達方法を充実にさせることを目的に立ち上げた「住民自らの行動に結びつく水害・土砂災害ハザード・リスク情報共有プロジェクト」の取り組みについて、地方新聞への広告掲載を行うものである。　本プロジェクトでは、情報を発信する行政と情報を伝えるマスメディア、ネットメディアの関係者等が「水防災害意識社会」を構成する一員として、それぞれが有する特性を活かした対応策。連携策を検討し、住民自らの行動に結びつく情報の提供・共有方法を充実させる６つの連携プロジェクトをとりまとめ、実行しているところであり、全国的な取り組みの一環として、中部地方整備局管内各県の主要な地方紙での掲載を行い、広く周知を図ることとなった。　このことから、東海地方においても最も発行部数の多い株式会社中日新聞社を選定している。　以上のことから、上記の者と随意契約を締結するものである。</t>
  </si>
  <si>
    <t>令和２年度　名古屋国道第一出張所免震装置修繕</t>
  </si>
  <si>
    <t>分任支出負担行為担当官
中部地方整備局　名古屋国道事務所長　五十川　泰史
名古屋市瑞穂区鍵田町２－３０</t>
  </si>
  <si>
    <t>三菱重工機械システム株式会社
神奈川県横浜市桜木町１－１ー８</t>
  </si>
  <si>
    <t>　当事務所名古屋国道維持第一出張所の統合道路管理情報センターでは、自営通信回線、センサー等を用いて情報を迅速、的確に収集し提供する情報ネットワークを構築しており、これを用いて雨量・積雪等の道路気象情報や規制情報をオンラインリアルタイムに収集し、道路利用者へ的確かつ効率的に２４時間体制での情報提供を行っている。　当該統合道路管理情報センターの免震装置に不具合があり調査した結果、免震の支障装置に空気を送り込む主コンプレッサーにおいて連続運転異常が発生し、コンプレッサーの取替修繕を行わなければ、災害時に免震装置が機能しないだけでなく、平常時においても、建物が傾倒する恐れがある。そうなれば、情報提供・道路管理の拠点としての機能が損なわれ、社会的にも多大な影響を及ぼすため、早急な修繕が必要であることが判明した。　今回の免震装置の修繕については、当該免震装置の製造メーカー以外に施工できる者がなく、当該センター建設時の施工業者でもある三菱重工機械システム株式会社と、会計法第２９条の３第４項及び予決令第１０２条の４第３号の規定に基づき随意契約するものである。</t>
  </si>
  <si>
    <t>車両重量測定装置購入（名国）</t>
  </si>
  <si>
    <t>株式会社三弘
愛知県名古屋市昭和区車田町１丁目１０３番地２</t>
  </si>
  <si>
    <t>名古屋国道事務所は、特殊車両の現地指導及び敢締りを 実施している。
令和元年5月22日；こ4 1 号犬山市養部野の移動基地において可報式重量測定装置を使用して指導・取締りを実施していたところ、計測マットの経年劣化によって取締対象車輔の車輪に巻き込んでしまい、可搬式重量測定装置が使用不可となり、破損がひどく修繕が出 来ないため、あらたに購入しなければならなくなったが、上記の特殊車綱取締りに適合す  
る性能・機能を捕えた当該可舗を式重量測定装置の販売を東海地区を対象に行っている者は
（株）三弘のみであるため、会計法第 2 9 条の 3 第4項、予決令第1 0 2 条の4 第 3 号により随意契約するものである。</t>
  </si>
  <si>
    <t>令和２年度単価契約雲出川出水時等巡視業務その３</t>
  </si>
  <si>
    <t>（株）林組
三重県津市一志町小山６３８－１</t>
  </si>
  <si>
    <t xml:space="preserve">①過去の業務経験があり、当該河川の危険箇所等を熟知している（技術的適正）
② 　当該河川の沿川に会社があり、また、今年度の既発注工事の受注業者であるため有事の際に迅速に現地に急行できる（地理的条件）
③ 　三重四川の河川工事受注者であること。（経営状況、誠実性）
</t>
  </si>
  <si>
    <t>令和２年度単価契約ゴミ処理業務（丸山ダム）</t>
  </si>
  <si>
    <t>株式会社橋本
岐阜県可児市下恵土２３３番地１</t>
  </si>
  <si>
    <t>本業務は、丸山ダム管理所において発生した事業系廃棄物（可燃ゴミ）の収集運搬及び処理を行うものである。
当管理所の所在地である岐阜県加茂郡八百津町内において、収集運搬業務の許可業者は、下記法律及び「平成31(2019)年度 一般廃棄物処理実施計画」（八百津町策定）により4者あるが、八百津町内で事業系の可燃ごみについて対応可能な者は上記のみとなっている。
・廃棄物の清掃に関する法律（昭和４５年法律第１３７号）第６条２項
・廃棄物処理及び清掃に関する条例施行規則３１号（昭和６１年）
したがって、本業務を実施出来る業者は上記以外にない。</t>
  </si>
  <si>
    <t>令和２年度　入退館ゲート修繕</t>
  </si>
  <si>
    <t>三菱電機ビルテクノサービス株式会社
名古屋市中村区名駅１－１－４</t>
  </si>
  <si>
    <t>本業務は、平成２１年度に三菱電機（株）が開発・導入設置した入退館ゲートシステムの設備の一部である正面及び東側玄関の入退館管理設備ゲートについて、フラップが開閉しない障害が発生しているため、修繕を行うものである。
      本設備は三菱電機（株）が独自仕様で開発した入退館ゲートシステムと一体となって運用されており、上記設備の修繕を実施できるのは三菱電機（株）製設備の保守を担当するための子会社である三菱電機ビルテクノサービス（株）をおいて他にはない。
      よって、会計法第２９条の３第４項及び予算決算及び会計令第１０２条の４第３号により、当該業者と随意契約を行うものである。</t>
  </si>
  <si>
    <t>令和２年度　中部地方整備局行政情報クライアントＰＣ賃貸借</t>
  </si>
  <si>
    <t>ＮＥＣキャピタルソリューション株式会社
東京都港区港南２丁目１５番３号</t>
  </si>
  <si>
    <t>　本賃貸借は、令和３年２月末で賃貸借期間満了となる行政情報クライアントＰＣ機器賃貸借（以下、「既契約」という。）の再賃貸借を行うものである。
(1) 再賃貸借をする理由
　今般、新型コロナ感染症対策として令和2年４月に急遽テレワークシステムを導入し、あわせて働き方改革やインフラDXの整備がこれまで以上に推進されることとなった。
このため、行政情報クライアントに必要な機能もより高度化、複雑化することとなったことから、行政情報クライアント全体の整備計画を見直す必要が生じた。
　これにより、既契約終了後令和３年３月から新規の賃貸借で導入するクライアントＰＣについても、整備計画やハードウエア、ソフトウエアの仕様検討及び動作検証をあらためて行う必要が生じたことから、令和３年３月からの新規の賃貸借契約を結ぶことが不可能となった。
よって、新規の賃貸借契約によりクライアントＰＣが準備できるまでの期間、再賃貸借を行うものである。
(2) 上記業者を推薦する理由
　上記業者は、既契約を履行する者であり、賃貸借機器の入替を行う必要がないことから、再賃貸借において業務を停止させず、緊急時等の保守体制を引き続き遂行出来るのは上記業者をおいて他にない。
　よって、上記業者と随意契約を締結するものである。</t>
  </si>
  <si>
    <t>令和２年度中部地方整備局テレワーク用通信機器購入</t>
  </si>
  <si>
    <t>株式会社ＮＴＴドコモ
名古屋市東区東桜１－１－１０アーバンネット名古屋ビル</t>
  </si>
  <si>
    <t>本件は、テレワーク用通信機器として、モバイルルータ機能を有したスマートフォンの購入を行うものである。現在、蔓延している新型コロナウイルス感染症の流行拡大防止の観点で、テレワークが推奨されているところであり、４月の非常事態宣言時に緊急的にテレワークシステムの整備を行ったが、更に安定したテレワークを実施すること必要である。今後、モバイルＰＣの整備を行うように進めているが、通勤機器のルーター及び在宅勤務時の通話手段としてのスマートフォンの増加が必要不可欠である。本件で購入するテレワーク用スマートフォンは災害時に使用する必要あるため、災害時の通話・通信における確実性を確保する事が必要である。(株)ドコモはキャリア大手３社の中で高速基地局数が最も多く、広域で安定した通話が可能である。また、災害時に重要通信を扱う機関に対する災害時優先電話制度、広域災害・停電時に人口密集地の通信を確保するため、有事の際のみ運用する「大ゾーン基地局」の構築、停電時にも都道府県庁、市町村役場等の重要エリアの通信を確保するための「エンジンによる無停電化／バッテリー２４時間化等を実施している。これらの整備状況により、現在においても中部地方整備局管内における通常業務及び災害時における規制区間等での確実な通信・通話を実現できている。以上により、会計法第２９条の３第４項、予決令第１０２条の４第３号に基づき、随意契約を行うものである。</t>
  </si>
  <si>
    <t>物品役務データ集約補完システムサーバ１式賃貸借</t>
  </si>
  <si>
    <t>(株)ＪＥＣＣ
東京都千代田区丸の内３丁目４番１号</t>
  </si>
  <si>
    <t>有利な低価格による契約
会計法第２９条の３第４項及び予
決令第１０２条の４第４号ロ</t>
  </si>
  <si>
    <t>令和２年度　洪水予警報等作成システム改修作業</t>
  </si>
  <si>
    <t>東芝インフラシステムズ株式会社　四国支社
高松市寿町２－２－７　いちご高松ビル８Ｆ</t>
  </si>
  <si>
    <t>本作業は、水防法第１０条「国の機関が行う洪水予報」として、洪水のおそれがあるときに気象台と共同して水位又は流量を示し関係都道府県知事への通知や一般への周知を行うために使用する洪水予警報等作成システム（以下、システムという）の改修を行うものである。
　改修の内容は、予報文の自動選択機能の追加及び作成中発表文案の保持機能の追加に関するもので、災害発生時の緊迫した状況でも確実にシステムが動作することを目的としている。
　本作業の遂行には上記相手方が開発し、著作者人格権の同一性保持権を保持するプログラムソースの改変が必須であることから、ソースコードの開示を請求したが同意が得られなかった。そのため、プログラムのソースコードを保有する上記相手方以外に本作業を遂行することはできない。
　したがって、本作業を遂行するにあたっては、会計法第２９条の３第４項及び、国の物品等又は特定役務の調達手続きの特例を定める政令第１３条第１項第１号の規定により、上記相手方と随意契約を行うものである。</t>
  </si>
  <si>
    <t>令和２年度　設楽ダム瀬戸設楽線トンネル工事</t>
  </si>
  <si>
    <t>清水建設（株）名古屋支店
名古屋市中区錦１－３－７</t>
  </si>
  <si>
    <t>本工事は、急峻かつ狭隘な環境で、現道から本工事箇所に取り付く工事用道路を含み、２つのトンネルと施工ヤードとなる土工なそ、複数の工事、工種を相互調整しながら、効率的な施工を行うことが課題であることから、設計段階から施工者独自のノウハウを取り入れる発注方式「技術提案・交渉方式」を適用し、最も効率的な技術提案を行った「清水建設（株）名古屋支店」を優先交渉権者として、発注者が別途発注した設計業務受注者と協力して当該設計業務を完成させるための技術協力業務を実施した。本工事は、この技術協力業務を反映した設計・施工計画に基づく工事を行うものであり、技術者提案者である「清水建設（株）名古屋支店」が工事の実施が可能な唯一の者である。よってい、会計法第２９条の３第４項及び予算決算及び会計令１０２条の４第３号により、清水建設（株）名古屋支店と随意契約を締結するものである。</t>
  </si>
  <si>
    <t>令和２年度　防災情報集約システム構築・改良検討業務</t>
  </si>
  <si>
    <t>支出負担行為担当官中部地方整備局長 勢田　昌功
名古屋市中区三の丸２丁目５番１号</t>
  </si>
  <si>
    <t>日本工営（株）名古屋支店
名古屋市中区葵１－２０－２２</t>
  </si>
  <si>
    <t>本業務は、南海トラフ地震等の大規模災害時において、防災情報や災害情報を適切に集約し災害対応に効果的に活かすための体制を念頭に置き、広域的かつ膨大な防災・災害情報を効率的かつ確実に集約するための情報集約システムの構築と、実運用を踏まえたシステムの改良検討を行うものである。　　　　　　　　　　　　　　　　　　　　　　　　　　　　　　　　　　　　
本業務は、単年度で完了しない企画提案を求める発注方式の対象業務（令和元年度　防災情報集約体制検討・システム構築業務）の後業務として発注されたものである。　　　　　　　　　　　　　　　　　　　　　　　　　　　　
後業務の契約は、単年度で完了しない企画提案を求める発注方式の対象業務の契約相手方と随意契約する予定となっており、令和元年度　防災情報集約体制検討・システム構築業務の契約相手方である日本工営（株）名古屋支店と随意契約するものである。　　　　　　　　　　　　　　　　　　　　　　　　</t>
  </si>
  <si>
    <t>令和２年度　越美山系大規模土砂災害危機管理対応検討業務</t>
  </si>
  <si>
    <t>分任支出負担行為担当官越美山系砂防事務所長 丹羽　俊一
岐阜県揖斐郡揖斐川町極楽寺１３７番地</t>
  </si>
  <si>
    <t>令和元年度　越美山系大規模土砂災害危機管理対応検討業務砂防フロンティア整備推進機構・日本工営設計共同体
東京都千代田区平河町２－７－４　砂防会館別館</t>
  </si>
  <si>
    <t>本業務は、プロポーザル方式の「単年度に完了しない企画提案を求める」業務の２年目にあたるため、『令和元年度建設コンサルタント業務等における入札・契約手続きに関するガイドライン』に則し上記業者と随意契約を行うものである。　</t>
  </si>
  <si>
    <t>令和２年度　国営木曽三川公園長寿命化計画検討業務</t>
  </si>
  <si>
    <t>分任支出負担行為担当官木曽川下流河川事務所長 髙橋　一浩
桑名市大字福島４６５</t>
  </si>
  <si>
    <t>中央コンサルタンツ（株）
愛知県名古屋市西区那古野２－１１－２３</t>
  </si>
  <si>
    <t>本業務の検討にあたって、省コスト化、施設の魅力向上に資するより高い成果を得るためには、広域的な視点と公園施設に関わる長寿命化検討に関する幅広い知識を有していることが必要であり、昨年度、簡易公募プロポーザル方式で契約した「令和元年度　国営木曽三川公園長寿命化計画検討業務」の契約相手方である「中央コンサルタンツ（株）」が適任と考えられる。　　　　　　　　　　　　　　　　　　　　　　　　　　　　　　　
したがって、新型コロナウイルス感染症の拡大を防止するため、接触削減の取り組みの推進に加え人材等の確保が困難なことから、受発注者の負担軽減及び契約事務手続き期間の短縮が必要であるため、「中央コンサルタンツ（株）」と随意契約を行うものである。　</t>
  </si>
  <si>
    <t>令和２年７月豪雨災害応急復旧工事（その１）</t>
  </si>
  <si>
    <t>分任支出負担行為担当官 
中部地方整備局　高山国道事務所長 竹島　大祐
岐阜県高山市上岡本町7-425</t>
  </si>
  <si>
    <t xml:space="preserve">日産工業（株）                                                        岐阜県下呂市萩原町跡津４３９－１                                                </t>
  </si>
  <si>
    <t>会計法第２９条の３第４項</t>
  </si>
  <si>
    <t>本工事は、令和２年７月７日からの記録的な豪雨により、高山国道事務所管内で発生した道路崩壊等について、緊急かつ迅速に応急復旧を行うものである。本工事については、平成２８年３月３１日付けで高山国道事務所長と一般社団法人飛騨三協防災対策協議会とで締結した「災害又は重大な事故における応急対策及び災害支援の業務に関する協定」に基づき、令和２年７月８日付けで協議を行った上、過去に災害復旧工事の施工実績がある者として、日産工業株式会社を特定し随意契約するものである。</t>
  </si>
  <si>
    <t>令和２年７月豪雨災害応急復旧工事（その３）</t>
  </si>
  <si>
    <t xml:space="preserve">（株）新井組                                                          岐阜県高山市大新町２－２０５－１０                                              </t>
  </si>
  <si>
    <t>本工事は、令和２年７月７日からの記録的な豪雨により、高山国道事務所管内で発生した道路崩壊等について、緊急かつ迅速に応急復旧を行うものである。本工事については、平成２８年３月３１日付けで高山国道事務所長と一般社団法人飛騨三協防災対策協議会とで締結した「災害又は重大な事故における応急対策及び災害支援の業務に関する協定」に基づき、令和２年７月８日付けで協議を行った上、過去に災害復旧工事の施工実績がある者として、株式会社新井組を特定し随意契約するものである。</t>
  </si>
  <si>
    <t>令和２年７月豪雨災害応急復旧工事（その２）</t>
  </si>
  <si>
    <t xml:space="preserve">ナガイ（株）                                                          岐阜県高山市久々野町柳島３２０                                                  </t>
  </si>
  <si>
    <t>本工事は、令和２年７月７日からの記録的な豪雨により、高山国道事務所管内で発生した道路崩壊等について、緊急かつ迅速に応急復旧を行うものである。本工事については、平成２８年３月３１日付けで高山国道事務所長と一般社団法人飛騨三協防災対策協議会とで締結した「災害又は重大な事故における応急対策及び災害支援の業務に関する協定」に基づき、令和２年７月８日付けで協議を行った上、過去に災害復旧工事の施工実績がある者として、ナガイ株式会社を特定し随意契約するものである。</t>
  </si>
  <si>
    <t>令和２年７月豪雨災害応急復旧工事（その４）</t>
  </si>
  <si>
    <t xml:space="preserve">大山土木（株）                                                        岐阜県高山市上岡本町３－４１０                                                  </t>
  </si>
  <si>
    <t>本工事は、令和２年７月７日からの記録的な豪雨により、高山国道事務所管内で発生した道路崩壊等について、緊急かつ迅速に応急復旧を行うものである。本工事については、平成２８年３月３１日付けで高山国道事務所長と一般社団法人飛騨三協防災対策協議会とで締結した「災害又は重大な事故における応急対策及び災害支援の業務に関する協定」に基づき、令和２年７月８日付けで協議を行った上、過去に災害復旧工事の施工実績がある者として、大山土木株式会社を特定し随意契約するものである。</t>
  </si>
  <si>
    <t>令和２年７月豪雨災害応急復旧工事（その５）</t>
  </si>
  <si>
    <t xml:space="preserve">（株）長瀬土建                                                        岐阜県高山市久々野町久々野１５５９                                              </t>
  </si>
  <si>
    <t>本工事は、令和２年７月７日からの記録的な豪雨により、高山国道事務所管内で発生した道路崩壊等について、緊急かつ迅速に応急復旧を行うものである。本工事については、平成２８年３月３１日付けで高山国道事務所長と一般社団法人飛騨三協防災対策協議会とで締結した「災害又は重大な事故における応急対策及び災害支援の業務に関する協定」に基づき、令和２年７月８日付けで協議を行った上、過去に災害復旧工事の施工実績がある者として、株式会社長瀬土建を特定し随意契約するものである。</t>
  </si>
  <si>
    <t>令和２年７月豪雨災害応急復旧工事（その６）</t>
  </si>
  <si>
    <t xml:space="preserve">（株）林工務店                                                        岐阜県高山市江名子町３２４６－１１                                              </t>
  </si>
  <si>
    <t>本工事は、令和２年７月７日からの記録的な豪雨により、高山国道事務所管内で発生した道路崩壊等について、緊急かつ迅速に応急復旧を行うものである。本工事については、平成２８年３月３１日付けで高山国道事務所長と一般社団法人飛騨三協防災対策協議会とで締結した「災害又は重大な事故における応急対策及び災害支援の業務に関する協定」に基づき、令和２年７月８日付けで協議を行った上、過去に災害復旧工事の施工実績がある者として、株式会社林工務店を特定し随意契約するものである。</t>
  </si>
  <si>
    <t>令和２年７月豪雨災害応急復旧工事（その１１）</t>
  </si>
  <si>
    <t xml:space="preserve">（株）水口土建                                                        岐阜県高山市朝日町宮之前８１                                                    </t>
  </si>
  <si>
    <t>本工事は、令和２年７月７日からの記録的な豪雨により、高山国道事務所管内で発生した道路崩壊等について、緊急かつ迅速に応急復旧を行うものである。本工事については、平成２８年３月３１日付けで高山国道事務所長と一般社団法人飛騨三協防災対策協議会とで締結した「災害又は重大な事故における応急対策及び災害支援の業務に関する協定」に基づき、令和２年７月８日付けで協議を行った上、過去に災害復旧工事の施工実績がある者として、株式会社水口土建を特定し随意契約するものである。</t>
  </si>
  <si>
    <t>令和２年７月豪雨災害応急復旧工事（その１２）</t>
  </si>
  <si>
    <t xml:space="preserve">高橋建設（株）                                                        岐阜県高山市西之一色町３－４５０－２                                            </t>
  </si>
  <si>
    <t>本工事は、令和２年７月７日からの記録的な豪雨により、高山国道事務所管内で発生した道路崩壊等について、緊急かつ迅速に応急復旧を行うものである。本工事については、平成２８年３月３１日付けで高山国道事務所長と一般社団法人飛騨三協防災対策協議会とで締結した「災害又は重大な事故における応急対策及び災害支援の業務に関する協定」に基づき、令和２年７月８日付けで協議を行った上、過去に災害復旧工事の施工実績がある者として、高橋建設株式会社を特定し随意契約するものである。</t>
  </si>
  <si>
    <t>令和２年度　三峰川災害緊急復旧工事</t>
  </si>
  <si>
    <t xml:space="preserve">西武建工（株）                                                        長野県伊那市山寺２５４－４                                                      </t>
  </si>
  <si>
    <t xml:space="preserve">　本工事は、堤防欠損箇所の早期復旧を目的としており、周辺状況等踏まえれば、緊急の必要により通常の競争に付すことができないため、随意契約を締結するものである。契約の相手方は、「災害時における天竜川上流河川事務所の災害応急対策業務に関する協定書」に基づき協力要請を行ったうえで、選定した。 推薦業者の評価項目を審査した結果、「工事成績の評価」「現場着工日」「有資格者の保有状況」において緊急復旧の対応可能と判断したため、契約の相手方とした。 </t>
  </si>
  <si>
    <t>令和２年７月豪雨災害応急復旧工事（その１０）</t>
  </si>
  <si>
    <t xml:space="preserve">（株）鶴見製作所                                                      愛知県名古屋市中村区牛田通２－１９                                              </t>
  </si>
  <si>
    <t>本工事は、令和２年７月７日からの記録的な豪雨により、高山国道事務所管内で発生した道路排水設備の損傷等について、緊急かつ迅速に応急復旧を行うものである。本工事については、平成２５年３月１日付けで国土交通省中部地方整備局長と一般社団法人日本建設機械施工協会中部支部とで締結した「災害又は事故における中部地方整備局管内の緊急的な応急対策の支援に関する協定書」に基づき、令和２年７月１０日付けで協議を行った上、当該設備の設置会社であり緊急要請に対応可能な者として、株式会社鶴見製作所中部支店を特定し随意契約するものであ</t>
  </si>
  <si>
    <t>令和２年７月豪雨災害調査復旧設計業務</t>
  </si>
  <si>
    <t xml:space="preserve">（株）イビソク                                                        岐阜県大垣市築捨町３－１０２                                                    </t>
  </si>
  <si>
    <t>令和２年７月7日からの記録的な豪雨により、高山国道事務所管内で発生した道路崩壊等の応急復旧のため平成２５年３月１日付けで中部地方整備局長と一般社団法人全国測量設計業協会連合会中部地区協議会とで締結した「災害又は事故における中部地方整備局内の緊急的な応急対策の支援に関する協定書」に基づき、令和２年７月１０日付け要請を行った上で、緊急要請に対応可能な者として、株式会社イビソクを特定し随意契約するものである。</t>
  </si>
  <si>
    <t>令和２年７月豪雨災害調査復旧対策検討設計業務</t>
  </si>
  <si>
    <t xml:space="preserve">大日コンサルタント（株）                                              岐阜県岐阜市薮田南３－１－２１                                                  </t>
  </si>
  <si>
    <t>令和２年７月7日からの記録的な豪雨により、高山国道事務所管内で発生した道路崩壊等の調査応急復旧対策検討と設計のため平成２５年３月１日付けで中部地方整備局長と一般社団法人建設コンサルタンツ協会中部支部とで締結した「災害又は事故における中部地方整備局内の緊急的な応急対策の支援に関する協定書」に基づき、令和２年７月１０日付け要請を行った上で、緊急要請に対応可能な者として、大日コンサルタント株式会社を特定し随意契約するものである。</t>
  </si>
  <si>
    <t>令和２年７月豪雨災害復旧方針検討業務</t>
  </si>
  <si>
    <t xml:space="preserve">中央コンサルタンツ（株）                                              名古屋市西区那古野２－１１－２３                                                </t>
  </si>
  <si>
    <t>令和２年７月7日からの記録的な豪雨により、高山国道事務所管内で発生した道路崩壊災害に対し、道路復旧までの工程管理について支援・補助し、工事の円滑な履行と国道の早期供用を実現させることを目的とする業務である。平成２５年３月１日付けで中部地方整備局長と一般社団法人建設コンサルタンツ協会中部支部とで締結した「災害又は事故における中部地方整備局内の緊急的な応急対策の支援に関する協定書」に基づき、令和２年７月１０日付け要請を行った上で、緊急要請に対応可能な者として、中央コンサルタンツ株式会社を特定し随意契約するもの</t>
  </si>
  <si>
    <t>令和２年度　国道１９号釜戸地区７月豪雨災害応急復旧工事その１</t>
  </si>
  <si>
    <t>分任支出負担行為担当官
中部地方整備局多治見砂防国道事務所長　植野　利康
岐阜県多治見市小田町4-8-6</t>
  </si>
  <si>
    <t xml:space="preserve">セントラル建設（株）  
岐阜県恵那市大井町１２０２－４                                                    </t>
  </si>
  <si>
    <t>　本工事は、令和2年7月11日に一般国道19号瑞浪市釜戸町地内で豪雨により発生した法面の土砂崩落で、通行止めとなったものである。一般国道19号は、愛知県名古屋市熱田区を起点とし長野県長野市に至る幹線道路で、緊急輸送道路に指定されており、早急に通行可能な状態にすることが求められている。　　そのため応急復旧工事を直ちに実施する必要があり、競争を付することができないため、土砂掘削・搬出作業を行うバックホウ、ダンプトラック等の重機及び現道への土砂流出を防ぐための大型土のう等の資材が直ぐに準備することが可能であるセントラル建設株式会社を特定し、随意契約するものである。</t>
    <rPh sb="259" eb="261">
      <t>ケンセツ</t>
    </rPh>
    <rPh sb="261" eb="265">
      <t>カブシキガイシャ</t>
    </rPh>
    <rPh sb="266" eb="268">
      <t>トクテイ</t>
    </rPh>
    <rPh sb="270" eb="272">
      <t>ズイイ</t>
    </rPh>
    <rPh sb="272" eb="274">
      <t>ケイヤク</t>
    </rPh>
    <phoneticPr fontId="13"/>
  </si>
  <si>
    <t>九州地方梅雨前線豪雨に伴う排水作業</t>
  </si>
  <si>
    <t xml:space="preserve">朝日土木（株）
三重県四日市市川原町３２－１                                                              </t>
  </si>
  <si>
    <t>本作業は、令和２年７月４日から九州地方で降り続く豪雨において、浸水した箇所の排水を行うため、災害対策車両の操作等を行うものである。また本作業は被災地の被害が甚大なものであり緊急かつ継続的に実施する必要があることから、日頃から災害支援に関する高い意識を持っていること及び迅速に支援体制がとれることが必要となる。上記業者は、当事務所と「災害又は事故における緊急的な応急対策の支援に関する協定」を締結している一般社団法人三重県建設業協会の会員であり、当該協会は「防災対策と災害復旧への協力」を事業の一つとして掲げており、災害時の応急出動等に常時関心を持って活動している団体である。上記協定において当該作業の対応が可能な会員で、支援体制を即日にとることが出来るのは上記業者のみである。以上の理由により他に競合できる者はないため、会計法第２９条の３第４項、予算決算及び会計令第１０２条の４第３号により上記業者と随意契約を行うものである。</t>
  </si>
  <si>
    <t>九州地方梅雨前線豪雨に伴う排水作業その２</t>
  </si>
  <si>
    <t xml:space="preserve">海老屋・西山（共）  
三重県伊勢市小俣町元町４１１                                                              </t>
  </si>
  <si>
    <t>九州地方梅雨前線豪雨に伴う排水作業その３</t>
  </si>
  <si>
    <t xml:space="preserve">丸亀産業（株） 
三重県松阪市高町４５０－１                                                              </t>
  </si>
  <si>
    <t>令和２年度木曽川上流土田地区災害復旧工事（運搬作業）</t>
  </si>
  <si>
    <t>分任支出負担行為担当官
中部地方整備局木曽川上流河川事務所長　髙橋 裕輔
岐阜市忠節町５-１</t>
  </si>
  <si>
    <t xml:space="preserve">（株）栗山組       
岐阜県加茂郡坂祝町酒倉２００８番地                                                        </t>
  </si>
  <si>
    <t>　本工事は、7月の梅雨前線による大雨により被災した可児市土田地先において応急対策工事を行うため、令和２年３月２６日付け「災害又は事故等における情報の収集提供及び応急対策業務に関する協定」に基づき、一般社団法人岐阜県建設業協会の会員と随意契約を行うものでる。　　　　　　　　　　　　　　　　　　　　　　　　　　　　　　　　　　　　　　　　　　　　　　　　（株）栗山組は被災箇所の近隣に会社があり当該地域に精通しており、緊急時に速やかな対応ができる事から会計法第２９条の３第４号、予決令第１０２条の４第３号により随意契約するものである。</t>
    <rPh sb="254" eb="256">
      <t>ズイイ</t>
    </rPh>
    <rPh sb="256" eb="258">
      <t>ケイヤク</t>
    </rPh>
    <phoneticPr fontId="13"/>
  </si>
  <si>
    <t>令和２年度木曽川上流土田地区災害復旧工事</t>
  </si>
  <si>
    <t xml:space="preserve">小池土木（株）
岐阜県可児市広見５－７７                                                                                 </t>
  </si>
  <si>
    <t>　本工事は、7月の梅雨前線による大雨により被災した可児市土田地先において応急対策工事を行うため、令和２年３月２６日付け「災害又は事故等における情報の収集提供及び応急対策業務に関する協定」に基づき、一般社団法人岐阜県建設業協会の会員と随意契約を行うものでる。　　　　　　　　　　　　　　　　　　　　　　　　　　　　　　　　　　　　　　　　　　　　　　　　小池土木（株）は被災箇所の近隣に会社があり当該地域に精通しており、緊急時に速やかな対応ができる事から会計法第２９条の３第４号、予決令第１０２条の４第３号により随意契約するものである。</t>
    <rPh sb="255" eb="259">
      <t>ズイイケイヤク</t>
    </rPh>
    <phoneticPr fontId="13"/>
  </si>
  <si>
    <t>令和２年度木曽川上流土田地区応急復旧工事</t>
  </si>
  <si>
    <t xml:space="preserve">（株）加藤組  
岐阜県羽島郡笠松町円城寺１４３３                                                          </t>
  </si>
  <si>
    <t>　本工事は、7月の梅雨前線による大雨により被災した可児市土田地先において応急対策工事を行うため、令和２年３月２６日付け「災害又は事故等における情報の収集提供及び応急対策業務に関する協定」に基づき、一般社団法人岐阜県建設業協会の会員と随意契約を行うものである。　　　　　　　　　　　　　　　　　　　　　　　　　　　　　　　　　　　　　　　　　　　　　　　㈱加藤組は木曽川第一出張所管内の維持修繕工事を受注しており、被災箇所が当該範囲に含まれるため緊急時には速やかな対応ができるよう体制が確立されている事から会計法第２９条の３第４号、予決令第１０２条の４第３号により随意契約するものである。</t>
  </si>
  <si>
    <t>令和２年度　木曽川上流御門地区災害復旧工事</t>
  </si>
  <si>
    <t xml:space="preserve">（株）栗山組   
岐阜県加茂郡坂祝町酒倉２００８番地                                                            </t>
  </si>
  <si>
    <t>　本工事は、７月の梅雨前線による大雨により被災した美濃加茂市御門地先において応急対策工事を行うため、令和２年３月２６日付け「災害又は事故時における情報の収集提供及び応急対策業務に関する協定」に基づき、一般社団法人岐阜県建設業協会の会員と随意契約を行うものである。（株）栗山組は被災箇所の近隣に会社があり当該地域に精通しており、緊急時に速やかな対応ができることから会計法第２９条の３第４項、予算決算会計令第１０２条の４第３号により随意契約するものである。</t>
  </si>
  <si>
    <t>令和２年度　天竜川水系７月豪雨災害緊急調査業務</t>
  </si>
  <si>
    <t xml:space="preserve">（株）ゼンシン   
 長野県駒ヶ根市上穂栄町１３－７                     </t>
  </si>
  <si>
    <t xml:space="preserve">本業務は、令和２年６月３０日より発生した７月豪雨に関わる災害対策支援のため、緊急かつ迅速に河道状況や堤防損傷状況の調査作業を行うものである。　
　当事務所と南信防災情報協議会で締結している「災害又は事故における緊急的な調査の支援に関する協定書」に基づき、南信防災情報協議会の会員で対応可能であった株式会社ゼンシンと協議を行った結果、株式会社ゼンシンが承諾したので随意契約を締結するものである。　
</t>
  </si>
  <si>
    <t>令和２年度　天龍村戸口災害緊急測量業務</t>
  </si>
  <si>
    <t xml:space="preserve">（株）嶺水        
長野県飯田市上郷別府１８２－１   </t>
  </si>
  <si>
    <t>本業務は、令和２年７月豪雨により被害を受けた長野県下伊那郡天龍村戸口地先の緊急的な調査支援として、二次災害防止のため土砂崩落の緊急調査を行うものである。　
　当事務所と（一社）南信防災情報協議会で締結している「災害又は事故における緊急的な調査の支援に関する協定書」に基づき、（一社）南信防災情報協議会の会員で推薦業者の「調査機材・器具の保有状況」「技術者の保有状況」から、緊急の調査が対応可能と判断したため、推薦業者と協議を行った結果、承諾したので随意契約を締結するものである。　</t>
  </si>
  <si>
    <t>令和２年７月豪雨災害危機管理型水位計購入</t>
  </si>
  <si>
    <t>分任支出負担行為担当官
中部地方整備局　高山国道事務所長　竹島　大祐
高山市上岡本町７丁目４２５番地</t>
  </si>
  <si>
    <t>株式会社拓和
名古屋市西区那古野１－１４－１８</t>
  </si>
  <si>
    <t>会計法第２９条の３第５項</t>
  </si>
  <si>
    <t>　本件は、令和２年７月７日からの記録的な豪雨により、高山国道事務所管内の国道４１号で発生した道路災害の応急復旧を行うに当たり、河川水位を観測、監視しつつ施工する必要があるため、緊急に危機管理型水位計を購入し現地に設置するものである。　本件については、平成２５年４月２２日付けで国土交通省中部地方整備局長と一般社団法人建設電気技術協会中部支部とで締結した「災害又は事故における中部地方整備局管内の緊急的な応急対策の支援に関する協定」に基づき、令和２年７月１０日付けで協議を行い、中部地方整備局管内において過去に危機管理型水位計の納入実績があり、在庫を有し早期に納入可能な者の推薦を受け、審査の上株式会社拓和を特定し随意契約するものである。</t>
  </si>
  <si>
    <t>令和２年７月豪雨災害発電機賃貸借</t>
  </si>
  <si>
    <t>株式会社ケーネス
名古屋市北区辻本通１－１１－１</t>
  </si>
  <si>
    <t>会計法第２９条の３第６項</t>
  </si>
  <si>
    <t>　本工事は、令和２年７月７日からの記録的な豪雨により、高山国道事務所管内で発生した道路排水設備の受変電・発電設備損傷等について、緊急かつ迅速に応急復旧を行うものである。　本工事については、平成２５年４月２２日付けで国土交通省中部地方整備局長と一般社団法人建設電気技術協会中部支部とで締結した「災害又は事故における中部地方整備局管内の緊急的な応急対策の支援に関する協定書」に基づき、令和２年８月１１日付けで協議を行った上、当該設備の設置会社であり緊急要請に対応可能な者として、株式会社ケーネス中部支店を特定し随意契約するものである。</t>
  </si>
  <si>
    <t>令和２年７月豪雨災害応急復旧作業（その１）</t>
  </si>
  <si>
    <t>日東工業株式会社
岐阜県羽島市堀津町３８２</t>
  </si>
  <si>
    <t>会計法第２９条の３第７項</t>
  </si>
  <si>
    <t>　本作業は、令和２年７月７日からの記録的な豪雨により、高山国道事務所管内で発生した国道法面崩壊・土砂流出等の応復復旧対応のため、緊急かつ迅速に被災箇所の応急復旧工事に必要な資材の運搬を行うものである。　平成２５年３月１日付けで中部地方整備局長と一般社団法人岐阜県建設業協会とで締結した「災害又は事故における中部地方整備局内の緊急的な応急対策の支援に関する協定書」に基づき、令和２年７月１０日付けで要請を行った上、緊急要請に対応可能な者として日東工業株式会社を特定し、随意契約するものである。</t>
  </si>
  <si>
    <t>令和２年７月豪雨災害応急復旧作業（その２）</t>
  </si>
  <si>
    <t>株式会社市川工務店
岐阜市鹿島町６－２７</t>
  </si>
  <si>
    <t>会計法第２９条の３第８項</t>
  </si>
  <si>
    <t>　本作業は、令和２年７月７日からの記録的な豪雨により、高山国道事務所管内で発生した国道法面崩壊・土砂流出等の応復復旧対応のため、緊急かつ迅速に被災箇所の応急復旧工事に必要な資材の運搬を行うものである。　平成２５年３月１日付けで中部地方整備局長と一般社団法人岐阜県建設業協会とで締結した「災害又は事故における中部地方整備局内の緊急的な応急対策の支援に関する協定書」に基づき、令和２年７月１０日付けで要請を行った上、緊急要請に対応可能な者として株式会社市川工務店を特定し、随意契約するものである。</t>
  </si>
  <si>
    <t>令和２年７月豪雨災害応急復旧作業（その３）</t>
  </si>
  <si>
    <t>（株）松野組
岐阜県瑞穂市穂積１３３０</t>
  </si>
  <si>
    <t>会計法第２９条の３第９項</t>
  </si>
  <si>
    <t>　本作業は、令和２年７月７日からの記録的な豪雨により、高山国道事務所管内で発生した国道法面崩壊・土砂流出等の応復復旧対応のため、緊急かつ迅速に被災箇所の応急復旧工事に必要な資材の運搬を行うものである。　平成２５年３月１日付けで中部地方整備局長と一般社団法人岐阜県建設業協会とで締結した「災害又は事故における中部地方整備局内の緊急的な応急対策の支援に関する協定書」に基づき、令和２年７月１０日付けで要請を行った上、緊急要請に対応可能な者として株式会社松野組を特定し、随意契約するものである。</t>
  </si>
  <si>
    <t>令和２年７月豪雨災害応急復旧作業（その４）</t>
  </si>
  <si>
    <t>（株）佐竹組
岐阜県養老郡養老町蛇持２１</t>
  </si>
  <si>
    <t>会計法第２９条の３第１０項</t>
  </si>
  <si>
    <t>　本作業は、令和２年７月７日からの記録的な豪雨により、高山国道事務所管内で発生した国道法面崩壊・土砂流出等の応復復旧対応のため、緊急かつ迅速に被災箇所の応急復旧工事に必要な資材の運搬を行うものである。　平成２５年３月１日付けで中部地方整備局長と一般社団法人岐阜県建設業協会とで締結した「災害又は事故における中部地方整備局内の緊急的な応急対策の支援に関する協定書」に基づき、令和２年７月１０日付けで要請を行った上、緊急要請に対応可能な者として株式会社佐竹組を特定し、随意契約するものである。</t>
  </si>
  <si>
    <t>令和２年７月豪雨災害応急復旧作業（その５）</t>
  </si>
  <si>
    <t>巴産業（株）
岐阜県岐阜市大池町３－１</t>
  </si>
  <si>
    <t>会計法第２９条の３第１１項</t>
  </si>
  <si>
    <t>　本作業は、令和２年７月７日からの記録的な豪雨により、高山国道事務所管内で発生した国道法面崩壊・土砂流出等の応復復旧対応のため、緊急かつ迅速に被災箇所の応急復旧工事に必要な資材の運搬を行うものである。　平成２５年３月１日付けで中部地方整備局長と一般社団法人岐阜県建設業協会とで締結した「災害又は事故における中部地方整備局内の緊急的な応急対策の支援に関する協定書」に基づき、令和２年７月１０日付けで要請を行った上、緊急要請に対応可能な者として巴産業株式会社を特定し、随意契約するものである。</t>
  </si>
  <si>
    <t>令和２年７月豪雨災害応急復旧作業（その６）</t>
  </si>
  <si>
    <t>杉山建設（株）
岐阜県本巣市海老４３０</t>
  </si>
  <si>
    <t>会計法第２９条の３第１２項</t>
  </si>
  <si>
    <t>　本作業は、令和２年７月７日からの記録的な豪雨により、高山国道事務所管内で発生した国道法面崩壊・土砂流出等の応復復旧対応のため、緊急かつ迅速に被災箇所の応急復旧工事に必要な資材の運搬を行うものである。　平成２５年３月１日付けで中部地方整備局長と一般社団法人岐阜県建設業協会とで締結した「災害又は事故における中部地方整備局内の緊急的な応急対策の支援に関する協定書」に基づき、令和２年７月１０日付けで要請を行った上、緊急要請に対応可能な者として杉山建設株式会社を特定し、随意契約するものである。</t>
  </si>
  <si>
    <t>令和２年７月豪雨災害応急復旧作業（その９）</t>
  </si>
  <si>
    <t>岐建株式会社
岐阜県大垣市西崎町２－４６</t>
  </si>
  <si>
    <t>会計法第２９条の３第１３項</t>
  </si>
  <si>
    <t>　本作業は、令和２年７月７日からの記録的な豪雨により、高山国道事務所管内で発生した国道法面崩壊・土砂流出等の応復復旧対応のため、緊急かつ迅速に被災箇所の応急復旧工事に必要な資材の運搬を行うものである。　平成２５年３月１日付けで中部地方整備局長と一般社団法人岐阜県建設業協会とで締結した「災害又は事故における中部地方整備局内の緊急的な応急対策の支援に関する協定書」に基づき、令和２年７月１０日付けで要請を行った上、緊急要請に対応可能な者として岐建株式会社を特定し、随意契約するものである。</t>
  </si>
  <si>
    <t>令和２年７月豪雨災害応急復旧作業（その１０）</t>
  </si>
  <si>
    <t>ＴＳＵＣＨＩＹＡ株式会社
岐阜県大垣市神田町２－５５</t>
  </si>
  <si>
    <t>会計法第２９条の３第１４項</t>
  </si>
  <si>
    <t>　本作業は、令和２年７月７日からの記録的な豪雨により、高山国道事務所管内で発生した国道法面崩壊・土砂流出等の応復復旧対応のため、緊急かつ迅速に被災箇所の応急復旧工事に必要な資材の運搬を行うものである。　平成２５年３月１日付けで中部地方整備局長と一般社団法人岐阜県建設業協会とで締結した「災害又は事故における中部地方整備局内の緊急的な応急対策の支援に関する協定書」に基づき、令和２年７月１０日付けで要請を行った上、緊急要請に対応可能な者としてTSUCHIYA株式会社を特定し、随意契約するものである。</t>
  </si>
  <si>
    <t>災害対策用機械運転操作（令和２年７月豪雨）その２</t>
  </si>
  <si>
    <t>分任支出負担行為担当官
中部地方整備局　中部技術事務所長　川俣　裕行
名古屋市東区大幸南１丁目１番１５号</t>
  </si>
  <si>
    <t>あおみ建設株式会社　名古屋支店
名古屋市中区丸の内１－１７－１９</t>
  </si>
  <si>
    <t>会計法第２９条の３第１５項</t>
  </si>
  <si>
    <t>　本作業は、令和２年７月豪雨による災害対応のため、九州地方整備局からの要請により、緊急災害対策派遣隊（ＴＥＣ－ＦＯＲＣＥ）の応急対策班として、排水ポンプ車及び照明車の運転操作を行うものである。　災害対策用機械の運搬、運転操作については迅速かつ早急に対応を行う必要があることから、平成２４年４月２日に締結した「広域災害等における災害対策用機械等の運用支援に関する協定書」に基づき、対応可能な業者と協議を行った結果、上記業者が承諾した。　よって、会計法第２９条の３第４項、予算決算及び会計令第１０２条の４第３号により随意契約を行うものである。</t>
  </si>
  <si>
    <t>災害対策用機械運転操作（令和２年７月豪雨）その３</t>
  </si>
  <si>
    <t>大有建設株式会社　本店
愛知県名古屋市中区金山５－１４－２</t>
  </si>
  <si>
    <t>会計法第２９条の３第１６項</t>
  </si>
  <si>
    <t>　本作業は、令和２年７月豪雨による災害対応のため、九州地方整備局からの要請により緊急災害対策派遣隊（ＴＥＣ－ＦＯＲＣＥ）の応急対策班として、排水ポンプ車及び照明車の運転操作を行うものである。　災害対策用機械の運搬、運転操作については迅速かつ早急に対応を行う必要があることから、平成２４年４月２日に締結した「広域災害等における災害対策用機械等の運用支援に関する協定書」に基づき、対応可能な業者と協議を行った結果、上記業者が承諾した。　よって、会計法第２９条の３第４項、予算決算及び会計令第１０２条の４第３号により随意契約を行うものである。</t>
  </si>
  <si>
    <t>災害対策用機械運転操作（令和２年７月豪雨）その１</t>
  </si>
  <si>
    <t>神野産業（株）
海津市海津町草場１０２</t>
  </si>
  <si>
    <t>会計法第２９条の３第１７項</t>
  </si>
  <si>
    <t>災害対策用機械運転操作（令和２年７月豪雨）その５</t>
  </si>
  <si>
    <t>（株）内田商会
岐阜県岐阜市池ノ上町４－６</t>
  </si>
  <si>
    <t>会計法第２９条の３第１８項</t>
  </si>
  <si>
    <t>災害対策用機械運転操作（令和２年７月豪雨）その６</t>
  </si>
  <si>
    <t>東亜道路工業株式会社　中部支社
愛知県名古屋市東区白壁１－４５</t>
  </si>
  <si>
    <t>会計法第２９条の３第１９項</t>
  </si>
  <si>
    <t>災害対策用機械運転操作（令和２年７月豪雨）その７</t>
  </si>
  <si>
    <t>鹿島道路株式会社　中部支店
名古屋市中区錦２丁目１０番１３号</t>
  </si>
  <si>
    <t>会計法第２９条の３第２０項</t>
  </si>
  <si>
    <t>災害対策用機械運転操作（令和２年７月豪雨）その９</t>
  </si>
  <si>
    <t>五洋建設株式会社　名古屋支店
名古屋市中区栄１－２－７</t>
  </si>
  <si>
    <t>会計法第２９条の３第２１項</t>
  </si>
  <si>
    <t>災害対策用機械運転操作（令和２年７月豪雨）その８</t>
  </si>
  <si>
    <t>高田建設（株）
岐阜県安八郡安八町南今ヶ淵５１８</t>
  </si>
  <si>
    <t>会計法第２９条の３第２２項</t>
  </si>
  <si>
    <t>　本作業は、令和２年７月豪雨による災害対応のため、九州地方整備局からの要請により緊急災害対策派遣隊（ＴＥＣ－ＦＯＲＣＥ）の応急対策班として、排水ポンプ車及び照明車の運転操作を行うものである。　災害対策用機械の運搬、運転操作については迅速かつ早急に対応を行う必要があることから、平成２４年４月２日に締結した「広域災害等における災害対策用機械等の運用支援に関する協定書」に基づき、対応可能な業者と協議を行った結果、上記業者が承諾した。　よって、会計法第２８条の３第４項、予算決算及び会計令第１０２条の４第３号により随意契約を行うものである。</t>
  </si>
  <si>
    <t>災害対策用機械運転操作（令和２年７月豪雨）その１０</t>
  </si>
  <si>
    <t>大旺新洋株式会社　名古屋支店
愛知県東海市富木島町伏見３－７－８</t>
  </si>
  <si>
    <t>会計法第２９条の３第２３項</t>
  </si>
  <si>
    <t>管理所エアコン緊急取替作業（矢作ダム）</t>
  </si>
  <si>
    <t>分任支出負担行為担当官
中部地方整備局　矢作ダム管理所長　島崎　誠
豊田市閑羅瀬町東畑６７</t>
  </si>
  <si>
    <t>板垣建設（株）
岐阜県恵那郡山岡町原７８９－３</t>
  </si>
  <si>
    <t>会計法第２９条の３第２４項</t>
  </si>
  <si>
    <t>本件は、管理所３階所長室のエアコン１機が正常に作動しなくなったため、緊急に取替作業を行うものである。冬期において、所長室は暖房装置がない場合、気温が数度までしか上がらず、職員の業務に支障をきたす。また。職員の適切な体調管理のためにも早急に修理をする必要がある。部品の修理で対応しようとしたが、故障部品の生産が終了しており、エアコン本体の取替が必要となった。よって、会計法第２９条の３第４項、予算決算及び会計令第１０２条の４第３号の規定により、早期に対応できる上記業者に修繕させる。</t>
  </si>
  <si>
    <t>庄内川河川事務所庁舎ガス管移設</t>
  </si>
  <si>
    <t>東邦ガス（株）
愛知県名古屋市熱田区桜田町１９－１８</t>
  </si>
  <si>
    <t>会計法第２９条の３第２５項</t>
  </si>
  <si>
    <t>　庄内川河川事務所庁舎付設のガス配管に微少ながらガス漏洩が発生していることが判明した。調査するも漏洩箇所が判断できない状態であり、このため、緊急にガス配管の移設作業を行うよう指摘された。　業者選定にあたり、今回の作業当たりガス事業法の定めによりガス導管事業者でしか行うことができないため、上記業者以外にないことから随意契約の相手方とするものである。　　適用法令　　会計法第２９条の３第４項　　　　　　　　予算決算及び会計令第１０２条の４第３号</t>
  </si>
  <si>
    <t>令和２年７月豪雨災害応急復旧作業（その１１）</t>
  </si>
  <si>
    <t>（株）吉川組
羽島市桑原町八神３６６１</t>
  </si>
  <si>
    <t>　本作業は、令和２年７月７日からの記録的な豪雨により、高山国道事務所管内で発生した国道法面崩壊・土砂流出等の応復復旧対応のため、緊急かつ迅速に被災箇所の応急復旧工事に必要な資材の運搬を行うものである。　平成２５年３月１日付けで中部地方整備局長と一般社団法人岐阜県建設業協会とで締結した「災害又は事故における中部地方整備局内の緊急的な応急対策の支援に関する協定書」に基づき、令和２年７月１０日付けで要請を行った上、緊急要請に対応可能な者として株式会社吉川組を特定し、随意契約するものである。</t>
    <rPh sb="224" eb="227">
      <t>ヨシカワグミ</t>
    </rPh>
    <phoneticPr fontId="13"/>
  </si>
  <si>
    <t>Ａ重油（加茂川排水機場外２箇所）購入</t>
  </si>
  <si>
    <t>分任支出負担行為担当官
中部地方整備局木曽川上流河川事務所長　堀　与志郎
岐阜市忠節町５丁目１番地</t>
  </si>
  <si>
    <t>篠田商事（株）
岐阜市都通４丁目２１番地</t>
  </si>
  <si>
    <t>　本件は、加茂川排水機場・境川排水機場・両満川排水機場のポンプ稼働燃料（Ａ重油）を購入するものである。当該排水機場は、７月４日～１１日に梅雨前線がもたらした大雨による内水排除のため、ポンプを長時間稼働した。このため、燃料の減少が激しく、今後も梅雨前線が停滞しているため再び大雨の恐れがある。現地点の貯油残量では今回と同程度の稼働を行った場合には不足する。よって本件は、次回の稼働に備えるため、必要量を緊急的に給油するものである。 上記推薦業者は、納入場所の近隣に拠点を有し、過去に同所への納入実績を持ち、現状最も迅速かつ確実に対応できる業者であると思料される。 以上のことから、会計法第２９条の３第４項、予決令第１０２条の４第３号の規定に基づき随意契約するものである。</t>
  </si>
  <si>
    <t>Ａ重油（新水門川排水機場外２箇所）購入</t>
  </si>
  <si>
    <t>（株）種田石油店
岐阜県大垣市旭町六丁目一番地</t>
  </si>
  <si>
    <t>　本件は、新水門川排水機場・境川第二排水機場・犀川第三排水機場のポンプ稼働燃料（Ａ重油）を購入するものである。当該排水機場は、７月４日～１４日に梅雨前線がもたらした大雨による内水排除のため、ポンプを長時間稼働した。このため、燃料の減少が激しく、今後も梅雨前線が停滞しているため再び大雨の恐れが ある。現地点の貯油残量では今回と同程度の稼働を行った場合には不足する。 よって本件は、次回の稼働に備えるため、必要量を緊急的に給油するものである。　上記推薦業者は、納入場所の近隣に拠点を有し、過去に同所への納入実績を持ち、現状最も迅速かつ確実に対応できる業者であると思料される。　以上のことから、会計法第２９条の３第４項、予決令第１０２条の４第３号の規定に基づき随意契約するものである。</t>
  </si>
  <si>
    <t>令和２年度　天竜川伴野地区災害緊急復旧工事</t>
  </si>
  <si>
    <t xml:space="preserve">勝間田建設（株） 
長野県飯田市松尾町３－１９                  </t>
  </si>
  <si>
    <t>　本工事は、堤防欠損箇所の早期復旧を目的としており、周辺状況等踏まえれば、緊急の必要により通常の競争に付すことができないため、随意契約を締結するものである。契約の相手方は、「災害時における天竜川上流河川事務所の災害応急対策業務に関する協定書」に基づき協力要請を行ったうえで、選定した。</t>
  </si>
  <si>
    <t>令和２年度　単価契約揮発油購入（三重ブロック）</t>
  </si>
  <si>
    <t>三重県石油業協同組合
三重県津市栄町２－２０９</t>
  </si>
  <si>
    <t>会計法第２９条の３第５項及び予決令第９９条第１８号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</si>
</sst>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d;@"/>
    <numFmt numFmtId="177" formatCode="#,##0;&quot;▲ &quot;#,##0"/>
    <numFmt numFmtId="178" formatCode="[$-411]ggge&quot;年&quot;m&quot;月&quot;d&quot;日&quot;;@"/>
  </numFmts>
  <fonts count="24"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9"/>
      <color theme="1"/>
      <name val="HGSｺﾞｼｯｸM"/>
      <family val="3"/>
    </font>
    <font>
      <sz val="11"/>
      <name val="HGSｺﾞｼｯｸM"/>
      <family val="3"/>
      <charset val="128"/>
    </font>
    <font>
      <sz val="16"/>
      <name val="HGSｺﾞｼｯｸM"/>
      <family val="3"/>
      <charset val="128"/>
    </font>
    <font>
      <sz val="11"/>
      <color theme="1"/>
      <name val="HGSｺﾞｼｯｸM"/>
      <family val="3"/>
      <charset val="128"/>
    </font>
    <font>
      <sz val="9"/>
      <color theme="1"/>
      <name val="HGSｺﾞｼｯｸM"/>
      <family val="3"/>
      <charset val="128"/>
    </font>
    <font>
      <sz val="12"/>
      <name val="MS UI Gothic"/>
      <family val="3"/>
    </font>
    <font>
      <sz val="11"/>
      <color theme="1"/>
      <name val="ＭＳ Ｐゴシック"/>
      <family val="3"/>
      <scheme val="minor"/>
    </font>
    <font>
      <sz val="14"/>
      <name val="MS UI Gothic"/>
      <family val="3"/>
    </font>
    <font>
      <sz val="6"/>
      <name val="ＭＳ Ｐゴシック"/>
      <family val="3"/>
      <scheme val="minor"/>
    </font>
    <font>
      <b/>
      <sz val="12"/>
      <color theme="4"/>
      <name val="MS UI Gothic"/>
      <family val="3"/>
    </font>
    <font>
      <sz val="11"/>
      <color theme="1"/>
      <name val="MS UI Gothic"/>
      <family val="3"/>
    </font>
    <font>
      <b/>
      <sz val="20"/>
      <color theme="1"/>
      <name val="MS UI Gothic"/>
      <family val="3"/>
    </font>
    <font>
      <sz val="11"/>
      <name val="ＭＳ Ｐゴシック"/>
      <family val="3"/>
    </font>
    <font>
      <sz val="12"/>
      <color rgb="FFFF0000"/>
      <name val="MS UI Gothic"/>
      <family val="3"/>
    </font>
    <font>
      <sz val="20"/>
      <color theme="1"/>
      <name val="MS UI Gothic"/>
      <family val="3"/>
    </font>
    <font>
      <sz val="11"/>
      <name val="MS UI Gothic"/>
      <family val="3"/>
    </font>
    <font>
      <sz val="12"/>
      <name val="ＭＳ Ｐゴシック"/>
      <family val="3"/>
      <scheme val="minor"/>
    </font>
    <font>
      <sz val="12"/>
      <name val="MS UI Gothic"/>
      <family val="3"/>
      <charset val="128"/>
    </font>
    <font>
      <sz val="14"/>
      <name val="MS UI Gothic"/>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7" fillId="0" borderId="0">
      <alignment vertical="center"/>
    </xf>
    <xf numFmtId="0" fontId="11" fillId="0" borderId="0">
      <alignment vertical="center"/>
    </xf>
    <xf numFmtId="38" fontId="17" fillId="0" borderId="0" applyFont="0" applyFill="0" applyBorder="0" applyAlignment="0" applyProtection="0">
      <alignment vertical="center"/>
    </xf>
    <xf numFmtId="9" fontId="11" fillId="0" borderId="0" applyFont="0" applyFill="0" applyBorder="0" applyAlignment="0" applyProtection="0">
      <alignment vertical="center"/>
    </xf>
  </cellStyleXfs>
  <cellXfs count="57">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8" fillId="0" borderId="4"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10" fillId="0" borderId="7" xfId="0" applyFont="1" applyFill="1" applyBorder="1" applyAlignment="1" applyProtection="1">
      <alignment horizontal="left" vertical="top" wrapText="1"/>
      <protection locked="0"/>
    </xf>
    <xf numFmtId="0" fontId="10" fillId="0" borderId="7" xfId="0" applyFont="1" applyFill="1" applyBorder="1" applyAlignment="1">
      <alignment vertical="top" wrapText="1"/>
    </xf>
    <xf numFmtId="176" fontId="10" fillId="0" borderId="7" xfId="0" applyNumberFormat="1" applyFont="1" applyFill="1" applyBorder="1" applyAlignment="1" applyProtection="1">
      <alignment horizontal="center" vertical="center" shrinkToFit="1"/>
      <protection locked="0"/>
    </xf>
    <xf numFmtId="177" fontId="12" fillId="0" borderId="7" xfId="2" applyNumberFormat="1"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176" fontId="10" fillId="0" borderId="7" xfId="0" applyNumberFormat="1" applyFont="1" applyFill="1" applyBorder="1" applyAlignment="1">
      <alignment horizontal="center" vertical="center" wrapText="1"/>
    </xf>
    <xf numFmtId="177" fontId="12" fillId="0" borderId="7" xfId="0" applyNumberFormat="1" applyFont="1" applyFill="1" applyBorder="1" applyAlignment="1">
      <alignment vertical="center" shrinkToFit="1"/>
    </xf>
    <xf numFmtId="0" fontId="10" fillId="0" borderId="7" xfId="0" applyFont="1" applyFill="1" applyBorder="1" applyProtection="1">
      <alignment vertical="center"/>
    </xf>
    <xf numFmtId="0" fontId="10" fillId="0" borderId="7" xfId="4" applyFont="1" applyFill="1" applyBorder="1" applyAlignment="1">
      <alignment vertical="center" wrapText="1"/>
    </xf>
    <xf numFmtId="0" fontId="10" fillId="0" borderId="7" xfId="0" applyFont="1" applyFill="1" applyBorder="1">
      <alignment vertical="center"/>
    </xf>
    <xf numFmtId="176" fontId="10" fillId="0" borderId="7" xfId="0" applyNumberFormat="1" applyFont="1" applyFill="1" applyBorder="1" applyAlignment="1">
      <alignment horizontal="center" vertical="center"/>
    </xf>
    <xf numFmtId="0" fontId="10" fillId="0" borderId="7" xfId="0" applyFont="1" applyFill="1" applyBorder="1" applyAlignment="1" applyProtection="1">
      <alignment vertical="top" wrapText="1"/>
    </xf>
    <xf numFmtId="177" fontId="12" fillId="0" borderId="7" xfId="0" applyNumberFormat="1" applyFont="1" applyFill="1" applyBorder="1" applyAlignment="1" applyProtection="1">
      <alignment vertical="center" shrinkToFit="1"/>
    </xf>
    <xf numFmtId="176" fontId="10" fillId="0" borderId="7" xfId="0" applyNumberFormat="1" applyFont="1" applyFill="1" applyBorder="1" applyAlignment="1" applyProtection="1">
      <alignment horizontal="center" vertical="center"/>
    </xf>
    <xf numFmtId="0" fontId="10" fillId="0" borderId="8" xfId="0" applyFont="1" applyFill="1" applyBorder="1" applyAlignment="1" applyProtection="1">
      <alignment vertical="top" wrapText="1"/>
    </xf>
    <xf numFmtId="0" fontId="10" fillId="0" borderId="8" xfId="0" applyFont="1" applyFill="1" applyBorder="1" applyAlignment="1">
      <alignment vertical="top" wrapText="1"/>
    </xf>
    <xf numFmtId="176" fontId="10" fillId="0" borderId="8" xfId="0" applyNumberFormat="1"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left" vertical="top" wrapText="1"/>
      <protection locked="0"/>
    </xf>
    <xf numFmtId="177" fontId="12" fillId="0" borderId="8" xfId="0" applyNumberFormat="1" applyFont="1" applyFill="1" applyBorder="1" applyAlignment="1" applyProtection="1">
      <alignment vertical="center" shrinkToFit="1"/>
    </xf>
    <xf numFmtId="10" fontId="12" fillId="0" borderId="8" xfId="3" applyNumberFormat="1"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protection locked="0"/>
    </xf>
    <xf numFmtId="0" fontId="10" fillId="0" borderId="8" xfId="0" applyFont="1" applyFill="1" applyBorder="1" applyProtection="1">
      <alignment vertical="center"/>
    </xf>
    <xf numFmtId="0" fontId="20" fillId="0" borderId="7" xfId="5" applyFont="1" applyFill="1" applyBorder="1" applyAlignment="1" applyProtection="1">
      <alignment vertical="top" wrapText="1"/>
    </xf>
    <xf numFmtId="0" fontId="21" fillId="0" borderId="7" xfId="0" applyFont="1" applyFill="1" applyBorder="1" applyAlignment="1">
      <alignment vertical="top" wrapText="1"/>
    </xf>
    <xf numFmtId="38" fontId="12" fillId="0" borderId="7" xfId="6" applyFont="1" applyFill="1" applyBorder="1" applyProtection="1">
      <alignment vertical="center"/>
    </xf>
    <xf numFmtId="0" fontId="10" fillId="0" borderId="7" xfId="5" applyFont="1" applyFill="1" applyBorder="1" applyAlignment="1" applyProtection="1">
      <alignment vertical="top" wrapText="1"/>
    </xf>
    <xf numFmtId="0" fontId="20" fillId="0" borderId="7" xfId="5" applyFont="1" applyFill="1" applyBorder="1" applyProtection="1">
      <alignment vertical="center"/>
    </xf>
    <xf numFmtId="0" fontId="10" fillId="0" borderId="7" xfId="5" applyFont="1" applyFill="1" applyBorder="1" applyAlignment="1" applyProtection="1">
      <alignment horizontal="center" vertical="center"/>
      <protection locked="0"/>
    </xf>
    <xf numFmtId="178" fontId="10" fillId="0" borderId="7" xfId="0"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shrinkToFit="1"/>
      <protection locked="0"/>
    </xf>
    <xf numFmtId="10" fontId="12" fillId="0" borderId="7" xfId="3" applyNumberFormat="1" applyFont="1" applyFill="1" applyBorder="1" applyAlignment="1" applyProtection="1">
      <alignment horizontal="center" vertical="center" shrinkToFit="1"/>
      <protection locked="0"/>
    </xf>
    <xf numFmtId="38" fontId="12" fillId="0" borderId="7" xfId="2" applyFont="1" applyFill="1" applyBorder="1" applyAlignment="1" applyProtection="1">
      <alignment horizontal="right" vertical="center"/>
      <protection locked="0"/>
    </xf>
    <xf numFmtId="0" fontId="10" fillId="0" borderId="7" xfId="5" applyFont="1" applyFill="1" applyBorder="1" applyAlignment="1" applyProtection="1">
      <alignment horizontal="left" vertical="top" wrapText="1"/>
      <protection locked="0"/>
    </xf>
    <xf numFmtId="10" fontId="12" fillId="0" borderId="7" xfId="7" applyNumberFormat="1" applyFont="1" applyFill="1" applyBorder="1" applyAlignment="1" applyProtection="1">
      <alignment horizontal="center" vertical="center"/>
      <protection locked="0"/>
    </xf>
    <xf numFmtId="0" fontId="22" fillId="0" borderId="7" xfId="0" applyFont="1" applyFill="1" applyBorder="1" applyAlignment="1" applyProtection="1">
      <alignment horizontal="left" vertical="top" wrapText="1"/>
      <protection locked="0"/>
    </xf>
    <xf numFmtId="178" fontId="22" fillId="0" borderId="7" xfId="0" applyNumberFormat="1" applyFont="1" applyFill="1" applyBorder="1" applyAlignment="1" applyProtection="1">
      <alignment horizontal="center" vertical="center" shrinkToFit="1"/>
      <protection locked="0"/>
    </xf>
    <xf numFmtId="38" fontId="23" fillId="0" borderId="7" xfId="2" applyFont="1" applyFill="1" applyBorder="1" applyAlignment="1" applyProtection="1">
      <alignment horizontal="right" vertical="center"/>
      <protection locked="0"/>
    </xf>
    <xf numFmtId="10" fontId="23" fillId="0" borderId="7" xfId="7" applyNumberFormat="1"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cellXfs>
  <cellStyles count="8">
    <cellStyle name="パーセント" xfId="3" builtinId="5"/>
    <cellStyle name="パーセント 2" xfId="7"/>
    <cellStyle name="桁区切り" xfId="2" builtinId="6"/>
    <cellStyle name="桁区切り 2" xfId="6"/>
    <cellStyle name="標準" xfId="0" builtinId="0"/>
    <cellStyle name="標準 2" xfId="1"/>
    <cellStyle name="標準 4" xfId="5"/>
    <cellStyle name="標準_１６７調査票４案件best100（再検討）0914提出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68"/>
  <sheetViews>
    <sheetView tabSelected="1" view="pageBreakPreview" zoomScale="40" zoomScaleNormal="70" zoomScaleSheetLayoutView="40" workbookViewId="0">
      <pane xSplit="1" ySplit="4" topLeftCell="B5" activePane="bottomRight" state="frozen"/>
      <selection activeCell="E21" sqref="E21"/>
      <selection pane="topRight" activeCell="E21" sqref="E21"/>
      <selection pane="bottomLeft" activeCell="E21" sqref="E21"/>
      <selection pane="bottomRight" activeCell="D6" sqref="D6"/>
    </sheetView>
  </sheetViews>
  <sheetFormatPr defaultRowHeight="13.5" x14ac:dyDescent="0.15"/>
  <cols>
    <col min="1" max="1" width="25.625" style="8" customWidth="1"/>
    <col min="2" max="2" width="30.625" style="8" customWidth="1"/>
    <col min="3" max="3" width="15.625" style="8" customWidth="1"/>
    <col min="4" max="4" width="25.625" style="8" customWidth="1"/>
    <col min="5" max="5" width="20.625" style="8" customWidth="1"/>
    <col min="6" max="7" width="14.625" style="8" customWidth="1"/>
    <col min="8" max="8" width="11.25" style="8" customWidth="1"/>
    <col min="9" max="9" width="60.625" style="8" customWidth="1"/>
    <col min="10" max="12" width="14.625" style="8" customWidth="1"/>
    <col min="13" max="13" width="9" style="8" customWidth="1"/>
    <col min="14" max="16384" width="9" style="8"/>
  </cols>
  <sheetData>
    <row r="1" spans="1:12" ht="18.75" x14ac:dyDescent="0.15">
      <c r="A1" s="15" t="s">
        <v>0</v>
      </c>
      <c r="B1" s="15"/>
      <c r="C1" s="15"/>
      <c r="D1" s="15"/>
      <c r="E1" s="15"/>
      <c r="F1" s="15"/>
      <c r="G1" s="15"/>
      <c r="H1" s="15"/>
      <c r="I1" s="15"/>
      <c r="J1" s="15"/>
      <c r="K1" s="15"/>
      <c r="L1" s="15"/>
    </row>
    <row r="2" spans="1:12" x14ac:dyDescent="0.15">
      <c r="B2" s="9"/>
      <c r="G2" s="9"/>
      <c r="H2" s="9"/>
    </row>
    <row r="3" spans="1:12" x14ac:dyDescent="0.15">
      <c r="B3" s="9"/>
      <c r="G3" s="9"/>
      <c r="H3" s="9"/>
      <c r="L3" s="10" t="s">
        <v>14</v>
      </c>
    </row>
    <row r="4" spans="1:12" ht="45" x14ac:dyDescent="0.15">
      <c r="A4" s="11" t="s">
        <v>16</v>
      </c>
      <c r="B4" s="12" t="s">
        <v>1</v>
      </c>
      <c r="C4" s="12" t="s">
        <v>3</v>
      </c>
      <c r="D4" s="12" t="s">
        <v>6</v>
      </c>
      <c r="E4" s="12" t="s">
        <v>4</v>
      </c>
      <c r="F4" s="12" t="s">
        <v>8</v>
      </c>
      <c r="G4" s="12" t="s">
        <v>10</v>
      </c>
      <c r="H4" s="12" t="s">
        <v>7</v>
      </c>
      <c r="I4" s="12" t="s">
        <v>2</v>
      </c>
      <c r="J4" s="13" t="s">
        <v>13</v>
      </c>
      <c r="K4" s="13" t="s">
        <v>11</v>
      </c>
      <c r="L4" s="14" t="s">
        <v>12</v>
      </c>
    </row>
    <row r="5" spans="1:12" ht="171" x14ac:dyDescent="0.15">
      <c r="A5" s="17" t="s">
        <v>17</v>
      </c>
      <c r="B5" s="18" t="s">
        <v>18</v>
      </c>
      <c r="C5" s="19">
        <v>44041</v>
      </c>
      <c r="D5" s="17" t="s">
        <v>19</v>
      </c>
      <c r="E5" s="17" t="s">
        <v>20</v>
      </c>
      <c r="F5" s="20">
        <v>10725000</v>
      </c>
      <c r="G5" s="20">
        <v>10725000</v>
      </c>
      <c r="H5" s="21">
        <f>G5/F5</f>
        <v>1</v>
      </c>
      <c r="I5" s="17" t="s">
        <v>21</v>
      </c>
      <c r="J5" s="22" t="s">
        <v>22</v>
      </c>
      <c r="K5" s="22"/>
      <c r="L5" s="17"/>
    </row>
    <row r="6" spans="1:12" ht="171" x14ac:dyDescent="0.15">
      <c r="A6" s="17" t="s">
        <v>23</v>
      </c>
      <c r="B6" s="17" t="s">
        <v>24</v>
      </c>
      <c r="C6" s="19">
        <v>44055</v>
      </c>
      <c r="D6" s="17" t="s">
        <v>25</v>
      </c>
      <c r="E6" s="17" t="s">
        <v>20</v>
      </c>
      <c r="F6" s="20">
        <v>7744000</v>
      </c>
      <c r="G6" s="20">
        <v>6985000</v>
      </c>
      <c r="H6" s="21">
        <f>G6/F6</f>
        <v>0.90198863636363635</v>
      </c>
      <c r="I6" s="17" t="s">
        <v>26</v>
      </c>
      <c r="J6" s="22" t="s">
        <v>22</v>
      </c>
      <c r="K6" s="22"/>
      <c r="L6" s="17"/>
    </row>
    <row r="7" spans="1:12" ht="71.25" x14ac:dyDescent="0.15">
      <c r="A7" s="17" t="s">
        <v>27</v>
      </c>
      <c r="B7" s="17" t="s">
        <v>28</v>
      </c>
      <c r="C7" s="19">
        <v>43922</v>
      </c>
      <c r="D7" s="17" t="s">
        <v>29</v>
      </c>
      <c r="E7" s="17" t="s">
        <v>20</v>
      </c>
      <c r="F7" s="20">
        <v>27940000</v>
      </c>
      <c r="G7" s="20">
        <v>27940000</v>
      </c>
      <c r="H7" s="21">
        <f>G7/F7</f>
        <v>1</v>
      </c>
      <c r="I7" s="17" t="s">
        <v>30</v>
      </c>
      <c r="J7" s="22" t="s">
        <v>31</v>
      </c>
      <c r="K7" s="22"/>
      <c r="L7" s="17"/>
    </row>
    <row r="8" spans="1:12" ht="128.25" x14ac:dyDescent="0.15">
      <c r="A8" s="17" t="s">
        <v>32</v>
      </c>
      <c r="B8" s="17" t="s">
        <v>28</v>
      </c>
      <c r="C8" s="19">
        <v>43922</v>
      </c>
      <c r="D8" s="17" t="s">
        <v>33</v>
      </c>
      <c r="E8" s="17" t="s">
        <v>20</v>
      </c>
      <c r="F8" s="20">
        <v>2970000</v>
      </c>
      <c r="G8" s="20">
        <v>2970000</v>
      </c>
      <c r="H8" s="21">
        <f>G8/F8</f>
        <v>1</v>
      </c>
      <c r="I8" s="17" t="s">
        <v>34</v>
      </c>
      <c r="J8" s="22" t="s">
        <v>22</v>
      </c>
      <c r="K8" s="22"/>
      <c r="L8" s="17"/>
    </row>
    <row r="9" spans="1:12" ht="142.5" x14ac:dyDescent="0.15">
      <c r="A9" s="17" t="s">
        <v>35</v>
      </c>
      <c r="B9" s="17" t="s">
        <v>28</v>
      </c>
      <c r="C9" s="19">
        <v>43922</v>
      </c>
      <c r="D9" s="17" t="s">
        <v>36</v>
      </c>
      <c r="E9" s="17" t="s">
        <v>20</v>
      </c>
      <c r="F9" s="20">
        <v>14916000</v>
      </c>
      <c r="G9" s="20">
        <v>14916000</v>
      </c>
      <c r="H9" s="21">
        <f>G9/F9</f>
        <v>1</v>
      </c>
      <c r="I9" s="17" t="s">
        <v>37</v>
      </c>
      <c r="J9" s="22" t="s">
        <v>22</v>
      </c>
      <c r="K9" s="22"/>
      <c r="L9" s="17"/>
    </row>
    <row r="10" spans="1:12" ht="313.5" x14ac:dyDescent="0.15">
      <c r="A10" s="17" t="s">
        <v>38</v>
      </c>
      <c r="B10" s="17" t="s">
        <v>28</v>
      </c>
      <c r="C10" s="19">
        <v>43922</v>
      </c>
      <c r="D10" s="17" t="s">
        <v>39</v>
      </c>
      <c r="E10" s="17" t="s">
        <v>20</v>
      </c>
      <c r="F10" s="20">
        <v>10382135</v>
      </c>
      <c r="G10" s="20">
        <v>10382135</v>
      </c>
      <c r="H10" s="21">
        <f>G10/F10</f>
        <v>1</v>
      </c>
      <c r="I10" s="17" t="s">
        <v>40</v>
      </c>
      <c r="J10" s="22" t="s">
        <v>22</v>
      </c>
      <c r="K10" s="22"/>
      <c r="L10" s="17"/>
    </row>
    <row r="11" spans="1:12" ht="313.5" x14ac:dyDescent="0.15">
      <c r="A11" s="17" t="s">
        <v>41</v>
      </c>
      <c r="B11" s="17" t="s">
        <v>28</v>
      </c>
      <c r="C11" s="19">
        <v>43922</v>
      </c>
      <c r="D11" s="17" t="s">
        <v>42</v>
      </c>
      <c r="E11" s="17" t="s">
        <v>20</v>
      </c>
      <c r="F11" s="20">
        <v>9012403</v>
      </c>
      <c r="G11" s="20">
        <v>9012300</v>
      </c>
      <c r="H11" s="21">
        <f>G11/F11</f>
        <v>0.99998857130556629</v>
      </c>
      <c r="I11" s="17" t="s">
        <v>43</v>
      </c>
      <c r="J11" s="22" t="s">
        <v>22</v>
      </c>
      <c r="K11" s="22"/>
      <c r="L11" s="17"/>
    </row>
    <row r="12" spans="1:12" ht="228" x14ac:dyDescent="0.15">
      <c r="A12" s="17" t="s">
        <v>44</v>
      </c>
      <c r="B12" s="17" t="s">
        <v>28</v>
      </c>
      <c r="C12" s="19">
        <v>43922</v>
      </c>
      <c r="D12" s="17" t="s">
        <v>45</v>
      </c>
      <c r="E12" s="17" t="s">
        <v>20</v>
      </c>
      <c r="F12" s="20">
        <v>4950000</v>
      </c>
      <c r="G12" s="20">
        <v>4950000</v>
      </c>
      <c r="H12" s="21">
        <f>G12/F12</f>
        <v>1</v>
      </c>
      <c r="I12" s="17" t="s">
        <v>46</v>
      </c>
      <c r="J12" s="22" t="s">
        <v>22</v>
      </c>
      <c r="K12" s="22"/>
      <c r="L12" s="17"/>
    </row>
    <row r="13" spans="1:12" ht="285" x14ac:dyDescent="0.15">
      <c r="A13" s="17" t="s">
        <v>47</v>
      </c>
      <c r="B13" s="17" t="s">
        <v>28</v>
      </c>
      <c r="C13" s="19">
        <v>43922</v>
      </c>
      <c r="D13" s="17" t="s">
        <v>48</v>
      </c>
      <c r="E13" s="17" t="s">
        <v>20</v>
      </c>
      <c r="F13" s="20">
        <v>420035000</v>
      </c>
      <c r="G13" s="20">
        <v>392700000</v>
      </c>
      <c r="H13" s="21">
        <f>G13/F13</f>
        <v>0.93492208982584779</v>
      </c>
      <c r="I13" s="17" t="s">
        <v>49</v>
      </c>
      <c r="J13" s="22" t="s">
        <v>22</v>
      </c>
      <c r="K13" s="22"/>
      <c r="L13" s="17"/>
    </row>
    <row r="14" spans="1:12" ht="185.25" x14ac:dyDescent="0.15">
      <c r="A14" s="17" t="s">
        <v>50</v>
      </c>
      <c r="B14" s="17" t="s">
        <v>28</v>
      </c>
      <c r="C14" s="19">
        <v>43922</v>
      </c>
      <c r="D14" s="17" t="s">
        <v>51</v>
      </c>
      <c r="E14" s="17" t="s">
        <v>20</v>
      </c>
      <c r="F14" s="20">
        <v>3905000</v>
      </c>
      <c r="G14" s="20">
        <v>3905000</v>
      </c>
      <c r="H14" s="21">
        <f>G14/F14</f>
        <v>1</v>
      </c>
      <c r="I14" s="17" t="s">
        <v>52</v>
      </c>
      <c r="J14" s="22" t="s">
        <v>22</v>
      </c>
      <c r="K14" s="22"/>
      <c r="L14" s="17"/>
    </row>
    <row r="15" spans="1:12" ht="270.75" x14ac:dyDescent="0.15">
      <c r="A15" s="17" t="s">
        <v>53</v>
      </c>
      <c r="B15" s="17" t="s">
        <v>28</v>
      </c>
      <c r="C15" s="19">
        <v>43922</v>
      </c>
      <c r="D15" s="17" t="s">
        <v>54</v>
      </c>
      <c r="E15" s="17" t="s">
        <v>20</v>
      </c>
      <c r="F15" s="20">
        <v>2124908</v>
      </c>
      <c r="G15" s="20">
        <v>2124908</v>
      </c>
      <c r="H15" s="21">
        <f>G15/F15</f>
        <v>1</v>
      </c>
      <c r="I15" s="17" t="s">
        <v>55</v>
      </c>
      <c r="J15" s="22" t="s">
        <v>22</v>
      </c>
      <c r="K15" s="22"/>
      <c r="L15" s="17"/>
    </row>
    <row r="16" spans="1:12" ht="171" x14ac:dyDescent="0.15">
      <c r="A16" s="17" t="s">
        <v>56</v>
      </c>
      <c r="B16" s="17" t="s">
        <v>28</v>
      </c>
      <c r="C16" s="19">
        <v>43934</v>
      </c>
      <c r="D16" s="17" t="s">
        <v>57</v>
      </c>
      <c r="E16" s="17" t="s">
        <v>20</v>
      </c>
      <c r="F16" s="20">
        <v>27390000</v>
      </c>
      <c r="G16" s="20">
        <v>27390000</v>
      </c>
      <c r="H16" s="21">
        <f>G16/F16</f>
        <v>1</v>
      </c>
      <c r="I16" s="17" t="s">
        <v>58</v>
      </c>
      <c r="J16" s="22" t="s">
        <v>22</v>
      </c>
      <c r="K16" s="22"/>
      <c r="L16" s="17"/>
    </row>
    <row r="17" spans="1:12" ht="128.25" x14ac:dyDescent="0.15">
      <c r="A17" s="17" t="s">
        <v>59</v>
      </c>
      <c r="B17" s="17" t="s">
        <v>28</v>
      </c>
      <c r="C17" s="19">
        <v>43941</v>
      </c>
      <c r="D17" s="17" t="s">
        <v>60</v>
      </c>
      <c r="E17" s="17" t="s">
        <v>20</v>
      </c>
      <c r="F17" s="20">
        <v>1381600</v>
      </c>
      <c r="G17" s="20">
        <v>1381600</v>
      </c>
      <c r="H17" s="21">
        <f>G17/F17</f>
        <v>1</v>
      </c>
      <c r="I17" s="17" t="s">
        <v>61</v>
      </c>
      <c r="J17" s="22" t="s">
        <v>22</v>
      </c>
      <c r="K17" s="22"/>
      <c r="L17" s="17"/>
    </row>
    <row r="18" spans="1:12" ht="142.5" x14ac:dyDescent="0.15">
      <c r="A18" s="17" t="s">
        <v>62</v>
      </c>
      <c r="B18" s="17" t="s">
        <v>28</v>
      </c>
      <c r="C18" s="19">
        <v>43942</v>
      </c>
      <c r="D18" s="17" t="s">
        <v>63</v>
      </c>
      <c r="E18" s="17" t="s">
        <v>20</v>
      </c>
      <c r="F18" s="20">
        <v>3502092</v>
      </c>
      <c r="G18" s="20">
        <v>3502092</v>
      </c>
      <c r="H18" s="21">
        <f>G18/F18</f>
        <v>1</v>
      </c>
      <c r="I18" s="17" t="s">
        <v>64</v>
      </c>
      <c r="J18" s="22" t="s">
        <v>22</v>
      </c>
      <c r="K18" s="22"/>
      <c r="L18" s="17"/>
    </row>
    <row r="19" spans="1:12" ht="128.25" x14ac:dyDescent="0.15">
      <c r="A19" s="17" t="s">
        <v>65</v>
      </c>
      <c r="B19" s="17" t="s">
        <v>66</v>
      </c>
      <c r="C19" s="19">
        <v>43922</v>
      </c>
      <c r="D19" s="17" t="s">
        <v>67</v>
      </c>
      <c r="E19" s="17" t="s">
        <v>20</v>
      </c>
      <c r="F19" s="20">
        <v>1166000</v>
      </c>
      <c r="G19" s="20">
        <v>803000</v>
      </c>
      <c r="H19" s="21">
        <f>G19/F19</f>
        <v>0.68867924528301883</v>
      </c>
      <c r="I19" s="17" t="s">
        <v>68</v>
      </c>
      <c r="J19" s="22" t="s">
        <v>22</v>
      </c>
      <c r="K19" s="22"/>
      <c r="L19" s="17"/>
    </row>
    <row r="20" spans="1:12" ht="270.75" x14ac:dyDescent="0.15">
      <c r="A20" s="17" t="s">
        <v>69</v>
      </c>
      <c r="B20" s="17" t="s">
        <v>70</v>
      </c>
      <c r="C20" s="19">
        <v>43922</v>
      </c>
      <c r="D20" s="17" t="s">
        <v>71</v>
      </c>
      <c r="E20" s="17" t="s">
        <v>20</v>
      </c>
      <c r="F20" s="20">
        <v>5692500</v>
      </c>
      <c r="G20" s="20">
        <v>5692500</v>
      </c>
      <c r="H20" s="21">
        <f>G20/F20</f>
        <v>1</v>
      </c>
      <c r="I20" s="17" t="s">
        <v>72</v>
      </c>
      <c r="J20" s="22" t="s">
        <v>22</v>
      </c>
      <c r="K20" s="22"/>
      <c r="L20" s="17"/>
    </row>
    <row r="21" spans="1:12" ht="142.5" x14ac:dyDescent="0.15">
      <c r="A21" s="17" t="s">
        <v>73</v>
      </c>
      <c r="B21" s="17" t="s">
        <v>74</v>
      </c>
      <c r="C21" s="19">
        <v>43936</v>
      </c>
      <c r="D21" s="17" t="s">
        <v>75</v>
      </c>
      <c r="E21" s="17" t="s">
        <v>20</v>
      </c>
      <c r="F21" s="20">
        <v>1724800</v>
      </c>
      <c r="G21" s="20">
        <v>1724800</v>
      </c>
      <c r="H21" s="21">
        <f>G21/F21</f>
        <v>1</v>
      </c>
      <c r="I21" s="17" t="s">
        <v>76</v>
      </c>
      <c r="J21" s="22" t="s">
        <v>22</v>
      </c>
      <c r="K21" s="22"/>
      <c r="L21" s="17"/>
    </row>
    <row r="22" spans="1:12" ht="99.75" x14ac:dyDescent="0.15">
      <c r="A22" s="17" t="s">
        <v>77</v>
      </c>
      <c r="B22" s="18" t="s">
        <v>18</v>
      </c>
      <c r="C22" s="19">
        <v>43922</v>
      </c>
      <c r="D22" s="17" t="s">
        <v>78</v>
      </c>
      <c r="E22" s="17" t="s">
        <v>20</v>
      </c>
      <c r="F22" s="20">
        <v>1776000</v>
      </c>
      <c r="G22" s="20">
        <v>1776000</v>
      </c>
      <c r="H22" s="21">
        <f>G22/F22</f>
        <v>1</v>
      </c>
      <c r="I22" s="17" t="s">
        <v>79</v>
      </c>
      <c r="J22" s="22" t="s">
        <v>22</v>
      </c>
      <c r="K22" s="22"/>
      <c r="L22" s="17"/>
    </row>
    <row r="23" spans="1:12" ht="71.25" x14ac:dyDescent="0.15">
      <c r="A23" s="17" t="s">
        <v>80</v>
      </c>
      <c r="B23" s="17" t="s">
        <v>81</v>
      </c>
      <c r="C23" s="19">
        <v>43922</v>
      </c>
      <c r="D23" s="17" t="s">
        <v>82</v>
      </c>
      <c r="E23" s="17" t="s">
        <v>20</v>
      </c>
      <c r="F23" s="20">
        <v>1295910</v>
      </c>
      <c r="G23" s="20">
        <v>1178100</v>
      </c>
      <c r="H23" s="21">
        <f>G23/F23</f>
        <v>0.90909090909090906</v>
      </c>
      <c r="I23" s="17" t="s">
        <v>83</v>
      </c>
      <c r="J23" s="22" t="s">
        <v>22</v>
      </c>
      <c r="K23" s="22"/>
      <c r="L23" s="17"/>
    </row>
    <row r="24" spans="1:12" ht="71.25" x14ac:dyDescent="0.15">
      <c r="A24" s="17" t="s">
        <v>84</v>
      </c>
      <c r="B24" s="17" t="s">
        <v>81</v>
      </c>
      <c r="C24" s="19">
        <v>43922</v>
      </c>
      <c r="D24" s="17" t="s">
        <v>85</v>
      </c>
      <c r="E24" s="17" t="s">
        <v>20</v>
      </c>
      <c r="F24" s="20">
        <v>1364805</v>
      </c>
      <c r="G24" s="20">
        <v>1364805</v>
      </c>
      <c r="H24" s="21">
        <f>G24/F24</f>
        <v>1</v>
      </c>
      <c r="I24" s="17" t="s">
        <v>86</v>
      </c>
      <c r="J24" s="22" t="s">
        <v>22</v>
      </c>
      <c r="K24" s="22"/>
      <c r="L24" s="17"/>
    </row>
    <row r="25" spans="1:12" ht="85.5" x14ac:dyDescent="0.15">
      <c r="A25" s="17" t="s">
        <v>87</v>
      </c>
      <c r="B25" s="17" t="s">
        <v>81</v>
      </c>
      <c r="C25" s="19">
        <v>43922</v>
      </c>
      <c r="D25" s="17" t="s">
        <v>88</v>
      </c>
      <c r="E25" s="17" t="s">
        <v>20</v>
      </c>
      <c r="F25" s="20">
        <v>2910600</v>
      </c>
      <c r="G25" s="20">
        <v>2910600</v>
      </c>
      <c r="H25" s="21">
        <f>G25/F25</f>
        <v>1</v>
      </c>
      <c r="I25" s="17" t="s">
        <v>89</v>
      </c>
      <c r="J25" s="22" t="s">
        <v>22</v>
      </c>
      <c r="K25" s="22"/>
      <c r="L25" s="17"/>
    </row>
    <row r="26" spans="1:12" ht="299.25" x14ac:dyDescent="0.15">
      <c r="A26" s="17" t="s">
        <v>90</v>
      </c>
      <c r="B26" s="17" t="s">
        <v>91</v>
      </c>
      <c r="C26" s="19">
        <v>43922</v>
      </c>
      <c r="D26" s="17" t="s">
        <v>92</v>
      </c>
      <c r="E26" s="17" t="s">
        <v>20</v>
      </c>
      <c r="F26" s="20">
        <v>1879680</v>
      </c>
      <c r="G26" s="20">
        <v>1879680</v>
      </c>
      <c r="H26" s="21">
        <f>G26/F26</f>
        <v>1</v>
      </c>
      <c r="I26" s="17" t="s">
        <v>93</v>
      </c>
      <c r="J26" s="22" t="s">
        <v>22</v>
      </c>
      <c r="K26" s="22"/>
      <c r="L26" s="17"/>
    </row>
    <row r="27" spans="1:12" ht="114" x14ac:dyDescent="0.15">
      <c r="A27" s="17" t="s">
        <v>94</v>
      </c>
      <c r="B27" s="17" t="s">
        <v>95</v>
      </c>
      <c r="C27" s="19">
        <v>43952</v>
      </c>
      <c r="D27" s="17" t="s">
        <v>96</v>
      </c>
      <c r="E27" s="17" t="s">
        <v>20</v>
      </c>
      <c r="F27" s="20">
        <v>5324000</v>
      </c>
      <c r="G27" s="20">
        <v>4950000</v>
      </c>
      <c r="H27" s="21">
        <f>G27/F27</f>
        <v>0.92975206611570249</v>
      </c>
      <c r="I27" s="17" t="s">
        <v>97</v>
      </c>
      <c r="J27" s="22" t="s">
        <v>22</v>
      </c>
      <c r="K27" s="22"/>
      <c r="L27" s="17"/>
    </row>
    <row r="28" spans="1:12" ht="228" x14ac:dyDescent="0.15">
      <c r="A28" s="17" t="s">
        <v>98</v>
      </c>
      <c r="B28" s="17" t="s">
        <v>28</v>
      </c>
      <c r="C28" s="19">
        <v>43938</v>
      </c>
      <c r="D28" s="17" t="s">
        <v>99</v>
      </c>
      <c r="E28" s="17" t="s">
        <v>20</v>
      </c>
      <c r="F28" s="20">
        <v>11979000</v>
      </c>
      <c r="G28" s="20">
        <v>11979000</v>
      </c>
      <c r="H28" s="21">
        <f>G28/F28</f>
        <v>1</v>
      </c>
      <c r="I28" s="17" t="s">
        <v>100</v>
      </c>
      <c r="J28" s="22" t="s">
        <v>22</v>
      </c>
      <c r="K28" s="22"/>
      <c r="L28" s="17"/>
    </row>
    <row r="29" spans="1:12" ht="171" x14ac:dyDescent="0.15">
      <c r="A29" s="17" t="s">
        <v>101</v>
      </c>
      <c r="B29" s="17" t="s">
        <v>24</v>
      </c>
      <c r="C29" s="19">
        <v>44082</v>
      </c>
      <c r="D29" s="17" t="s">
        <v>102</v>
      </c>
      <c r="E29" s="17" t="s">
        <v>20</v>
      </c>
      <c r="F29" s="20">
        <v>19998000</v>
      </c>
      <c r="G29" s="20">
        <v>19998000</v>
      </c>
      <c r="H29" s="21">
        <f>G29/F29</f>
        <v>1</v>
      </c>
      <c r="I29" s="17" t="s">
        <v>103</v>
      </c>
      <c r="J29" s="22" t="s">
        <v>22</v>
      </c>
      <c r="K29" s="22"/>
      <c r="L29" s="17"/>
    </row>
    <row r="30" spans="1:12" ht="57" x14ac:dyDescent="0.15">
      <c r="A30" s="17" t="s">
        <v>104</v>
      </c>
      <c r="B30" s="18" t="s">
        <v>28</v>
      </c>
      <c r="C30" s="19">
        <v>43922</v>
      </c>
      <c r="D30" s="17" t="s">
        <v>105</v>
      </c>
      <c r="E30" s="17" t="s">
        <v>20</v>
      </c>
      <c r="F30" s="20">
        <v>751668919</v>
      </c>
      <c r="G30" s="20">
        <v>751668919</v>
      </c>
      <c r="H30" s="21">
        <f>G30/F30</f>
        <v>1</v>
      </c>
      <c r="I30" s="17" t="s">
        <v>106</v>
      </c>
      <c r="J30" s="22" t="s">
        <v>22</v>
      </c>
      <c r="K30" s="22"/>
      <c r="L30" s="17"/>
    </row>
    <row r="31" spans="1:12" ht="85.5" x14ac:dyDescent="0.15">
      <c r="A31" s="17" t="s">
        <v>107</v>
      </c>
      <c r="B31" s="18" t="s">
        <v>28</v>
      </c>
      <c r="C31" s="19">
        <v>43922</v>
      </c>
      <c r="D31" s="17" t="s">
        <v>108</v>
      </c>
      <c r="E31" s="17" t="s">
        <v>20</v>
      </c>
      <c r="F31" s="20">
        <v>1649700000</v>
      </c>
      <c r="G31" s="20">
        <v>1649700000</v>
      </c>
      <c r="H31" s="21">
        <f>G31/F31</f>
        <v>1</v>
      </c>
      <c r="I31" s="17" t="s">
        <v>109</v>
      </c>
      <c r="J31" s="22" t="s">
        <v>22</v>
      </c>
      <c r="K31" s="22"/>
      <c r="L31" s="17"/>
    </row>
    <row r="32" spans="1:12" ht="57" x14ac:dyDescent="0.15">
      <c r="A32" s="17" t="s">
        <v>110</v>
      </c>
      <c r="B32" s="18" t="s">
        <v>28</v>
      </c>
      <c r="C32" s="19">
        <v>44012</v>
      </c>
      <c r="D32" s="17" t="s">
        <v>111</v>
      </c>
      <c r="E32" s="17" t="s">
        <v>20</v>
      </c>
      <c r="F32" s="20">
        <v>900000000</v>
      </c>
      <c r="G32" s="20">
        <v>900000000</v>
      </c>
      <c r="H32" s="21">
        <f>G32/F32</f>
        <v>1</v>
      </c>
      <c r="I32" s="17" t="s">
        <v>112</v>
      </c>
      <c r="J32" s="22" t="s">
        <v>22</v>
      </c>
      <c r="K32" s="22"/>
      <c r="L32" s="17"/>
    </row>
    <row r="33" spans="1:12" ht="85.5" x14ac:dyDescent="0.15">
      <c r="A33" s="17" t="s">
        <v>113</v>
      </c>
      <c r="B33" s="18" t="s">
        <v>28</v>
      </c>
      <c r="C33" s="19">
        <v>44062</v>
      </c>
      <c r="D33" s="17" t="s">
        <v>114</v>
      </c>
      <c r="E33" s="17" t="s">
        <v>20</v>
      </c>
      <c r="F33" s="20">
        <v>1500000</v>
      </c>
      <c r="G33" s="20">
        <v>1500000</v>
      </c>
      <c r="H33" s="21">
        <f>G33/F33</f>
        <v>1</v>
      </c>
      <c r="I33" s="17" t="s">
        <v>115</v>
      </c>
      <c r="J33" s="22" t="s">
        <v>116</v>
      </c>
      <c r="K33" s="22"/>
      <c r="L33" s="17"/>
    </row>
    <row r="34" spans="1:12" ht="85.5" x14ac:dyDescent="0.15">
      <c r="A34" s="17" t="s">
        <v>117</v>
      </c>
      <c r="B34" s="18" t="s">
        <v>28</v>
      </c>
      <c r="C34" s="19">
        <v>44062</v>
      </c>
      <c r="D34" s="17" t="s">
        <v>118</v>
      </c>
      <c r="E34" s="17" t="s">
        <v>20</v>
      </c>
      <c r="F34" s="20">
        <v>5000000</v>
      </c>
      <c r="G34" s="20">
        <v>5000000</v>
      </c>
      <c r="H34" s="21">
        <f>G34/F34</f>
        <v>1</v>
      </c>
      <c r="I34" s="17" t="s">
        <v>115</v>
      </c>
      <c r="J34" s="22" t="s">
        <v>116</v>
      </c>
      <c r="K34" s="22"/>
      <c r="L34" s="17"/>
    </row>
    <row r="35" spans="1:12" ht="71.25" x14ac:dyDescent="0.15">
      <c r="A35" s="17" t="s">
        <v>119</v>
      </c>
      <c r="B35" s="18" t="s">
        <v>28</v>
      </c>
      <c r="C35" s="19">
        <v>43922</v>
      </c>
      <c r="D35" s="17" t="s">
        <v>120</v>
      </c>
      <c r="E35" s="17" t="s">
        <v>20</v>
      </c>
      <c r="F35" s="20">
        <v>40692000</v>
      </c>
      <c r="G35" s="20">
        <v>40692000</v>
      </c>
      <c r="H35" s="21">
        <f>G35/F35</f>
        <v>1</v>
      </c>
      <c r="I35" s="17" t="s">
        <v>121</v>
      </c>
      <c r="J35" s="22" t="s">
        <v>116</v>
      </c>
      <c r="K35" s="22"/>
      <c r="L35" s="17"/>
    </row>
    <row r="36" spans="1:12" ht="71.25" x14ac:dyDescent="0.15">
      <c r="A36" s="17" t="s">
        <v>122</v>
      </c>
      <c r="B36" s="18" t="s">
        <v>123</v>
      </c>
      <c r="C36" s="19">
        <v>43922</v>
      </c>
      <c r="D36" s="17" t="s">
        <v>124</v>
      </c>
      <c r="E36" s="17" t="s">
        <v>20</v>
      </c>
      <c r="F36" s="20">
        <v>5041300</v>
      </c>
      <c r="G36" s="20">
        <v>5041300</v>
      </c>
      <c r="H36" s="21">
        <f>G36/F36</f>
        <v>1</v>
      </c>
      <c r="I36" s="17" t="s">
        <v>125</v>
      </c>
      <c r="J36" s="22" t="s">
        <v>22</v>
      </c>
      <c r="K36" s="22"/>
      <c r="L36" s="17"/>
    </row>
    <row r="37" spans="1:12" ht="71.25" x14ac:dyDescent="0.15">
      <c r="A37" s="17" t="s">
        <v>126</v>
      </c>
      <c r="B37" s="18" t="s">
        <v>28</v>
      </c>
      <c r="C37" s="19">
        <v>43922</v>
      </c>
      <c r="D37" s="17" t="s">
        <v>120</v>
      </c>
      <c r="E37" s="17" t="s">
        <v>20</v>
      </c>
      <c r="F37" s="20">
        <v>27663000</v>
      </c>
      <c r="G37" s="20">
        <v>27663000</v>
      </c>
      <c r="H37" s="21">
        <f>G37/F37</f>
        <v>1</v>
      </c>
      <c r="I37" s="17" t="s">
        <v>121</v>
      </c>
      <c r="J37" s="22" t="s">
        <v>116</v>
      </c>
      <c r="K37" s="22"/>
      <c r="L37" s="17"/>
    </row>
    <row r="38" spans="1:12" ht="71.25" x14ac:dyDescent="0.15">
      <c r="A38" s="17" t="s">
        <v>127</v>
      </c>
      <c r="B38" s="18" t="s">
        <v>28</v>
      </c>
      <c r="C38" s="19">
        <v>43922</v>
      </c>
      <c r="D38" s="17" t="s">
        <v>128</v>
      </c>
      <c r="E38" s="17" t="s">
        <v>20</v>
      </c>
      <c r="F38" s="20">
        <v>215538000</v>
      </c>
      <c r="G38" s="20">
        <v>215538000</v>
      </c>
      <c r="H38" s="21">
        <f>G38/F38</f>
        <v>1</v>
      </c>
      <c r="I38" s="17" t="s">
        <v>129</v>
      </c>
      <c r="J38" s="22" t="s">
        <v>22</v>
      </c>
      <c r="K38" s="22"/>
      <c r="L38" s="17"/>
    </row>
    <row r="39" spans="1:12" ht="71.25" x14ac:dyDescent="0.15">
      <c r="A39" s="17" t="s">
        <v>130</v>
      </c>
      <c r="B39" s="18" t="s">
        <v>28</v>
      </c>
      <c r="C39" s="19">
        <v>43922</v>
      </c>
      <c r="D39" s="17" t="s">
        <v>131</v>
      </c>
      <c r="E39" s="17" t="s">
        <v>20</v>
      </c>
      <c r="F39" s="20">
        <v>52000000</v>
      </c>
      <c r="G39" s="20">
        <v>52000000</v>
      </c>
      <c r="H39" s="21">
        <f>G39/F39</f>
        <v>1</v>
      </c>
      <c r="I39" s="17" t="s">
        <v>121</v>
      </c>
      <c r="J39" s="22" t="s">
        <v>116</v>
      </c>
      <c r="K39" s="22"/>
      <c r="L39" s="17"/>
    </row>
    <row r="40" spans="1:12" ht="71.25" x14ac:dyDescent="0.15">
      <c r="A40" s="17" t="s">
        <v>132</v>
      </c>
      <c r="B40" s="18" t="s">
        <v>28</v>
      </c>
      <c r="C40" s="19">
        <v>44060</v>
      </c>
      <c r="D40" s="17" t="s">
        <v>133</v>
      </c>
      <c r="E40" s="17" t="s">
        <v>20</v>
      </c>
      <c r="F40" s="20">
        <v>27720000</v>
      </c>
      <c r="G40" s="20">
        <v>27720000</v>
      </c>
      <c r="H40" s="21">
        <f>G40/F40</f>
        <v>1</v>
      </c>
      <c r="I40" s="17" t="s">
        <v>129</v>
      </c>
      <c r="J40" s="22" t="s">
        <v>22</v>
      </c>
      <c r="K40" s="22"/>
      <c r="L40" s="17"/>
    </row>
    <row r="41" spans="1:12" ht="57" x14ac:dyDescent="0.15">
      <c r="A41" s="17" t="s">
        <v>134</v>
      </c>
      <c r="B41" s="18" t="s">
        <v>28</v>
      </c>
      <c r="C41" s="19">
        <v>43922</v>
      </c>
      <c r="D41" s="17" t="s">
        <v>135</v>
      </c>
      <c r="E41" s="17" t="s">
        <v>20</v>
      </c>
      <c r="F41" s="20">
        <v>20880000</v>
      </c>
      <c r="G41" s="20">
        <v>20880000</v>
      </c>
      <c r="H41" s="21">
        <f>G41/F41</f>
        <v>1</v>
      </c>
      <c r="I41" s="17" t="s">
        <v>136</v>
      </c>
      <c r="J41" s="22" t="s">
        <v>22</v>
      </c>
      <c r="K41" s="22"/>
      <c r="L41" s="17"/>
    </row>
    <row r="42" spans="1:12" ht="57" x14ac:dyDescent="0.15">
      <c r="A42" s="17" t="s">
        <v>137</v>
      </c>
      <c r="B42" s="18" t="s">
        <v>28</v>
      </c>
      <c r="C42" s="19">
        <v>43922</v>
      </c>
      <c r="D42" s="17" t="s">
        <v>138</v>
      </c>
      <c r="E42" s="17" t="s">
        <v>20</v>
      </c>
      <c r="F42" s="20">
        <v>16134964</v>
      </c>
      <c r="G42" s="20">
        <v>16134964</v>
      </c>
      <c r="H42" s="21">
        <f>G42/F42</f>
        <v>1</v>
      </c>
      <c r="I42" s="17" t="s">
        <v>139</v>
      </c>
      <c r="J42" s="22" t="s">
        <v>116</v>
      </c>
      <c r="K42" s="22"/>
      <c r="L42" s="17"/>
    </row>
    <row r="43" spans="1:12" ht="71.25" x14ac:dyDescent="0.15">
      <c r="A43" s="17" t="s">
        <v>140</v>
      </c>
      <c r="B43" s="18" t="s">
        <v>28</v>
      </c>
      <c r="C43" s="19">
        <v>43922</v>
      </c>
      <c r="D43" s="17" t="s">
        <v>120</v>
      </c>
      <c r="E43" s="17" t="s">
        <v>20</v>
      </c>
      <c r="F43" s="20">
        <v>52064000</v>
      </c>
      <c r="G43" s="20">
        <v>52064000</v>
      </c>
      <c r="H43" s="21">
        <f>G43/F43</f>
        <v>1</v>
      </c>
      <c r="I43" s="17" t="s">
        <v>121</v>
      </c>
      <c r="J43" s="22" t="s">
        <v>116</v>
      </c>
      <c r="K43" s="22"/>
      <c r="L43" s="17"/>
    </row>
    <row r="44" spans="1:12" ht="71.25" x14ac:dyDescent="0.15">
      <c r="A44" s="18" t="s">
        <v>141</v>
      </c>
      <c r="B44" s="18" t="s">
        <v>142</v>
      </c>
      <c r="C44" s="23">
        <v>43935</v>
      </c>
      <c r="D44" s="18" t="s">
        <v>143</v>
      </c>
      <c r="E44" s="17" t="s">
        <v>20</v>
      </c>
      <c r="F44" s="24">
        <v>1947000</v>
      </c>
      <c r="G44" s="24">
        <v>1947000</v>
      </c>
      <c r="H44" s="21">
        <f>G44/F44</f>
        <v>1</v>
      </c>
      <c r="I44" s="18" t="s">
        <v>144</v>
      </c>
      <c r="J44" s="22" t="s">
        <v>22</v>
      </c>
      <c r="K44" s="25"/>
      <c r="L44" s="26"/>
    </row>
    <row r="45" spans="1:12" ht="57" x14ac:dyDescent="0.15">
      <c r="A45" s="18" t="s">
        <v>145</v>
      </c>
      <c r="B45" s="18" t="s">
        <v>146</v>
      </c>
      <c r="C45" s="19">
        <v>43922</v>
      </c>
      <c r="D45" s="18" t="s">
        <v>147</v>
      </c>
      <c r="E45" s="17" t="s">
        <v>20</v>
      </c>
      <c r="F45" s="24">
        <v>8663465</v>
      </c>
      <c r="G45" s="24">
        <v>8663465</v>
      </c>
      <c r="H45" s="21">
        <f>G45/F45</f>
        <v>1</v>
      </c>
      <c r="I45" s="18" t="s">
        <v>148</v>
      </c>
      <c r="J45" s="22" t="s">
        <v>149</v>
      </c>
      <c r="K45" s="25"/>
      <c r="L45" s="26"/>
    </row>
    <row r="46" spans="1:12" ht="57" x14ac:dyDescent="0.15">
      <c r="A46" s="18" t="s">
        <v>150</v>
      </c>
      <c r="B46" s="18" t="s">
        <v>146</v>
      </c>
      <c r="C46" s="19">
        <v>43922</v>
      </c>
      <c r="D46" s="18" t="s">
        <v>151</v>
      </c>
      <c r="E46" s="17" t="s">
        <v>20</v>
      </c>
      <c r="F46" s="24">
        <v>3226732</v>
      </c>
      <c r="G46" s="24">
        <v>3226732</v>
      </c>
      <c r="H46" s="21">
        <f>G46/F46</f>
        <v>1</v>
      </c>
      <c r="I46" s="18" t="s">
        <v>148</v>
      </c>
      <c r="J46" s="22" t="s">
        <v>149</v>
      </c>
      <c r="K46" s="25"/>
      <c r="L46" s="26"/>
    </row>
    <row r="47" spans="1:12" ht="57" x14ac:dyDescent="0.15">
      <c r="A47" s="18" t="s">
        <v>152</v>
      </c>
      <c r="B47" s="18" t="s">
        <v>146</v>
      </c>
      <c r="C47" s="19">
        <v>43922</v>
      </c>
      <c r="D47" s="18" t="s">
        <v>153</v>
      </c>
      <c r="E47" s="17" t="s">
        <v>20</v>
      </c>
      <c r="F47" s="24">
        <v>6821407</v>
      </c>
      <c r="G47" s="24">
        <v>6821407</v>
      </c>
      <c r="H47" s="21">
        <f>G47/F47</f>
        <v>1</v>
      </c>
      <c r="I47" s="18" t="s">
        <v>148</v>
      </c>
      <c r="J47" s="22" t="s">
        <v>149</v>
      </c>
      <c r="K47" s="25"/>
      <c r="L47" s="26"/>
    </row>
    <row r="48" spans="1:12" ht="57" x14ac:dyDescent="0.15">
      <c r="A48" s="18" t="s">
        <v>154</v>
      </c>
      <c r="B48" s="18" t="s">
        <v>146</v>
      </c>
      <c r="C48" s="19">
        <v>43922</v>
      </c>
      <c r="D48" s="18" t="s">
        <v>155</v>
      </c>
      <c r="E48" s="17" t="s">
        <v>20</v>
      </c>
      <c r="F48" s="24">
        <v>1619734</v>
      </c>
      <c r="G48" s="24">
        <v>1619734</v>
      </c>
      <c r="H48" s="21">
        <f>G48/F48</f>
        <v>1</v>
      </c>
      <c r="I48" s="18" t="s">
        <v>148</v>
      </c>
      <c r="J48" s="22" t="s">
        <v>149</v>
      </c>
      <c r="K48" s="25"/>
      <c r="L48" s="26"/>
    </row>
    <row r="49" spans="1:12" ht="57" x14ac:dyDescent="0.15">
      <c r="A49" s="18" t="s">
        <v>156</v>
      </c>
      <c r="B49" s="18" t="s">
        <v>146</v>
      </c>
      <c r="C49" s="19">
        <v>43922</v>
      </c>
      <c r="D49" s="18" t="s">
        <v>157</v>
      </c>
      <c r="E49" s="17" t="s">
        <v>20</v>
      </c>
      <c r="F49" s="24">
        <v>4929889</v>
      </c>
      <c r="G49" s="24">
        <v>4929889</v>
      </c>
      <c r="H49" s="21">
        <f>G49/F49</f>
        <v>1</v>
      </c>
      <c r="I49" s="18" t="s">
        <v>148</v>
      </c>
      <c r="J49" s="22" t="s">
        <v>149</v>
      </c>
      <c r="K49" s="25"/>
      <c r="L49" s="27"/>
    </row>
    <row r="50" spans="1:12" ht="71.25" x14ac:dyDescent="0.15">
      <c r="A50" s="18" t="s">
        <v>158</v>
      </c>
      <c r="B50" s="18" t="s">
        <v>159</v>
      </c>
      <c r="C50" s="28">
        <v>44032</v>
      </c>
      <c r="D50" s="18" t="s">
        <v>160</v>
      </c>
      <c r="E50" s="17" t="s">
        <v>20</v>
      </c>
      <c r="F50" s="24">
        <v>4820620</v>
      </c>
      <c r="G50" s="24">
        <v>4820620</v>
      </c>
      <c r="H50" s="21">
        <f>G50/F50</f>
        <v>1</v>
      </c>
      <c r="I50" s="18" t="s">
        <v>161</v>
      </c>
      <c r="J50" s="22" t="s">
        <v>116</v>
      </c>
      <c r="K50" s="25"/>
      <c r="L50" s="27"/>
    </row>
    <row r="51" spans="1:12" ht="114" x14ac:dyDescent="0.15">
      <c r="A51" s="18" t="s">
        <v>162</v>
      </c>
      <c r="B51" s="17" t="s">
        <v>66</v>
      </c>
      <c r="C51" s="28">
        <v>44004</v>
      </c>
      <c r="D51" s="18" t="s">
        <v>163</v>
      </c>
      <c r="E51" s="17" t="s">
        <v>20</v>
      </c>
      <c r="F51" s="24">
        <v>2267100</v>
      </c>
      <c r="G51" s="24">
        <v>2267100</v>
      </c>
      <c r="H51" s="21">
        <f>G51/F51</f>
        <v>1</v>
      </c>
      <c r="I51" s="18" t="s">
        <v>164</v>
      </c>
      <c r="J51" s="22" t="s">
        <v>116</v>
      </c>
      <c r="K51" s="27"/>
      <c r="L51" s="27"/>
    </row>
    <row r="52" spans="1:12" ht="57" x14ac:dyDescent="0.15">
      <c r="A52" s="18" t="s">
        <v>165</v>
      </c>
      <c r="B52" s="17" t="s">
        <v>28</v>
      </c>
      <c r="C52" s="19">
        <v>43922</v>
      </c>
      <c r="D52" s="18" t="s">
        <v>166</v>
      </c>
      <c r="E52" s="17" t="s">
        <v>20</v>
      </c>
      <c r="F52" s="24">
        <v>58190000</v>
      </c>
      <c r="G52" s="24">
        <v>58190000</v>
      </c>
      <c r="H52" s="21">
        <f>G52/F52</f>
        <v>1</v>
      </c>
      <c r="I52" s="18" t="s">
        <v>167</v>
      </c>
      <c r="J52" s="22" t="s">
        <v>22</v>
      </c>
      <c r="K52" s="27"/>
      <c r="L52" s="27"/>
    </row>
    <row r="53" spans="1:12" ht="57" x14ac:dyDescent="0.15">
      <c r="A53" s="18" t="s">
        <v>168</v>
      </c>
      <c r="B53" s="18" t="s">
        <v>169</v>
      </c>
      <c r="C53" s="19">
        <v>43922</v>
      </c>
      <c r="D53" s="18" t="s">
        <v>170</v>
      </c>
      <c r="E53" s="17" t="s">
        <v>20</v>
      </c>
      <c r="F53" s="24">
        <v>2960100</v>
      </c>
      <c r="G53" s="24">
        <v>2960100</v>
      </c>
      <c r="H53" s="21">
        <f>G53/F53</f>
        <v>1</v>
      </c>
      <c r="I53" s="18" t="s">
        <v>171</v>
      </c>
      <c r="J53" s="22" t="s">
        <v>116</v>
      </c>
      <c r="K53" s="27"/>
      <c r="L53" s="26"/>
    </row>
    <row r="54" spans="1:12" ht="57" x14ac:dyDescent="0.15">
      <c r="A54" s="18" t="s">
        <v>172</v>
      </c>
      <c r="B54" s="18" t="s">
        <v>169</v>
      </c>
      <c r="C54" s="19">
        <v>43922</v>
      </c>
      <c r="D54" s="18" t="s">
        <v>173</v>
      </c>
      <c r="E54" s="17" t="s">
        <v>20</v>
      </c>
      <c r="F54" s="24">
        <v>2423520</v>
      </c>
      <c r="G54" s="24">
        <v>2423520</v>
      </c>
      <c r="H54" s="21">
        <f>G54/F54</f>
        <v>1</v>
      </c>
      <c r="I54" s="18" t="s">
        <v>174</v>
      </c>
      <c r="J54" s="22" t="s">
        <v>116</v>
      </c>
      <c r="K54" s="25"/>
      <c r="L54" s="26"/>
    </row>
    <row r="55" spans="1:12" ht="57" x14ac:dyDescent="0.15">
      <c r="A55" s="18" t="s">
        <v>175</v>
      </c>
      <c r="B55" s="18" t="s">
        <v>169</v>
      </c>
      <c r="C55" s="19">
        <v>43922</v>
      </c>
      <c r="D55" s="18" t="s">
        <v>176</v>
      </c>
      <c r="E55" s="17" t="s">
        <v>20</v>
      </c>
      <c r="F55" s="24">
        <v>4891397</v>
      </c>
      <c r="G55" s="24">
        <v>4891397</v>
      </c>
      <c r="H55" s="21">
        <f>G55/F55</f>
        <v>1</v>
      </c>
      <c r="I55" s="18" t="s">
        <v>177</v>
      </c>
      <c r="J55" s="22" t="s">
        <v>116</v>
      </c>
      <c r="K55" s="25"/>
      <c r="L55" s="26"/>
    </row>
    <row r="56" spans="1:12" ht="71.25" x14ac:dyDescent="0.15">
      <c r="A56" s="18" t="s">
        <v>178</v>
      </c>
      <c r="B56" s="17" t="s">
        <v>28</v>
      </c>
      <c r="C56" s="19">
        <v>43922</v>
      </c>
      <c r="D56" s="18" t="s">
        <v>173</v>
      </c>
      <c r="E56" s="17" t="s">
        <v>20</v>
      </c>
      <c r="F56" s="24">
        <v>27887000</v>
      </c>
      <c r="G56" s="24">
        <v>27887000</v>
      </c>
      <c r="H56" s="21">
        <f>G56/F56</f>
        <v>1</v>
      </c>
      <c r="I56" s="17" t="s">
        <v>121</v>
      </c>
      <c r="J56" s="22" t="s">
        <v>116</v>
      </c>
      <c r="K56" s="25"/>
      <c r="L56" s="26"/>
    </row>
    <row r="57" spans="1:12" ht="71.25" x14ac:dyDescent="0.15">
      <c r="A57" s="18" t="s">
        <v>179</v>
      </c>
      <c r="B57" s="18" t="s">
        <v>169</v>
      </c>
      <c r="C57" s="28">
        <v>44006</v>
      </c>
      <c r="D57" s="18" t="s">
        <v>180</v>
      </c>
      <c r="E57" s="17" t="s">
        <v>20</v>
      </c>
      <c r="F57" s="24">
        <v>30098200</v>
      </c>
      <c r="G57" s="24">
        <v>30098200</v>
      </c>
      <c r="H57" s="21">
        <f>G57/F57</f>
        <v>1</v>
      </c>
      <c r="I57" s="18" t="s">
        <v>181</v>
      </c>
      <c r="J57" s="22" t="s">
        <v>22</v>
      </c>
      <c r="K57" s="25"/>
      <c r="L57" s="27"/>
    </row>
    <row r="58" spans="1:12" ht="71.25" x14ac:dyDescent="0.15">
      <c r="A58" s="18" t="s">
        <v>182</v>
      </c>
      <c r="B58" s="18" t="s">
        <v>169</v>
      </c>
      <c r="C58" s="28">
        <v>44034</v>
      </c>
      <c r="D58" s="18" t="s">
        <v>183</v>
      </c>
      <c r="E58" s="17" t="s">
        <v>20</v>
      </c>
      <c r="F58" s="24">
        <v>9515000</v>
      </c>
      <c r="G58" s="24">
        <v>9515000</v>
      </c>
      <c r="H58" s="21">
        <f>G58/F58</f>
        <v>1</v>
      </c>
      <c r="I58" s="18" t="s">
        <v>181</v>
      </c>
      <c r="J58" s="22" t="s">
        <v>22</v>
      </c>
      <c r="K58" s="25"/>
      <c r="L58" s="27"/>
    </row>
    <row r="59" spans="1:12" ht="99.75" x14ac:dyDescent="0.15">
      <c r="A59" s="18" t="s">
        <v>184</v>
      </c>
      <c r="B59" s="18" t="s">
        <v>185</v>
      </c>
      <c r="C59" s="19">
        <v>43922</v>
      </c>
      <c r="D59" s="18" t="s">
        <v>186</v>
      </c>
      <c r="E59" s="17" t="s">
        <v>20</v>
      </c>
      <c r="F59" s="24">
        <v>2470000</v>
      </c>
      <c r="G59" s="24">
        <v>2470000</v>
      </c>
      <c r="H59" s="21">
        <f>G59/F59</f>
        <v>1</v>
      </c>
      <c r="I59" s="18" t="s">
        <v>187</v>
      </c>
      <c r="J59" s="22" t="s">
        <v>116</v>
      </c>
      <c r="K59" s="25"/>
      <c r="L59" s="27"/>
    </row>
    <row r="60" spans="1:12" ht="71.25" x14ac:dyDescent="0.15">
      <c r="A60" s="18" t="s">
        <v>188</v>
      </c>
      <c r="B60" s="17" t="s">
        <v>28</v>
      </c>
      <c r="C60" s="19">
        <v>43922</v>
      </c>
      <c r="D60" s="18" t="s">
        <v>189</v>
      </c>
      <c r="E60" s="17" t="s">
        <v>20</v>
      </c>
      <c r="F60" s="24">
        <v>612931000</v>
      </c>
      <c r="G60" s="24">
        <v>612931000</v>
      </c>
      <c r="H60" s="21">
        <f>G60/F60</f>
        <v>1</v>
      </c>
      <c r="I60" s="18" t="s">
        <v>121</v>
      </c>
      <c r="J60" s="22" t="s">
        <v>116</v>
      </c>
      <c r="K60" s="25"/>
      <c r="L60" s="27"/>
    </row>
    <row r="61" spans="1:12" ht="71.25" x14ac:dyDescent="0.15">
      <c r="A61" s="18" t="s">
        <v>190</v>
      </c>
      <c r="B61" s="17" t="s">
        <v>28</v>
      </c>
      <c r="C61" s="19">
        <v>43922</v>
      </c>
      <c r="D61" s="18" t="s">
        <v>191</v>
      </c>
      <c r="E61" s="17" t="s">
        <v>20</v>
      </c>
      <c r="F61" s="24">
        <v>630897738</v>
      </c>
      <c r="G61" s="24">
        <v>630897738</v>
      </c>
      <c r="H61" s="21">
        <f>G61/F61</f>
        <v>1</v>
      </c>
      <c r="I61" s="18" t="s">
        <v>192</v>
      </c>
      <c r="J61" s="22" t="s">
        <v>116</v>
      </c>
      <c r="K61" s="25"/>
      <c r="L61" s="27"/>
    </row>
    <row r="62" spans="1:12" ht="114" x14ac:dyDescent="0.15">
      <c r="A62" s="18" t="s">
        <v>193</v>
      </c>
      <c r="B62" s="17" t="s">
        <v>28</v>
      </c>
      <c r="C62" s="19">
        <v>43922</v>
      </c>
      <c r="D62" s="18" t="s">
        <v>194</v>
      </c>
      <c r="E62" s="17" t="s">
        <v>20</v>
      </c>
      <c r="F62" s="24">
        <v>461883055</v>
      </c>
      <c r="G62" s="24">
        <v>461883055</v>
      </c>
      <c r="H62" s="21">
        <f>G62/F62</f>
        <v>1</v>
      </c>
      <c r="I62" s="18" t="s">
        <v>195</v>
      </c>
      <c r="J62" s="22" t="s">
        <v>116</v>
      </c>
      <c r="K62" s="25"/>
      <c r="L62" s="27"/>
    </row>
    <row r="63" spans="1:12" ht="57" x14ac:dyDescent="0.15">
      <c r="A63" s="29" t="s">
        <v>196</v>
      </c>
      <c r="B63" s="17" t="s">
        <v>28</v>
      </c>
      <c r="C63" s="19">
        <v>43922</v>
      </c>
      <c r="D63" s="29" t="s">
        <v>135</v>
      </c>
      <c r="E63" s="17" t="s">
        <v>20</v>
      </c>
      <c r="F63" s="30">
        <v>53900000</v>
      </c>
      <c r="G63" s="30">
        <v>53900000</v>
      </c>
      <c r="H63" s="21">
        <f>G63/F63</f>
        <v>1</v>
      </c>
      <c r="I63" s="29" t="s">
        <v>167</v>
      </c>
      <c r="J63" s="22" t="s">
        <v>22</v>
      </c>
      <c r="K63" s="25"/>
      <c r="L63" s="25"/>
    </row>
    <row r="64" spans="1:12" ht="57" x14ac:dyDescent="0.15">
      <c r="A64" s="29" t="s">
        <v>197</v>
      </c>
      <c r="B64" s="17" t="s">
        <v>28</v>
      </c>
      <c r="C64" s="19">
        <v>43922</v>
      </c>
      <c r="D64" s="29" t="s">
        <v>135</v>
      </c>
      <c r="E64" s="17" t="s">
        <v>20</v>
      </c>
      <c r="F64" s="30">
        <v>53900000</v>
      </c>
      <c r="G64" s="30">
        <v>53900000</v>
      </c>
      <c r="H64" s="21">
        <f>G64/F64</f>
        <v>1</v>
      </c>
      <c r="I64" s="29" t="s">
        <v>167</v>
      </c>
      <c r="J64" s="22" t="s">
        <v>22</v>
      </c>
      <c r="K64" s="25"/>
      <c r="L64" s="25"/>
    </row>
    <row r="65" spans="1:12" ht="71.25" x14ac:dyDescent="0.15">
      <c r="A65" s="29" t="s">
        <v>198</v>
      </c>
      <c r="B65" s="17" t="s">
        <v>28</v>
      </c>
      <c r="C65" s="19">
        <v>43922</v>
      </c>
      <c r="D65" s="29" t="s">
        <v>199</v>
      </c>
      <c r="E65" s="17" t="s">
        <v>20</v>
      </c>
      <c r="F65" s="30">
        <v>137982000</v>
      </c>
      <c r="G65" s="30">
        <v>137982000</v>
      </c>
      <c r="H65" s="21">
        <f>G65/F65</f>
        <v>1</v>
      </c>
      <c r="I65" s="29" t="s">
        <v>121</v>
      </c>
      <c r="J65" s="22" t="s">
        <v>116</v>
      </c>
      <c r="K65" s="25"/>
      <c r="L65" s="25"/>
    </row>
    <row r="66" spans="1:12" ht="57" x14ac:dyDescent="0.15">
      <c r="A66" s="29" t="s">
        <v>200</v>
      </c>
      <c r="B66" s="17" t="s">
        <v>28</v>
      </c>
      <c r="C66" s="31">
        <v>43997</v>
      </c>
      <c r="D66" s="29" t="s">
        <v>135</v>
      </c>
      <c r="E66" s="17" t="s">
        <v>20</v>
      </c>
      <c r="F66" s="30">
        <v>53900000</v>
      </c>
      <c r="G66" s="30">
        <v>53900000</v>
      </c>
      <c r="H66" s="21">
        <f>G66/F66</f>
        <v>1</v>
      </c>
      <c r="I66" s="29" t="s">
        <v>167</v>
      </c>
      <c r="J66" s="22" t="s">
        <v>22</v>
      </c>
      <c r="K66" s="25"/>
      <c r="L66" s="25"/>
    </row>
    <row r="67" spans="1:12" ht="85.5" x14ac:dyDescent="0.15">
      <c r="A67" s="29" t="s">
        <v>201</v>
      </c>
      <c r="B67" s="18" t="s">
        <v>202</v>
      </c>
      <c r="C67" s="19">
        <v>43922</v>
      </c>
      <c r="D67" s="29" t="s">
        <v>203</v>
      </c>
      <c r="E67" s="17" t="s">
        <v>20</v>
      </c>
      <c r="F67" s="30">
        <v>2098936</v>
      </c>
      <c r="G67" s="30">
        <v>2098936</v>
      </c>
      <c r="H67" s="21">
        <f>G67/F67</f>
        <v>1</v>
      </c>
      <c r="I67" s="29" t="s">
        <v>204</v>
      </c>
      <c r="J67" s="22" t="s">
        <v>149</v>
      </c>
      <c r="K67" s="25"/>
      <c r="L67" s="25"/>
    </row>
    <row r="68" spans="1:12" ht="85.5" x14ac:dyDescent="0.15">
      <c r="A68" s="29" t="s">
        <v>205</v>
      </c>
      <c r="B68" s="18" t="s">
        <v>202</v>
      </c>
      <c r="C68" s="19">
        <v>43922</v>
      </c>
      <c r="D68" s="29" t="s">
        <v>206</v>
      </c>
      <c r="E68" s="17" t="s">
        <v>20</v>
      </c>
      <c r="F68" s="30">
        <v>1778273</v>
      </c>
      <c r="G68" s="30">
        <v>1778273</v>
      </c>
      <c r="H68" s="21">
        <f>G68/F68</f>
        <v>1</v>
      </c>
      <c r="I68" s="29" t="s">
        <v>207</v>
      </c>
      <c r="J68" s="22" t="s">
        <v>149</v>
      </c>
      <c r="K68" s="25"/>
      <c r="L68" s="25"/>
    </row>
    <row r="69" spans="1:12" ht="71.25" x14ac:dyDescent="0.15">
      <c r="A69" s="29" t="s">
        <v>208</v>
      </c>
      <c r="B69" s="17" t="s">
        <v>28</v>
      </c>
      <c r="C69" s="19">
        <v>43922</v>
      </c>
      <c r="D69" s="29" t="s">
        <v>209</v>
      </c>
      <c r="E69" s="17" t="s">
        <v>20</v>
      </c>
      <c r="F69" s="30">
        <v>57640000</v>
      </c>
      <c r="G69" s="30">
        <v>57640000</v>
      </c>
      <c r="H69" s="21">
        <f>G69/F69</f>
        <v>1</v>
      </c>
      <c r="I69" s="29" t="s">
        <v>210</v>
      </c>
      <c r="J69" s="22" t="s">
        <v>22</v>
      </c>
      <c r="K69" s="25"/>
      <c r="L69" s="25"/>
    </row>
    <row r="70" spans="1:12" ht="57" x14ac:dyDescent="0.15">
      <c r="A70" s="29" t="s">
        <v>211</v>
      </c>
      <c r="B70" s="17" t="s">
        <v>28</v>
      </c>
      <c r="C70" s="19">
        <v>43922</v>
      </c>
      <c r="D70" s="29" t="s">
        <v>135</v>
      </c>
      <c r="E70" s="17" t="s">
        <v>20</v>
      </c>
      <c r="F70" s="30">
        <v>33000000</v>
      </c>
      <c r="G70" s="30">
        <v>33000000</v>
      </c>
      <c r="H70" s="21">
        <f>G70/F70</f>
        <v>1</v>
      </c>
      <c r="I70" s="29" t="s">
        <v>167</v>
      </c>
      <c r="J70" s="22" t="s">
        <v>22</v>
      </c>
      <c r="K70" s="25"/>
      <c r="L70" s="25"/>
    </row>
    <row r="71" spans="1:12" ht="142.5" x14ac:dyDescent="0.15">
      <c r="A71" s="29" t="s">
        <v>212</v>
      </c>
      <c r="B71" s="18" t="s">
        <v>213</v>
      </c>
      <c r="C71" s="19">
        <v>43922</v>
      </c>
      <c r="D71" s="29" t="s">
        <v>214</v>
      </c>
      <c r="E71" s="17" t="s">
        <v>20</v>
      </c>
      <c r="F71" s="30">
        <v>7610420</v>
      </c>
      <c r="G71" s="30">
        <v>7610420</v>
      </c>
      <c r="H71" s="21">
        <f>G71/F71</f>
        <v>1</v>
      </c>
      <c r="I71" s="29" t="s">
        <v>215</v>
      </c>
      <c r="J71" s="22" t="s">
        <v>149</v>
      </c>
      <c r="K71" s="25"/>
      <c r="L71" s="25"/>
    </row>
    <row r="72" spans="1:12" ht="156.75" x14ac:dyDescent="0.15">
      <c r="A72" s="29" t="s">
        <v>216</v>
      </c>
      <c r="B72" s="18" t="s">
        <v>213</v>
      </c>
      <c r="C72" s="19">
        <v>43922</v>
      </c>
      <c r="D72" s="29" t="s">
        <v>217</v>
      </c>
      <c r="E72" s="17" t="s">
        <v>20</v>
      </c>
      <c r="F72" s="30">
        <v>14148220</v>
      </c>
      <c r="G72" s="30">
        <v>14148220</v>
      </c>
      <c r="H72" s="21">
        <f>G72/F72</f>
        <v>1</v>
      </c>
      <c r="I72" s="29" t="s">
        <v>218</v>
      </c>
      <c r="J72" s="22" t="s">
        <v>149</v>
      </c>
      <c r="K72" s="25"/>
      <c r="L72" s="25"/>
    </row>
    <row r="73" spans="1:12" ht="57" x14ac:dyDescent="0.15">
      <c r="A73" s="29" t="s">
        <v>219</v>
      </c>
      <c r="B73" s="18" t="s">
        <v>213</v>
      </c>
      <c r="C73" s="19">
        <v>43922</v>
      </c>
      <c r="D73" s="29" t="s">
        <v>220</v>
      </c>
      <c r="E73" s="17" t="s">
        <v>20</v>
      </c>
      <c r="F73" s="30">
        <v>4445310</v>
      </c>
      <c r="G73" s="30">
        <v>4445310</v>
      </c>
      <c r="H73" s="21">
        <f>G73/F73</f>
        <v>1</v>
      </c>
      <c r="I73" s="29" t="s">
        <v>221</v>
      </c>
      <c r="J73" s="22" t="s">
        <v>22</v>
      </c>
      <c r="K73" s="25"/>
      <c r="L73" s="25"/>
    </row>
    <row r="74" spans="1:12" ht="171" x14ac:dyDescent="0.15">
      <c r="A74" s="29" t="s">
        <v>222</v>
      </c>
      <c r="B74" s="18" t="s">
        <v>213</v>
      </c>
      <c r="C74" s="19">
        <v>43922</v>
      </c>
      <c r="D74" s="29" t="s">
        <v>223</v>
      </c>
      <c r="E74" s="17" t="s">
        <v>20</v>
      </c>
      <c r="F74" s="30">
        <v>3252243</v>
      </c>
      <c r="G74" s="30">
        <v>3252243</v>
      </c>
      <c r="H74" s="21">
        <f>G74/F74</f>
        <v>1</v>
      </c>
      <c r="I74" s="29" t="s">
        <v>224</v>
      </c>
      <c r="J74" s="22" t="s">
        <v>149</v>
      </c>
      <c r="K74" s="25"/>
      <c r="L74" s="25"/>
    </row>
    <row r="75" spans="1:12" ht="156.75" x14ac:dyDescent="0.15">
      <c r="A75" s="29" t="s">
        <v>225</v>
      </c>
      <c r="B75" s="18" t="s">
        <v>226</v>
      </c>
      <c r="C75" s="31">
        <v>44006</v>
      </c>
      <c r="D75" s="29" t="s">
        <v>227</v>
      </c>
      <c r="E75" s="17" t="s">
        <v>20</v>
      </c>
      <c r="F75" s="30">
        <v>1443200</v>
      </c>
      <c r="G75" s="30">
        <v>1443200</v>
      </c>
      <c r="H75" s="21">
        <f>G75/F75</f>
        <v>1</v>
      </c>
      <c r="I75" s="29" t="s">
        <v>228</v>
      </c>
      <c r="J75" s="22" t="s">
        <v>22</v>
      </c>
      <c r="K75" s="25"/>
      <c r="L75" s="25"/>
    </row>
    <row r="76" spans="1:12" ht="57" x14ac:dyDescent="0.15">
      <c r="A76" s="29" t="s">
        <v>229</v>
      </c>
      <c r="B76" s="17" t="s">
        <v>28</v>
      </c>
      <c r="C76" s="19">
        <v>43922</v>
      </c>
      <c r="D76" s="29" t="s">
        <v>230</v>
      </c>
      <c r="E76" s="17" t="s">
        <v>20</v>
      </c>
      <c r="F76" s="30">
        <v>37865000</v>
      </c>
      <c r="G76" s="30">
        <v>37865000</v>
      </c>
      <c r="H76" s="21">
        <f>G76/F76</f>
        <v>1</v>
      </c>
      <c r="I76" s="29" t="s">
        <v>231</v>
      </c>
      <c r="J76" s="22" t="s">
        <v>22</v>
      </c>
      <c r="K76" s="25"/>
      <c r="L76" s="25"/>
    </row>
    <row r="77" spans="1:12" ht="57" x14ac:dyDescent="0.15">
      <c r="A77" s="32" t="s">
        <v>232</v>
      </c>
      <c r="B77" s="33" t="s">
        <v>233</v>
      </c>
      <c r="C77" s="34">
        <v>43922</v>
      </c>
      <c r="D77" s="32" t="s">
        <v>234</v>
      </c>
      <c r="E77" s="35" t="s">
        <v>20</v>
      </c>
      <c r="F77" s="36">
        <v>7805554</v>
      </c>
      <c r="G77" s="36">
        <v>7805554</v>
      </c>
      <c r="H77" s="37">
        <f>G77/F77</f>
        <v>1</v>
      </c>
      <c r="I77" s="32" t="s">
        <v>235</v>
      </c>
      <c r="J77" s="38" t="s">
        <v>149</v>
      </c>
      <c r="K77" s="39"/>
      <c r="L77" s="39"/>
    </row>
    <row r="78" spans="1:12" ht="71.25" x14ac:dyDescent="0.15">
      <c r="A78" s="32" t="s">
        <v>236</v>
      </c>
      <c r="B78" s="33" t="s">
        <v>233</v>
      </c>
      <c r="C78" s="34">
        <v>43922</v>
      </c>
      <c r="D78" s="32" t="s">
        <v>237</v>
      </c>
      <c r="E78" s="35" t="s">
        <v>20</v>
      </c>
      <c r="F78" s="36">
        <v>1190787</v>
      </c>
      <c r="G78" s="36">
        <v>1190787</v>
      </c>
      <c r="H78" s="37">
        <f>G78/F78</f>
        <v>1</v>
      </c>
      <c r="I78" s="32" t="s">
        <v>238</v>
      </c>
      <c r="J78" s="38" t="s">
        <v>149</v>
      </c>
      <c r="K78" s="39"/>
      <c r="L78" s="39"/>
    </row>
    <row r="79" spans="1:12" ht="71.25" x14ac:dyDescent="0.15">
      <c r="A79" s="29" t="s">
        <v>239</v>
      </c>
      <c r="B79" s="18" t="s">
        <v>233</v>
      </c>
      <c r="C79" s="19">
        <v>43922</v>
      </c>
      <c r="D79" s="29" t="s">
        <v>237</v>
      </c>
      <c r="E79" s="17" t="s">
        <v>20</v>
      </c>
      <c r="F79" s="30">
        <v>1084094</v>
      </c>
      <c r="G79" s="30">
        <v>1084094</v>
      </c>
      <c r="H79" s="21">
        <f>G79/F79</f>
        <v>1</v>
      </c>
      <c r="I79" s="29" t="s">
        <v>238</v>
      </c>
      <c r="J79" s="22" t="s">
        <v>149</v>
      </c>
      <c r="K79" s="25"/>
      <c r="L79" s="25"/>
    </row>
    <row r="80" spans="1:12" ht="71.25" x14ac:dyDescent="0.15">
      <c r="A80" s="29" t="s">
        <v>240</v>
      </c>
      <c r="B80" s="17" t="s">
        <v>28</v>
      </c>
      <c r="C80" s="19">
        <v>43922</v>
      </c>
      <c r="D80" s="29" t="s">
        <v>241</v>
      </c>
      <c r="E80" s="17" t="s">
        <v>20</v>
      </c>
      <c r="F80" s="30">
        <v>15547000</v>
      </c>
      <c r="G80" s="30">
        <v>15547000</v>
      </c>
      <c r="H80" s="21">
        <f>G80/F80</f>
        <v>1</v>
      </c>
      <c r="I80" s="29" t="s">
        <v>121</v>
      </c>
      <c r="J80" s="22" t="s">
        <v>116</v>
      </c>
      <c r="K80" s="25"/>
      <c r="L80" s="25"/>
    </row>
    <row r="81" spans="1:12" ht="71.25" x14ac:dyDescent="0.15">
      <c r="A81" s="29" t="s">
        <v>242</v>
      </c>
      <c r="B81" s="17" t="s">
        <v>28</v>
      </c>
      <c r="C81" s="19">
        <v>43922</v>
      </c>
      <c r="D81" s="29" t="s">
        <v>131</v>
      </c>
      <c r="E81" s="17" t="s">
        <v>20</v>
      </c>
      <c r="F81" s="30">
        <v>242500000</v>
      </c>
      <c r="G81" s="30">
        <v>242500000</v>
      </c>
      <c r="H81" s="21">
        <f>G81/F81</f>
        <v>1</v>
      </c>
      <c r="I81" s="29" t="s">
        <v>121</v>
      </c>
      <c r="J81" s="22" t="s">
        <v>116</v>
      </c>
      <c r="K81" s="25"/>
      <c r="L81" s="25"/>
    </row>
    <row r="82" spans="1:12" ht="57" x14ac:dyDescent="0.15">
      <c r="A82" s="29" t="s">
        <v>243</v>
      </c>
      <c r="B82" s="17" t="s">
        <v>28</v>
      </c>
      <c r="C82" s="19">
        <v>43922</v>
      </c>
      <c r="D82" s="29" t="s">
        <v>209</v>
      </c>
      <c r="E82" s="17" t="s">
        <v>20</v>
      </c>
      <c r="F82" s="30">
        <v>12960000</v>
      </c>
      <c r="G82" s="30">
        <v>12960000</v>
      </c>
      <c r="H82" s="21">
        <f>G82/F82</f>
        <v>1</v>
      </c>
      <c r="I82" s="29" t="s">
        <v>167</v>
      </c>
      <c r="J82" s="22" t="s">
        <v>22</v>
      </c>
      <c r="K82" s="25"/>
      <c r="L82" s="25"/>
    </row>
    <row r="83" spans="1:12" ht="57" x14ac:dyDescent="0.15">
      <c r="A83" s="29" t="s">
        <v>244</v>
      </c>
      <c r="B83" s="17" t="s">
        <v>28</v>
      </c>
      <c r="C83" s="31">
        <v>44069</v>
      </c>
      <c r="D83" s="29" t="s">
        <v>105</v>
      </c>
      <c r="E83" s="17" t="s">
        <v>20</v>
      </c>
      <c r="F83" s="30">
        <v>41083237</v>
      </c>
      <c r="G83" s="30">
        <v>41083237</v>
      </c>
      <c r="H83" s="21">
        <f>G83/F83</f>
        <v>1</v>
      </c>
      <c r="I83" s="29" t="s">
        <v>245</v>
      </c>
      <c r="J83" s="22" t="s">
        <v>22</v>
      </c>
      <c r="K83" s="25"/>
      <c r="L83" s="25"/>
    </row>
    <row r="84" spans="1:12" ht="57" x14ac:dyDescent="0.15">
      <c r="A84" s="29" t="s">
        <v>246</v>
      </c>
      <c r="B84" s="17" t="s">
        <v>28</v>
      </c>
      <c r="C84" s="19">
        <v>43922</v>
      </c>
      <c r="D84" s="29" t="s">
        <v>111</v>
      </c>
      <c r="E84" s="17" t="s">
        <v>20</v>
      </c>
      <c r="F84" s="30">
        <v>148500000</v>
      </c>
      <c r="G84" s="30">
        <v>148500000</v>
      </c>
      <c r="H84" s="21">
        <f>G84/F84</f>
        <v>1</v>
      </c>
      <c r="I84" s="29" t="s">
        <v>247</v>
      </c>
      <c r="J84" s="22" t="s">
        <v>22</v>
      </c>
      <c r="K84" s="25"/>
      <c r="L84" s="25"/>
    </row>
    <row r="85" spans="1:12" ht="57" x14ac:dyDescent="0.15">
      <c r="A85" s="29" t="s">
        <v>248</v>
      </c>
      <c r="B85" s="17" t="s">
        <v>28</v>
      </c>
      <c r="C85" s="19">
        <v>43922</v>
      </c>
      <c r="D85" s="29" t="s">
        <v>230</v>
      </c>
      <c r="E85" s="17" t="s">
        <v>20</v>
      </c>
      <c r="F85" s="30">
        <v>9716300</v>
      </c>
      <c r="G85" s="30">
        <v>9716300</v>
      </c>
      <c r="H85" s="21">
        <f>G85/F85</f>
        <v>1</v>
      </c>
      <c r="I85" s="29" t="s">
        <v>249</v>
      </c>
      <c r="J85" s="22" t="s">
        <v>22</v>
      </c>
      <c r="K85" s="25"/>
      <c r="L85" s="25"/>
    </row>
    <row r="86" spans="1:12" ht="99.75" x14ac:dyDescent="0.15">
      <c r="A86" s="29" t="s">
        <v>250</v>
      </c>
      <c r="B86" s="18" t="s">
        <v>18</v>
      </c>
      <c r="C86" s="19">
        <v>43922</v>
      </c>
      <c r="D86" s="29" t="s">
        <v>251</v>
      </c>
      <c r="E86" s="17" t="s">
        <v>20</v>
      </c>
      <c r="F86" s="30">
        <v>6013371</v>
      </c>
      <c r="G86" s="30">
        <v>6013371</v>
      </c>
      <c r="H86" s="21">
        <f>G86/F86</f>
        <v>1</v>
      </c>
      <c r="I86" s="29" t="s">
        <v>252</v>
      </c>
      <c r="J86" s="22" t="s">
        <v>149</v>
      </c>
      <c r="K86" s="25"/>
      <c r="L86" s="25"/>
    </row>
    <row r="87" spans="1:12" ht="57" x14ac:dyDescent="0.15">
      <c r="A87" s="29" t="s">
        <v>253</v>
      </c>
      <c r="B87" s="17" t="s">
        <v>28</v>
      </c>
      <c r="C87" s="19">
        <v>43922</v>
      </c>
      <c r="D87" s="29" t="s">
        <v>254</v>
      </c>
      <c r="E87" s="17" t="s">
        <v>20</v>
      </c>
      <c r="F87" s="30">
        <v>10660100</v>
      </c>
      <c r="G87" s="30">
        <v>10660100</v>
      </c>
      <c r="H87" s="21">
        <f>G87/F87</f>
        <v>1</v>
      </c>
      <c r="I87" s="29" t="s">
        <v>255</v>
      </c>
      <c r="J87" s="22" t="s">
        <v>22</v>
      </c>
      <c r="K87" s="25"/>
      <c r="L87" s="25"/>
    </row>
    <row r="88" spans="1:12" ht="99.75" x14ac:dyDescent="0.15">
      <c r="A88" s="29" t="s">
        <v>256</v>
      </c>
      <c r="B88" s="18" t="s">
        <v>18</v>
      </c>
      <c r="C88" s="19">
        <v>43922</v>
      </c>
      <c r="D88" s="29" t="s">
        <v>257</v>
      </c>
      <c r="E88" s="17" t="s">
        <v>20</v>
      </c>
      <c r="F88" s="30">
        <v>29365406</v>
      </c>
      <c r="G88" s="30">
        <v>29365406</v>
      </c>
      <c r="H88" s="21">
        <f>G88/F88</f>
        <v>1</v>
      </c>
      <c r="I88" s="29" t="s">
        <v>252</v>
      </c>
      <c r="J88" s="22" t="s">
        <v>149</v>
      </c>
      <c r="K88" s="25"/>
      <c r="L88" s="25"/>
    </row>
    <row r="89" spans="1:12" ht="99.75" x14ac:dyDescent="0.15">
      <c r="A89" s="29" t="s">
        <v>258</v>
      </c>
      <c r="B89" s="18" t="s">
        <v>18</v>
      </c>
      <c r="C89" s="19">
        <v>43922</v>
      </c>
      <c r="D89" s="29" t="s">
        <v>251</v>
      </c>
      <c r="E89" s="17" t="s">
        <v>20</v>
      </c>
      <c r="F89" s="30">
        <v>1406181</v>
      </c>
      <c r="G89" s="30">
        <v>1406181</v>
      </c>
      <c r="H89" s="21">
        <f>G89/F89</f>
        <v>1</v>
      </c>
      <c r="I89" s="29" t="s">
        <v>252</v>
      </c>
      <c r="J89" s="22" t="s">
        <v>149</v>
      </c>
      <c r="K89" s="25"/>
      <c r="L89" s="25"/>
    </row>
    <row r="90" spans="1:12" ht="99.75" x14ac:dyDescent="0.15">
      <c r="A90" s="29" t="s">
        <v>259</v>
      </c>
      <c r="B90" s="18" t="s">
        <v>18</v>
      </c>
      <c r="C90" s="19">
        <v>43922</v>
      </c>
      <c r="D90" s="29" t="s">
        <v>257</v>
      </c>
      <c r="E90" s="17" t="s">
        <v>20</v>
      </c>
      <c r="F90" s="30">
        <v>29365406</v>
      </c>
      <c r="G90" s="30">
        <v>29365406</v>
      </c>
      <c r="H90" s="21">
        <f>G90/F90</f>
        <v>1</v>
      </c>
      <c r="I90" s="29" t="s">
        <v>252</v>
      </c>
      <c r="J90" s="22" t="s">
        <v>149</v>
      </c>
      <c r="K90" s="25"/>
      <c r="L90" s="25"/>
    </row>
    <row r="91" spans="1:12" ht="99.75" x14ac:dyDescent="0.15">
      <c r="A91" s="29" t="s">
        <v>260</v>
      </c>
      <c r="B91" s="18" t="s">
        <v>18</v>
      </c>
      <c r="C91" s="19">
        <v>43922</v>
      </c>
      <c r="D91" s="29" t="s">
        <v>251</v>
      </c>
      <c r="E91" s="17" t="s">
        <v>20</v>
      </c>
      <c r="F91" s="30">
        <v>1406181</v>
      </c>
      <c r="G91" s="30">
        <v>1406181</v>
      </c>
      <c r="H91" s="21">
        <f>G91/F91</f>
        <v>1</v>
      </c>
      <c r="I91" s="29" t="s">
        <v>252</v>
      </c>
      <c r="J91" s="22" t="s">
        <v>149</v>
      </c>
      <c r="K91" s="25"/>
      <c r="L91" s="25"/>
    </row>
    <row r="92" spans="1:12" ht="114" x14ac:dyDescent="0.15">
      <c r="A92" s="29" t="s">
        <v>261</v>
      </c>
      <c r="B92" s="18" t="s">
        <v>18</v>
      </c>
      <c r="C92" s="31">
        <v>44000</v>
      </c>
      <c r="D92" s="29" t="s">
        <v>262</v>
      </c>
      <c r="E92" s="17" t="s">
        <v>20</v>
      </c>
      <c r="F92" s="30">
        <v>6840340</v>
      </c>
      <c r="G92" s="30">
        <v>6840340</v>
      </c>
      <c r="H92" s="21">
        <f>G92/F92</f>
        <v>1</v>
      </c>
      <c r="I92" s="29" t="s">
        <v>263</v>
      </c>
      <c r="J92" s="22" t="s">
        <v>116</v>
      </c>
      <c r="K92" s="25"/>
      <c r="L92" s="25"/>
    </row>
    <row r="93" spans="1:12" ht="99.75" x14ac:dyDescent="0.15">
      <c r="A93" s="29" t="s">
        <v>264</v>
      </c>
      <c r="B93" s="18" t="s">
        <v>265</v>
      </c>
      <c r="C93" s="19">
        <v>43922</v>
      </c>
      <c r="D93" s="29" t="s">
        <v>266</v>
      </c>
      <c r="E93" s="17" t="s">
        <v>20</v>
      </c>
      <c r="F93" s="30">
        <v>1552100</v>
      </c>
      <c r="G93" s="30">
        <v>1552100</v>
      </c>
      <c r="H93" s="21">
        <f>G93/F93</f>
        <v>1</v>
      </c>
      <c r="I93" s="29" t="s">
        <v>267</v>
      </c>
      <c r="J93" s="22" t="s">
        <v>149</v>
      </c>
      <c r="K93" s="25"/>
      <c r="L93" s="25"/>
    </row>
    <row r="94" spans="1:12" ht="57" x14ac:dyDescent="0.15">
      <c r="A94" s="29" t="s">
        <v>268</v>
      </c>
      <c r="B94" s="18" t="s">
        <v>265</v>
      </c>
      <c r="C94" s="19">
        <v>43922</v>
      </c>
      <c r="D94" s="29" t="s">
        <v>269</v>
      </c>
      <c r="E94" s="17" t="s">
        <v>20</v>
      </c>
      <c r="F94" s="30">
        <v>1103119</v>
      </c>
      <c r="G94" s="30">
        <v>1103119</v>
      </c>
      <c r="H94" s="21">
        <f>G94/F94</f>
        <v>1</v>
      </c>
      <c r="I94" s="29" t="s">
        <v>270</v>
      </c>
      <c r="J94" s="22" t="s">
        <v>149</v>
      </c>
      <c r="K94" s="25"/>
      <c r="L94" s="25"/>
    </row>
    <row r="95" spans="1:12" ht="57" x14ac:dyDescent="0.15">
      <c r="A95" s="29" t="s">
        <v>271</v>
      </c>
      <c r="B95" s="18" t="s">
        <v>265</v>
      </c>
      <c r="C95" s="19">
        <v>43922</v>
      </c>
      <c r="D95" s="29" t="s">
        <v>272</v>
      </c>
      <c r="E95" s="17" t="s">
        <v>20</v>
      </c>
      <c r="F95" s="30">
        <v>3810935</v>
      </c>
      <c r="G95" s="30">
        <v>3810935</v>
      </c>
      <c r="H95" s="21">
        <f>G95/F95</f>
        <v>1</v>
      </c>
      <c r="I95" s="29" t="s">
        <v>273</v>
      </c>
      <c r="J95" s="22" t="s">
        <v>149</v>
      </c>
      <c r="K95" s="25"/>
      <c r="L95" s="25"/>
    </row>
    <row r="96" spans="1:12" ht="57" x14ac:dyDescent="0.15">
      <c r="A96" s="29" t="s">
        <v>274</v>
      </c>
      <c r="B96" s="18" t="s">
        <v>265</v>
      </c>
      <c r="C96" s="19">
        <v>43922</v>
      </c>
      <c r="D96" s="29" t="s">
        <v>275</v>
      </c>
      <c r="E96" s="17" t="s">
        <v>20</v>
      </c>
      <c r="F96" s="30">
        <v>4035934</v>
      </c>
      <c r="G96" s="30">
        <v>4035934</v>
      </c>
      <c r="H96" s="21">
        <f>G96/F96</f>
        <v>1</v>
      </c>
      <c r="I96" s="29" t="s">
        <v>273</v>
      </c>
      <c r="J96" s="22" t="s">
        <v>149</v>
      </c>
      <c r="K96" s="25"/>
      <c r="L96" s="25"/>
    </row>
    <row r="97" spans="1:12" ht="57" x14ac:dyDescent="0.15">
      <c r="A97" s="29" t="s">
        <v>276</v>
      </c>
      <c r="B97" s="18" t="s">
        <v>265</v>
      </c>
      <c r="C97" s="19">
        <v>43922</v>
      </c>
      <c r="D97" s="29" t="s">
        <v>277</v>
      </c>
      <c r="E97" s="17" t="s">
        <v>20</v>
      </c>
      <c r="F97" s="30">
        <v>4500318</v>
      </c>
      <c r="G97" s="30">
        <v>4500318</v>
      </c>
      <c r="H97" s="21">
        <f>G97/F97</f>
        <v>1</v>
      </c>
      <c r="I97" s="29" t="s">
        <v>273</v>
      </c>
      <c r="J97" s="22" t="s">
        <v>149</v>
      </c>
      <c r="K97" s="25"/>
      <c r="L97" s="25"/>
    </row>
    <row r="98" spans="1:12" ht="85.5" x14ac:dyDescent="0.15">
      <c r="A98" s="29" t="s">
        <v>278</v>
      </c>
      <c r="B98" s="17" t="s">
        <v>28</v>
      </c>
      <c r="C98" s="19">
        <v>43922</v>
      </c>
      <c r="D98" s="29" t="s">
        <v>279</v>
      </c>
      <c r="E98" s="17" t="s">
        <v>20</v>
      </c>
      <c r="F98" s="30">
        <v>5192000</v>
      </c>
      <c r="G98" s="30">
        <v>5192000</v>
      </c>
      <c r="H98" s="21">
        <f>G98/F98</f>
        <v>1</v>
      </c>
      <c r="I98" s="29" t="s">
        <v>280</v>
      </c>
      <c r="J98" s="22" t="s">
        <v>22</v>
      </c>
      <c r="K98" s="25"/>
      <c r="L98" s="25"/>
    </row>
    <row r="99" spans="1:12" ht="57" x14ac:dyDescent="0.15">
      <c r="A99" s="29" t="s">
        <v>281</v>
      </c>
      <c r="B99" s="18" t="s">
        <v>265</v>
      </c>
      <c r="C99" s="19">
        <v>43922</v>
      </c>
      <c r="D99" s="29" t="s">
        <v>282</v>
      </c>
      <c r="E99" s="17" t="s">
        <v>20</v>
      </c>
      <c r="F99" s="30">
        <v>3319107</v>
      </c>
      <c r="G99" s="30">
        <v>3319107</v>
      </c>
      <c r="H99" s="21">
        <f>G99/F99</f>
        <v>1</v>
      </c>
      <c r="I99" s="29" t="s">
        <v>273</v>
      </c>
      <c r="J99" s="22" t="s">
        <v>149</v>
      </c>
      <c r="K99" s="25"/>
      <c r="L99" s="25"/>
    </row>
    <row r="100" spans="1:12" ht="57" x14ac:dyDescent="0.15">
      <c r="A100" s="29" t="s">
        <v>283</v>
      </c>
      <c r="B100" s="18" t="s">
        <v>265</v>
      </c>
      <c r="C100" s="19">
        <v>43922</v>
      </c>
      <c r="D100" s="29" t="s">
        <v>199</v>
      </c>
      <c r="E100" s="17" t="s">
        <v>20</v>
      </c>
      <c r="F100" s="30">
        <v>19344151</v>
      </c>
      <c r="G100" s="30">
        <v>19344151</v>
      </c>
      <c r="H100" s="21">
        <f>G100/F100</f>
        <v>1</v>
      </c>
      <c r="I100" s="29" t="s">
        <v>273</v>
      </c>
      <c r="J100" s="22" t="s">
        <v>149</v>
      </c>
      <c r="K100" s="25"/>
      <c r="L100" s="25"/>
    </row>
    <row r="101" spans="1:12" ht="57" x14ac:dyDescent="0.15">
      <c r="A101" s="29" t="s">
        <v>284</v>
      </c>
      <c r="B101" s="18" t="s">
        <v>265</v>
      </c>
      <c r="C101" s="19">
        <v>43922</v>
      </c>
      <c r="D101" s="29" t="s">
        <v>285</v>
      </c>
      <c r="E101" s="17" t="s">
        <v>20</v>
      </c>
      <c r="F101" s="30">
        <v>2714642</v>
      </c>
      <c r="G101" s="30">
        <v>2714642</v>
      </c>
      <c r="H101" s="21">
        <f>G101/F101</f>
        <v>1</v>
      </c>
      <c r="I101" s="29" t="s">
        <v>273</v>
      </c>
      <c r="J101" s="22" t="s">
        <v>149</v>
      </c>
      <c r="K101" s="25"/>
      <c r="L101" s="25"/>
    </row>
    <row r="102" spans="1:12" ht="57" x14ac:dyDescent="0.15">
      <c r="A102" s="29" t="s">
        <v>286</v>
      </c>
      <c r="B102" s="18" t="s">
        <v>265</v>
      </c>
      <c r="C102" s="19">
        <v>43922</v>
      </c>
      <c r="D102" s="29" t="s">
        <v>287</v>
      </c>
      <c r="E102" s="17" t="s">
        <v>20</v>
      </c>
      <c r="F102" s="30">
        <v>11469189</v>
      </c>
      <c r="G102" s="30">
        <v>11469189</v>
      </c>
      <c r="H102" s="21">
        <f>G102/F102</f>
        <v>1</v>
      </c>
      <c r="I102" s="29" t="s">
        <v>273</v>
      </c>
      <c r="J102" s="22" t="s">
        <v>149</v>
      </c>
      <c r="K102" s="25"/>
      <c r="L102" s="25"/>
    </row>
    <row r="103" spans="1:12" ht="57" x14ac:dyDescent="0.15">
      <c r="A103" s="29" t="s">
        <v>288</v>
      </c>
      <c r="B103" s="18" t="s">
        <v>265</v>
      </c>
      <c r="C103" s="19">
        <v>43922</v>
      </c>
      <c r="D103" s="29" t="s">
        <v>282</v>
      </c>
      <c r="E103" s="17" t="s">
        <v>20</v>
      </c>
      <c r="F103" s="30">
        <v>30775462</v>
      </c>
      <c r="G103" s="30">
        <v>30775462</v>
      </c>
      <c r="H103" s="21">
        <f>G103/F103</f>
        <v>1</v>
      </c>
      <c r="I103" s="29" t="s">
        <v>273</v>
      </c>
      <c r="J103" s="22" t="s">
        <v>149</v>
      </c>
      <c r="K103" s="25"/>
      <c r="L103" s="25"/>
    </row>
    <row r="104" spans="1:12" ht="57" x14ac:dyDescent="0.15">
      <c r="A104" s="29" t="s">
        <v>289</v>
      </c>
      <c r="B104" s="18" t="s">
        <v>265</v>
      </c>
      <c r="C104" s="19">
        <v>43922</v>
      </c>
      <c r="D104" s="29" t="s">
        <v>290</v>
      </c>
      <c r="E104" s="17" t="s">
        <v>20</v>
      </c>
      <c r="F104" s="30">
        <v>3810935</v>
      </c>
      <c r="G104" s="30">
        <v>3810935</v>
      </c>
      <c r="H104" s="21">
        <f>G104/F104</f>
        <v>1</v>
      </c>
      <c r="I104" s="29" t="s">
        <v>273</v>
      </c>
      <c r="J104" s="22" t="s">
        <v>149</v>
      </c>
      <c r="K104" s="25"/>
      <c r="L104" s="25"/>
    </row>
    <row r="105" spans="1:12" ht="57" x14ac:dyDescent="0.15">
      <c r="A105" s="29" t="s">
        <v>291</v>
      </c>
      <c r="B105" s="18" t="s">
        <v>265</v>
      </c>
      <c r="C105" s="19">
        <v>43922</v>
      </c>
      <c r="D105" s="29" t="s">
        <v>292</v>
      </c>
      <c r="E105" s="17" t="s">
        <v>20</v>
      </c>
      <c r="F105" s="30">
        <v>4332811</v>
      </c>
      <c r="G105" s="30">
        <v>4332811</v>
      </c>
      <c r="H105" s="21">
        <f>G105/F105</f>
        <v>1</v>
      </c>
      <c r="I105" s="29" t="s">
        <v>273</v>
      </c>
      <c r="J105" s="22" t="s">
        <v>149</v>
      </c>
      <c r="K105" s="25"/>
      <c r="L105" s="25"/>
    </row>
    <row r="106" spans="1:12" ht="57" x14ac:dyDescent="0.15">
      <c r="A106" s="29" t="s">
        <v>293</v>
      </c>
      <c r="B106" s="18" t="s">
        <v>265</v>
      </c>
      <c r="C106" s="19">
        <v>43922</v>
      </c>
      <c r="D106" s="29" t="s">
        <v>294</v>
      </c>
      <c r="E106" s="17" t="s">
        <v>20</v>
      </c>
      <c r="F106" s="30">
        <v>1872711</v>
      </c>
      <c r="G106" s="30">
        <v>1872711</v>
      </c>
      <c r="H106" s="21">
        <f>G106/F106</f>
        <v>1</v>
      </c>
      <c r="I106" s="29" t="s">
        <v>273</v>
      </c>
      <c r="J106" s="22" t="s">
        <v>149</v>
      </c>
      <c r="K106" s="25"/>
      <c r="L106" s="25"/>
    </row>
    <row r="107" spans="1:12" ht="57" x14ac:dyDescent="0.15">
      <c r="A107" s="29" t="s">
        <v>295</v>
      </c>
      <c r="B107" s="18" t="s">
        <v>265</v>
      </c>
      <c r="C107" s="19">
        <v>43922</v>
      </c>
      <c r="D107" s="29" t="s">
        <v>296</v>
      </c>
      <c r="E107" s="17" t="s">
        <v>20</v>
      </c>
      <c r="F107" s="30">
        <v>2104696</v>
      </c>
      <c r="G107" s="30">
        <v>2104696</v>
      </c>
      <c r="H107" s="21">
        <f>G107/F107</f>
        <v>1</v>
      </c>
      <c r="I107" s="29" t="s">
        <v>273</v>
      </c>
      <c r="J107" s="22" t="s">
        <v>149</v>
      </c>
      <c r="K107" s="25"/>
      <c r="L107" s="25"/>
    </row>
    <row r="108" spans="1:12" ht="57" x14ac:dyDescent="0.15">
      <c r="A108" s="29" t="s">
        <v>297</v>
      </c>
      <c r="B108" s="18" t="s">
        <v>265</v>
      </c>
      <c r="C108" s="19">
        <v>43922</v>
      </c>
      <c r="D108" s="29" t="s">
        <v>298</v>
      </c>
      <c r="E108" s="17" t="s">
        <v>20</v>
      </c>
      <c r="F108" s="30">
        <v>3554397</v>
      </c>
      <c r="G108" s="30">
        <v>3554397</v>
      </c>
      <c r="H108" s="21">
        <f>G108/F108</f>
        <v>1</v>
      </c>
      <c r="I108" s="29" t="s">
        <v>273</v>
      </c>
      <c r="J108" s="22" t="s">
        <v>149</v>
      </c>
      <c r="K108" s="25"/>
      <c r="L108" s="25"/>
    </row>
    <row r="109" spans="1:12" ht="57" x14ac:dyDescent="0.15">
      <c r="A109" s="29" t="s">
        <v>299</v>
      </c>
      <c r="B109" s="18" t="s">
        <v>265</v>
      </c>
      <c r="C109" s="19">
        <v>43922</v>
      </c>
      <c r="D109" s="29" t="s">
        <v>300</v>
      </c>
      <c r="E109" s="17" t="s">
        <v>20</v>
      </c>
      <c r="F109" s="30">
        <v>3307905</v>
      </c>
      <c r="G109" s="30">
        <v>3307905</v>
      </c>
      <c r="H109" s="21">
        <f>G109/F109</f>
        <v>1</v>
      </c>
      <c r="I109" s="29" t="s">
        <v>273</v>
      </c>
      <c r="J109" s="22" t="s">
        <v>149</v>
      </c>
      <c r="K109" s="25"/>
      <c r="L109" s="25"/>
    </row>
    <row r="110" spans="1:12" ht="57" x14ac:dyDescent="0.15">
      <c r="A110" s="29" t="s">
        <v>301</v>
      </c>
      <c r="B110" s="18" t="s">
        <v>265</v>
      </c>
      <c r="C110" s="31">
        <v>43942</v>
      </c>
      <c r="D110" s="29" t="s">
        <v>302</v>
      </c>
      <c r="E110" s="17" t="s">
        <v>20</v>
      </c>
      <c r="F110" s="30">
        <v>2013581</v>
      </c>
      <c r="G110" s="30">
        <v>2013581</v>
      </c>
      <c r="H110" s="21">
        <f>G110/F110</f>
        <v>1</v>
      </c>
      <c r="I110" s="29" t="s">
        <v>270</v>
      </c>
      <c r="J110" s="22" t="s">
        <v>116</v>
      </c>
      <c r="K110" s="25"/>
      <c r="L110" s="25"/>
    </row>
    <row r="111" spans="1:12" ht="185.25" x14ac:dyDescent="0.15">
      <c r="A111" s="29" t="s">
        <v>303</v>
      </c>
      <c r="B111" s="18" t="s">
        <v>265</v>
      </c>
      <c r="C111" s="31">
        <v>43997</v>
      </c>
      <c r="D111" s="29" t="s">
        <v>304</v>
      </c>
      <c r="E111" s="17" t="s">
        <v>20</v>
      </c>
      <c r="F111" s="30">
        <v>5720000</v>
      </c>
      <c r="G111" s="30">
        <v>5720000</v>
      </c>
      <c r="H111" s="21">
        <f>G111/F111</f>
        <v>1</v>
      </c>
      <c r="I111" s="29" t="s">
        <v>305</v>
      </c>
      <c r="J111" s="22" t="s">
        <v>22</v>
      </c>
      <c r="K111" s="25"/>
      <c r="L111" s="25"/>
    </row>
    <row r="112" spans="1:12" ht="57" x14ac:dyDescent="0.15">
      <c r="A112" s="40" t="s">
        <v>306</v>
      </c>
      <c r="B112" s="41" t="s">
        <v>307</v>
      </c>
      <c r="C112" s="19">
        <v>44075</v>
      </c>
      <c r="D112" s="40" t="s">
        <v>308</v>
      </c>
      <c r="E112" s="17" t="s">
        <v>20</v>
      </c>
      <c r="F112" s="42">
        <v>1615900</v>
      </c>
      <c r="G112" s="42">
        <v>1615900</v>
      </c>
      <c r="H112" s="21">
        <f>G112/F112</f>
        <v>1</v>
      </c>
      <c r="I112" s="43" t="s">
        <v>309</v>
      </c>
      <c r="J112" s="22" t="s">
        <v>22</v>
      </c>
      <c r="K112" s="44"/>
      <c r="L112" s="44"/>
    </row>
    <row r="113" spans="1:12" ht="57" x14ac:dyDescent="0.15">
      <c r="A113" s="40" t="s">
        <v>310</v>
      </c>
      <c r="B113" s="17" t="s">
        <v>311</v>
      </c>
      <c r="C113" s="19">
        <v>44083</v>
      </c>
      <c r="D113" s="40" t="s">
        <v>312</v>
      </c>
      <c r="E113" s="17" t="s">
        <v>20</v>
      </c>
      <c r="F113" s="42">
        <v>6185000</v>
      </c>
      <c r="G113" s="42">
        <v>6185000</v>
      </c>
      <c r="H113" s="21">
        <f>G113/F113</f>
        <v>1</v>
      </c>
      <c r="I113" s="43" t="s">
        <v>313</v>
      </c>
      <c r="J113" s="22" t="s">
        <v>22</v>
      </c>
      <c r="K113" s="44"/>
      <c r="L113" s="44"/>
    </row>
    <row r="114" spans="1:12" ht="57" x14ac:dyDescent="0.15">
      <c r="A114" s="40" t="s">
        <v>314</v>
      </c>
      <c r="B114" s="41" t="s">
        <v>74</v>
      </c>
      <c r="C114" s="19">
        <v>44084</v>
      </c>
      <c r="D114" s="40" t="s">
        <v>312</v>
      </c>
      <c r="E114" s="17" t="s">
        <v>20</v>
      </c>
      <c r="F114" s="42">
        <v>4960000</v>
      </c>
      <c r="G114" s="42">
        <v>4960000</v>
      </c>
      <c r="H114" s="21">
        <f>G114/F114</f>
        <v>1</v>
      </c>
      <c r="I114" s="43" t="s">
        <v>313</v>
      </c>
      <c r="J114" s="22" t="s">
        <v>22</v>
      </c>
      <c r="K114" s="44"/>
      <c r="L114" s="44"/>
    </row>
    <row r="115" spans="1:12" ht="71.25" x14ac:dyDescent="0.15">
      <c r="A115" s="40" t="s">
        <v>315</v>
      </c>
      <c r="B115" s="41" t="s">
        <v>316</v>
      </c>
      <c r="C115" s="19">
        <v>44102</v>
      </c>
      <c r="D115" s="40" t="s">
        <v>317</v>
      </c>
      <c r="E115" s="17" t="s">
        <v>20</v>
      </c>
      <c r="F115" s="42">
        <v>30791200</v>
      </c>
      <c r="G115" s="42">
        <v>30791200</v>
      </c>
      <c r="H115" s="21">
        <f>G115/F115</f>
        <v>1</v>
      </c>
      <c r="I115" s="43" t="s">
        <v>181</v>
      </c>
      <c r="J115" s="22" t="s">
        <v>22</v>
      </c>
      <c r="K115" s="44"/>
      <c r="L115" s="44"/>
    </row>
    <row r="116" spans="1:12" ht="71.25" x14ac:dyDescent="0.15">
      <c r="A116" s="40" t="s">
        <v>318</v>
      </c>
      <c r="B116" s="41" t="s">
        <v>316</v>
      </c>
      <c r="C116" s="19">
        <v>44102</v>
      </c>
      <c r="D116" s="40" t="s">
        <v>317</v>
      </c>
      <c r="E116" s="17" t="s">
        <v>20</v>
      </c>
      <c r="F116" s="42">
        <v>35536600</v>
      </c>
      <c r="G116" s="42">
        <v>35536600</v>
      </c>
      <c r="H116" s="21">
        <f>G116/F116</f>
        <v>1</v>
      </c>
      <c r="I116" s="43" t="s">
        <v>181</v>
      </c>
      <c r="J116" s="22" t="s">
        <v>22</v>
      </c>
      <c r="K116" s="44"/>
      <c r="L116" s="44"/>
    </row>
    <row r="117" spans="1:12" ht="99.75" x14ac:dyDescent="0.15">
      <c r="A117" s="40" t="s">
        <v>319</v>
      </c>
      <c r="B117" s="17" t="s">
        <v>311</v>
      </c>
      <c r="C117" s="19">
        <v>44102</v>
      </c>
      <c r="D117" s="40" t="s">
        <v>111</v>
      </c>
      <c r="E117" s="17" t="s">
        <v>20</v>
      </c>
      <c r="F117" s="42">
        <v>158360000</v>
      </c>
      <c r="G117" s="42">
        <v>158360000</v>
      </c>
      <c r="H117" s="21">
        <f>G117/F117</f>
        <v>1</v>
      </c>
      <c r="I117" s="43" t="s">
        <v>320</v>
      </c>
      <c r="J117" s="22" t="s">
        <v>22</v>
      </c>
      <c r="K117" s="44"/>
      <c r="L117" s="44"/>
    </row>
    <row r="118" spans="1:12" ht="114" x14ac:dyDescent="0.15">
      <c r="A118" s="40" t="s">
        <v>321</v>
      </c>
      <c r="B118" s="17" t="s">
        <v>311</v>
      </c>
      <c r="C118" s="19">
        <v>44103</v>
      </c>
      <c r="D118" s="40" t="s">
        <v>322</v>
      </c>
      <c r="E118" s="17" t="s">
        <v>20</v>
      </c>
      <c r="F118" s="42">
        <v>17847600</v>
      </c>
      <c r="G118" s="42">
        <v>17847600</v>
      </c>
      <c r="H118" s="21">
        <f>G118/F118</f>
        <v>1</v>
      </c>
      <c r="I118" s="43" t="s">
        <v>323</v>
      </c>
      <c r="J118" s="22" t="s">
        <v>22</v>
      </c>
      <c r="K118" s="44"/>
      <c r="L118" s="44"/>
    </row>
    <row r="119" spans="1:12" ht="85.5" x14ac:dyDescent="0.15">
      <c r="A119" s="40" t="s">
        <v>324</v>
      </c>
      <c r="B119" s="41" t="s">
        <v>24</v>
      </c>
      <c r="C119" s="19">
        <v>44104</v>
      </c>
      <c r="D119" s="40" t="s">
        <v>325</v>
      </c>
      <c r="E119" s="17" t="s">
        <v>20</v>
      </c>
      <c r="F119" s="42">
        <v>32780000</v>
      </c>
      <c r="G119" s="42">
        <v>32780000</v>
      </c>
      <c r="H119" s="21">
        <f>G119/F119</f>
        <v>1</v>
      </c>
      <c r="I119" s="43" t="s">
        <v>326</v>
      </c>
      <c r="J119" s="45" t="s">
        <v>22</v>
      </c>
      <c r="K119" s="44"/>
      <c r="L119" s="44"/>
    </row>
    <row r="120" spans="1:12" ht="57" x14ac:dyDescent="0.15">
      <c r="A120" s="40" t="s">
        <v>327</v>
      </c>
      <c r="B120" s="17" t="s">
        <v>311</v>
      </c>
      <c r="C120" s="19">
        <v>44105</v>
      </c>
      <c r="D120" s="40" t="s">
        <v>108</v>
      </c>
      <c r="E120" s="17" t="s">
        <v>20</v>
      </c>
      <c r="F120" s="42">
        <v>38500000</v>
      </c>
      <c r="G120" s="42">
        <v>38500000</v>
      </c>
      <c r="H120" s="21">
        <f>G120/F120</f>
        <v>1</v>
      </c>
      <c r="I120" s="43" t="s">
        <v>328</v>
      </c>
      <c r="J120" s="22" t="s">
        <v>22</v>
      </c>
      <c r="K120" s="44"/>
      <c r="L120" s="44"/>
    </row>
    <row r="121" spans="1:12" ht="57" x14ac:dyDescent="0.15">
      <c r="A121" s="40" t="s">
        <v>329</v>
      </c>
      <c r="B121" s="17" t="s">
        <v>311</v>
      </c>
      <c r="C121" s="19">
        <v>44116</v>
      </c>
      <c r="D121" s="40" t="s">
        <v>312</v>
      </c>
      <c r="E121" s="17" t="s">
        <v>20</v>
      </c>
      <c r="F121" s="42">
        <v>75130000</v>
      </c>
      <c r="G121" s="42">
        <v>75130000</v>
      </c>
      <c r="H121" s="21">
        <f>G121/F121</f>
        <v>1</v>
      </c>
      <c r="I121" s="43" t="s">
        <v>167</v>
      </c>
      <c r="J121" s="22" t="s">
        <v>22</v>
      </c>
      <c r="K121" s="44"/>
      <c r="L121" s="44"/>
    </row>
    <row r="122" spans="1:12" ht="171" x14ac:dyDescent="0.15">
      <c r="A122" s="40" t="s">
        <v>330</v>
      </c>
      <c r="B122" s="41" t="s">
        <v>169</v>
      </c>
      <c r="C122" s="19">
        <v>44116</v>
      </c>
      <c r="D122" s="40" t="s">
        <v>331</v>
      </c>
      <c r="E122" s="17" t="s">
        <v>20</v>
      </c>
      <c r="F122" s="42">
        <v>9500000</v>
      </c>
      <c r="G122" s="42">
        <v>9500000</v>
      </c>
      <c r="H122" s="21">
        <f>G122/F122</f>
        <v>1</v>
      </c>
      <c r="I122" s="43" t="s">
        <v>332</v>
      </c>
      <c r="J122" s="45" t="s">
        <v>22</v>
      </c>
      <c r="K122" s="44"/>
      <c r="L122" s="44"/>
    </row>
    <row r="123" spans="1:12" ht="99.75" x14ac:dyDescent="0.15">
      <c r="A123" s="40" t="s">
        <v>333</v>
      </c>
      <c r="B123" s="41" t="s">
        <v>24</v>
      </c>
      <c r="C123" s="19">
        <v>44118</v>
      </c>
      <c r="D123" s="40" t="s">
        <v>334</v>
      </c>
      <c r="E123" s="17" t="s">
        <v>20</v>
      </c>
      <c r="F123" s="42">
        <v>9999000</v>
      </c>
      <c r="G123" s="42">
        <v>9999000</v>
      </c>
      <c r="H123" s="21">
        <f>G123/F123</f>
        <v>1</v>
      </c>
      <c r="I123" s="43" t="s">
        <v>335</v>
      </c>
      <c r="J123" s="45" t="s">
        <v>22</v>
      </c>
      <c r="K123" s="44"/>
      <c r="L123" s="44"/>
    </row>
    <row r="124" spans="1:12" ht="57" x14ac:dyDescent="0.15">
      <c r="A124" s="40" t="s">
        <v>336</v>
      </c>
      <c r="B124" s="41" t="s">
        <v>316</v>
      </c>
      <c r="C124" s="19">
        <v>44119</v>
      </c>
      <c r="D124" s="40" t="s">
        <v>308</v>
      </c>
      <c r="E124" s="17" t="s">
        <v>20</v>
      </c>
      <c r="F124" s="42">
        <v>6420700</v>
      </c>
      <c r="G124" s="42">
        <v>6420700</v>
      </c>
      <c r="H124" s="21">
        <f>G124/F124</f>
        <v>1</v>
      </c>
      <c r="I124" s="43" t="s">
        <v>309</v>
      </c>
      <c r="J124" s="22" t="s">
        <v>22</v>
      </c>
      <c r="K124" s="44"/>
      <c r="L124" s="44"/>
    </row>
    <row r="125" spans="1:12" ht="57" x14ac:dyDescent="0.15">
      <c r="A125" s="40" t="s">
        <v>337</v>
      </c>
      <c r="B125" s="41" t="s">
        <v>316</v>
      </c>
      <c r="C125" s="19">
        <v>44119</v>
      </c>
      <c r="D125" s="40" t="s">
        <v>308</v>
      </c>
      <c r="E125" s="17" t="s">
        <v>20</v>
      </c>
      <c r="F125" s="42">
        <v>29219300</v>
      </c>
      <c r="G125" s="42">
        <v>29219300</v>
      </c>
      <c r="H125" s="21">
        <f>G125/F125</f>
        <v>1</v>
      </c>
      <c r="I125" s="43" t="s">
        <v>309</v>
      </c>
      <c r="J125" s="22" t="s">
        <v>22</v>
      </c>
      <c r="K125" s="44"/>
      <c r="L125" s="44"/>
    </row>
    <row r="126" spans="1:12" ht="213.75" x14ac:dyDescent="0.15">
      <c r="A126" s="40" t="s">
        <v>338</v>
      </c>
      <c r="B126" s="41" t="s">
        <v>213</v>
      </c>
      <c r="C126" s="19">
        <v>44123</v>
      </c>
      <c r="D126" s="40" t="s">
        <v>339</v>
      </c>
      <c r="E126" s="17" t="s">
        <v>20</v>
      </c>
      <c r="F126" s="42">
        <v>5299800</v>
      </c>
      <c r="G126" s="42">
        <v>5299800</v>
      </c>
      <c r="H126" s="21">
        <f>G126/F126</f>
        <v>1</v>
      </c>
      <c r="I126" s="43" t="s">
        <v>340</v>
      </c>
      <c r="J126" s="45" t="s">
        <v>22</v>
      </c>
      <c r="K126" s="44"/>
      <c r="L126" s="44"/>
    </row>
    <row r="127" spans="1:12" ht="71.25" x14ac:dyDescent="0.15">
      <c r="A127" s="40" t="s">
        <v>341</v>
      </c>
      <c r="B127" s="41" t="s">
        <v>74</v>
      </c>
      <c r="C127" s="19">
        <v>44124</v>
      </c>
      <c r="D127" s="40" t="s">
        <v>342</v>
      </c>
      <c r="E127" s="17" t="s">
        <v>20</v>
      </c>
      <c r="F127" s="42">
        <v>7749500</v>
      </c>
      <c r="G127" s="42">
        <v>7749500</v>
      </c>
      <c r="H127" s="21">
        <f>G127/F127</f>
        <v>1</v>
      </c>
      <c r="I127" s="43" t="s">
        <v>181</v>
      </c>
      <c r="J127" s="22" t="s">
        <v>22</v>
      </c>
      <c r="K127" s="44"/>
      <c r="L127" s="44"/>
    </row>
    <row r="128" spans="1:12" ht="71.25" x14ac:dyDescent="0.15">
      <c r="A128" s="40" t="s">
        <v>343</v>
      </c>
      <c r="B128" s="41" t="s">
        <v>74</v>
      </c>
      <c r="C128" s="19">
        <v>44124</v>
      </c>
      <c r="D128" s="40" t="s">
        <v>344</v>
      </c>
      <c r="E128" s="17" t="s">
        <v>20</v>
      </c>
      <c r="F128" s="42">
        <v>16278900</v>
      </c>
      <c r="G128" s="42">
        <v>16278900</v>
      </c>
      <c r="H128" s="21">
        <f>G128/F128</f>
        <v>1</v>
      </c>
      <c r="I128" s="43" t="s">
        <v>181</v>
      </c>
      <c r="J128" s="22" t="s">
        <v>22</v>
      </c>
      <c r="K128" s="44"/>
      <c r="L128" s="44"/>
    </row>
    <row r="129" spans="1:12" ht="85.5" x14ac:dyDescent="0.15">
      <c r="A129" s="40" t="s">
        <v>345</v>
      </c>
      <c r="B129" s="41" t="s">
        <v>24</v>
      </c>
      <c r="C129" s="19">
        <v>44175</v>
      </c>
      <c r="D129" s="40" t="s">
        <v>346</v>
      </c>
      <c r="E129" s="17" t="s">
        <v>20</v>
      </c>
      <c r="F129" s="42">
        <v>30873700</v>
      </c>
      <c r="G129" s="42">
        <v>30873700</v>
      </c>
      <c r="H129" s="21">
        <f>G129/F129</f>
        <v>1</v>
      </c>
      <c r="I129" s="43" t="s">
        <v>326</v>
      </c>
      <c r="J129" s="45" t="s">
        <v>22</v>
      </c>
      <c r="K129" s="44"/>
      <c r="L129" s="44"/>
    </row>
    <row r="130" spans="1:12" ht="85.5" x14ac:dyDescent="0.15">
      <c r="A130" s="40" t="s">
        <v>347</v>
      </c>
      <c r="B130" s="41" t="s">
        <v>24</v>
      </c>
      <c r="C130" s="19">
        <v>44180</v>
      </c>
      <c r="D130" s="40" t="s">
        <v>348</v>
      </c>
      <c r="E130" s="17" t="s">
        <v>20</v>
      </c>
      <c r="F130" s="42">
        <v>51821770</v>
      </c>
      <c r="G130" s="42">
        <v>51821770</v>
      </c>
      <c r="H130" s="21">
        <f>G130/F130</f>
        <v>1</v>
      </c>
      <c r="I130" s="43" t="s">
        <v>326</v>
      </c>
      <c r="J130" s="45" t="s">
        <v>22</v>
      </c>
      <c r="K130" s="44"/>
      <c r="L130" s="44"/>
    </row>
    <row r="131" spans="1:12" ht="85.5" x14ac:dyDescent="0.15">
      <c r="A131" s="40" t="s">
        <v>349</v>
      </c>
      <c r="B131" s="41" t="s">
        <v>24</v>
      </c>
      <c r="C131" s="19">
        <v>44180</v>
      </c>
      <c r="D131" s="40" t="s">
        <v>348</v>
      </c>
      <c r="E131" s="17" t="s">
        <v>20</v>
      </c>
      <c r="F131" s="42">
        <v>23759450</v>
      </c>
      <c r="G131" s="42">
        <v>23759450</v>
      </c>
      <c r="H131" s="21">
        <f>G131/F131</f>
        <v>1</v>
      </c>
      <c r="I131" s="43" t="s">
        <v>326</v>
      </c>
      <c r="J131" s="45" t="s">
        <v>22</v>
      </c>
      <c r="K131" s="44"/>
      <c r="L131" s="44"/>
    </row>
    <row r="132" spans="1:12" ht="85.5" x14ac:dyDescent="0.15">
      <c r="A132" s="40" t="s">
        <v>350</v>
      </c>
      <c r="B132" s="41" t="s">
        <v>24</v>
      </c>
      <c r="C132" s="19">
        <v>44189</v>
      </c>
      <c r="D132" s="40" t="s">
        <v>351</v>
      </c>
      <c r="E132" s="17" t="s">
        <v>20</v>
      </c>
      <c r="F132" s="42">
        <v>23005840</v>
      </c>
      <c r="G132" s="42">
        <v>23005840</v>
      </c>
      <c r="H132" s="21">
        <f>G132/F132</f>
        <v>1</v>
      </c>
      <c r="I132" s="43" t="s">
        <v>326</v>
      </c>
      <c r="J132" s="45" t="s">
        <v>22</v>
      </c>
      <c r="K132" s="44"/>
      <c r="L132" s="44"/>
    </row>
    <row r="133" spans="1:12" ht="57" x14ac:dyDescent="0.15">
      <c r="A133" s="40" t="s">
        <v>352</v>
      </c>
      <c r="B133" s="41" t="s">
        <v>316</v>
      </c>
      <c r="C133" s="19">
        <v>44189</v>
      </c>
      <c r="D133" s="40" t="s">
        <v>308</v>
      </c>
      <c r="E133" s="17" t="s">
        <v>20</v>
      </c>
      <c r="F133" s="42">
        <v>1749000</v>
      </c>
      <c r="G133" s="42">
        <v>1749000</v>
      </c>
      <c r="H133" s="21">
        <f>G133/F133</f>
        <v>1</v>
      </c>
      <c r="I133" s="43" t="s">
        <v>309</v>
      </c>
      <c r="J133" s="22" t="s">
        <v>22</v>
      </c>
      <c r="K133" s="44"/>
      <c r="L133" s="44"/>
    </row>
    <row r="134" spans="1:12" ht="85.5" x14ac:dyDescent="0.15">
      <c r="A134" s="40" t="s">
        <v>353</v>
      </c>
      <c r="B134" s="41" t="s">
        <v>24</v>
      </c>
      <c r="C134" s="19">
        <v>44204</v>
      </c>
      <c r="D134" s="40" t="s">
        <v>354</v>
      </c>
      <c r="E134" s="17" t="s">
        <v>20</v>
      </c>
      <c r="F134" s="42">
        <v>68997500</v>
      </c>
      <c r="G134" s="42">
        <v>68997500</v>
      </c>
      <c r="H134" s="21">
        <f>G134/F134</f>
        <v>1</v>
      </c>
      <c r="I134" s="43" t="s">
        <v>326</v>
      </c>
      <c r="J134" s="45" t="s">
        <v>22</v>
      </c>
      <c r="K134" s="44"/>
      <c r="L134" s="44"/>
    </row>
    <row r="135" spans="1:12" ht="57" x14ac:dyDescent="0.15">
      <c r="A135" s="40" t="s">
        <v>355</v>
      </c>
      <c r="B135" s="41" t="s">
        <v>66</v>
      </c>
      <c r="C135" s="19">
        <v>44204</v>
      </c>
      <c r="D135" s="40" t="s">
        <v>356</v>
      </c>
      <c r="E135" s="17" t="s">
        <v>20</v>
      </c>
      <c r="F135" s="42">
        <v>1535237</v>
      </c>
      <c r="G135" s="42">
        <v>1535237</v>
      </c>
      <c r="H135" s="21">
        <f>G135/F135</f>
        <v>1</v>
      </c>
      <c r="I135" s="43" t="s">
        <v>357</v>
      </c>
      <c r="J135" s="45" t="s">
        <v>116</v>
      </c>
      <c r="K135" s="44"/>
      <c r="L135" s="44"/>
    </row>
    <row r="136" spans="1:12" ht="71.25" x14ac:dyDescent="0.15">
      <c r="A136" s="40" t="s">
        <v>358</v>
      </c>
      <c r="B136" s="41" t="s">
        <v>316</v>
      </c>
      <c r="C136" s="19">
        <v>44229</v>
      </c>
      <c r="D136" s="40" t="s">
        <v>359</v>
      </c>
      <c r="E136" s="17" t="s">
        <v>20</v>
      </c>
      <c r="F136" s="42">
        <v>19632800</v>
      </c>
      <c r="G136" s="42">
        <v>19632800</v>
      </c>
      <c r="H136" s="21">
        <f>G136/F136</f>
        <v>1</v>
      </c>
      <c r="I136" s="43" t="s">
        <v>181</v>
      </c>
      <c r="J136" s="22" t="s">
        <v>22</v>
      </c>
      <c r="K136" s="44"/>
      <c r="L136" s="44"/>
    </row>
    <row r="137" spans="1:12" ht="71.25" x14ac:dyDescent="0.15">
      <c r="A137" s="40" t="s">
        <v>360</v>
      </c>
      <c r="B137" s="41" t="s">
        <v>307</v>
      </c>
      <c r="C137" s="19">
        <v>44251</v>
      </c>
      <c r="D137" s="40" t="s">
        <v>308</v>
      </c>
      <c r="E137" s="17" t="s">
        <v>20</v>
      </c>
      <c r="F137" s="42">
        <v>1080200</v>
      </c>
      <c r="G137" s="42">
        <v>1080200</v>
      </c>
      <c r="H137" s="21">
        <f>G137/F137</f>
        <v>1</v>
      </c>
      <c r="I137" s="43" t="s">
        <v>181</v>
      </c>
      <c r="J137" s="22" t="s">
        <v>22</v>
      </c>
      <c r="K137" s="44"/>
      <c r="L137" s="44"/>
    </row>
    <row r="138" spans="1:12" ht="71.25" x14ac:dyDescent="0.15">
      <c r="A138" s="40" t="s">
        <v>361</v>
      </c>
      <c r="B138" s="41" t="s">
        <v>307</v>
      </c>
      <c r="C138" s="19">
        <v>44252</v>
      </c>
      <c r="D138" s="40" t="s">
        <v>362</v>
      </c>
      <c r="E138" s="17" t="s">
        <v>20</v>
      </c>
      <c r="F138" s="42">
        <v>2032800</v>
      </c>
      <c r="G138" s="42">
        <v>2032800</v>
      </c>
      <c r="H138" s="21">
        <f>G138/F138</f>
        <v>1</v>
      </c>
      <c r="I138" s="43" t="s">
        <v>181</v>
      </c>
      <c r="J138" s="22" t="s">
        <v>22</v>
      </c>
      <c r="K138" s="44"/>
      <c r="L138" s="44"/>
    </row>
    <row r="139" spans="1:12" ht="71.25" x14ac:dyDescent="0.15">
      <c r="A139" s="40" t="s">
        <v>363</v>
      </c>
      <c r="B139" s="41" t="s">
        <v>169</v>
      </c>
      <c r="C139" s="19">
        <v>44280</v>
      </c>
      <c r="D139" s="40" t="s">
        <v>180</v>
      </c>
      <c r="E139" s="17" t="s">
        <v>20</v>
      </c>
      <c r="F139" s="42">
        <v>33248600</v>
      </c>
      <c r="G139" s="42">
        <v>33248600</v>
      </c>
      <c r="H139" s="21">
        <f>G139/F139</f>
        <v>1</v>
      </c>
      <c r="I139" s="43" t="s">
        <v>181</v>
      </c>
      <c r="J139" s="22" t="s">
        <v>22</v>
      </c>
      <c r="K139" s="44"/>
      <c r="L139" s="44"/>
    </row>
    <row r="140" spans="1:12" ht="71.25" x14ac:dyDescent="0.15">
      <c r="A140" s="40" t="s">
        <v>364</v>
      </c>
      <c r="B140" s="41" t="s">
        <v>169</v>
      </c>
      <c r="C140" s="19">
        <v>44280</v>
      </c>
      <c r="D140" s="40" t="s">
        <v>365</v>
      </c>
      <c r="E140" s="17" t="s">
        <v>20</v>
      </c>
      <c r="F140" s="42">
        <v>9325800</v>
      </c>
      <c r="G140" s="42">
        <v>9325800</v>
      </c>
      <c r="H140" s="21">
        <f>G140/F140</f>
        <v>1</v>
      </c>
      <c r="I140" s="43" t="s">
        <v>181</v>
      </c>
      <c r="J140" s="22" t="s">
        <v>22</v>
      </c>
      <c r="K140" s="44"/>
      <c r="L140" s="44"/>
    </row>
    <row r="141" spans="1:12" ht="71.25" x14ac:dyDescent="0.15">
      <c r="A141" s="40" t="s">
        <v>366</v>
      </c>
      <c r="B141" s="41" t="s">
        <v>213</v>
      </c>
      <c r="C141" s="19">
        <v>44286</v>
      </c>
      <c r="D141" s="40" t="s">
        <v>180</v>
      </c>
      <c r="E141" s="17" t="s">
        <v>20</v>
      </c>
      <c r="F141" s="42">
        <v>32880100</v>
      </c>
      <c r="G141" s="42">
        <v>32880100</v>
      </c>
      <c r="H141" s="21">
        <f>G141/F141</f>
        <v>1</v>
      </c>
      <c r="I141" s="43" t="s">
        <v>181</v>
      </c>
      <c r="J141" s="22" t="s">
        <v>22</v>
      </c>
      <c r="K141" s="44"/>
      <c r="L141" s="44"/>
    </row>
    <row r="142" spans="1:12" ht="71.25" x14ac:dyDescent="0.15">
      <c r="A142" s="40" t="s">
        <v>367</v>
      </c>
      <c r="B142" s="41" t="s">
        <v>213</v>
      </c>
      <c r="C142" s="19">
        <v>44286</v>
      </c>
      <c r="D142" s="40" t="s">
        <v>368</v>
      </c>
      <c r="E142" s="17" t="s">
        <v>20</v>
      </c>
      <c r="F142" s="42">
        <v>22094600</v>
      </c>
      <c r="G142" s="42">
        <v>22094600</v>
      </c>
      <c r="H142" s="21">
        <f>G142/F142</f>
        <v>1</v>
      </c>
      <c r="I142" s="43" t="s">
        <v>181</v>
      </c>
      <c r="J142" s="22" t="s">
        <v>22</v>
      </c>
      <c r="K142" s="44"/>
      <c r="L142" s="44"/>
    </row>
    <row r="143" spans="1:12" ht="270.75" x14ac:dyDescent="0.15">
      <c r="A143" s="40" t="s">
        <v>369</v>
      </c>
      <c r="B143" s="17" t="s">
        <v>311</v>
      </c>
      <c r="C143" s="19">
        <v>44274</v>
      </c>
      <c r="D143" s="40" t="s">
        <v>370</v>
      </c>
      <c r="E143" s="17" t="s">
        <v>20</v>
      </c>
      <c r="F143" s="42">
        <v>3050960000</v>
      </c>
      <c r="G143" s="42">
        <v>3047000000</v>
      </c>
      <c r="H143" s="21">
        <f>G143/F143</f>
        <v>0.99870204788001149</v>
      </c>
      <c r="I143" s="43" t="s">
        <v>371</v>
      </c>
      <c r="J143" s="22" t="s">
        <v>22</v>
      </c>
      <c r="K143" s="44"/>
      <c r="L143" s="44"/>
    </row>
    <row r="144" spans="1:12" ht="185.25" x14ac:dyDescent="0.15">
      <c r="A144" s="40" t="s">
        <v>372</v>
      </c>
      <c r="B144" s="41" t="s">
        <v>24</v>
      </c>
      <c r="C144" s="19">
        <v>44270</v>
      </c>
      <c r="D144" s="40" t="s">
        <v>373</v>
      </c>
      <c r="E144" s="17" t="s">
        <v>20</v>
      </c>
      <c r="F144" s="42">
        <v>6292000</v>
      </c>
      <c r="G144" s="42">
        <v>6292000</v>
      </c>
      <c r="H144" s="21">
        <f>G144/F144</f>
        <v>1</v>
      </c>
      <c r="I144" s="43" t="s">
        <v>374</v>
      </c>
      <c r="J144" s="22" t="s">
        <v>22</v>
      </c>
      <c r="K144" s="44"/>
      <c r="L144" s="44"/>
    </row>
    <row r="145" spans="1:12" ht="71.25" x14ac:dyDescent="0.15">
      <c r="A145" s="40" t="s">
        <v>375</v>
      </c>
      <c r="B145" s="41" t="s">
        <v>74</v>
      </c>
      <c r="C145" s="19">
        <v>44179</v>
      </c>
      <c r="D145" s="40" t="s">
        <v>376</v>
      </c>
      <c r="E145" s="17" t="s">
        <v>377</v>
      </c>
      <c r="F145" s="42">
        <v>1276275</v>
      </c>
      <c r="G145" s="42">
        <v>1276275</v>
      </c>
      <c r="H145" s="21">
        <f>G145/F145</f>
        <v>1</v>
      </c>
      <c r="I145" s="43" t="s">
        <v>378</v>
      </c>
      <c r="J145" s="22" t="s">
        <v>22</v>
      </c>
      <c r="K145" s="44"/>
      <c r="L145" s="44"/>
    </row>
    <row r="146" spans="1:12" ht="242.25" x14ac:dyDescent="0.15">
      <c r="A146" s="40" t="s">
        <v>379</v>
      </c>
      <c r="B146" s="41" t="s">
        <v>24</v>
      </c>
      <c r="C146" s="19">
        <v>44047</v>
      </c>
      <c r="D146" s="40" t="s">
        <v>380</v>
      </c>
      <c r="E146" s="17" t="s">
        <v>377</v>
      </c>
      <c r="F146" s="42">
        <v>156480006</v>
      </c>
      <c r="G146" s="42">
        <v>156480006</v>
      </c>
      <c r="H146" s="21">
        <f>G146/F146</f>
        <v>1</v>
      </c>
      <c r="I146" s="43" t="s">
        <v>381</v>
      </c>
      <c r="J146" s="22" t="s">
        <v>22</v>
      </c>
      <c r="K146" s="44"/>
      <c r="L146" s="44"/>
    </row>
    <row r="147" spans="1:12" ht="199.5" x14ac:dyDescent="0.15">
      <c r="A147" s="40" t="s">
        <v>382</v>
      </c>
      <c r="B147" s="41" t="s">
        <v>28</v>
      </c>
      <c r="C147" s="19">
        <v>43922</v>
      </c>
      <c r="D147" s="40" t="s">
        <v>383</v>
      </c>
      <c r="E147" s="17" t="s">
        <v>377</v>
      </c>
      <c r="F147" s="42">
        <v>9350000</v>
      </c>
      <c r="G147" s="42">
        <v>9350000</v>
      </c>
      <c r="H147" s="21">
        <f>G147/F147</f>
        <v>1</v>
      </c>
      <c r="I147" s="43" t="s">
        <v>384</v>
      </c>
      <c r="J147" s="22" t="s">
        <v>22</v>
      </c>
      <c r="K147" s="44"/>
      <c r="L147" s="44"/>
    </row>
    <row r="148" spans="1:12" ht="156.75" x14ac:dyDescent="0.15">
      <c r="A148" s="40" t="s">
        <v>385</v>
      </c>
      <c r="B148" s="41" t="s">
        <v>28</v>
      </c>
      <c r="C148" s="19">
        <v>43922</v>
      </c>
      <c r="D148" s="40" t="s">
        <v>383</v>
      </c>
      <c r="E148" s="17" t="s">
        <v>377</v>
      </c>
      <c r="F148" s="42">
        <v>10467600</v>
      </c>
      <c r="G148" s="42">
        <v>10467600</v>
      </c>
      <c r="H148" s="21">
        <f>G148/F148</f>
        <v>1</v>
      </c>
      <c r="I148" s="43" t="s">
        <v>386</v>
      </c>
      <c r="J148" s="22" t="s">
        <v>22</v>
      </c>
      <c r="K148" s="44"/>
      <c r="L148" s="44"/>
    </row>
    <row r="149" spans="1:12" ht="114" x14ac:dyDescent="0.15">
      <c r="A149" s="40" t="s">
        <v>387</v>
      </c>
      <c r="B149" s="41" t="s">
        <v>388</v>
      </c>
      <c r="C149" s="19">
        <v>44029</v>
      </c>
      <c r="D149" s="40" t="s">
        <v>389</v>
      </c>
      <c r="E149" s="17" t="s">
        <v>377</v>
      </c>
      <c r="F149" s="42">
        <v>1415480</v>
      </c>
      <c r="G149" s="42">
        <v>1415480</v>
      </c>
      <c r="H149" s="21">
        <f>G149/F149</f>
        <v>1</v>
      </c>
      <c r="I149" s="43" t="s">
        <v>390</v>
      </c>
      <c r="J149" s="22" t="s">
        <v>22</v>
      </c>
      <c r="K149" s="44"/>
      <c r="L149" s="44"/>
    </row>
    <row r="150" spans="1:12" ht="128.25" x14ac:dyDescent="0.15">
      <c r="A150" s="40" t="s">
        <v>391</v>
      </c>
      <c r="B150" s="41" t="s">
        <v>388</v>
      </c>
      <c r="C150" s="19">
        <v>44040</v>
      </c>
      <c r="D150" s="40" t="s">
        <v>392</v>
      </c>
      <c r="E150" s="17" t="s">
        <v>377</v>
      </c>
      <c r="F150" s="42">
        <v>1540000</v>
      </c>
      <c r="G150" s="42">
        <v>1540000</v>
      </c>
      <c r="H150" s="21">
        <f>G150/F150</f>
        <v>1</v>
      </c>
      <c r="I150" s="43" t="s">
        <v>393</v>
      </c>
      <c r="J150" s="22" t="s">
        <v>22</v>
      </c>
      <c r="K150" s="44"/>
      <c r="L150" s="44"/>
    </row>
    <row r="151" spans="1:12" ht="185.25" x14ac:dyDescent="0.15">
      <c r="A151" s="40" t="s">
        <v>394</v>
      </c>
      <c r="B151" s="41" t="s">
        <v>28</v>
      </c>
      <c r="C151" s="19">
        <v>43922</v>
      </c>
      <c r="D151" s="40" t="s">
        <v>395</v>
      </c>
      <c r="E151" s="17" t="s">
        <v>377</v>
      </c>
      <c r="F151" s="42">
        <v>14993000</v>
      </c>
      <c r="G151" s="42">
        <v>14993000</v>
      </c>
      <c r="H151" s="21">
        <f>G151/F151</f>
        <v>1</v>
      </c>
      <c r="I151" s="43" t="s">
        <v>396</v>
      </c>
      <c r="J151" s="22" t="s">
        <v>22</v>
      </c>
      <c r="K151" s="44"/>
      <c r="L151" s="44"/>
    </row>
    <row r="152" spans="1:12" ht="228" x14ac:dyDescent="0.15">
      <c r="A152" s="40" t="s">
        <v>397</v>
      </c>
      <c r="B152" s="41" t="s">
        <v>28</v>
      </c>
      <c r="C152" s="19">
        <v>43986</v>
      </c>
      <c r="D152" s="40" t="s">
        <v>398</v>
      </c>
      <c r="E152" s="17" t="s">
        <v>377</v>
      </c>
      <c r="F152" s="42">
        <v>220913000</v>
      </c>
      <c r="G152" s="42">
        <v>220913000</v>
      </c>
      <c r="H152" s="21">
        <f>G152/F152</f>
        <v>1</v>
      </c>
      <c r="I152" s="43" t="s">
        <v>399</v>
      </c>
      <c r="J152" s="22" t="s">
        <v>22</v>
      </c>
      <c r="K152" s="44"/>
      <c r="L152" s="44"/>
    </row>
    <row r="153" spans="1:12" ht="99.75" x14ac:dyDescent="0.15">
      <c r="A153" s="40" t="s">
        <v>400</v>
      </c>
      <c r="B153" s="41" t="s">
        <v>28</v>
      </c>
      <c r="C153" s="19">
        <v>43922</v>
      </c>
      <c r="D153" s="40" t="s">
        <v>401</v>
      </c>
      <c r="E153" s="17" t="s">
        <v>377</v>
      </c>
      <c r="F153" s="42">
        <v>14406700</v>
      </c>
      <c r="G153" s="42">
        <v>14406700</v>
      </c>
      <c r="H153" s="21">
        <f>G153/F153</f>
        <v>1</v>
      </c>
      <c r="I153" s="43" t="s">
        <v>402</v>
      </c>
      <c r="J153" s="22" t="s">
        <v>22</v>
      </c>
      <c r="K153" s="44"/>
      <c r="L153" s="44"/>
    </row>
    <row r="154" spans="1:12" ht="128.25" x14ac:dyDescent="0.15">
      <c r="A154" s="40" t="s">
        <v>403</v>
      </c>
      <c r="B154" s="41" t="s">
        <v>265</v>
      </c>
      <c r="C154" s="19">
        <v>44006</v>
      </c>
      <c r="D154" s="40" t="s">
        <v>404</v>
      </c>
      <c r="E154" s="17" t="s">
        <v>377</v>
      </c>
      <c r="F154" s="42">
        <v>1098900</v>
      </c>
      <c r="G154" s="42">
        <v>1098900</v>
      </c>
      <c r="H154" s="21">
        <f>G154/F154</f>
        <v>1</v>
      </c>
      <c r="I154" s="43" t="s">
        <v>405</v>
      </c>
      <c r="J154" s="22" t="s">
        <v>22</v>
      </c>
      <c r="K154" s="44"/>
      <c r="L154" s="44"/>
    </row>
    <row r="155" spans="1:12" ht="199.5" x14ac:dyDescent="0.15">
      <c r="A155" s="40" t="s">
        <v>406</v>
      </c>
      <c r="B155" s="41" t="s">
        <v>407</v>
      </c>
      <c r="C155" s="19">
        <v>44092</v>
      </c>
      <c r="D155" s="40" t="s">
        <v>408</v>
      </c>
      <c r="E155" s="17" t="s">
        <v>377</v>
      </c>
      <c r="F155" s="42">
        <v>1773750</v>
      </c>
      <c r="G155" s="42">
        <v>1773750</v>
      </c>
      <c r="H155" s="21">
        <f>G155/F155</f>
        <v>1</v>
      </c>
      <c r="I155" s="43" t="s">
        <v>409</v>
      </c>
      <c r="J155" s="22" t="s">
        <v>22</v>
      </c>
      <c r="K155" s="44"/>
      <c r="L155" s="44"/>
    </row>
    <row r="156" spans="1:12" ht="213.75" x14ac:dyDescent="0.15">
      <c r="A156" s="40" t="s">
        <v>410</v>
      </c>
      <c r="B156" s="41" t="s">
        <v>411</v>
      </c>
      <c r="C156" s="19">
        <v>44091</v>
      </c>
      <c r="D156" s="40" t="s">
        <v>412</v>
      </c>
      <c r="E156" s="17" t="s">
        <v>377</v>
      </c>
      <c r="F156" s="42">
        <v>3927000</v>
      </c>
      <c r="G156" s="42">
        <v>3927000</v>
      </c>
      <c r="H156" s="21">
        <f>G156/F156</f>
        <v>1</v>
      </c>
      <c r="I156" s="43" t="s">
        <v>413</v>
      </c>
      <c r="J156" s="22" t="s">
        <v>22</v>
      </c>
      <c r="K156" s="44"/>
      <c r="L156" s="44"/>
    </row>
    <row r="157" spans="1:12" ht="142.5" x14ac:dyDescent="0.15">
      <c r="A157" s="40" t="s">
        <v>414</v>
      </c>
      <c r="B157" s="41" t="s">
        <v>411</v>
      </c>
      <c r="C157" s="19">
        <v>44057</v>
      </c>
      <c r="D157" s="40" t="s">
        <v>415</v>
      </c>
      <c r="E157" s="17" t="s">
        <v>377</v>
      </c>
      <c r="F157" s="42">
        <v>11137500</v>
      </c>
      <c r="G157" s="42">
        <v>10857000</v>
      </c>
      <c r="H157" s="21">
        <f>G157/F157</f>
        <v>0.9748148148148148</v>
      </c>
      <c r="I157" s="43" t="s">
        <v>416</v>
      </c>
      <c r="J157" s="22" t="s">
        <v>22</v>
      </c>
      <c r="K157" s="44"/>
      <c r="L157" s="44"/>
    </row>
    <row r="158" spans="1:12" ht="85.5" x14ac:dyDescent="0.15">
      <c r="A158" s="40" t="s">
        <v>417</v>
      </c>
      <c r="B158" s="41" t="s">
        <v>74</v>
      </c>
      <c r="C158" s="19">
        <v>43990</v>
      </c>
      <c r="D158" s="40" t="s">
        <v>418</v>
      </c>
      <c r="E158" s="17" t="s">
        <v>377</v>
      </c>
      <c r="F158" s="42">
        <v>1091622</v>
      </c>
      <c r="G158" s="42">
        <v>1091622</v>
      </c>
      <c r="H158" s="21">
        <f>G158/F158</f>
        <v>1</v>
      </c>
      <c r="I158" s="43" t="s">
        <v>419</v>
      </c>
      <c r="J158" s="22" t="s">
        <v>22</v>
      </c>
      <c r="K158" s="44"/>
      <c r="L158" s="44"/>
    </row>
    <row r="159" spans="1:12" ht="128.25" x14ac:dyDescent="0.15">
      <c r="A159" s="40" t="s">
        <v>420</v>
      </c>
      <c r="B159" s="41" t="s">
        <v>123</v>
      </c>
      <c r="C159" s="19">
        <v>43922</v>
      </c>
      <c r="D159" s="40" t="s">
        <v>421</v>
      </c>
      <c r="E159" s="17" t="s">
        <v>377</v>
      </c>
      <c r="F159" s="42">
        <v>2750000</v>
      </c>
      <c r="G159" s="42">
        <v>2750000</v>
      </c>
      <c r="H159" s="21">
        <f>G159/F159</f>
        <v>1</v>
      </c>
      <c r="I159" s="43" t="s">
        <v>422</v>
      </c>
      <c r="J159" s="22" t="s">
        <v>22</v>
      </c>
      <c r="K159" s="44"/>
      <c r="L159" s="44"/>
    </row>
    <row r="160" spans="1:12" ht="142.5" x14ac:dyDescent="0.15">
      <c r="A160" s="40" t="s">
        <v>423</v>
      </c>
      <c r="B160" s="41" t="s">
        <v>388</v>
      </c>
      <c r="C160" s="19">
        <v>44116</v>
      </c>
      <c r="D160" s="40" t="s">
        <v>424</v>
      </c>
      <c r="E160" s="17" t="s">
        <v>377</v>
      </c>
      <c r="F160" s="42">
        <v>1557600</v>
      </c>
      <c r="G160" s="42">
        <v>1557600</v>
      </c>
      <c r="H160" s="21">
        <f>G160/F160</f>
        <v>1</v>
      </c>
      <c r="I160" s="43" t="s">
        <v>425</v>
      </c>
      <c r="J160" s="22" t="s">
        <v>22</v>
      </c>
      <c r="K160" s="44"/>
      <c r="L160" s="44"/>
    </row>
    <row r="161" spans="1:12" ht="299.25" x14ac:dyDescent="0.15">
      <c r="A161" s="40" t="s">
        <v>426</v>
      </c>
      <c r="B161" s="41" t="s">
        <v>388</v>
      </c>
      <c r="C161" s="19">
        <v>44145</v>
      </c>
      <c r="D161" s="40" t="s">
        <v>427</v>
      </c>
      <c r="E161" s="17" t="s">
        <v>377</v>
      </c>
      <c r="F161" s="42">
        <v>5380760</v>
      </c>
      <c r="G161" s="42">
        <v>5380760</v>
      </c>
      <c r="H161" s="21">
        <f>G161/F161</f>
        <v>1</v>
      </c>
      <c r="I161" s="43" t="s">
        <v>428</v>
      </c>
      <c r="J161" s="22" t="s">
        <v>22</v>
      </c>
      <c r="K161" s="44"/>
      <c r="L161" s="44"/>
    </row>
    <row r="162" spans="1:12" ht="256.5" x14ac:dyDescent="0.15">
      <c r="A162" s="40" t="s">
        <v>429</v>
      </c>
      <c r="B162" s="41" t="s">
        <v>388</v>
      </c>
      <c r="C162" s="19">
        <v>44098</v>
      </c>
      <c r="D162" s="40" t="s">
        <v>430</v>
      </c>
      <c r="E162" s="17" t="s">
        <v>377</v>
      </c>
      <c r="F162" s="42">
        <v>4074290</v>
      </c>
      <c r="G162" s="42">
        <v>4074290</v>
      </c>
      <c r="H162" s="21">
        <f>G162/F162</f>
        <v>1</v>
      </c>
      <c r="I162" s="43" t="s">
        <v>431</v>
      </c>
      <c r="J162" s="22" t="s">
        <v>22</v>
      </c>
      <c r="K162" s="44"/>
      <c r="L162" s="44"/>
    </row>
    <row r="163" spans="1:12" ht="57" x14ac:dyDescent="0.15">
      <c r="A163" s="40" t="s">
        <v>432</v>
      </c>
      <c r="B163" s="41" t="s">
        <v>388</v>
      </c>
      <c r="C163" s="19">
        <v>44091</v>
      </c>
      <c r="D163" s="40" t="s">
        <v>433</v>
      </c>
      <c r="E163" s="17" t="s">
        <v>377</v>
      </c>
      <c r="F163" s="42">
        <v>2293302</v>
      </c>
      <c r="G163" s="42">
        <v>2293302</v>
      </c>
      <c r="H163" s="21">
        <f>G163/F163</f>
        <v>1</v>
      </c>
      <c r="I163" s="43" t="s">
        <v>434</v>
      </c>
      <c r="J163" s="22" t="s">
        <v>22</v>
      </c>
      <c r="K163" s="44"/>
      <c r="L163" s="44"/>
    </row>
    <row r="164" spans="1:12" ht="199.5" x14ac:dyDescent="0.15">
      <c r="A164" s="40" t="s">
        <v>435</v>
      </c>
      <c r="B164" s="41" t="s">
        <v>388</v>
      </c>
      <c r="C164" s="19">
        <v>44075</v>
      </c>
      <c r="D164" s="40" t="s">
        <v>436</v>
      </c>
      <c r="E164" s="17" t="s">
        <v>377</v>
      </c>
      <c r="F164" s="42">
        <v>94016340</v>
      </c>
      <c r="G164" s="42">
        <v>94016340</v>
      </c>
      <c r="H164" s="21">
        <f>G164/F164</f>
        <v>1</v>
      </c>
      <c r="I164" s="43" t="s">
        <v>437</v>
      </c>
      <c r="J164" s="22" t="s">
        <v>22</v>
      </c>
      <c r="K164" s="44"/>
      <c r="L164" s="44"/>
    </row>
    <row r="165" spans="1:12" ht="171" x14ac:dyDescent="0.15">
      <c r="A165" s="40" t="s">
        <v>438</v>
      </c>
      <c r="B165" s="41" t="s">
        <v>388</v>
      </c>
      <c r="C165" s="19">
        <v>44274</v>
      </c>
      <c r="D165" s="40" t="s">
        <v>439</v>
      </c>
      <c r="E165" s="17" t="s">
        <v>377</v>
      </c>
      <c r="F165" s="42">
        <v>2803372000</v>
      </c>
      <c r="G165" s="42">
        <v>2802140000</v>
      </c>
      <c r="H165" s="21">
        <f>G165/F165</f>
        <v>0.99956052924834804</v>
      </c>
      <c r="I165" s="43" t="s">
        <v>440</v>
      </c>
      <c r="J165" s="22" t="s">
        <v>22</v>
      </c>
      <c r="K165" s="44"/>
      <c r="L165" s="44"/>
    </row>
    <row r="166" spans="1:12" ht="171" x14ac:dyDescent="0.15">
      <c r="A166" s="40" t="s">
        <v>441</v>
      </c>
      <c r="B166" s="41" t="s">
        <v>442</v>
      </c>
      <c r="C166" s="19">
        <v>43934</v>
      </c>
      <c r="D166" s="40" t="s">
        <v>443</v>
      </c>
      <c r="E166" s="17" t="s">
        <v>377</v>
      </c>
      <c r="F166" s="42">
        <v>29997000</v>
      </c>
      <c r="G166" s="42">
        <v>29997000</v>
      </c>
      <c r="H166" s="21">
        <f>G166/F166</f>
        <v>1</v>
      </c>
      <c r="I166" s="43" t="s">
        <v>444</v>
      </c>
      <c r="J166" s="22" t="s">
        <v>22</v>
      </c>
      <c r="K166" s="44"/>
      <c r="L166" s="44"/>
    </row>
    <row r="167" spans="1:12" ht="94.5" x14ac:dyDescent="0.15">
      <c r="A167" s="40" t="s">
        <v>445</v>
      </c>
      <c r="B167" s="41" t="s">
        <v>446</v>
      </c>
      <c r="C167" s="19">
        <v>43922</v>
      </c>
      <c r="D167" s="40" t="s">
        <v>447</v>
      </c>
      <c r="E167" s="17" t="s">
        <v>377</v>
      </c>
      <c r="F167" s="42">
        <v>33649000</v>
      </c>
      <c r="G167" s="42">
        <v>33649000</v>
      </c>
      <c r="H167" s="21">
        <f>G167/F167</f>
        <v>1</v>
      </c>
      <c r="I167" s="43" t="s">
        <v>448</v>
      </c>
      <c r="J167" s="22" t="s">
        <v>22</v>
      </c>
      <c r="K167" s="44"/>
      <c r="L167" s="44"/>
    </row>
    <row r="168" spans="1:12" ht="128.25" x14ac:dyDescent="0.15">
      <c r="A168" s="40" t="s">
        <v>449</v>
      </c>
      <c r="B168" s="41" t="s">
        <v>450</v>
      </c>
      <c r="C168" s="19">
        <v>44011</v>
      </c>
      <c r="D168" s="40" t="s">
        <v>451</v>
      </c>
      <c r="E168" s="17" t="s">
        <v>377</v>
      </c>
      <c r="F168" s="42">
        <v>22539000</v>
      </c>
      <c r="G168" s="42">
        <v>22539000</v>
      </c>
      <c r="H168" s="21">
        <f>G168/F168</f>
        <v>1</v>
      </c>
      <c r="I168" s="43" t="s">
        <v>452</v>
      </c>
      <c r="J168" s="22" t="s">
        <v>22</v>
      </c>
      <c r="K168" s="44"/>
      <c r="L168" s="44"/>
    </row>
  </sheetData>
  <sheetProtection sheet="1" objects="1" scenarios="1"/>
  <autoFilter ref="A4:L4"/>
  <mergeCells count="1">
    <mergeCell ref="A1:L1"/>
  </mergeCells>
  <phoneticPr fontId="2"/>
  <dataValidations count="6">
    <dataValidation type="list" allowBlank="1" showInputMessage="1" showErrorMessage="1" sqref="K77:K78">
      <formula1>$O$112:$O$117</formula1>
    </dataValidation>
    <dataValidation type="list" allowBlank="1" showInputMessage="1" showErrorMessage="1" sqref="K141:K168">
      <formula1>$O$150:$O$155</formula1>
    </dataValidation>
    <dataValidation type="list" allowBlank="1" showInputMessage="1" showErrorMessage="1" sqref="K58:K76">
      <formula1>$O$110:$O$115</formula1>
    </dataValidation>
    <dataValidation type="list" allowBlank="1" showInputMessage="1" showErrorMessage="1" sqref="K53:K57">
      <formula1>$O$122:$O$127</formula1>
    </dataValidation>
    <dataValidation type="list" allowBlank="1" showInputMessage="1" showErrorMessage="1" sqref="K79:K140 K5:K52">
      <formula1>#REF!</formula1>
    </dataValidation>
    <dataValidation type="list" allowBlank="1" showInputMessage="1" showErrorMessage="1" sqref="J5:J168">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2"/>
  <sheetViews>
    <sheetView view="pageBreakPreview" zoomScale="55" zoomScaleNormal="85" zoomScaleSheetLayoutView="55" workbookViewId="0">
      <pane xSplit="1" ySplit="4" topLeftCell="B5" activePane="bottomRight" state="frozen"/>
      <selection activeCell="E21" sqref="E21"/>
      <selection pane="topRight" activeCell="E21" sqref="E21"/>
      <selection pane="bottomLeft" activeCell="E21" sqref="E21"/>
      <selection pane="bottomRight" activeCell="E8" sqref="E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6" t="s">
        <v>9</v>
      </c>
      <c r="B1" s="16"/>
      <c r="C1" s="16"/>
      <c r="D1" s="16"/>
      <c r="E1" s="16"/>
      <c r="F1" s="16"/>
      <c r="G1" s="16"/>
      <c r="H1" s="16"/>
      <c r="I1" s="16"/>
      <c r="J1" s="16"/>
      <c r="K1" s="16"/>
    </row>
    <row r="2" spans="1:11" x14ac:dyDescent="0.15">
      <c r="B2" s="3"/>
      <c r="G2" s="3"/>
      <c r="H2" s="3"/>
    </row>
    <row r="3" spans="1:11" x14ac:dyDescent="0.15">
      <c r="B3" s="3"/>
      <c r="G3" s="3"/>
      <c r="H3" s="3"/>
      <c r="K3" s="6" t="s">
        <v>14</v>
      </c>
    </row>
    <row r="4" spans="1:11" ht="60" customHeight="1" x14ac:dyDescent="0.15">
      <c r="A4" s="2" t="s">
        <v>16</v>
      </c>
      <c r="B4" s="4" t="s">
        <v>1</v>
      </c>
      <c r="C4" s="4" t="s">
        <v>3</v>
      </c>
      <c r="D4" s="4" t="s">
        <v>6</v>
      </c>
      <c r="E4" s="4" t="s">
        <v>4</v>
      </c>
      <c r="F4" s="4" t="s">
        <v>8</v>
      </c>
      <c r="G4" s="4" t="s">
        <v>10</v>
      </c>
      <c r="H4" s="4" t="s">
        <v>7</v>
      </c>
      <c r="I4" s="4" t="s">
        <v>15</v>
      </c>
      <c r="J4" s="5" t="s">
        <v>11</v>
      </c>
      <c r="K4" s="7" t="s">
        <v>12</v>
      </c>
    </row>
    <row r="5" spans="1:11" ht="114" x14ac:dyDescent="0.15">
      <c r="A5" s="17" t="s">
        <v>453</v>
      </c>
      <c r="B5" s="17" t="s">
        <v>454</v>
      </c>
      <c r="C5" s="46">
        <v>44050</v>
      </c>
      <c r="D5" s="17" t="s">
        <v>455</v>
      </c>
      <c r="E5" s="17" t="s">
        <v>456</v>
      </c>
      <c r="F5" s="47">
        <v>9097000</v>
      </c>
      <c r="G5" s="47">
        <v>9097000</v>
      </c>
      <c r="H5" s="48">
        <f>IF(F5="－","－",G5/F5)</f>
        <v>1</v>
      </c>
      <c r="I5" s="17" t="s">
        <v>457</v>
      </c>
      <c r="J5" s="22"/>
      <c r="K5" s="17"/>
    </row>
    <row r="6" spans="1:11" ht="114" x14ac:dyDescent="0.15">
      <c r="A6" s="17" t="s">
        <v>458</v>
      </c>
      <c r="B6" s="17" t="s">
        <v>454</v>
      </c>
      <c r="C6" s="46">
        <v>44050</v>
      </c>
      <c r="D6" s="17" t="s">
        <v>459</v>
      </c>
      <c r="E6" s="17" t="s">
        <v>456</v>
      </c>
      <c r="F6" s="47">
        <v>9097000</v>
      </c>
      <c r="G6" s="47">
        <v>9097000</v>
      </c>
      <c r="H6" s="48">
        <f>IF(F6="－","－",G6/F6)</f>
        <v>1</v>
      </c>
      <c r="I6" s="17" t="s">
        <v>460</v>
      </c>
      <c r="J6" s="22"/>
      <c r="K6" s="17"/>
    </row>
    <row r="7" spans="1:11" ht="114" x14ac:dyDescent="0.15">
      <c r="A7" s="17" t="s">
        <v>461</v>
      </c>
      <c r="B7" s="17" t="s">
        <v>454</v>
      </c>
      <c r="C7" s="46">
        <v>44050</v>
      </c>
      <c r="D7" s="17" t="s">
        <v>462</v>
      </c>
      <c r="E7" s="17" t="s">
        <v>456</v>
      </c>
      <c r="F7" s="47">
        <v>9097000</v>
      </c>
      <c r="G7" s="47">
        <v>9097000</v>
      </c>
      <c r="H7" s="48">
        <f>IF(F7="－","－",G7/F7)</f>
        <v>1</v>
      </c>
      <c r="I7" s="17" t="s">
        <v>463</v>
      </c>
      <c r="J7" s="22"/>
      <c r="K7" s="17"/>
    </row>
    <row r="8" spans="1:11" ht="114" x14ac:dyDescent="0.15">
      <c r="A8" s="17" t="s">
        <v>464</v>
      </c>
      <c r="B8" s="17" t="s">
        <v>454</v>
      </c>
      <c r="C8" s="46">
        <v>44050</v>
      </c>
      <c r="D8" s="17" t="s">
        <v>465</v>
      </c>
      <c r="E8" s="17" t="s">
        <v>456</v>
      </c>
      <c r="F8" s="47">
        <v>9097000</v>
      </c>
      <c r="G8" s="47">
        <v>9097000</v>
      </c>
      <c r="H8" s="48">
        <f>IF(F8="－","－",G8/F8)</f>
        <v>1</v>
      </c>
      <c r="I8" s="17" t="s">
        <v>466</v>
      </c>
      <c r="J8" s="22"/>
      <c r="K8" s="17"/>
    </row>
    <row r="9" spans="1:11" ht="114" x14ac:dyDescent="0.15">
      <c r="A9" s="17" t="s">
        <v>467</v>
      </c>
      <c r="B9" s="17" t="s">
        <v>454</v>
      </c>
      <c r="C9" s="46">
        <v>44050</v>
      </c>
      <c r="D9" s="17" t="s">
        <v>468</v>
      </c>
      <c r="E9" s="17" t="s">
        <v>456</v>
      </c>
      <c r="F9" s="47">
        <v>9097000</v>
      </c>
      <c r="G9" s="47">
        <v>9097000</v>
      </c>
      <c r="H9" s="48">
        <f>IF(F9="－","－",G9/F9)</f>
        <v>1</v>
      </c>
      <c r="I9" s="17" t="s">
        <v>469</v>
      </c>
      <c r="J9" s="22"/>
      <c r="K9" s="17"/>
    </row>
    <row r="10" spans="1:11" ht="114" x14ac:dyDescent="0.15">
      <c r="A10" s="17" t="s">
        <v>470</v>
      </c>
      <c r="B10" s="17" t="s">
        <v>454</v>
      </c>
      <c r="C10" s="46">
        <v>44050</v>
      </c>
      <c r="D10" s="17" t="s">
        <v>471</v>
      </c>
      <c r="E10" s="17" t="s">
        <v>456</v>
      </c>
      <c r="F10" s="47">
        <v>9097000</v>
      </c>
      <c r="G10" s="47">
        <v>9097000</v>
      </c>
      <c r="H10" s="48">
        <f>IF(F10="－","－",G10/F10)</f>
        <v>1</v>
      </c>
      <c r="I10" s="17" t="s">
        <v>472</v>
      </c>
      <c r="J10" s="22"/>
      <c r="K10" s="17"/>
    </row>
    <row r="11" spans="1:11" ht="114" x14ac:dyDescent="0.15">
      <c r="A11" s="17" t="s">
        <v>473</v>
      </c>
      <c r="B11" s="17" t="s">
        <v>454</v>
      </c>
      <c r="C11" s="46">
        <v>44050</v>
      </c>
      <c r="D11" s="17" t="s">
        <v>474</v>
      </c>
      <c r="E11" s="17" t="s">
        <v>456</v>
      </c>
      <c r="F11" s="47">
        <v>9097000</v>
      </c>
      <c r="G11" s="47">
        <v>9097000</v>
      </c>
      <c r="H11" s="48">
        <f>IF(F11="－","－",G11/F11)</f>
        <v>1</v>
      </c>
      <c r="I11" s="17" t="s">
        <v>475</v>
      </c>
      <c r="J11" s="22"/>
      <c r="K11" s="17"/>
    </row>
    <row r="12" spans="1:11" ht="114" x14ac:dyDescent="0.15">
      <c r="A12" s="17" t="s">
        <v>476</v>
      </c>
      <c r="B12" s="17" t="s">
        <v>454</v>
      </c>
      <c r="C12" s="46">
        <v>44050</v>
      </c>
      <c r="D12" s="17" t="s">
        <v>477</v>
      </c>
      <c r="E12" s="17" t="s">
        <v>456</v>
      </c>
      <c r="F12" s="47">
        <v>9097000</v>
      </c>
      <c r="G12" s="47">
        <v>9097000</v>
      </c>
      <c r="H12" s="48">
        <f>IF(F12="－","－",G12/F12)</f>
        <v>1</v>
      </c>
      <c r="I12" s="17" t="s">
        <v>478</v>
      </c>
      <c r="J12" s="22"/>
      <c r="K12" s="17"/>
    </row>
    <row r="13" spans="1:11" ht="114" x14ac:dyDescent="0.15">
      <c r="A13" s="17" t="s">
        <v>479</v>
      </c>
      <c r="B13" s="17" t="s">
        <v>454</v>
      </c>
      <c r="C13" s="46">
        <v>44071</v>
      </c>
      <c r="D13" s="17" t="s">
        <v>480</v>
      </c>
      <c r="E13" s="17" t="s">
        <v>456</v>
      </c>
      <c r="F13" s="47">
        <v>120164000</v>
      </c>
      <c r="G13" s="47">
        <v>119900000</v>
      </c>
      <c r="H13" s="48">
        <f>IF(F13="－","－",G13/F13)</f>
        <v>0.99780300256316368</v>
      </c>
      <c r="I13" s="17" t="s">
        <v>481</v>
      </c>
      <c r="J13" s="22"/>
      <c r="K13" s="17"/>
    </row>
    <row r="14" spans="1:11" ht="128.25" x14ac:dyDescent="0.15">
      <c r="A14" s="17" t="s">
        <v>482</v>
      </c>
      <c r="B14" s="17" t="s">
        <v>454</v>
      </c>
      <c r="C14" s="46">
        <v>44081</v>
      </c>
      <c r="D14" s="17" t="s">
        <v>483</v>
      </c>
      <c r="E14" s="17" t="s">
        <v>456</v>
      </c>
      <c r="F14" s="47">
        <v>10560000</v>
      </c>
      <c r="G14" s="47">
        <v>9460000</v>
      </c>
      <c r="H14" s="48">
        <f>IF(F14="－","－",G14/F14)</f>
        <v>0.89583333333333337</v>
      </c>
      <c r="I14" s="17" t="s">
        <v>484</v>
      </c>
      <c r="J14" s="22"/>
      <c r="K14" s="17"/>
    </row>
    <row r="15" spans="1:11" ht="99.75" x14ac:dyDescent="0.15">
      <c r="A15" s="17" t="s">
        <v>485</v>
      </c>
      <c r="B15" s="17" t="s">
        <v>454</v>
      </c>
      <c r="C15" s="46">
        <v>44076</v>
      </c>
      <c r="D15" s="17" t="s">
        <v>486</v>
      </c>
      <c r="E15" s="17" t="s">
        <v>456</v>
      </c>
      <c r="F15" s="47">
        <v>2992000</v>
      </c>
      <c r="G15" s="47">
        <v>2992000</v>
      </c>
      <c r="H15" s="48">
        <f>IF(F15="－","－",G15/F15)</f>
        <v>1</v>
      </c>
      <c r="I15" s="17" t="s">
        <v>487</v>
      </c>
      <c r="J15" s="22"/>
      <c r="K15" s="17"/>
    </row>
    <row r="16" spans="1:11" ht="114" x14ac:dyDescent="0.15">
      <c r="A16" s="17" t="s">
        <v>488</v>
      </c>
      <c r="B16" s="17" t="s">
        <v>454</v>
      </c>
      <c r="C16" s="46">
        <v>44078</v>
      </c>
      <c r="D16" s="17" t="s">
        <v>489</v>
      </c>
      <c r="E16" s="17" t="s">
        <v>456</v>
      </c>
      <c r="F16" s="47">
        <v>83358000</v>
      </c>
      <c r="G16" s="47">
        <v>83358000</v>
      </c>
      <c r="H16" s="48">
        <f>IF(F16="－","－",G16/F16)</f>
        <v>1</v>
      </c>
      <c r="I16" s="17" t="s">
        <v>490</v>
      </c>
      <c r="J16" s="22"/>
      <c r="K16" s="17"/>
    </row>
    <row r="17" spans="1:11" ht="128.25" x14ac:dyDescent="0.15">
      <c r="A17" s="17" t="s">
        <v>491</v>
      </c>
      <c r="B17" s="17" t="s">
        <v>454</v>
      </c>
      <c r="C17" s="46">
        <v>44090</v>
      </c>
      <c r="D17" s="17" t="s">
        <v>492</v>
      </c>
      <c r="E17" s="17" t="s">
        <v>456</v>
      </c>
      <c r="F17" s="47">
        <v>5797000</v>
      </c>
      <c r="G17" s="47">
        <v>5775000</v>
      </c>
      <c r="H17" s="48">
        <f>IF(F17="－","－",G17/F17)</f>
        <v>0.99620493358633777</v>
      </c>
      <c r="I17" s="17" t="s">
        <v>493</v>
      </c>
      <c r="J17" s="22"/>
      <c r="K17" s="17"/>
    </row>
    <row r="18" spans="1:11" ht="142.5" x14ac:dyDescent="0.15">
      <c r="A18" s="17" t="s">
        <v>494</v>
      </c>
      <c r="B18" s="17" t="s">
        <v>495</v>
      </c>
      <c r="C18" s="46">
        <v>44111</v>
      </c>
      <c r="D18" s="17" t="s">
        <v>496</v>
      </c>
      <c r="E18" s="17" t="s">
        <v>456</v>
      </c>
      <c r="F18" s="49">
        <v>4675000</v>
      </c>
      <c r="G18" s="49">
        <v>4620000</v>
      </c>
      <c r="H18" s="21">
        <f>IF(F18="－","－",G18/F18)</f>
        <v>0.9882352941176471</v>
      </c>
      <c r="I18" s="17" t="s">
        <v>497</v>
      </c>
      <c r="J18" s="22"/>
      <c r="K18" s="17"/>
    </row>
    <row r="19" spans="1:11" ht="199.5" x14ac:dyDescent="0.15">
      <c r="A19" s="17" t="s">
        <v>498</v>
      </c>
      <c r="B19" s="17" t="s">
        <v>74</v>
      </c>
      <c r="C19" s="46">
        <v>44124</v>
      </c>
      <c r="D19" s="17" t="s">
        <v>499</v>
      </c>
      <c r="E19" s="17" t="s">
        <v>456</v>
      </c>
      <c r="F19" s="49">
        <v>3641000</v>
      </c>
      <c r="G19" s="49">
        <v>3630000</v>
      </c>
      <c r="H19" s="21">
        <f>IF(F19="－","－",G19/F19)</f>
        <v>0.99697885196374625</v>
      </c>
      <c r="I19" s="17" t="s">
        <v>500</v>
      </c>
      <c r="J19" s="22"/>
      <c r="K19" s="17"/>
    </row>
    <row r="20" spans="1:11" ht="199.5" x14ac:dyDescent="0.15">
      <c r="A20" s="17" t="s">
        <v>501</v>
      </c>
      <c r="B20" s="17" t="s">
        <v>74</v>
      </c>
      <c r="C20" s="46">
        <v>44124</v>
      </c>
      <c r="D20" s="17" t="s">
        <v>502</v>
      </c>
      <c r="E20" s="17" t="s">
        <v>456</v>
      </c>
      <c r="F20" s="49">
        <v>3586000</v>
      </c>
      <c r="G20" s="49">
        <v>3575000</v>
      </c>
      <c r="H20" s="21">
        <f>IF(F20="－","－",G20/F20)</f>
        <v>0.99693251533742333</v>
      </c>
      <c r="I20" s="17" t="s">
        <v>500</v>
      </c>
      <c r="J20" s="22"/>
      <c r="K20" s="17"/>
    </row>
    <row r="21" spans="1:11" ht="199.5" x14ac:dyDescent="0.15">
      <c r="A21" s="17" t="s">
        <v>503</v>
      </c>
      <c r="B21" s="17" t="s">
        <v>74</v>
      </c>
      <c r="C21" s="46">
        <v>44124</v>
      </c>
      <c r="D21" s="17" t="s">
        <v>504</v>
      </c>
      <c r="E21" s="17" t="s">
        <v>456</v>
      </c>
      <c r="F21" s="49">
        <v>2552000</v>
      </c>
      <c r="G21" s="49">
        <v>2552000</v>
      </c>
      <c r="H21" s="21">
        <f>IF(F21="－","－",G21/F21)</f>
        <v>1</v>
      </c>
      <c r="I21" s="17" t="s">
        <v>500</v>
      </c>
      <c r="J21" s="22"/>
      <c r="K21" s="17"/>
    </row>
    <row r="22" spans="1:11" ht="114" x14ac:dyDescent="0.15">
      <c r="A22" s="17" t="s">
        <v>505</v>
      </c>
      <c r="B22" s="17" t="s">
        <v>506</v>
      </c>
      <c r="C22" s="46">
        <v>44131</v>
      </c>
      <c r="D22" s="17" t="s">
        <v>507</v>
      </c>
      <c r="E22" s="17" t="s">
        <v>456</v>
      </c>
      <c r="F22" s="49">
        <v>2882000</v>
      </c>
      <c r="G22" s="49">
        <v>2860000</v>
      </c>
      <c r="H22" s="21">
        <f>IF(F22="－","－",G22/F22)</f>
        <v>0.99236641221374045</v>
      </c>
      <c r="I22" s="17" t="s">
        <v>508</v>
      </c>
      <c r="J22" s="22"/>
      <c r="K22" s="17"/>
    </row>
    <row r="23" spans="1:11" ht="114" x14ac:dyDescent="0.15">
      <c r="A23" s="17" t="s">
        <v>509</v>
      </c>
      <c r="B23" s="17" t="s">
        <v>506</v>
      </c>
      <c r="C23" s="46">
        <v>44131</v>
      </c>
      <c r="D23" s="17" t="s">
        <v>510</v>
      </c>
      <c r="E23" s="17" t="s">
        <v>456</v>
      </c>
      <c r="F23" s="49">
        <v>5247000</v>
      </c>
      <c r="G23" s="49">
        <v>4950000</v>
      </c>
      <c r="H23" s="21">
        <f>IF(F23="－","－",G23/F23)</f>
        <v>0.94339622641509435</v>
      </c>
      <c r="I23" s="17" t="s">
        <v>511</v>
      </c>
      <c r="J23" s="22"/>
      <c r="K23" s="17"/>
    </row>
    <row r="24" spans="1:11" ht="128.25" x14ac:dyDescent="0.15">
      <c r="A24" s="17" t="s">
        <v>512</v>
      </c>
      <c r="B24" s="17" t="s">
        <v>506</v>
      </c>
      <c r="C24" s="46">
        <v>44132</v>
      </c>
      <c r="D24" s="17" t="s">
        <v>513</v>
      </c>
      <c r="E24" s="17" t="s">
        <v>456</v>
      </c>
      <c r="F24" s="49">
        <v>12694000</v>
      </c>
      <c r="G24" s="49">
        <v>12430000</v>
      </c>
      <c r="H24" s="21">
        <f>IF(F24="－","－",G24/F24)</f>
        <v>0.97920277296360481</v>
      </c>
      <c r="I24" s="17" t="s">
        <v>514</v>
      </c>
      <c r="J24" s="22"/>
      <c r="K24" s="17"/>
    </row>
    <row r="25" spans="1:11" ht="114" x14ac:dyDescent="0.15">
      <c r="A25" s="17" t="s">
        <v>515</v>
      </c>
      <c r="B25" s="17" t="s">
        <v>506</v>
      </c>
      <c r="C25" s="46">
        <v>44140</v>
      </c>
      <c r="D25" s="17" t="s">
        <v>516</v>
      </c>
      <c r="E25" s="17" t="s">
        <v>456</v>
      </c>
      <c r="F25" s="49">
        <v>3146000</v>
      </c>
      <c r="G25" s="49">
        <v>3146000</v>
      </c>
      <c r="H25" s="21">
        <f>IF(F25="－","－",G25/F25)</f>
        <v>1</v>
      </c>
      <c r="I25" s="17" t="s">
        <v>517</v>
      </c>
      <c r="J25" s="22"/>
      <c r="K25" s="17"/>
    </row>
    <row r="26" spans="1:11" ht="142.5" x14ac:dyDescent="0.15">
      <c r="A26" s="17" t="s">
        <v>518</v>
      </c>
      <c r="B26" s="17" t="s">
        <v>202</v>
      </c>
      <c r="C26" s="46">
        <v>44120</v>
      </c>
      <c r="D26" s="17" t="s">
        <v>519</v>
      </c>
      <c r="E26" s="17" t="s">
        <v>456</v>
      </c>
      <c r="F26" s="49">
        <v>10659000</v>
      </c>
      <c r="G26" s="49">
        <v>10582000</v>
      </c>
      <c r="H26" s="21">
        <f>IF(F26="－","－",G26/F26)</f>
        <v>0.99277605779153766</v>
      </c>
      <c r="I26" s="17" t="s">
        <v>520</v>
      </c>
      <c r="J26" s="22"/>
      <c r="K26" s="17"/>
    </row>
    <row r="27" spans="1:11" ht="128.25" x14ac:dyDescent="0.15">
      <c r="A27" s="17" t="s">
        <v>521</v>
      </c>
      <c r="B27" s="17" t="s">
        <v>202</v>
      </c>
      <c r="C27" s="46">
        <v>44228</v>
      </c>
      <c r="D27" s="17" t="s">
        <v>522</v>
      </c>
      <c r="E27" s="17" t="s">
        <v>456</v>
      </c>
      <c r="F27" s="49">
        <v>10868000</v>
      </c>
      <c r="G27" s="49">
        <v>10868000</v>
      </c>
      <c r="H27" s="21">
        <f>IF(F27="－","－",G27/F27)</f>
        <v>1</v>
      </c>
      <c r="I27" s="17" t="s">
        <v>523</v>
      </c>
      <c r="J27" s="22"/>
      <c r="K27" s="17"/>
    </row>
    <row r="28" spans="1:11" ht="156.75" x14ac:dyDescent="0.15">
      <c r="A28" s="17" t="s">
        <v>524</v>
      </c>
      <c r="B28" s="17" t="s">
        <v>525</v>
      </c>
      <c r="C28" s="46">
        <v>44090</v>
      </c>
      <c r="D28" s="17" t="s">
        <v>526</v>
      </c>
      <c r="E28" s="17" t="s">
        <v>527</v>
      </c>
      <c r="F28" s="49">
        <v>4235000</v>
      </c>
      <c r="G28" s="49">
        <v>4180000</v>
      </c>
      <c r="H28" s="21">
        <f>IF(F28="－","－",G28/F28)</f>
        <v>0.98701298701298701</v>
      </c>
      <c r="I28" s="17" t="s">
        <v>528</v>
      </c>
      <c r="J28" s="22"/>
      <c r="K28" s="17"/>
    </row>
    <row r="29" spans="1:11" ht="128.25" x14ac:dyDescent="0.15">
      <c r="A29" s="17" t="s">
        <v>529</v>
      </c>
      <c r="B29" s="17" t="s">
        <v>525</v>
      </c>
      <c r="C29" s="46">
        <v>44090</v>
      </c>
      <c r="D29" s="17" t="s">
        <v>530</v>
      </c>
      <c r="E29" s="17" t="s">
        <v>531</v>
      </c>
      <c r="F29" s="49">
        <v>9900000</v>
      </c>
      <c r="G29" s="49">
        <v>9900000</v>
      </c>
      <c r="H29" s="21">
        <f>IF(F29="－","－",G29/F29)</f>
        <v>1</v>
      </c>
      <c r="I29" s="17" t="s">
        <v>532</v>
      </c>
      <c r="J29" s="22"/>
      <c r="K29" s="17"/>
    </row>
    <row r="30" spans="1:11" ht="128.25" x14ac:dyDescent="0.15">
      <c r="A30" s="17" t="s">
        <v>533</v>
      </c>
      <c r="B30" s="17" t="s">
        <v>525</v>
      </c>
      <c r="C30" s="46">
        <v>44116</v>
      </c>
      <c r="D30" s="17" t="s">
        <v>534</v>
      </c>
      <c r="E30" s="17" t="s">
        <v>535</v>
      </c>
      <c r="F30" s="49">
        <v>6963000</v>
      </c>
      <c r="G30" s="49">
        <v>6930000</v>
      </c>
      <c r="H30" s="21">
        <f>IF(F30="－","－",G30/F30)</f>
        <v>0.99526066350710896</v>
      </c>
      <c r="I30" s="17" t="s">
        <v>536</v>
      </c>
      <c r="J30" s="22"/>
      <c r="K30" s="17"/>
    </row>
    <row r="31" spans="1:11" ht="128.25" x14ac:dyDescent="0.15">
      <c r="A31" s="17" t="s">
        <v>537</v>
      </c>
      <c r="B31" s="17" t="s">
        <v>525</v>
      </c>
      <c r="C31" s="46">
        <v>44116</v>
      </c>
      <c r="D31" s="17" t="s">
        <v>538</v>
      </c>
      <c r="E31" s="17" t="s">
        <v>539</v>
      </c>
      <c r="F31" s="49">
        <v>6479000</v>
      </c>
      <c r="G31" s="49">
        <v>6325000</v>
      </c>
      <c r="H31" s="21">
        <f>IF(F31="－","－",G31/F31)</f>
        <v>0.97623089983022071</v>
      </c>
      <c r="I31" s="17" t="s">
        <v>540</v>
      </c>
      <c r="J31" s="22"/>
      <c r="K31" s="17"/>
    </row>
    <row r="32" spans="1:11" ht="128.25" x14ac:dyDescent="0.15">
      <c r="A32" s="17" t="s">
        <v>541</v>
      </c>
      <c r="B32" s="17" t="s">
        <v>525</v>
      </c>
      <c r="C32" s="46">
        <v>44116</v>
      </c>
      <c r="D32" s="17" t="s">
        <v>542</v>
      </c>
      <c r="E32" s="17" t="s">
        <v>543</v>
      </c>
      <c r="F32" s="49">
        <v>5742000</v>
      </c>
      <c r="G32" s="49">
        <v>5500000</v>
      </c>
      <c r="H32" s="21">
        <f>IF(F32="－","－",G32/F32)</f>
        <v>0.95785440613026818</v>
      </c>
      <c r="I32" s="17" t="s">
        <v>544</v>
      </c>
      <c r="J32" s="22"/>
      <c r="K32" s="17"/>
    </row>
    <row r="33" spans="1:11" ht="128.25" x14ac:dyDescent="0.15">
      <c r="A33" s="17" t="s">
        <v>545</v>
      </c>
      <c r="B33" s="17" t="s">
        <v>525</v>
      </c>
      <c r="C33" s="46">
        <v>44116</v>
      </c>
      <c r="D33" s="17" t="s">
        <v>546</v>
      </c>
      <c r="E33" s="17" t="s">
        <v>547</v>
      </c>
      <c r="F33" s="49">
        <v>2541000</v>
      </c>
      <c r="G33" s="49">
        <v>2530000</v>
      </c>
      <c r="H33" s="21">
        <f>IF(F33="－","－",G33/F33)</f>
        <v>0.99567099567099571</v>
      </c>
      <c r="I33" s="17" t="s">
        <v>548</v>
      </c>
      <c r="J33" s="22"/>
      <c r="K33" s="17"/>
    </row>
    <row r="34" spans="1:11" ht="128.25" x14ac:dyDescent="0.15">
      <c r="A34" s="17" t="s">
        <v>549</v>
      </c>
      <c r="B34" s="17" t="s">
        <v>525</v>
      </c>
      <c r="C34" s="46">
        <v>44116</v>
      </c>
      <c r="D34" s="17" t="s">
        <v>550</v>
      </c>
      <c r="E34" s="17" t="s">
        <v>551</v>
      </c>
      <c r="F34" s="49">
        <v>2596000</v>
      </c>
      <c r="G34" s="49">
        <v>2530000</v>
      </c>
      <c r="H34" s="21">
        <f>IF(F34="－","－",G34/F34)</f>
        <v>0.97457627118644063</v>
      </c>
      <c r="I34" s="17" t="s">
        <v>552</v>
      </c>
      <c r="J34" s="22"/>
      <c r="K34" s="17"/>
    </row>
    <row r="35" spans="1:11" ht="128.25" x14ac:dyDescent="0.15">
      <c r="A35" s="17" t="s">
        <v>553</v>
      </c>
      <c r="B35" s="17" t="s">
        <v>525</v>
      </c>
      <c r="C35" s="46">
        <v>44116</v>
      </c>
      <c r="D35" s="17" t="s">
        <v>554</v>
      </c>
      <c r="E35" s="17" t="s">
        <v>555</v>
      </c>
      <c r="F35" s="49">
        <v>4719000</v>
      </c>
      <c r="G35" s="49">
        <v>4620000</v>
      </c>
      <c r="H35" s="21">
        <f>IF(F35="－","－",G35/F35)</f>
        <v>0.97902097902097907</v>
      </c>
      <c r="I35" s="17" t="s">
        <v>556</v>
      </c>
      <c r="J35" s="22"/>
      <c r="K35" s="17"/>
    </row>
    <row r="36" spans="1:11" ht="128.25" x14ac:dyDescent="0.15">
      <c r="A36" s="17" t="s">
        <v>557</v>
      </c>
      <c r="B36" s="17" t="s">
        <v>525</v>
      </c>
      <c r="C36" s="46">
        <v>44116</v>
      </c>
      <c r="D36" s="17" t="s">
        <v>558</v>
      </c>
      <c r="E36" s="17" t="s">
        <v>559</v>
      </c>
      <c r="F36" s="49">
        <v>3487000</v>
      </c>
      <c r="G36" s="49">
        <v>3410000</v>
      </c>
      <c r="H36" s="21">
        <f>IF(F36="－","－",G36/F36)</f>
        <v>0.97791798107255523</v>
      </c>
      <c r="I36" s="17" t="s">
        <v>560</v>
      </c>
      <c r="J36" s="22"/>
      <c r="K36" s="17"/>
    </row>
    <row r="37" spans="1:11" ht="128.25" x14ac:dyDescent="0.15">
      <c r="A37" s="17" t="s">
        <v>561</v>
      </c>
      <c r="B37" s="17" t="s">
        <v>525</v>
      </c>
      <c r="C37" s="46">
        <v>44116</v>
      </c>
      <c r="D37" s="17" t="s">
        <v>562</v>
      </c>
      <c r="E37" s="17" t="s">
        <v>563</v>
      </c>
      <c r="F37" s="49">
        <v>2926000</v>
      </c>
      <c r="G37" s="49">
        <v>2860000</v>
      </c>
      <c r="H37" s="21">
        <f>IF(F37="－","－",G37/F37)</f>
        <v>0.97744360902255634</v>
      </c>
      <c r="I37" s="17" t="s">
        <v>564</v>
      </c>
      <c r="J37" s="22"/>
      <c r="K37" s="17"/>
    </row>
    <row r="38" spans="1:11" ht="128.25" x14ac:dyDescent="0.15">
      <c r="A38" s="17" t="s">
        <v>565</v>
      </c>
      <c r="B38" s="17" t="s">
        <v>566</v>
      </c>
      <c r="C38" s="46">
        <v>44148</v>
      </c>
      <c r="D38" s="17" t="s">
        <v>567</v>
      </c>
      <c r="E38" s="17" t="s">
        <v>568</v>
      </c>
      <c r="F38" s="49">
        <v>2409000</v>
      </c>
      <c r="G38" s="49">
        <v>2409000</v>
      </c>
      <c r="H38" s="21">
        <f>IF(F38="－","－",G38/F38)</f>
        <v>1</v>
      </c>
      <c r="I38" s="17" t="s">
        <v>569</v>
      </c>
      <c r="J38" s="22"/>
      <c r="K38" s="17"/>
    </row>
    <row r="39" spans="1:11" ht="128.25" x14ac:dyDescent="0.15">
      <c r="A39" s="17" t="s">
        <v>570</v>
      </c>
      <c r="B39" s="17" t="s">
        <v>566</v>
      </c>
      <c r="C39" s="46">
        <v>44148</v>
      </c>
      <c r="D39" s="17" t="s">
        <v>571</v>
      </c>
      <c r="E39" s="17" t="s">
        <v>572</v>
      </c>
      <c r="F39" s="49">
        <v>2288000</v>
      </c>
      <c r="G39" s="49">
        <v>2255000</v>
      </c>
      <c r="H39" s="21">
        <f>IF(F39="－","－",G39/F39)</f>
        <v>0.98557692307692313</v>
      </c>
      <c r="I39" s="17" t="s">
        <v>573</v>
      </c>
      <c r="J39" s="22"/>
      <c r="K39" s="17"/>
    </row>
    <row r="40" spans="1:11" ht="128.25" x14ac:dyDescent="0.15">
      <c r="A40" s="17" t="s">
        <v>574</v>
      </c>
      <c r="B40" s="17" t="s">
        <v>566</v>
      </c>
      <c r="C40" s="46">
        <v>44151</v>
      </c>
      <c r="D40" s="17" t="s">
        <v>575</v>
      </c>
      <c r="E40" s="17" t="s">
        <v>576</v>
      </c>
      <c r="F40" s="49">
        <v>2200000</v>
      </c>
      <c r="G40" s="49">
        <v>2200000</v>
      </c>
      <c r="H40" s="21">
        <f>IF(F40="－","－",G40/F40)</f>
        <v>1</v>
      </c>
      <c r="I40" s="17" t="s">
        <v>573</v>
      </c>
      <c r="J40" s="22"/>
      <c r="K40" s="17"/>
    </row>
    <row r="41" spans="1:11" ht="128.25" x14ac:dyDescent="0.15">
      <c r="A41" s="17" t="s">
        <v>577</v>
      </c>
      <c r="B41" s="17" t="s">
        <v>566</v>
      </c>
      <c r="C41" s="46">
        <v>44152</v>
      </c>
      <c r="D41" s="17" t="s">
        <v>578</v>
      </c>
      <c r="E41" s="17" t="s">
        <v>579</v>
      </c>
      <c r="F41" s="49">
        <v>2596000</v>
      </c>
      <c r="G41" s="49">
        <v>2596000</v>
      </c>
      <c r="H41" s="21">
        <f>IF(F41="－","－",G41/F41)</f>
        <v>1</v>
      </c>
      <c r="I41" s="17" t="s">
        <v>573</v>
      </c>
      <c r="J41" s="22"/>
      <c r="K41" s="17"/>
    </row>
    <row r="42" spans="1:11" ht="128.25" x14ac:dyDescent="0.15">
      <c r="A42" s="17" t="s">
        <v>580</v>
      </c>
      <c r="B42" s="17" t="s">
        <v>566</v>
      </c>
      <c r="C42" s="46">
        <v>44152</v>
      </c>
      <c r="D42" s="17" t="s">
        <v>581</v>
      </c>
      <c r="E42" s="17" t="s">
        <v>582</v>
      </c>
      <c r="F42" s="49">
        <v>2442000</v>
      </c>
      <c r="G42" s="49">
        <v>2442000</v>
      </c>
      <c r="H42" s="21">
        <f>IF(F42="－","－",G42/F42)</f>
        <v>1</v>
      </c>
      <c r="I42" s="17" t="s">
        <v>573</v>
      </c>
      <c r="J42" s="22"/>
      <c r="K42" s="17"/>
    </row>
    <row r="43" spans="1:11" ht="128.25" x14ac:dyDescent="0.15">
      <c r="A43" s="17" t="s">
        <v>583</v>
      </c>
      <c r="B43" s="17" t="s">
        <v>566</v>
      </c>
      <c r="C43" s="46">
        <v>44168</v>
      </c>
      <c r="D43" s="17" t="s">
        <v>584</v>
      </c>
      <c r="E43" s="17" t="s">
        <v>585</v>
      </c>
      <c r="F43" s="49">
        <v>3608000</v>
      </c>
      <c r="G43" s="49">
        <v>3575000</v>
      </c>
      <c r="H43" s="21">
        <f>IF(F43="－","－",G43/F43)</f>
        <v>0.99085365853658536</v>
      </c>
      <c r="I43" s="17" t="s">
        <v>573</v>
      </c>
      <c r="J43" s="22"/>
      <c r="K43" s="17"/>
    </row>
    <row r="44" spans="1:11" ht="128.25" x14ac:dyDescent="0.15">
      <c r="A44" s="17" t="s">
        <v>586</v>
      </c>
      <c r="B44" s="17" t="s">
        <v>566</v>
      </c>
      <c r="C44" s="46">
        <v>44168</v>
      </c>
      <c r="D44" s="17" t="s">
        <v>587</v>
      </c>
      <c r="E44" s="17" t="s">
        <v>588</v>
      </c>
      <c r="F44" s="49">
        <v>3190000</v>
      </c>
      <c r="G44" s="49">
        <v>3190000</v>
      </c>
      <c r="H44" s="21">
        <f>IF(F44="－","－",G44/F44)</f>
        <v>1</v>
      </c>
      <c r="I44" s="17" t="s">
        <v>573</v>
      </c>
      <c r="J44" s="22"/>
      <c r="K44" s="17"/>
    </row>
    <row r="45" spans="1:11" ht="128.25" x14ac:dyDescent="0.15">
      <c r="A45" s="17" t="s">
        <v>589</v>
      </c>
      <c r="B45" s="17" t="s">
        <v>566</v>
      </c>
      <c r="C45" s="46">
        <v>44172</v>
      </c>
      <c r="D45" s="17" t="s">
        <v>590</v>
      </c>
      <c r="E45" s="17" t="s">
        <v>591</v>
      </c>
      <c r="F45" s="49">
        <v>2002000</v>
      </c>
      <c r="G45" s="49">
        <v>2002000</v>
      </c>
      <c r="H45" s="21">
        <f>IF(F45="－","－",G45/F45)</f>
        <v>1</v>
      </c>
      <c r="I45" s="17" t="s">
        <v>592</v>
      </c>
      <c r="J45" s="22"/>
      <c r="K45" s="17"/>
    </row>
    <row r="46" spans="1:11" ht="128.25" x14ac:dyDescent="0.15">
      <c r="A46" s="17" t="s">
        <v>593</v>
      </c>
      <c r="B46" s="17" t="s">
        <v>566</v>
      </c>
      <c r="C46" s="46">
        <v>44172</v>
      </c>
      <c r="D46" s="17" t="s">
        <v>594</v>
      </c>
      <c r="E46" s="17" t="s">
        <v>595</v>
      </c>
      <c r="F46" s="49">
        <v>1232000</v>
      </c>
      <c r="G46" s="49">
        <v>1232000</v>
      </c>
      <c r="H46" s="21">
        <f>IF(F46="－","－",G46/F46)</f>
        <v>1</v>
      </c>
      <c r="I46" s="17" t="s">
        <v>573</v>
      </c>
      <c r="J46" s="22"/>
      <c r="K46" s="17"/>
    </row>
    <row r="47" spans="1:11" ht="114" x14ac:dyDescent="0.15">
      <c r="A47" s="17" t="s">
        <v>596</v>
      </c>
      <c r="B47" s="17" t="s">
        <v>597</v>
      </c>
      <c r="C47" s="46">
        <v>44245</v>
      </c>
      <c r="D47" s="17" t="s">
        <v>598</v>
      </c>
      <c r="E47" s="17" t="s">
        <v>599</v>
      </c>
      <c r="F47" s="49">
        <v>1492700</v>
      </c>
      <c r="G47" s="49">
        <v>1492700</v>
      </c>
      <c r="H47" s="21">
        <f>IF(F47="－","－",G47/F47)</f>
        <v>1</v>
      </c>
      <c r="I47" s="17" t="s">
        <v>600</v>
      </c>
      <c r="J47" s="22"/>
      <c r="K47" s="17"/>
    </row>
    <row r="48" spans="1:11" ht="114" x14ac:dyDescent="0.15">
      <c r="A48" s="17" t="s">
        <v>601</v>
      </c>
      <c r="B48" s="17" t="s">
        <v>407</v>
      </c>
      <c r="C48" s="46">
        <v>44256</v>
      </c>
      <c r="D48" s="17" t="s">
        <v>602</v>
      </c>
      <c r="E48" s="17" t="s">
        <v>603</v>
      </c>
      <c r="F48" s="49">
        <v>2550900</v>
      </c>
      <c r="G48" s="49">
        <v>2550900</v>
      </c>
      <c r="H48" s="21">
        <f>IF(F48="－","－",G48/F48)</f>
        <v>1</v>
      </c>
      <c r="I48" s="17" t="s">
        <v>604</v>
      </c>
      <c r="J48" s="22"/>
      <c r="K48" s="17"/>
    </row>
    <row r="49" spans="1:11" ht="128.25" x14ac:dyDescent="0.15">
      <c r="A49" s="50" t="s">
        <v>605</v>
      </c>
      <c r="B49" s="50" t="s">
        <v>525</v>
      </c>
      <c r="C49" s="46">
        <v>44116</v>
      </c>
      <c r="D49" s="50" t="s">
        <v>606</v>
      </c>
      <c r="E49" s="50" t="s">
        <v>603</v>
      </c>
      <c r="F49" s="49">
        <v>1034000</v>
      </c>
      <c r="G49" s="49">
        <v>990000</v>
      </c>
      <c r="H49" s="51">
        <f>IF(F49="－","－",G49/F49)</f>
        <v>0.95744680851063835</v>
      </c>
      <c r="I49" s="50" t="s">
        <v>607</v>
      </c>
      <c r="J49" s="22"/>
      <c r="K49" s="17"/>
    </row>
    <row r="50" spans="1:11" ht="156.75" x14ac:dyDescent="0.15">
      <c r="A50" s="50" t="s">
        <v>608</v>
      </c>
      <c r="B50" s="50" t="s">
        <v>609</v>
      </c>
      <c r="C50" s="46">
        <v>44025</v>
      </c>
      <c r="D50" s="50" t="s">
        <v>610</v>
      </c>
      <c r="E50" s="50" t="s">
        <v>603</v>
      </c>
      <c r="F50" s="49">
        <v>1638780</v>
      </c>
      <c r="G50" s="49">
        <v>1638780</v>
      </c>
      <c r="H50" s="51">
        <f>IF(F50="－","－",G50/F50)</f>
        <v>1</v>
      </c>
      <c r="I50" s="50" t="s">
        <v>611</v>
      </c>
      <c r="J50" s="22"/>
      <c r="K50" s="17"/>
    </row>
    <row r="51" spans="1:11" ht="171" x14ac:dyDescent="0.15">
      <c r="A51" s="50" t="s">
        <v>612</v>
      </c>
      <c r="B51" s="50" t="s">
        <v>609</v>
      </c>
      <c r="C51" s="46">
        <v>44027</v>
      </c>
      <c r="D51" s="50" t="s">
        <v>613</v>
      </c>
      <c r="E51" s="50" t="s">
        <v>603</v>
      </c>
      <c r="F51" s="49">
        <v>1638780</v>
      </c>
      <c r="G51" s="49">
        <v>1638780</v>
      </c>
      <c r="H51" s="51">
        <f>IF(F51="－","－",G51/F51)</f>
        <v>1</v>
      </c>
      <c r="I51" s="50" t="s">
        <v>614</v>
      </c>
      <c r="J51" s="22"/>
      <c r="K51" s="17"/>
    </row>
    <row r="52" spans="1:11" ht="71.25" x14ac:dyDescent="0.15">
      <c r="A52" s="50" t="s">
        <v>615</v>
      </c>
      <c r="B52" s="50" t="s">
        <v>202</v>
      </c>
      <c r="C52" s="46">
        <v>44071</v>
      </c>
      <c r="D52" s="50" t="s">
        <v>616</v>
      </c>
      <c r="E52" s="50" t="s">
        <v>603</v>
      </c>
      <c r="F52" s="49">
        <v>13805000</v>
      </c>
      <c r="G52" s="49">
        <v>13750000</v>
      </c>
      <c r="H52" s="51">
        <f>IF(F52="－","－",G52/F52)</f>
        <v>0.99601593625498008</v>
      </c>
      <c r="I52" s="50" t="s">
        <v>617</v>
      </c>
      <c r="J52" s="22"/>
      <c r="K52" s="17"/>
    </row>
  </sheetData>
  <sheetProtection sheet="1" objects="1" scenarios="1"/>
  <mergeCells count="1">
    <mergeCell ref="A1:K1"/>
  </mergeCells>
  <phoneticPr fontId="2"/>
  <dataValidations count="7">
    <dataValidation type="custom" allowBlank="1" showInputMessage="1" showErrorMessage="1" error="半角数字で入力してください。_x000a_" sqref="F5:G39">
      <formula1>(LEN(F5)=LENB(F5))*ISERROR(SEARCH(",",F5))</formula1>
    </dataValidation>
    <dataValidation type="custom" allowBlank="1" showInputMessage="1" showErrorMessage="1" error="半角数字で入力して下さい。" sqref="C12:C39">
      <formula1>(LEN(C12)=LENB(C12))*ISERROR(SEARCH(",",C12))</formula1>
    </dataValidation>
    <dataValidation type="list" allowBlank="1" showInputMessage="1" showErrorMessage="1" sqref="J40:J44">
      <formula1>$M$439:$M$444</formula1>
    </dataValidation>
    <dataValidation type="list" allowBlank="1" showInputMessage="1" showErrorMessage="1" sqref="J51:J52">
      <formula1>$O$55:$O$60</formula1>
    </dataValidation>
    <dataValidation type="custom" allowBlank="1" showInputMessage="1" showErrorMessage="1" error="原則全角で入力して下さい。_x000a_" sqref="D36:D38 D24:D30 D17:D19 D13:D14">
      <formula1>D13=DBCS(D13)</formula1>
    </dataValidation>
    <dataValidation type="list" allowBlank="1" showInputMessage="1" showErrorMessage="1" sqref="J45:J50">
      <formula1>#REF!</formula1>
    </dataValidation>
    <dataValidation type="list" allowBlank="1" showInputMessage="1" showErrorMessage="1" sqref="J5:J39">
      <formula1>"イ（イ）,イ（ロ）,イ（ハ）,イ（ニ）,ロ,ハ,ニ（イ）,ニ（ロ）,ニ（ハ）,ニ（ニ）,ニ（ホ）,ニ（ヘ）"</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
  <sheetViews>
    <sheetView view="pageBreakPreview" zoomScale="75" zoomScaleSheetLayoutView="75" workbookViewId="0">
      <pane ySplit="4" topLeftCell="A5" activePane="bottomLeft" state="frozen"/>
      <selection pane="bottomLeft" activeCell="B12" sqref="B12"/>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6" t="s">
        <v>5</v>
      </c>
      <c r="B1" s="16"/>
      <c r="C1" s="16"/>
      <c r="D1" s="16"/>
      <c r="E1" s="16"/>
      <c r="F1" s="16"/>
      <c r="G1" s="16"/>
      <c r="H1" s="16"/>
      <c r="I1" s="16"/>
      <c r="J1" s="16"/>
    </row>
    <row r="2" spans="1:10" x14ac:dyDescent="0.15">
      <c r="B2" s="3"/>
      <c r="G2" s="3"/>
      <c r="H2" s="3"/>
    </row>
    <row r="3" spans="1:10" x14ac:dyDescent="0.15">
      <c r="B3" s="3"/>
      <c r="G3" s="3"/>
      <c r="H3" s="3"/>
      <c r="J3" s="6" t="s">
        <v>14</v>
      </c>
    </row>
    <row r="4" spans="1:10" ht="60" customHeight="1" x14ac:dyDescent="0.15">
      <c r="A4" s="2" t="s">
        <v>16</v>
      </c>
      <c r="B4" s="4" t="s">
        <v>1</v>
      </c>
      <c r="C4" s="4" t="s">
        <v>3</v>
      </c>
      <c r="D4" s="4" t="s">
        <v>6</v>
      </c>
      <c r="E4" s="4" t="s">
        <v>4</v>
      </c>
      <c r="F4" s="4" t="s">
        <v>8</v>
      </c>
      <c r="G4" s="4" t="s">
        <v>10</v>
      </c>
      <c r="H4" s="4" t="s">
        <v>7</v>
      </c>
      <c r="I4" s="5" t="s">
        <v>11</v>
      </c>
      <c r="J4" s="7" t="s">
        <v>12</v>
      </c>
    </row>
    <row r="5" spans="1:10" ht="57" x14ac:dyDescent="0.15">
      <c r="A5" s="52" t="s">
        <v>618</v>
      </c>
      <c r="B5" s="52" t="s">
        <v>28</v>
      </c>
      <c r="C5" s="53">
        <v>43922</v>
      </c>
      <c r="D5" s="52" t="s">
        <v>619</v>
      </c>
      <c r="E5" s="52" t="s">
        <v>620</v>
      </c>
      <c r="F5" s="54">
        <v>4400000</v>
      </c>
      <c r="G5" s="54">
        <v>4400000</v>
      </c>
      <c r="H5" s="55">
        <f>IF(F5="－","－",G5/F5)</f>
        <v>1</v>
      </c>
      <c r="I5" s="56"/>
      <c r="J5" s="52"/>
    </row>
  </sheetData>
  <sheetProtection sheet="1" objects="1" scenarios="1"/>
  <mergeCells count="1">
    <mergeCell ref="A1:J1"/>
  </mergeCells>
  <phoneticPr fontId="2"/>
  <dataValidations count="1">
    <dataValidation type="list" allowBlank="1" showInputMessage="1" showErrorMessage="1" sqref="I5">
      <formula1>$M$92:$M$97</formula1>
    </dataValidation>
  </dataValidations>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競争性のない随意契約によらざるを得ないもの</vt:lpstr>
      <vt:lpstr>緊急の必要により競争に付することができないもの</vt:lpstr>
      <vt:lpstr>会計法第29条の３第５項による契約のもの</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2021-07-12T03:02:34Z</dcterms:modified>
</cp:coreProperties>
</file>