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令和３年度" sheetId="6" r:id="rId1"/>
  </sheets>
  <definedNames>
    <definedName name="_xlnm.Print_Area" localSheetId="0">令和３年度!$A$1:$AY$160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U80" i="6" l="1"/>
  <c r="AL80" i="6"/>
  <c r="AB80" i="6"/>
  <c r="AU74" i="6"/>
  <c r="AL74" i="6"/>
  <c r="AB74" i="6"/>
  <c r="AQ53" i="6"/>
  <c r="AH53" i="6"/>
  <c r="X53" i="6"/>
  <c r="X48" i="6"/>
  <c r="AH48" i="6"/>
  <c r="AQ48" i="6"/>
  <c r="O55" i="6"/>
  <c r="AE30" i="6" l="1"/>
  <c r="AH59" i="6" l="1"/>
  <c r="AQ59" i="6" l="1"/>
  <c r="X59" i="6"/>
  <c r="O59" i="6"/>
  <c r="AV134" i="6" l="1"/>
  <c r="Y134" i="6"/>
  <c r="AB86" i="6"/>
  <c r="AL86" i="6" s="1"/>
  <c r="AU86" i="6" s="1"/>
  <c r="O53" i="6"/>
  <c r="O48" i="6"/>
  <c r="X41" i="6" l="1"/>
  <c r="X55" i="6" s="1"/>
  <c r="AH41" i="6" s="1"/>
  <c r="AH55" i="6" s="1"/>
  <c r="AQ41" i="6" l="1"/>
  <c r="AQ55" i="6" s="1"/>
</calcChain>
</file>

<file path=xl/sharedStrings.xml><?xml version="1.0" encoding="utf-8"?>
<sst xmlns="http://schemas.openxmlformats.org/spreadsheetml/2006/main" count="464" uniqueCount="253">
  <si>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</si>
  <si>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</si>
  <si>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</si>
  <si>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</si>
  <si>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</si>
  <si>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</si>
  <si>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</si>
  <si>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</si>
  <si>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</si>
  <si>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</si>
  <si>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</si>
  <si>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</si>
  <si>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</si>
  <si>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</si>
  <si>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</si>
  <si>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</si>
  <si>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</si>
  <si>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</si>
  <si>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</si>
  <si>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</si>
  <si>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</si>
  <si>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</si>
  <si>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</si>
  <si>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</si>
  <si>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</si>
  <si>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</si>
  <si>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</si>
  <si>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</si>
  <si>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</si>
  <si>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</si>
  <si>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</si>
  <si>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</si>
  <si>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</si>
  <si>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</si>
  <si>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</si>
  <si>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</si>
  <si>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</si>
  <si>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</si>
  <si>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</si>
  <si>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</si>
  <si>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</si>
  <si>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</si>
  <si>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</si>
  <si>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</si>
  <si>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</si>
  <si>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</si>
  <si>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</si>
  <si>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</si>
  <si>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</si>
  <si>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</si>
  <si>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</si>
  <si>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</si>
  <si>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</si>
  <si>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</si>
  <si>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</si>
  <si>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</si>
  <si>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</si>
  <si>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</si>
  <si>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</si>
  <si>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</si>
  <si>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</si>
  <si>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</si>
  <si>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</si>
  <si>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</si>
  <si>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</si>
  <si>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</si>
  <si>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</si>
  <si>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</si>
  <si>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</si>
  <si>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</si>
  <si>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</si>
  <si>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</si>
  <si>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</si>
  <si>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</si>
  <si>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</si>
  <si>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</si>
  <si>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</si>
  <si>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</si>
  <si>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</si>
  <si>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</si>
  <si>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</si>
  <si>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</si>
  <si>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</si>
  <si>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</si>
  <si>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</si>
  <si>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</si>
  <si>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</si>
  <si>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</si>
  <si>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</si>
  <si>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</si>
  <si>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</si>
  <si>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</si>
  <si>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</si>
  <si>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</si>
  <si>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</si>
  <si>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</si>
  <si>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</si>
  <si>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</si>
  <si>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</si>
  <si>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</si>
  <si>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</si>
  <si>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</si>
  <si>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</si>
  <si>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</si>
  <si>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</si>
  <si>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</si>
  <si>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</si>
  <si>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</si>
  <si>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</si>
  <si>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</si>
  <si>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</si>
  <si>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</si>
  <si>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</si>
  <si>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</si>
  <si>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</si>
  <si>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</si>
  <si>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</si>
  <si>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</si>
  <si>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</si>
  <si>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</si>
  <si>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</si>
  <si>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</si>
  <si>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</si>
  <si>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</si>
  <si>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</si>
  <si>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</si>
  <si>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</si>
  <si>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</si>
  <si>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</si>
  <si>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</si>
  <si>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</si>
  <si>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</si>
  <si>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</si>
  <si>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</si>
  <si>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</si>
  <si>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</si>
  <si>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</si>
  <si>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</si>
  <si>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</si>
  <si>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</si>
  <si>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</si>
  <si>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</si>
  <si>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</si>
  <si>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</si>
  <si>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</si>
  <si>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</si>
  <si>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</si>
  <si>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</si>
  <si>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</si>
  <si>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5">
      <t>コウツウ</t>
    </rPh>
    <rPh sb="5" eb="6">
      <t>ショウ</t>
    </rPh>
    <phoneticPr fontId="3"/>
  </si>
  <si>
    <t>建設業安定化基金</t>
    <rPh sb="0" eb="3">
      <t>ケンセツギョウ</t>
    </rPh>
    <rPh sb="3" eb="6">
      <t>アンテイカ</t>
    </rPh>
    <rPh sb="6" eb="8">
      <t>キキン</t>
    </rPh>
    <phoneticPr fontId="3"/>
  </si>
  <si>
    <t>建設業緊急安定化事業</t>
    <rPh sb="0" eb="3">
      <t>ケンセツギョウ</t>
    </rPh>
    <rPh sb="3" eb="5">
      <t>キンキュウ</t>
    </rPh>
    <rPh sb="5" eb="8">
      <t>アンテイカ</t>
    </rPh>
    <rPh sb="8" eb="10">
      <t>ジギョウ</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</si>
  <si>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</si>
  <si>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t>
  </si>
  <si>
    <t>不動産・建設経済局</t>
    <rPh sb="0" eb="3">
      <t>フドウサン</t>
    </rPh>
    <rPh sb="4" eb="6">
      <t>ケンセツ</t>
    </rPh>
    <rPh sb="6" eb="8">
      <t>ケイザイ</t>
    </rPh>
    <rPh sb="8" eb="9">
      <t>キョク</t>
    </rPh>
    <phoneticPr fontId="3"/>
  </si>
  <si>
    <t>建設市場整備課</t>
    <rPh sb="0" eb="2">
      <t>ケンセツ</t>
    </rPh>
    <rPh sb="2" eb="4">
      <t>シジョウ</t>
    </rPh>
    <rPh sb="4" eb="6">
      <t>セイビ</t>
    </rPh>
    <rPh sb="6" eb="7">
      <t>カ</t>
    </rPh>
    <phoneticPr fontId="3"/>
  </si>
  <si>
    <r>
      <t>建設企業は、請負工事の完了後に発注者から工事代金が支払われるため工期中の資金確保や、重層下請構造であるため元請・下請関係の安定化・適正化が課題。
本基金による債務保証等を通じ、中小・中堅元請建設企業に対する工事請負代金等債権を担保にした資金供給を円滑化することにより、元請建設企業の工事途中段階における資金繰りの改善、経営基盤を強化するとともに、下請建設企業等に対する適正な代金支払い等元請・下請関係の安定化・適正化を図る。</t>
    </r>
    <r>
      <rPr>
        <sz val="11"/>
        <color rgb="FF0070C0"/>
        <rFont val="ＭＳ ゴシック"/>
        <family val="3"/>
        <charset val="128"/>
      </rPr>
      <t/>
    </r>
    <rPh sb="0" eb="2">
      <t>ケンセツ</t>
    </rPh>
    <rPh sb="2" eb="4">
      <t>キギョウ</t>
    </rPh>
    <rPh sb="6" eb="8">
      <t>ウケオイ</t>
    </rPh>
    <rPh sb="8" eb="10">
      <t>コウジ</t>
    </rPh>
    <rPh sb="11" eb="14">
      <t>カンリョウゴ</t>
    </rPh>
    <rPh sb="15" eb="18">
      <t>ハッチュウシャ</t>
    </rPh>
    <rPh sb="20" eb="22">
      <t>コウジ</t>
    </rPh>
    <rPh sb="22" eb="24">
      <t>ダイキン</t>
    </rPh>
    <rPh sb="25" eb="27">
      <t>シハラ</t>
    </rPh>
    <rPh sb="32" eb="34">
      <t>コウキ</t>
    </rPh>
    <rPh sb="34" eb="35">
      <t>チュウ</t>
    </rPh>
    <rPh sb="42" eb="44">
      <t>ジュウソウ</t>
    </rPh>
    <rPh sb="44" eb="46">
      <t>シタウ</t>
    </rPh>
    <rPh sb="46" eb="48">
      <t>コウゾウ</t>
    </rPh>
    <rPh sb="53" eb="55">
      <t>モトウケ</t>
    </rPh>
    <rPh sb="56" eb="58">
      <t>シタウ</t>
    </rPh>
    <rPh sb="58" eb="60">
      <t>カンケイ</t>
    </rPh>
    <rPh sb="61" eb="64">
      <t>アンテイカ</t>
    </rPh>
    <rPh sb="65" eb="68">
      <t>テキセイカ</t>
    </rPh>
    <rPh sb="69" eb="71">
      <t>カダイ</t>
    </rPh>
    <rPh sb="73" eb="74">
      <t>ホン</t>
    </rPh>
    <rPh sb="74" eb="76">
      <t>キキン</t>
    </rPh>
    <rPh sb="79" eb="81">
      <t>サイム</t>
    </rPh>
    <rPh sb="81" eb="83">
      <t>ホショウ</t>
    </rPh>
    <rPh sb="83" eb="84">
      <t>トウ</t>
    </rPh>
    <rPh sb="85" eb="86">
      <t>ツウ</t>
    </rPh>
    <rPh sb="88" eb="90">
      <t>チュウショウ</t>
    </rPh>
    <rPh sb="91" eb="93">
      <t>チュウケン</t>
    </rPh>
    <rPh sb="93" eb="95">
      <t>モトウケ</t>
    </rPh>
    <rPh sb="95" eb="97">
      <t>ケンセツ</t>
    </rPh>
    <rPh sb="97" eb="99">
      <t>キギョウ</t>
    </rPh>
    <rPh sb="100" eb="101">
      <t>タイ</t>
    </rPh>
    <rPh sb="103" eb="105">
      <t>コウジ</t>
    </rPh>
    <rPh sb="105" eb="107">
      <t>ウケオイ</t>
    </rPh>
    <rPh sb="107" eb="109">
      <t>ダイキン</t>
    </rPh>
    <rPh sb="109" eb="110">
      <t>トウ</t>
    </rPh>
    <rPh sb="110" eb="112">
      <t>サイケン</t>
    </rPh>
    <rPh sb="113" eb="115">
      <t>タンポ</t>
    </rPh>
    <rPh sb="118" eb="120">
      <t>シキン</t>
    </rPh>
    <rPh sb="120" eb="122">
      <t>キョウキュウ</t>
    </rPh>
    <rPh sb="123" eb="126">
      <t>エンカツカ</t>
    </rPh>
    <rPh sb="134" eb="136">
      <t>モトウケ</t>
    </rPh>
    <rPh sb="136" eb="138">
      <t>ケンセツ</t>
    </rPh>
    <rPh sb="138" eb="140">
      <t>キギョウ</t>
    </rPh>
    <rPh sb="151" eb="154">
      <t>シキング</t>
    </rPh>
    <rPh sb="156" eb="158">
      <t>カイゼン</t>
    </rPh>
    <rPh sb="159" eb="161">
      <t>ケイエイ</t>
    </rPh>
    <rPh sb="161" eb="163">
      <t>キバン</t>
    </rPh>
    <rPh sb="164" eb="166">
      <t>キョウカ</t>
    </rPh>
    <rPh sb="173" eb="175">
      <t>シタウ</t>
    </rPh>
    <rPh sb="175" eb="177">
      <t>ケンセツ</t>
    </rPh>
    <rPh sb="177" eb="179">
      <t>キギョウ</t>
    </rPh>
    <rPh sb="179" eb="180">
      <t>トウ</t>
    </rPh>
    <rPh sb="181" eb="182">
      <t>タイ</t>
    </rPh>
    <rPh sb="184" eb="186">
      <t>テキセイ</t>
    </rPh>
    <rPh sb="187" eb="189">
      <t>ダイキン</t>
    </rPh>
    <rPh sb="189" eb="191">
      <t>シハラ</t>
    </rPh>
    <rPh sb="192" eb="193">
      <t>トウ</t>
    </rPh>
    <rPh sb="201" eb="204">
      <t>アンテイカ</t>
    </rPh>
    <rPh sb="205" eb="208">
      <t>テキセイカ</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</si>
  <si>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</si>
  <si>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</si>
  <si>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r>
      <t>・建設業団体、事業協同組合等が中小・中堅元請建設企業に対し公共工事請負代金等の債権を担保にして</t>
    </r>
    <r>
      <rPr>
        <sz val="11"/>
        <color theme="1"/>
        <rFont val="ＭＳ Ｐゴシック"/>
        <family val="3"/>
        <charset val="128"/>
      </rPr>
      <t>工事出来高に応じた</t>
    </r>
    <r>
      <rPr>
        <sz val="11"/>
        <rFont val="ＭＳ Ｐゴシック"/>
        <family val="3"/>
        <charset val="128"/>
      </rPr>
      <t>転貸融資を行う場合に、そのための金融機関からの資金の借入に対し本基金による債務保証を実施する等により、元請建設企業への低金利での資金供給を可能とし、また、下請建設企業等への適正な代金支払いを促進。</t>
    </r>
    <r>
      <rPr>
        <sz val="11"/>
        <color rgb="FF0070C0"/>
        <rFont val="ＭＳ Ｐゴシック"/>
        <family val="3"/>
        <charset val="128"/>
      </rPr>
      <t xml:space="preserve">
</t>
    </r>
    <r>
      <rPr>
        <sz val="11"/>
        <rFont val="ＭＳ Ｐゴシック"/>
        <family val="3"/>
        <charset val="128"/>
      </rPr>
      <t>・元請・下請関係の適正化、企業連携の推進など建設業の安定化に関する調査研究、指導及び建設業団体等による当該取組に対する助成等を実施。</t>
    </r>
    <rPh sb="29" eb="31">
      <t>コウキョウ</t>
    </rPh>
    <rPh sb="37" eb="38">
      <t>トウ</t>
    </rPh>
    <rPh sb="47" eb="49">
      <t>コウジ</t>
    </rPh>
    <rPh sb="49" eb="52">
      <t>デキダカ</t>
    </rPh>
    <rPh sb="53" eb="54">
      <t>オウ</t>
    </rPh>
    <rPh sb="102" eb="103">
      <t>トウ</t>
    </rPh>
    <rPh sb="133" eb="135">
      <t>シタウケ</t>
    </rPh>
    <rPh sb="135" eb="137">
      <t>ケンセツ</t>
    </rPh>
    <rPh sb="137" eb="139">
      <t>キギョウ</t>
    </rPh>
    <rPh sb="139" eb="140">
      <t>トウ</t>
    </rPh>
    <rPh sb="142" eb="144">
      <t>テキセイ</t>
    </rPh>
    <rPh sb="145" eb="147">
      <t>ダイキン</t>
    </rPh>
    <rPh sb="147" eb="149">
      <t>シハラ</t>
    </rPh>
    <rPh sb="151" eb="153">
      <t>ソクシン</t>
    </rPh>
    <phoneticPr fontId="3"/>
  </si>
  <si>
    <t>基金の造成の経緯③</t>
    <rPh sb="0" eb="2">
      <t>キキン</t>
    </rPh>
    <rPh sb="3" eb="5">
      <t>ゾウセイ</t>
    </rPh>
    <rPh sb="6" eb="8">
      <t>ケイイ</t>
    </rPh>
    <phoneticPr fontId="3"/>
  </si>
  <si>
    <t>平成10年度</t>
    <phoneticPr fontId="3"/>
  </si>
  <si>
    <t>直接交付</t>
  </si>
  <si>
    <r>
      <t>平成1</t>
    </r>
    <r>
      <rPr>
        <sz val="11"/>
        <rFont val="ＭＳ Ｐゴシック"/>
        <family val="3"/>
        <charset val="128"/>
      </rPr>
      <t>3</t>
    </r>
    <r>
      <rPr>
        <sz val="11"/>
        <rFont val="ＭＳ Ｐゴシック"/>
        <family val="3"/>
        <charset val="128"/>
      </rPr>
      <t>年度</t>
    </r>
    <phoneticPr fontId="3"/>
  </si>
  <si>
    <t>直接交付</t>
    <rPh sb="0" eb="2">
      <t>チョクセツ</t>
    </rPh>
    <rPh sb="2" eb="4">
      <t>コウフ</t>
    </rPh>
    <phoneticPr fontId="3"/>
  </si>
  <si>
    <r>
      <t>平成1</t>
    </r>
    <r>
      <rPr>
        <sz val="11"/>
        <rFont val="ＭＳ Ｐゴシック"/>
        <family val="3"/>
        <charset val="128"/>
      </rPr>
      <t>4</t>
    </r>
    <r>
      <rPr>
        <sz val="11"/>
        <rFont val="ＭＳ Ｐゴシック"/>
        <family val="3"/>
        <charset val="128"/>
      </rPr>
      <t>年度</t>
    </r>
    <phoneticPr fontId="3"/>
  </si>
  <si>
    <t>補正（第3次）</t>
    <rPh sb="0" eb="2">
      <t>ホセイ</t>
    </rPh>
    <rPh sb="3" eb="4">
      <t>ダイ</t>
    </rPh>
    <rPh sb="5" eb="6">
      <t>ジ</t>
    </rPh>
    <phoneticPr fontId="3"/>
  </si>
  <si>
    <t>一般会計</t>
    <rPh sb="0" eb="2">
      <t>イッパン</t>
    </rPh>
    <rPh sb="2" eb="4">
      <t>カイケイ</t>
    </rPh>
    <phoneticPr fontId="3"/>
  </si>
  <si>
    <t>建設業振興費補助金</t>
  </si>
  <si>
    <t>補正（第1次）</t>
    <rPh sb="0" eb="2">
      <t>ホセイ</t>
    </rPh>
    <rPh sb="3" eb="4">
      <t>ダイ</t>
    </rPh>
    <rPh sb="5" eb="6">
      <t>ジ</t>
    </rPh>
    <phoneticPr fontId="3"/>
  </si>
  <si>
    <t>建設業振興費補助金</t>
    <rPh sb="0" eb="3">
      <t>ケンセツギョウ</t>
    </rPh>
    <rPh sb="3" eb="5">
      <t>シンコウ</t>
    </rPh>
    <rPh sb="5" eb="6">
      <t>ヒ</t>
    </rPh>
    <rPh sb="6" eb="9">
      <t>ホジョキン</t>
    </rPh>
    <phoneticPr fontId="3"/>
  </si>
  <si>
    <t>建設業振興費補助金</t>
    <phoneticPr fontId="3"/>
  </si>
  <si>
    <r>
      <t>2</t>
    </r>
    <r>
      <rPr>
        <sz val="11"/>
        <rFont val="ＭＳ Ｐゴシック"/>
        <family val="3"/>
        <charset val="128"/>
      </rPr>
      <t>,</t>
    </r>
    <r>
      <rPr>
        <sz val="11"/>
        <rFont val="ＭＳ Ｐゴシック"/>
        <family val="3"/>
        <charset val="128"/>
      </rPr>
      <t>500百万円</t>
    </r>
    <phoneticPr fontId="3"/>
  </si>
  <si>
    <t>有</t>
    <rPh sb="0" eb="1">
      <t>ア</t>
    </rPh>
    <phoneticPr fontId="3"/>
  </si>
  <si>
    <t>2,500百万円</t>
    <phoneticPr fontId="3"/>
  </si>
  <si>
    <t>400百万円</t>
    <phoneticPr fontId="3"/>
  </si>
  <si>
    <t>平成27年度</t>
    <rPh sb="0" eb="2">
      <t>ヘイセイ</t>
    </rPh>
    <rPh sb="4" eb="5">
      <t>ネン</t>
    </rPh>
    <rPh sb="5" eb="6">
      <t>ド</t>
    </rPh>
    <phoneticPr fontId="3"/>
  </si>
  <si>
    <t>平成26年度の基金の点検を踏まえ国庫返納。</t>
    <rPh sb="0" eb="2">
      <t>ヘイセイ</t>
    </rPh>
    <rPh sb="4" eb="6">
      <t>ネンド</t>
    </rPh>
    <rPh sb="7" eb="9">
      <t>キキン</t>
    </rPh>
    <rPh sb="10" eb="12">
      <t>テンケン</t>
    </rPh>
    <rPh sb="13" eb="14">
      <t>フ</t>
    </rPh>
    <rPh sb="16" eb="18">
      <t>コッコ</t>
    </rPh>
    <rPh sb="18" eb="20">
      <t>ヘンノウ</t>
    </rPh>
    <phoneticPr fontId="3"/>
  </si>
  <si>
    <t>国庫返納の経緯②</t>
    <rPh sb="0" eb="2">
      <t>コッコ</t>
    </rPh>
    <rPh sb="2" eb="4">
      <t>ヘンノウ</t>
    </rPh>
    <rPh sb="5" eb="7">
      <t>ケイイ</t>
    </rPh>
    <phoneticPr fontId="3"/>
  </si>
  <si>
    <t>平成30年度</t>
    <rPh sb="0" eb="2">
      <t>ヘイセイ</t>
    </rPh>
    <rPh sb="4" eb="5">
      <t>ネン</t>
    </rPh>
    <rPh sb="5" eb="6">
      <t>ド</t>
    </rPh>
    <phoneticPr fontId="3"/>
  </si>
  <si>
    <t>315百万円</t>
    <phoneticPr fontId="3"/>
  </si>
  <si>
    <t>平成30年度の基金の再点検を踏まえ国庫返納。</t>
    <rPh sb="0" eb="2">
      <t>ヘイセイ</t>
    </rPh>
    <rPh sb="4" eb="6">
      <t>ネンド</t>
    </rPh>
    <rPh sb="7" eb="9">
      <t>キキン</t>
    </rPh>
    <rPh sb="10" eb="11">
      <t>サイ</t>
    </rPh>
    <rPh sb="11" eb="13">
      <t>テンケン</t>
    </rPh>
    <rPh sb="14" eb="15">
      <t>フ</t>
    </rPh>
    <rPh sb="17" eb="19">
      <t>コッコ</t>
    </rPh>
    <rPh sb="19" eb="21">
      <t>ヘンノウ</t>
    </rPh>
    <phoneticPr fontId="3"/>
  </si>
  <si>
    <t>建設業の倒産確率を製造業並みに引き下げる。</t>
  </si>
  <si>
    <t>倒産確率</t>
    <rPh sb="0" eb="2">
      <t>トウサン</t>
    </rPh>
    <rPh sb="2" eb="4">
      <t>カクリツ</t>
    </rPh>
    <phoneticPr fontId="3"/>
  </si>
  <si>
    <t>-</t>
    <phoneticPr fontId="3"/>
  </si>
  <si>
    <t>－</t>
    <phoneticPr fontId="3"/>
  </si>
  <si>
    <t>債務保証総枠</t>
    <rPh sb="0" eb="2">
      <t>サイム</t>
    </rPh>
    <rPh sb="2" eb="4">
      <t>ホショウ</t>
    </rPh>
    <rPh sb="4" eb="6">
      <t>ソウワク</t>
    </rPh>
    <phoneticPr fontId="3"/>
  </si>
  <si>
    <t>百万円</t>
    <rPh sb="0" eb="3">
      <t>ヒャクマンエン</t>
    </rPh>
    <phoneticPr fontId="3"/>
  </si>
  <si>
    <r>
      <t xml:space="preserve">債務保証総枠
実績
</t>
    </r>
    <r>
      <rPr>
        <sz val="9"/>
        <rFont val="ＭＳ ゴシック"/>
        <family val="3"/>
        <charset val="128"/>
      </rPr>
      <t>（単位：百万円）</t>
    </r>
    <rPh sb="0" eb="2">
      <t>サイム</t>
    </rPh>
    <rPh sb="2" eb="4">
      <t>ホショウ</t>
    </rPh>
    <rPh sb="4" eb="6">
      <t>ソウワク</t>
    </rPh>
    <rPh sb="7" eb="9">
      <t>ジッセキ</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</si>
  <si>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</si>
  <si>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いつどの程度の規模で発生するかわからない企業倒産等に対して代位弁済を実施する事業であるため。</t>
    <phoneticPr fontId="3"/>
  </si>
  <si>
    <r>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・平成27年度に400百万円、平成30年度に315百万円を国庫</t>
    </r>
    <r>
      <rPr>
        <sz val="11"/>
        <rFont val="ＭＳ Ｐゴシック"/>
        <family val="3"/>
        <charset val="128"/>
      </rPr>
      <t>返納。</t>
    </r>
    <rPh sb="121" eb="123">
      <t>ヒャクマン</t>
    </rPh>
    <rPh sb="125" eb="127">
      <t>ヘイセイ</t>
    </rPh>
    <rPh sb="129" eb="131">
      <t>ネンド</t>
    </rPh>
    <rPh sb="135" eb="137">
      <t>ヒャクマン</t>
    </rPh>
    <rPh sb="137" eb="138">
      <t>エン</t>
    </rPh>
    <rPh sb="141" eb="143">
      <t>ヘンノウ</t>
    </rPh>
    <phoneticPr fontId="3"/>
  </si>
  <si>
    <t>・平成18年度閣議決定を踏まえ、平成25年度以降、基金シートによる点検を実施。
・平成18年12月24日行政改革推進本部決定に基づき、民間工事に係る債務保証事業について、平成20年に部分保証を導入。
・平成20年12月24日行政改革推進本部決定において、今後とも基金基準に適合するよう指導監督を実施することとされた。
・平成26年度、「「秋のレビュー」の指摘への対応と基金の再点検について」（平成26年11月行政改革推進会議決定）に基づき、基金の再点検を実施。
・平成27年11月に行政改革推進会議「基金の再点検について」に基づき、基金の再点検を実施。
・平成28年10月の行政改革推進会議外部有識者ヒアリング、及び、11月に行政改革推進会議「基金の再点検について」に基づき、基金の再点検を実施。
・平成29年10月の行政改革推進会議外部有識者ヒアリング、及び、11月に行政改革推進会議「基金の再点検について」に基づき、基金の再点検を実施。
・平成30年10月の行政改革推進会議外部有識者ヒアリング、及び、11月に行政改革推進会議「基金の再点検について」に基づき、基金の再点検を実施。
・令和元年11月に行政改革推進会議「基金の再点検について」に基づき、基金の再点検を実施。
・令和2年10月の行政改革推進会議外部有識者ヒアリング、及び、11月の行政改革推進会議「基金の再点検について」に基づき、基金の再点検を実施。</t>
    <rPh sb="278" eb="280">
      <t>ヘイセイ</t>
    </rPh>
    <rPh sb="282" eb="283">
      <t>ネン</t>
    </rPh>
    <rPh sb="285" eb="286">
      <t>ガツ</t>
    </rPh>
    <rPh sb="287" eb="289">
      <t>ギョウセイ</t>
    </rPh>
    <rPh sb="289" eb="291">
      <t>カイカク</t>
    </rPh>
    <rPh sb="306" eb="307">
      <t>オヨ</t>
    </rPh>
    <rPh sb="494" eb="496">
      <t>レイワ</t>
    </rPh>
    <rPh sb="496" eb="497">
      <t>ガン</t>
    </rPh>
    <rPh sb="497" eb="498">
      <t>ネン</t>
    </rPh>
    <phoneticPr fontId="3"/>
  </si>
  <si>
    <t>助成金</t>
    <rPh sb="0" eb="3">
      <t>ジョセイキン</t>
    </rPh>
    <phoneticPr fontId="3"/>
  </si>
  <si>
    <t>被保証者に対する出来高査定助成等</t>
    <rPh sb="0" eb="1">
      <t>ヒ</t>
    </rPh>
    <rPh sb="1" eb="4">
      <t>ホショウシャ</t>
    </rPh>
    <rPh sb="5" eb="6">
      <t>タイ</t>
    </rPh>
    <rPh sb="8" eb="11">
      <t>デキダカ</t>
    </rPh>
    <rPh sb="11" eb="13">
      <t>サテイ</t>
    </rPh>
    <rPh sb="13" eb="16">
      <t>ジョセイトウ</t>
    </rPh>
    <phoneticPr fontId="3"/>
  </si>
  <si>
    <t>調査費</t>
    <rPh sb="0" eb="3">
      <t>チョウサヒ</t>
    </rPh>
    <phoneticPr fontId="3"/>
  </si>
  <si>
    <t>元請下請関係の適正化等に資する事業実施に対しての助成金</t>
    <rPh sb="0" eb="2">
      <t>モトウケ</t>
    </rPh>
    <rPh sb="2" eb="4">
      <t>シタウケ</t>
    </rPh>
    <rPh sb="4" eb="6">
      <t>カンケイ</t>
    </rPh>
    <rPh sb="7" eb="10">
      <t>テキセイカ</t>
    </rPh>
    <rPh sb="10" eb="11">
      <t>トウ</t>
    </rPh>
    <rPh sb="12" eb="13">
      <t>シ</t>
    </rPh>
    <rPh sb="15" eb="17">
      <t>ジギョウ</t>
    </rPh>
    <rPh sb="17" eb="19">
      <t>ジッシ</t>
    </rPh>
    <rPh sb="20" eb="21">
      <t>タイ</t>
    </rPh>
    <rPh sb="24" eb="27">
      <t>ジョセイキン</t>
    </rPh>
    <phoneticPr fontId="3"/>
  </si>
  <si>
    <t>(一社)福島県建設業協会</t>
  </si>
  <si>
    <t>京都府建設産業団体連合会</t>
  </si>
  <si>
    <t>元請下請関係の適性化等に資する事業実施に対しての助成金</t>
  </si>
  <si>
    <t>長崎県建設工業協同組合</t>
    <rPh sb="0" eb="3">
      <t>ナガサキケン</t>
    </rPh>
    <rPh sb="3" eb="5">
      <t>ケンセツ</t>
    </rPh>
    <rPh sb="5" eb="7">
      <t>コウギョウ</t>
    </rPh>
    <rPh sb="7" eb="9">
      <t>キョウドウ</t>
    </rPh>
    <rPh sb="9" eb="11">
      <t>クミアイ</t>
    </rPh>
    <phoneticPr fontId="3"/>
  </si>
  <si>
    <t>ジェイケー事業協同組合</t>
    <rPh sb="5" eb="7">
      <t>ジギョウ</t>
    </rPh>
    <rPh sb="7" eb="9">
      <t>キョウドウ</t>
    </rPh>
    <rPh sb="9" eb="11">
      <t>クミアイ</t>
    </rPh>
    <phoneticPr fontId="3"/>
  </si>
  <si>
    <t>9010405003571</t>
  </si>
  <si>
    <t>大分県建設業協同組合連合会</t>
    <rPh sb="0" eb="3">
      <t>オオイタケン</t>
    </rPh>
    <rPh sb="3" eb="6">
      <t>ケンセツギョウ</t>
    </rPh>
    <rPh sb="6" eb="8">
      <t>キョウドウ</t>
    </rPh>
    <rPh sb="8" eb="10">
      <t>クミアイ</t>
    </rPh>
    <rPh sb="10" eb="13">
      <t>レンゴウカイ</t>
    </rPh>
    <phoneticPr fontId="3"/>
  </si>
  <si>
    <t>5320005001378</t>
  </si>
  <si>
    <t>阪神建設業協同組合</t>
    <rPh sb="0" eb="2">
      <t>ハンシン</t>
    </rPh>
    <rPh sb="2" eb="5">
      <t>ケンセツギョウ</t>
    </rPh>
    <rPh sb="5" eb="7">
      <t>キョウドウ</t>
    </rPh>
    <rPh sb="7" eb="9">
      <t>クミアイ</t>
    </rPh>
    <phoneticPr fontId="3"/>
  </si>
  <si>
    <t>6120105006973</t>
  </si>
  <si>
    <t>宮崎県建設事業協同組合</t>
    <rPh sb="0" eb="3">
      <t>ミヤザキケン</t>
    </rPh>
    <rPh sb="3" eb="5">
      <t>ケンセツ</t>
    </rPh>
    <rPh sb="5" eb="7">
      <t>ジギョウ</t>
    </rPh>
    <rPh sb="7" eb="9">
      <t>キョウドウ</t>
    </rPh>
    <rPh sb="9" eb="11">
      <t>クミアイ</t>
    </rPh>
    <phoneticPr fontId="3"/>
  </si>
  <si>
    <t>2350005000231</t>
  </si>
  <si>
    <t>美濃建設業協同組合</t>
    <rPh sb="0" eb="2">
      <t>ミノ</t>
    </rPh>
    <rPh sb="2" eb="5">
      <t>ケンセツギョウ</t>
    </rPh>
    <rPh sb="5" eb="7">
      <t>キョウドウ</t>
    </rPh>
    <rPh sb="7" eb="9">
      <t>クミアイ</t>
    </rPh>
    <phoneticPr fontId="3"/>
  </si>
  <si>
    <t>9200005007508</t>
  </si>
  <si>
    <t>奄美大島建設業協同組合</t>
    <rPh sb="0" eb="4">
      <t>アマミオオシマ</t>
    </rPh>
    <rPh sb="4" eb="7">
      <t>ケンセツギョウ</t>
    </rPh>
    <rPh sb="7" eb="9">
      <t>キョウドウ</t>
    </rPh>
    <rPh sb="9" eb="11">
      <t>クミアイ</t>
    </rPh>
    <phoneticPr fontId="3"/>
  </si>
  <si>
    <t>対馬建設業協同組合</t>
    <rPh sb="0" eb="2">
      <t>ツシマ</t>
    </rPh>
    <rPh sb="2" eb="5">
      <t>ケンセツギョウ</t>
    </rPh>
    <rPh sb="5" eb="7">
      <t>キョウドウ</t>
    </rPh>
    <rPh sb="7" eb="9">
      <t>クミアイ</t>
    </rPh>
    <phoneticPr fontId="3"/>
  </si>
  <si>
    <t>6310005006476</t>
  </si>
  <si>
    <t>高山建設業協同組合</t>
    <rPh sb="0" eb="9">
      <t>タカヤマケンセツギョウキョウドウクミアイ</t>
    </rPh>
    <phoneticPr fontId="3"/>
  </si>
  <si>
    <t>被保証者に対する出来高査定助成等</t>
  </si>
  <si>
    <t>飛騨大野建設業協同組合</t>
    <rPh sb="0" eb="2">
      <t>ヒダ</t>
    </rPh>
    <rPh sb="2" eb="4">
      <t>オオノ</t>
    </rPh>
    <rPh sb="4" eb="7">
      <t>ケンセツギョウ</t>
    </rPh>
    <rPh sb="7" eb="9">
      <t>キョウドウ</t>
    </rPh>
    <rPh sb="9" eb="11">
      <t>クミアイ</t>
    </rPh>
    <phoneticPr fontId="3"/>
  </si>
  <si>
    <t>5200005010110</t>
  </si>
  <si>
    <t>A.　長崎県建設工業協同組合</t>
    <rPh sb="3" eb="6">
      <t>ナガサキケン</t>
    </rPh>
    <rPh sb="6" eb="8">
      <t>ケンセツ</t>
    </rPh>
    <rPh sb="8" eb="10">
      <t>コウギョウ</t>
    </rPh>
    <rPh sb="10" eb="12">
      <t>キョウドウ</t>
    </rPh>
    <rPh sb="12" eb="14">
      <t>クミアイ</t>
    </rPh>
    <phoneticPr fontId="3"/>
  </si>
  <si>
    <t>（（直近年度末の基金額－国庫返納額）×（債務保証枠限度額の倍率））／（（債務保証枠残高）＋（債務保証枠見込額）＋（事業費・管理費））</t>
  </si>
  <si>
    <t>※令和２年度実績を記入。</t>
    <rPh sb="1" eb="3">
      <t>レイワ</t>
    </rPh>
    <rPh sb="4" eb="6">
      <t>ネンド</t>
    </rPh>
    <rPh sb="6" eb="8">
      <t>ジッセキ</t>
    </rPh>
    <rPh sb="9" eb="11">
      <t>キニュウ</t>
    </rPh>
    <phoneticPr fontId="3"/>
  </si>
  <si>
    <t xml:space="preserve">【行政事業レビュー推進チーム】
</t>
    <rPh sb="1" eb="3">
      <t>ギョウセイ</t>
    </rPh>
    <rPh sb="3" eb="5">
      <t>ジギョウ</t>
    </rPh>
    <rPh sb="9" eb="11">
      <t>スイシン</t>
    </rPh>
    <phoneticPr fontId="3"/>
  </si>
  <si>
    <t xml:space="preserve">【対応事項】
</t>
    <rPh sb="1" eb="3">
      <t>タイオウ</t>
    </rPh>
    <rPh sb="3" eb="5">
      <t>ジコウ</t>
    </rPh>
    <phoneticPr fontId="3"/>
  </si>
  <si>
    <t>栃木県建設産業団体連合会</t>
  </si>
  <si>
    <t>(一社)新潟県建設産業団体連合会</t>
  </si>
  <si>
    <t>宮城県建設産業団体連合会</t>
  </si>
  <si>
    <t>茨城県建設産業団体連合会</t>
  </si>
  <si>
    <t>(一社)岡山県建設業協会</t>
  </si>
  <si>
    <t>(一社)岐阜県建設業協会</t>
  </si>
  <si>
    <t>(一社)石川県建設業協会</t>
  </si>
  <si>
    <t>3110005000023</t>
    <phoneticPr fontId="3"/>
  </si>
  <si>
    <t>3380005010482</t>
    <phoneticPr fontId="3"/>
  </si>
  <si>
    <t>2100005000025</t>
    <phoneticPr fontId="3"/>
  </si>
  <si>
    <t>3260005000058</t>
    <phoneticPr fontId="3"/>
  </si>
  <si>
    <t>6200005011322</t>
    <phoneticPr fontId="3"/>
  </si>
  <si>
    <t>4220005000028</t>
    <phoneticPr fontId="3"/>
  </si>
  <si>
    <t>B.　（一社）新潟県建設産業団体連合会</t>
    <rPh sb="4" eb="6">
      <t>イチシャ</t>
    </rPh>
    <rPh sb="7" eb="10">
      <t>ニイガタケン</t>
    </rPh>
    <rPh sb="10" eb="14">
      <t>ケンセツサンギョウ</t>
    </rPh>
    <rPh sb="14" eb="16">
      <t>ダンタイ</t>
    </rPh>
    <rPh sb="16" eb="19">
      <t>レンゴウカイ</t>
    </rPh>
    <phoneticPr fontId="3"/>
  </si>
  <si>
    <t>①・・・令和２度実績ベース
②・・・建設業振興基金債務保証規程において債務保証に係る資金の種類によって３通りの倍率が定められている
③・・・令和２年度実績ベース
④・・・43の事業協同組合等へのヒアリングを実施
⑤・・・助成金は、出来高査定等助成案件（前年実績：1,095件の約40％（438件））をベースに試算。元請下請関係の適性化等に資する事業実施に対しての助成案件は前年度実績(0.3億円)をベースに試算</t>
    <rPh sb="4" eb="6">
      <t>レイワ</t>
    </rPh>
    <rPh sb="70" eb="72">
      <t>レイワ</t>
    </rPh>
    <rPh sb="73" eb="75">
      <t>ネンド</t>
    </rPh>
    <phoneticPr fontId="3"/>
  </si>
  <si>
    <t>①・・・141.6億円
③・・・1,862億円
⑤・・・助成金については半年ごとの支出(上半期分は9月末確定)</t>
    <phoneticPr fontId="3"/>
  </si>
  <si>
    <t>①直近年度末の基金額・・・・・令和2年度末の基金額：141.6億円
②債務保証枠限度額の倍率・・・・・20倍：公共工事の元請負人に対する運転資金の貸付に必要な資金等 10倍：社会全体の公益性を高める施設に関する民間工事の元請負人に対する運転資金の貸付に必要な資金等  5倍：公共工事の下請負人等に対する運転資金の貸付に必要な資金等
③債務保証枠残高・・・・・令和2年度末の債務保証枠残高：1,862億円
④債務保証見込額・・・・・新規債務保証枠(10億円×１件)、増枠債務保証枠(１0億円×２件)、減額債務保証枠(10億円×２件)
⑤事業費、管理費・・・・・助成金(出来高査定等助成：0.1億円、元請下請関係の適性化等に資する事業実施に対しての助成金0.3億円)、公租公課(0.2億円)、人件費(0.6億円)、事務費(0.2億円)</t>
    <rPh sb="15" eb="17">
      <t>レイワ</t>
    </rPh>
    <rPh sb="18" eb="19">
      <t>ネン</t>
    </rPh>
    <rPh sb="179" eb="181">
      <t>レイワ</t>
    </rPh>
    <rPh sb="182" eb="183">
      <t>ネン</t>
    </rPh>
    <rPh sb="355" eb="358">
      <t>ジムヒ</t>
    </rPh>
    <phoneticPr fontId="3"/>
  </si>
  <si>
    <t>西山　茂樹</t>
    <rPh sb="0" eb="2">
      <t>ニシヤマ</t>
    </rPh>
    <rPh sb="3" eb="5">
      <t>シゲキ</t>
    </rPh>
    <phoneticPr fontId="3"/>
  </si>
  <si>
    <r>
      <t xml:space="preserve">新規債務保証枠
</t>
    </r>
    <r>
      <rPr>
        <sz val="10"/>
        <rFont val="ＭＳ Ｐゴシック"/>
        <family val="3"/>
        <charset val="128"/>
      </rPr>
      <t>（下段：当初見込み）</t>
    </r>
    <rPh sb="0" eb="2">
      <t>シンキ</t>
    </rPh>
    <rPh sb="2" eb="4">
      <t>サイム</t>
    </rPh>
    <rPh sb="4" eb="6">
      <t>ホショウ</t>
    </rPh>
    <rPh sb="6" eb="7">
      <t>ワク</t>
    </rPh>
    <rPh sb="9" eb="11">
      <t>ゲダン</t>
    </rPh>
    <rPh sb="12" eb="14">
      <t>トウショ</t>
    </rPh>
    <rPh sb="14" eb="16">
      <t>ミコ</t>
    </rPh>
    <phoneticPr fontId="3"/>
  </si>
  <si>
    <t>9340005004722</t>
    <phoneticPr fontId="3"/>
  </si>
  <si>
    <t>7200005009670</t>
    <phoneticPr fontId="3"/>
  </si>
  <si>
    <t>保証料収入</t>
    <rPh sb="0" eb="2">
      <t>ホショウ</t>
    </rPh>
    <rPh sb="2" eb="3">
      <t>リョウ</t>
    </rPh>
    <phoneticPr fontId="3"/>
  </si>
  <si>
    <t>終了予定時期を令和4年度末（新規申請受付終了時期は令和2年度末）としていたが、現在の基金残高を前提に円滑な債務保証を実現し、事業が活用されていることから、以下のとおり延長した。
【基金事業の終了予定時期】令和9年度末（債務保証期間が最大1年間で令和8年度末であり、その後精算手続き等が必要であるため）
【基金事業の新規申請受付終了時期】令和7年度末</t>
    <rPh sb="77" eb="79">
      <t>イカ</t>
    </rPh>
    <rPh sb="83" eb="85">
      <t>エンチョウ</t>
    </rPh>
    <rPh sb="90" eb="92">
      <t>キキン</t>
    </rPh>
    <rPh sb="92" eb="94">
      <t>ジギョウ</t>
    </rPh>
    <rPh sb="95" eb="97">
      <t>シュウリョウ</t>
    </rPh>
    <rPh sb="97" eb="99">
      <t>ヨテイ</t>
    </rPh>
    <rPh sb="99" eb="101">
      <t>ジキ</t>
    </rPh>
    <rPh sb="102" eb="104">
      <t>レイワ</t>
    </rPh>
    <rPh sb="105" eb="108">
      <t>ネンドマツ</t>
    </rPh>
    <rPh sb="109" eb="111">
      <t>サイム</t>
    </rPh>
    <rPh sb="111" eb="113">
      <t>ホショウ</t>
    </rPh>
    <rPh sb="113" eb="115">
      <t>キカン</t>
    </rPh>
    <rPh sb="116" eb="118">
      <t>サイダイ</t>
    </rPh>
    <rPh sb="119" eb="121">
      <t>ネンカン</t>
    </rPh>
    <rPh sb="122" eb="124">
      <t>レイワ</t>
    </rPh>
    <rPh sb="125" eb="128">
      <t>ネンドマツ</t>
    </rPh>
    <rPh sb="134" eb="135">
      <t>ゴ</t>
    </rPh>
    <rPh sb="135" eb="137">
      <t>セイサン</t>
    </rPh>
    <rPh sb="137" eb="139">
      <t>テツヅ</t>
    </rPh>
    <rPh sb="140" eb="141">
      <t>ナド</t>
    </rPh>
    <rPh sb="142" eb="144">
      <t>ヒツヨウ</t>
    </rPh>
    <rPh sb="152" eb="154">
      <t>キキン</t>
    </rPh>
    <rPh sb="154" eb="156">
      <t>ジギョウ</t>
    </rPh>
    <rPh sb="157" eb="159">
      <t>シンキ</t>
    </rPh>
    <rPh sb="159" eb="161">
      <t>シンセイ</t>
    </rPh>
    <rPh sb="161" eb="163">
      <t>ウケツケ</t>
    </rPh>
    <rPh sb="163" eb="165">
      <t>シュウリョウ</t>
    </rPh>
    <rPh sb="165" eb="167">
      <t>ジキ</t>
    </rPh>
    <rPh sb="168" eb="170">
      <t>レイワ</t>
    </rPh>
    <phoneticPr fontId="3"/>
  </si>
  <si>
    <t>債務保証枠終了額</t>
    <rPh sb="0" eb="2">
      <t>サイム</t>
    </rPh>
    <rPh sb="2" eb="4">
      <t>ホショウ</t>
    </rPh>
    <rPh sb="4" eb="5">
      <t>ワク</t>
    </rPh>
    <rPh sb="5" eb="7">
      <t>シュウリョウ</t>
    </rPh>
    <rPh sb="7" eb="8">
      <t>ガク</t>
    </rPh>
    <phoneticPr fontId="3"/>
  </si>
  <si>
    <t>債務保証枠残高</t>
    <rPh sb="0" eb="2">
      <t>サイム</t>
    </rPh>
    <rPh sb="2" eb="4">
      <t>ホショウ</t>
    </rPh>
    <rPh sb="4" eb="5">
      <t>ワク</t>
    </rPh>
    <rPh sb="5" eb="7">
      <t>ザンダカ</t>
    </rPh>
    <phoneticPr fontId="3"/>
  </si>
  <si>
    <t>（47.2億円×20＋47.2億円×10＋47.2億円×5・・・①②）／（1,862億円・・・③＋10億円・・・④+1.4億円・・・⑤）</t>
    <phoneticPr fontId="3"/>
  </si>
  <si>
    <t>令和2年度においては目標とする製造業及び建設業の倒産確率は共に低下して推移したが、建設業の低下率が製造業の低下率を上回ったため、達成度が上がった。引き続き、建設業者への本制度の周知と効果的な基金運営に努め、資金供給の円滑化を通じた元請建設企業の経営基盤の安定化及び元請・下請関係の健全化を図る。</t>
    <rPh sb="0" eb="2">
      <t>レイワ</t>
    </rPh>
    <rPh sb="18" eb="19">
      <t>オヨ</t>
    </rPh>
    <rPh sb="20" eb="23">
      <t>ケンセツギョウ</t>
    </rPh>
    <rPh sb="24" eb="26">
      <t>トウサン</t>
    </rPh>
    <rPh sb="26" eb="28">
      <t>カクリツ</t>
    </rPh>
    <rPh sb="29" eb="30">
      <t>トモ</t>
    </rPh>
    <rPh sb="31" eb="33">
      <t>テイカ</t>
    </rPh>
    <rPh sb="35" eb="37">
      <t>スイイ</t>
    </rPh>
    <rPh sb="45" eb="47">
      <t>テイカ</t>
    </rPh>
    <rPh sb="53" eb="55">
      <t>テイカ</t>
    </rPh>
    <rPh sb="57" eb="59">
      <t>ウワマワ</t>
    </rPh>
    <rPh sb="68" eb="69">
      <t>ア</t>
    </rPh>
    <phoneticPr fontId="3"/>
  </si>
  <si>
    <t>（47.2億円×20＋47.2億円×10＋47.2億円×5）／（1,862億円＋10億円+1.4億円）
＝0.88</t>
    <phoneticPr fontId="3"/>
  </si>
  <si>
    <t>(一社)長野県建設業協会</t>
    <phoneticPr fontId="3"/>
  </si>
  <si>
    <t>【事業所管部局】
・令和2年度の保有割合は0.88と適正な水準となっている。
・今後も効果的な基金運営に向けて、債務保証に係る実績、見込み等の適正な把握やこれらを踏まえた基金保有額の水準の検証など、引き続き、適切に管理していく必要がある。</t>
    <rPh sb="1" eb="3">
      <t>ジギョウ</t>
    </rPh>
    <rPh sb="3" eb="5">
      <t>ショカン</t>
    </rPh>
    <rPh sb="5" eb="7">
      <t>ブキョク</t>
    </rPh>
    <rPh sb="10" eb="12">
      <t>レイワ</t>
    </rPh>
    <rPh sb="13" eb="15">
      <t>ネンド</t>
    </rPh>
    <rPh sb="16" eb="18">
      <t>ホユウ</t>
    </rPh>
    <rPh sb="18" eb="20">
      <t>ワリアイ</t>
    </rPh>
    <rPh sb="26" eb="28">
      <t>テキセイ</t>
    </rPh>
    <rPh sb="29" eb="31">
      <t>スイジュン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</si>
</sst>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rgb="FF0070C0"/>
      <name val="ＭＳ ゴシック"/>
      <family val="3"/>
      <charset val="128"/>
    </font>
    <font>
      <sz val="11"/>
      <color theme="1"/>
      <name val="ＭＳ Ｐゴシック"/>
      <family val="3"/>
      <charset val="128"/>
    </font>
    <font>
      <sz val="11"/>
      <color rgb="FF0070C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41" fontId="0" fillId="5" borderId="105" xfId="0" applyNumberFormat="1" applyFont="1" applyFill="1" applyBorder="1" applyAlignment="1">
      <alignment vertical="center"/>
    </xf>
    <xf numFmtId="41" fontId="0" fillId="5" borderId="65" xfId="0" applyNumberFormat="1" applyFon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69" xfId="0" applyNumberFormat="1" applyBorder="1" applyAlignment="1">
      <alignment vertical="center"/>
    </xf>
    <xf numFmtId="0" fontId="8" fillId="5" borderId="5" xfId="1" applyNumberFormat="1" applyFont="1" applyFill="1" applyBorder="1" applyAlignment="1" applyProtection="1">
      <alignment vertical="top"/>
    </xf>
    <xf numFmtId="0" fontId="8" fillId="5" borderId="2" xfId="1" applyNumberFormat="1" applyFont="1" applyFill="1" applyBorder="1" applyAlignment="1" applyProtection="1">
      <alignment vertical="top"/>
    </xf>
    <xf numFmtId="0" fontId="8" fillId="5" borderId="6" xfId="1" applyNumberFormat="1" applyFont="1" applyFill="1" applyBorder="1" applyAlignment="1" applyProtection="1">
      <alignment vertical="top"/>
    </xf>
    <xf numFmtId="0" fontId="8" fillId="5" borderId="3" xfId="1" applyNumberFormat="1" applyFont="1" applyFill="1" applyBorder="1" applyAlignment="1" applyProtection="1">
      <alignment vertical="top"/>
    </xf>
    <xf numFmtId="0" fontId="8" fillId="5" borderId="0" xfId="1" applyNumberFormat="1" applyFont="1" applyFill="1" applyBorder="1" applyAlignment="1" applyProtection="1">
      <alignment vertical="top"/>
    </xf>
    <xf numFmtId="0" fontId="8" fillId="5" borderId="4" xfId="1" applyNumberFormat="1" applyFont="1" applyFill="1" applyBorder="1" applyAlignment="1" applyProtection="1">
      <alignment vertical="top"/>
    </xf>
    <xf numFmtId="0" fontId="8" fillId="5" borderId="7" xfId="1" applyNumberFormat="1" applyFont="1" applyFill="1" applyBorder="1" applyAlignment="1" applyProtection="1">
      <alignment vertical="top"/>
    </xf>
    <xf numFmtId="0" fontId="8" fillId="5" borderId="1" xfId="1" applyNumberFormat="1" applyFont="1" applyFill="1" applyBorder="1" applyAlignment="1" applyProtection="1">
      <alignment vertical="top"/>
    </xf>
    <xf numFmtId="0" fontId="8" fillId="5" borderId="8" xfId="1" applyNumberFormat="1" applyFont="1" applyFill="1" applyBorder="1" applyAlignment="1" applyProtection="1">
      <alignment vertical="top"/>
    </xf>
    <xf numFmtId="0" fontId="8" fillId="0" borderId="25" xfId="1" applyFont="1" applyFill="1" applyBorder="1" applyAlignment="1" applyProtection="1">
      <alignment horizontal="center" vertical="center" wrapText="1"/>
    </xf>
    <xf numFmtId="0" fontId="8" fillId="0" borderId="26" xfId="1" applyFont="1" applyFill="1" applyBorder="1" applyAlignment="1" applyProtection="1">
      <alignment horizontal="center" vertical="center" wrapText="1"/>
    </xf>
    <xf numFmtId="0" fontId="8" fillId="0" borderId="27" xfId="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left" vertical="top" wrapText="1"/>
    </xf>
    <xf numFmtId="0" fontId="1" fillId="0" borderId="26" xfId="1" applyNumberFormat="1" applyFont="1" applyFill="1" applyBorder="1" applyAlignment="1" applyProtection="1">
      <alignment horizontal="left" vertical="top" wrapText="1"/>
    </xf>
    <xf numFmtId="0" fontId="1" fillId="0" borderId="45" xfId="1" applyNumberFormat="1" applyFont="1" applyFill="1" applyBorder="1" applyAlignment="1" applyProtection="1">
      <alignment horizontal="left" vertical="top"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25" xfId="1" applyFont="1" applyFill="1" applyBorder="1" applyAlignment="1" applyProtection="1">
      <alignment horizontal="center" vertical="center" wrapText="1"/>
    </xf>
    <xf numFmtId="0" fontId="1" fillId="0" borderId="26" xfId="1" applyFont="1" applyFill="1" applyBorder="1" applyAlignment="1" applyProtection="1">
      <alignment horizontal="center" vertical="center" wrapText="1"/>
    </xf>
    <xf numFmtId="0" fontId="1" fillId="0" borderId="27" xfId="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4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151"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shrinkToFit="1"/>
    </xf>
    <xf numFmtId="0" fontId="15" fillId="3" borderId="142" xfId="0" applyNumberFormat="1" applyFont="1" applyFill="1" applyBorder="1" applyAlignment="1">
      <alignment horizontal="center" vertical="center" shrinkToFit="1"/>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8"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9"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42" xfId="0" applyNumberFormat="1" applyFont="1" applyFill="1" applyBorder="1" applyAlignment="1">
      <alignment horizontal="center" vertical="center" wrapText="1" shrinkToFit="1"/>
    </xf>
    <xf numFmtId="0" fontId="8" fillId="0" borderId="142" xfId="0" applyNumberFormat="1" applyFont="1" applyFill="1" applyBorder="1" applyAlignment="1">
      <alignment horizontal="left" vertical="center" wrapText="1" shrinkToFit="1"/>
    </xf>
    <xf numFmtId="0" fontId="8" fillId="0" borderId="142"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58" xfId="0" applyNumberFormat="1" applyFont="1" applyFill="1" applyBorder="1" applyAlignment="1">
      <alignment horizontal="center" vertical="center" wrapText="1" shrinkToFit="1"/>
    </xf>
    <xf numFmtId="0" fontId="8" fillId="0" borderId="158"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 fillId="0" borderId="93"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41" fontId="0" fillId="0" borderId="93"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38" fontId="1" fillId="5" borderId="9" xfId="4" applyFont="1" applyFill="1" applyBorder="1" applyAlignment="1">
      <alignment horizontal="right" vertical="center"/>
    </xf>
    <xf numFmtId="38" fontId="0" fillId="0" borderId="9" xfId="4"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0" fillId="0" borderId="9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2" xfId="0" applyNumberFormat="1" applyFont="1" applyFill="1" applyBorder="1" applyAlignment="1">
      <alignment horizontal="center" vertical="center" wrapText="1"/>
    </xf>
    <xf numFmtId="41" fontId="0" fillId="0" borderId="98"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1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10" fontId="0" fillId="0" borderId="25"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41" fontId="0" fillId="0" borderId="63"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3" borderId="98"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166" xfId="1" applyNumberFormat="1" applyFont="1" applyFill="1" applyBorder="1" applyAlignment="1" applyProtection="1">
      <alignment horizontal="center" vertical="center" wrapText="1"/>
    </xf>
    <xf numFmtId="0" fontId="1" fillId="0" borderId="167" xfId="1" applyNumberFormat="1" applyFont="1" applyFill="1" applyBorder="1" applyAlignment="1" applyProtection="1">
      <alignment horizontal="center" vertical="center" wrapText="1"/>
    </xf>
    <xf numFmtId="0" fontId="1" fillId="0" borderId="168"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5" borderId="19" xfId="0" applyNumberFormat="1" applyFont="1" applyFill="1" applyBorder="1" applyAlignment="1">
      <alignment horizontal="center" vertical="center" wrapText="1"/>
    </xf>
    <xf numFmtId="0" fontId="0" fillId="5" borderId="20" xfId="0" applyNumberFormat="1" applyFont="1" applyFill="1" applyBorder="1" applyAlignment="1">
      <alignment horizontal="center" vertical="center" wrapText="1"/>
    </xf>
    <xf numFmtId="0" fontId="0" fillId="5" borderId="21" xfId="0" applyNumberFormat="1" applyFont="1" applyFill="1" applyBorder="1" applyAlignment="1">
      <alignment horizontal="center" vertical="center" wrapText="1"/>
    </xf>
    <xf numFmtId="0" fontId="0" fillId="5" borderId="7"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0" fontId="0" fillId="5"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5" borderId="32" xfId="0" applyNumberFormat="1" applyFont="1" applyFill="1" applyBorder="1" applyAlignment="1">
      <alignment horizontal="center" vertical="center" wrapText="1"/>
    </xf>
    <xf numFmtId="38" fontId="0" fillId="5" borderId="32" xfId="4" applyFont="1" applyFill="1" applyBorder="1" applyAlignment="1">
      <alignment horizontal="right" vertical="center"/>
    </xf>
    <xf numFmtId="38" fontId="0" fillId="0" borderId="32" xfId="4"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3" fontId="0" fillId="0" borderId="32" xfId="0" applyNumberFormat="1" applyFont="1" applyBorder="1" applyAlignment="1">
      <alignment horizontal="right" vertical="center"/>
    </xf>
    <xf numFmtId="3" fontId="0" fillId="0" borderId="99" xfId="0" applyNumberFormat="1" applyFont="1" applyBorder="1" applyAlignment="1">
      <alignment horizontal="right" vertical="center"/>
    </xf>
    <xf numFmtId="0" fontId="0" fillId="5" borderId="9"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3" borderId="142" xfId="0" applyNumberFormat="1" applyFont="1" applyFill="1" applyBorder="1" applyAlignment="1">
      <alignment horizontal="center" vertical="center" wrapText="1"/>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41" fontId="0" fillId="5" borderId="65" xfId="0" applyNumberFormat="1" applyFont="1" applyFill="1" applyBorder="1" applyAlignment="1">
      <alignment horizontal="right" vertical="center"/>
    </xf>
    <xf numFmtId="41" fontId="0" fillId="5" borderId="112" xfId="0" applyNumberFormat="1" applyFont="1" applyFill="1" applyBorder="1" applyAlignment="1">
      <alignment horizontal="right" vertical="center"/>
    </xf>
    <xf numFmtId="41" fontId="0" fillId="5" borderId="64" xfId="0" applyNumberFormat="1" applyFont="1" applyFill="1" applyBorder="1" applyAlignment="1">
      <alignment horizontal="center" vertical="center"/>
    </xf>
    <xf numFmtId="41" fontId="0" fillId="5" borderId="65"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5" borderId="113" xfId="0" applyNumberFormat="1" applyFont="1" applyFill="1" applyBorder="1" applyAlignment="1">
      <alignment horizontal="center" vertical="center"/>
    </xf>
    <xf numFmtId="41" fontId="0" fillId="5" borderId="105" xfId="0" applyNumberFormat="1" applyFont="1" applyFill="1" applyBorder="1" applyAlignment="1">
      <alignment horizontal="center" vertical="center"/>
    </xf>
    <xf numFmtId="41" fontId="0" fillId="5" borderId="105" xfId="0" applyNumberFormat="1" applyFont="1" applyFill="1" applyBorder="1" applyAlignment="1">
      <alignment horizontal="right" vertical="center"/>
    </xf>
    <xf numFmtId="41" fontId="0" fillId="5" borderId="106"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3" xfId="0" applyNumberFormat="1" applyFont="1" applyFill="1" applyBorder="1" applyAlignment="1">
      <alignment horizontal="center" vertical="center" wrapText="1"/>
    </xf>
    <xf numFmtId="0" fontId="15" fillId="3" borderId="144"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5" borderId="66" xfId="0" applyNumberFormat="1" applyFont="1" applyFill="1" applyBorder="1" applyAlignment="1">
      <alignment horizontal="right" vertical="center"/>
    </xf>
    <xf numFmtId="0" fontId="0" fillId="0" borderId="115" xfId="0" applyNumberFormat="1" applyFont="1" applyFill="1" applyBorder="1" applyAlignment="1">
      <alignment horizontal="center" vertical="center"/>
    </xf>
    <xf numFmtId="41" fontId="0" fillId="5" borderId="108" xfId="0" applyNumberFormat="1" applyFont="1" applyFill="1" applyBorder="1" applyAlignment="1">
      <alignment horizontal="center" vertical="center"/>
    </xf>
    <xf numFmtId="41" fontId="0" fillId="5" borderId="109" xfId="0" applyNumberFormat="1" applyFont="1" applyFill="1" applyBorder="1" applyAlignment="1">
      <alignment horizontal="center" vertical="center"/>
    </xf>
    <xf numFmtId="41" fontId="0" fillId="5" borderId="109" xfId="0" applyNumberFormat="1" applyFont="1" applyFill="1" applyBorder="1" applyAlignment="1">
      <alignment horizontal="right" vertical="center"/>
    </xf>
    <xf numFmtId="41" fontId="0" fillId="5"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5" borderId="107"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01"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xf>
    <xf numFmtId="41" fontId="0" fillId="5" borderId="115" xfId="0" applyNumberFormat="1" applyFont="1" applyFill="1" applyBorder="1" applyAlignment="1">
      <alignment horizontal="center" vertical="center" wrapText="1" shrinkToFit="1"/>
    </xf>
    <xf numFmtId="41" fontId="0" fillId="5" borderId="108" xfId="0" applyNumberFormat="1" applyFont="1" applyFill="1" applyBorder="1" applyAlignment="1">
      <alignment horizontal="center"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22" fillId="0" borderId="114" xfId="0" applyNumberFormat="1" applyFont="1" applyFill="1" applyBorder="1" applyAlignment="1">
      <alignment horizontal="left" vertical="center" wrapText="1" shrinkToFit="1"/>
    </xf>
    <xf numFmtId="0" fontId="22" fillId="0" borderId="114" xfId="0" applyNumberFormat="1" applyFont="1" applyFill="1" applyBorder="1" applyAlignment="1">
      <alignment horizontal="left" vertical="center" shrinkToFit="1"/>
    </xf>
    <xf numFmtId="0" fontId="22" fillId="0" borderId="15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quotePrefix="1"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2"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0" fillId="0" borderId="133" xfId="1" quotePrefix="1" applyFont="1" applyFill="1" applyBorder="1" applyAlignment="1" applyProtection="1">
      <alignment horizontal="left" vertical="center" wrapText="1"/>
    </xf>
    <xf numFmtId="0" fontId="1" fillId="0" borderId="131"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0" fillId="0" borderId="139" xfId="1" quotePrefix="1" applyFont="1" applyFill="1" applyBorder="1" applyAlignment="1" applyProtection="1">
      <alignment horizontal="left" vertical="center" wrapText="1"/>
    </xf>
    <xf numFmtId="0" fontId="1" fillId="0" borderId="137" xfId="1" applyFont="1" applyFill="1" applyBorder="1" applyAlignment="1" applyProtection="1">
      <alignment horizontal="left" vertical="center" wrapText="1"/>
    </xf>
    <xf numFmtId="0" fontId="1" fillId="0" borderId="16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quotePrefix="1"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quotePrefix="1"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quotePrefix="1"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0" xfId="0" applyNumberFormat="1"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140" xfId="0" applyNumberFormat="1" applyFont="1" applyFill="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0" fontId="8" fillId="0" borderId="81"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3"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93"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8" fillId="0" borderId="87"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0" fontId="8" fillId="0" borderId="90" xfId="0" applyNumberFormat="1" applyFont="1" applyBorder="1" applyAlignment="1">
      <alignment horizontal="center" vertical="center" wrapText="1"/>
    </xf>
    <xf numFmtId="0" fontId="8" fillId="0" borderId="91" xfId="0" applyNumberFormat="1" applyFont="1" applyBorder="1" applyAlignment="1">
      <alignment horizontal="center" vertical="center" wrapText="1"/>
    </xf>
    <xf numFmtId="41" fontId="0" fillId="0" borderId="4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41" fontId="0" fillId="0" borderId="77" xfId="0" applyNumberFormat="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26" xfId="0" applyNumberFormat="1" applyFill="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69" xfId="0" applyNumberFormat="1" applyBorder="1" applyAlignment="1">
      <alignment vertical="center"/>
    </xf>
    <xf numFmtId="0" fontId="0" fillId="0" borderId="170" xfId="0" applyNumberFormat="1" applyFill="1" applyBorder="1" applyAlignment="1">
      <alignment horizontal="center" vertical="center"/>
    </xf>
    <xf numFmtId="0" fontId="0" fillId="0" borderId="171" xfId="0" applyNumberFormat="1" applyFill="1" applyBorder="1" applyAlignment="1">
      <alignment horizontal="center" vertical="center"/>
    </xf>
    <xf numFmtId="0" fontId="0" fillId="0" borderId="172" xfId="0" applyNumberFormat="1" applyFill="1" applyBorder="1" applyAlignment="1">
      <alignment horizontal="center" vertical="center"/>
    </xf>
    <xf numFmtId="0" fontId="0" fillId="0" borderId="127" xfId="0" applyNumberFormat="1" applyBorder="1" applyAlignment="1">
      <alignment horizontal="left" vertical="center"/>
    </xf>
    <xf numFmtId="0" fontId="8" fillId="0" borderId="25" xfId="0" applyNumberFormat="1" applyFont="1" applyBorder="1" applyAlignment="1">
      <alignment vertical="center"/>
    </xf>
    <xf numFmtId="0" fontId="8" fillId="0" borderId="26" xfId="0" applyNumberFormat="1" applyFont="1" applyBorder="1" applyAlignment="1">
      <alignment vertical="center"/>
    </xf>
    <xf numFmtId="0" fontId="8" fillId="0" borderId="169" xfId="0" applyNumberFormat="1" applyFont="1" applyBorder="1" applyAlignment="1">
      <alignment vertical="center"/>
    </xf>
    <xf numFmtId="0" fontId="0" fillId="0" borderId="126" xfId="0" quotePrefix="1" applyNumberFormat="1" applyFill="1" applyBorder="1" applyAlignment="1">
      <alignment horizontal="center" vertical="center"/>
    </xf>
    <xf numFmtId="0" fontId="8" fillId="0" borderId="26" xfId="0" applyNumberFormat="1" applyFont="1" applyBorder="1" applyAlignment="1">
      <alignment horizontal="left" vertical="center"/>
    </xf>
    <xf numFmtId="0" fontId="8" fillId="0" borderId="27" xfId="0" applyNumberFormat="1" applyFont="1" applyBorder="1" applyAlignment="1">
      <alignment horizontal="left" vertical="center"/>
    </xf>
    <xf numFmtId="0" fontId="0" fillId="0" borderId="170" xfId="0" quotePrefix="1"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11206</xdr:colOff>
      <xdr:row>98</xdr:row>
      <xdr:rowOff>44824</xdr:rowOff>
    </xdr:from>
    <xdr:to>
      <xdr:col>38</xdr:col>
      <xdr:colOff>57150</xdr:colOff>
      <xdr:row>98</xdr:row>
      <xdr:rowOff>301999</xdr:rowOff>
    </xdr:to>
    <xdr:sp macro="" textlink="">
      <xdr:nvSpPr>
        <xdr:cNvPr id="2" name="円/楕円 3">
          <a:extLst>
            <a:ext uri="{FF2B5EF4-FFF2-40B4-BE49-F238E27FC236}">
              <a16:creationId xmlns:a16="http://schemas.microsoft.com/office/drawing/2014/main" id="{00000000-0008-0000-0000-000003000000}"/>
            </a:ext>
          </a:extLst>
        </xdr:cNvPr>
        <xdr:cNvSpPr/>
      </xdr:nvSpPr>
      <xdr:spPr>
        <a:xfrm>
          <a:off x="7474324" y="38637883"/>
          <a:ext cx="247650" cy="257175"/>
        </a:xfrm>
        <a:prstGeom prst="ellipse">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95950</xdr:colOff>
      <xdr:row>111</xdr:row>
      <xdr:rowOff>123264</xdr:rowOff>
    </xdr:from>
    <xdr:to>
      <xdr:col>50</xdr:col>
      <xdr:colOff>48070</xdr:colOff>
      <xdr:row>111</xdr:row>
      <xdr:rowOff>823019</xdr:rowOff>
    </xdr:to>
    <xdr:sp macro="" textlink="">
      <xdr:nvSpPr>
        <xdr:cNvPr id="72" name="テキスト ボックス 71">
          <a:extLst>
            <a:ext uri="{FF2B5EF4-FFF2-40B4-BE49-F238E27FC236}">
              <a16:creationId xmlns:a16="http://schemas.microsoft.com/office/drawing/2014/main" id="{00000000-0008-0000-0000-000007000000}"/>
            </a:ext>
          </a:extLst>
        </xdr:cNvPr>
        <xdr:cNvSpPr txBox="1"/>
      </xdr:nvSpPr>
      <xdr:spPr>
        <a:xfrm>
          <a:off x="7696900" y="48195939"/>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114</xdr:row>
      <xdr:rowOff>967713</xdr:rowOff>
    </xdr:from>
    <xdr:to>
      <xdr:col>45</xdr:col>
      <xdr:colOff>6745</xdr:colOff>
      <xdr:row>118</xdr:row>
      <xdr:rowOff>1214437</xdr:rowOff>
    </xdr:to>
    <xdr:sp macro="" textlink="">
      <xdr:nvSpPr>
        <xdr:cNvPr id="73" name="テキスト ボックス 72">
          <a:extLst>
            <a:ext uri="{FF2B5EF4-FFF2-40B4-BE49-F238E27FC236}">
              <a16:creationId xmlns:a16="http://schemas.microsoft.com/office/drawing/2014/main" id="{00000000-0008-0000-0000-000008000000}"/>
            </a:ext>
          </a:extLst>
        </xdr:cNvPr>
        <xdr:cNvSpPr txBox="1"/>
      </xdr:nvSpPr>
      <xdr:spPr>
        <a:xfrm>
          <a:off x="3255026" y="53402838"/>
          <a:ext cx="5752844" cy="365667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113</xdr:row>
      <xdr:rowOff>381596</xdr:rowOff>
    </xdr:from>
    <xdr:to>
      <xdr:col>37</xdr:col>
      <xdr:colOff>164400</xdr:colOff>
      <xdr:row>115</xdr:row>
      <xdr:rowOff>3806</xdr:rowOff>
    </xdr:to>
    <xdr:cxnSp macro="">
      <xdr:nvCxnSpPr>
        <xdr:cNvPr id="74" name="直線矢印コネクタ 73">
          <a:extLst>
            <a:ext uri="{FF2B5EF4-FFF2-40B4-BE49-F238E27FC236}">
              <a16:creationId xmlns:a16="http://schemas.microsoft.com/office/drawing/2014/main" id="{00000000-0008-0000-0000-000009000000}"/>
            </a:ext>
          </a:extLst>
        </xdr:cNvPr>
        <xdr:cNvCxnSpPr/>
      </xdr:nvCxnSpPr>
      <xdr:spPr>
        <a:xfrm>
          <a:off x="7551474" y="50578346"/>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112</xdr:row>
      <xdr:rowOff>631080</xdr:rowOff>
    </xdr:from>
    <xdr:to>
      <xdr:col>50</xdr:col>
      <xdr:colOff>128225</xdr:colOff>
      <xdr:row>113</xdr:row>
      <xdr:rowOff>380511</xdr:rowOff>
    </xdr:to>
    <xdr:sp macro="" textlink="">
      <xdr:nvSpPr>
        <xdr:cNvPr id="75" name="テキスト ボックス 74">
          <a:extLst>
            <a:ext uri="{FF2B5EF4-FFF2-40B4-BE49-F238E27FC236}">
              <a16:creationId xmlns:a16="http://schemas.microsoft.com/office/drawing/2014/main" id="{00000000-0008-0000-0000-00000A000000}"/>
            </a:ext>
          </a:extLst>
        </xdr:cNvPr>
        <xdr:cNvSpPr txBox="1"/>
      </xdr:nvSpPr>
      <xdr:spPr>
        <a:xfrm>
          <a:off x="6117569" y="49875330"/>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18</xdr:col>
      <xdr:colOff>174191</xdr:colOff>
      <xdr:row>115</xdr:row>
      <xdr:rowOff>389571</xdr:rowOff>
    </xdr:from>
    <xdr:to>
      <xdr:col>40</xdr:col>
      <xdr:colOff>189805</xdr:colOff>
      <xdr:row>116</xdr:row>
      <xdr:rowOff>68342</xdr:rowOff>
    </xdr:to>
    <xdr:sp macro="" textlink="">
      <xdr:nvSpPr>
        <xdr:cNvPr id="76" name="テキスト ボックス 75">
          <a:extLst>
            <a:ext uri="{FF2B5EF4-FFF2-40B4-BE49-F238E27FC236}">
              <a16:creationId xmlns:a16="http://schemas.microsoft.com/office/drawing/2014/main" id="{00000000-0008-0000-0000-00000B000000}"/>
            </a:ext>
          </a:extLst>
        </xdr:cNvPr>
        <xdr:cNvSpPr txBox="1"/>
      </xdr:nvSpPr>
      <xdr:spPr>
        <a:xfrm>
          <a:off x="3774641" y="53796246"/>
          <a:ext cx="4416164" cy="602696"/>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】14,819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7,100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111</xdr:row>
      <xdr:rowOff>556063</xdr:rowOff>
    </xdr:from>
    <xdr:to>
      <xdr:col>35</xdr:col>
      <xdr:colOff>177261</xdr:colOff>
      <xdr:row>112</xdr:row>
      <xdr:rowOff>214790</xdr:rowOff>
    </xdr:to>
    <xdr:sp macro="" textlink="">
      <xdr:nvSpPr>
        <xdr:cNvPr id="77" name="テキスト ボックス 76">
          <a:extLst>
            <a:ext uri="{FF2B5EF4-FFF2-40B4-BE49-F238E27FC236}">
              <a16:creationId xmlns:a16="http://schemas.microsoft.com/office/drawing/2014/main" id="{00000000-0008-0000-0000-00000C000000}"/>
            </a:ext>
          </a:extLst>
        </xdr:cNvPr>
        <xdr:cNvSpPr txBox="1"/>
      </xdr:nvSpPr>
      <xdr:spPr>
        <a:xfrm>
          <a:off x="3740303" y="48628738"/>
          <a:ext cx="3437833" cy="8303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112</xdr:row>
      <xdr:rowOff>178593</xdr:rowOff>
    </xdr:from>
    <xdr:to>
      <xdr:col>27</xdr:col>
      <xdr:colOff>178594</xdr:colOff>
      <xdr:row>114</xdr:row>
      <xdr:rowOff>920091</xdr:rowOff>
    </xdr:to>
    <xdr:cxnSp macro="">
      <xdr:nvCxnSpPr>
        <xdr:cNvPr id="78" name="直線矢印コネクタ 77">
          <a:extLst>
            <a:ext uri="{FF2B5EF4-FFF2-40B4-BE49-F238E27FC236}">
              <a16:creationId xmlns:a16="http://schemas.microsoft.com/office/drawing/2014/main" id="{00000000-0008-0000-0000-00000D000000}"/>
            </a:ext>
          </a:extLst>
        </xdr:cNvPr>
        <xdr:cNvCxnSpPr/>
      </xdr:nvCxnSpPr>
      <xdr:spPr>
        <a:xfrm flipH="1">
          <a:off x="5563629" y="49422843"/>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113</xdr:row>
      <xdr:rowOff>11831</xdr:rowOff>
    </xdr:from>
    <xdr:to>
      <xdr:col>24</xdr:col>
      <xdr:colOff>1848</xdr:colOff>
      <xdr:row>113</xdr:row>
      <xdr:rowOff>579038</xdr:rowOff>
    </xdr:to>
    <xdr:sp macro="" textlink="">
      <xdr:nvSpPr>
        <xdr:cNvPr id="79" name="テキスト ボックス 78">
          <a:extLst>
            <a:ext uri="{FF2B5EF4-FFF2-40B4-BE49-F238E27FC236}">
              <a16:creationId xmlns:a16="http://schemas.microsoft.com/office/drawing/2014/main" id="{00000000-0008-0000-0000-00000E000000}"/>
            </a:ext>
          </a:extLst>
        </xdr:cNvPr>
        <xdr:cNvSpPr txBox="1"/>
      </xdr:nvSpPr>
      <xdr:spPr>
        <a:xfrm>
          <a:off x="1449437" y="50208581"/>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43</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116</xdr:row>
      <xdr:rowOff>1112439</xdr:rowOff>
    </xdr:from>
    <xdr:to>
      <xdr:col>14</xdr:col>
      <xdr:colOff>67906</xdr:colOff>
      <xdr:row>117</xdr:row>
      <xdr:rowOff>376884</xdr:rowOff>
    </xdr:to>
    <xdr:sp macro="" textlink="">
      <xdr:nvSpPr>
        <xdr:cNvPr id="80" name="テキスト ボックス 79">
          <a:extLst>
            <a:ext uri="{FF2B5EF4-FFF2-40B4-BE49-F238E27FC236}">
              <a16:creationId xmlns:a16="http://schemas.microsoft.com/office/drawing/2014/main" id="{00000000-0008-0000-0000-00000F000000}"/>
            </a:ext>
          </a:extLst>
        </xdr:cNvPr>
        <xdr:cNvSpPr txBox="1"/>
      </xdr:nvSpPr>
      <xdr:spPr>
        <a:xfrm>
          <a:off x="1266387" y="55166814"/>
          <a:ext cx="1601869" cy="37887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113</xdr:row>
      <xdr:rowOff>593796</xdr:rowOff>
    </xdr:from>
    <xdr:to>
      <xdr:col>19</xdr:col>
      <xdr:colOff>163886</xdr:colOff>
      <xdr:row>114</xdr:row>
      <xdr:rowOff>988493</xdr:rowOff>
    </xdr:to>
    <xdr:cxnSp macro="">
      <xdr:nvCxnSpPr>
        <xdr:cNvPr id="81" name="直線矢印コネクタ 80">
          <a:extLst>
            <a:ext uri="{FF2B5EF4-FFF2-40B4-BE49-F238E27FC236}">
              <a16:creationId xmlns:a16="http://schemas.microsoft.com/office/drawing/2014/main" id="{00000000-0008-0000-0000-000010000000}"/>
            </a:ext>
          </a:extLst>
        </xdr:cNvPr>
        <xdr:cNvCxnSpPr/>
      </xdr:nvCxnSpPr>
      <xdr:spPr>
        <a:xfrm>
          <a:off x="3943577" y="50790546"/>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67072</xdr:colOff>
      <xdr:row>113</xdr:row>
      <xdr:rowOff>578282</xdr:rowOff>
    </xdr:from>
    <xdr:to>
      <xdr:col>10</xdr:col>
      <xdr:colOff>67206</xdr:colOff>
      <xdr:row>116</xdr:row>
      <xdr:rowOff>1112439</xdr:rowOff>
    </xdr:to>
    <xdr:cxnSp macro="">
      <xdr:nvCxnSpPr>
        <xdr:cNvPr id="83" name="直線矢印コネクタ 82">
          <a:extLst>
            <a:ext uri="{FF2B5EF4-FFF2-40B4-BE49-F238E27FC236}">
              <a16:creationId xmlns:a16="http://schemas.microsoft.com/office/drawing/2014/main" id="{00000000-0008-0000-0000-000012000000}"/>
            </a:ext>
          </a:extLst>
        </xdr:cNvPr>
        <xdr:cNvCxnSpPr>
          <a:stCxn id="80" idx="0"/>
        </xdr:cNvCxnSpPr>
      </xdr:nvCxnSpPr>
      <xdr:spPr>
        <a:xfrm flipV="1">
          <a:off x="2067322" y="50775032"/>
          <a:ext cx="134" cy="43917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71437</xdr:colOff>
      <xdr:row>115</xdr:row>
      <xdr:rowOff>270335</xdr:rowOff>
    </xdr:from>
    <xdr:to>
      <xdr:col>16</xdr:col>
      <xdr:colOff>35205</xdr:colOff>
      <xdr:row>115</xdr:row>
      <xdr:rowOff>273844</xdr:rowOff>
    </xdr:to>
    <xdr:cxnSp macro="">
      <xdr:nvCxnSpPr>
        <xdr:cNvPr id="85" name="直線コネクタ 84">
          <a:extLst>
            <a:ext uri="{FF2B5EF4-FFF2-40B4-BE49-F238E27FC236}">
              <a16:creationId xmlns:a16="http://schemas.microsoft.com/office/drawing/2014/main" id="{00000000-0008-0000-0000-000014000000}"/>
            </a:ext>
          </a:extLst>
        </xdr:cNvPr>
        <xdr:cNvCxnSpPr/>
      </xdr:nvCxnSpPr>
      <xdr:spPr>
        <a:xfrm flipV="1">
          <a:off x="2071687" y="53677010"/>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114</xdr:row>
      <xdr:rowOff>1236624</xdr:rowOff>
    </xdr:from>
    <xdr:to>
      <xdr:col>19</xdr:col>
      <xdr:colOff>305947</xdr:colOff>
      <xdr:row>115</xdr:row>
      <xdr:rowOff>1186596</xdr:rowOff>
    </xdr:to>
    <xdr:sp macro="" textlink="">
      <xdr:nvSpPr>
        <xdr:cNvPr id="86" name="テキスト ボックス 85">
          <a:extLst>
            <a:ext uri="{FF2B5EF4-FFF2-40B4-BE49-F238E27FC236}">
              <a16:creationId xmlns:a16="http://schemas.microsoft.com/office/drawing/2014/main" id="{00000000-0008-0000-0000-000015000000}"/>
            </a:ext>
          </a:extLst>
        </xdr:cNvPr>
        <xdr:cNvSpPr txBox="1"/>
      </xdr:nvSpPr>
      <xdr:spPr>
        <a:xfrm>
          <a:off x="1235869" y="53405049"/>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20</xdr:col>
      <xdr:colOff>194580</xdr:colOff>
      <xdr:row>113</xdr:row>
      <xdr:rowOff>599671</xdr:rowOff>
    </xdr:from>
    <xdr:to>
      <xdr:col>20</xdr:col>
      <xdr:colOff>194714</xdr:colOff>
      <xdr:row>114</xdr:row>
      <xdr:rowOff>980582</xdr:rowOff>
    </xdr:to>
    <xdr:cxnSp macro="">
      <xdr:nvCxnSpPr>
        <xdr:cNvPr id="90" name="直線矢印コネクタ 89">
          <a:extLst>
            <a:ext uri="{FF2B5EF4-FFF2-40B4-BE49-F238E27FC236}">
              <a16:creationId xmlns:a16="http://schemas.microsoft.com/office/drawing/2014/main" id="{00000000-0008-0000-0000-00001A000000}"/>
            </a:ext>
          </a:extLst>
        </xdr:cNvPr>
        <xdr:cNvCxnSpPr/>
      </xdr:nvCxnSpPr>
      <xdr:spPr>
        <a:xfrm flipV="1">
          <a:off x="4195080" y="50796421"/>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18</xdr:col>
      <xdr:colOff>177811</xdr:colOff>
      <xdr:row>115</xdr:row>
      <xdr:rowOff>923462</xdr:rowOff>
    </xdr:from>
    <xdr:to>
      <xdr:col>33</xdr:col>
      <xdr:colOff>64877</xdr:colOff>
      <xdr:row>117</xdr:row>
      <xdr:rowOff>797719</xdr:rowOff>
    </xdr:to>
    <xdr:sp macro="" textlink="">
      <xdr:nvSpPr>
        <xdr:cNvPr id="91" name="テキスト ボックス 90">
          <a:extLst>
            <a:ext uri="{FF2B5EF4-FFF2-40B4-BE49-F238E27FC236}">
              <a16:creationId xmlns:a16="http://schemas.microsoft.com/office/drawing/2014/main" id="{00000000-0008-0000-0000-00001B000000}"/>
            </a:ext>
          </a:extLst>
        </xdr:cNvPr>
        <xdr:cNvSpPr txBox="1"/>
      </xdr:nvSpPr>
      <xdr:spPr>
        <a:xfrm>
          <a:off x="3778261" y="54330137"/>
          <a:ext cx="2887441" cy="163638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160</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8</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168</a:t>
          </a:r>
        </a:p>
      </xdr:txBody>
    </xdr:sp>
    <xdr:clientData/>
  </xdr:twoCellAnchor>
  <xdr:twoCellAnchor>
    <xdr:from>
      <xdr:col>32</xdr:col>
      <xdr:colOff>136206</xdr:colOff>
      <xdr:row>115</xdr:row>
      <xdr:rowOff>919537</xdr:rowOff>
    </xdr:from>
    <xdr:to>
      <xdr:col>45</xdr:col>
      <xdr:colOff>17800</xdr:colOff>
      <xdr:row>117</xdr:row>
      <xdr:rowOff>733425</xdr:rowOff>
    </xdr:to>
    <xdr:sp macro="" textlink="">
      <xdr:nvSpPr>
        <xdr:cNvPr id="92" name="テキスト ボックス 91">
          <a:extLst>
            <a:ext uri="{FF2B5EF4-FFF2-40B4-BE49-F238E27FC236}">
              <a16:creationId xmlns:a16="http://schemas.microsoft.com/office/drawing/2014/main" id="{00000000-0008-0000-0000-00001C000000}"/>
            </a:ext>
          </a:extLst>
        </xdr:cNvPr>
        <xdr:cNvSpPr txBox="1"/>
      </xdr:nvSpPr>
      <xdr:spPr>
        <a:xfrm>
          <a:off x="6537006" y="54326212"/>
          <a:ext cx="2481919" cy="157601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85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51</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425</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（国庫返納見合いの民間出えん金取崩し</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342</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含む</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510</a:t>
          </a:r>
        </a:p>
      </xdr:txBody>
    </xdr:sp>
    <xdr:clientData/>
  </xdr:twoCellAnchor>
  <xdr:twoCellAnchor>
    <xdr:from>
      <xdr:col>19</xdr:col>
      <xdr:colOff>164247</xdr:colOff>
      <xdr:row>118</xdr:row>
      <xdr:rowOff>345056</xdr:rowOff>
    </xdr:from>
    <xdr:to>
      <xdr:col>42</xdr:col>
      <xdr:colOff>126088</xdr:colOff>
      <xdr:row>118</xdr:row>
      <xdr:rowOff>568525</xdr:rowOff>
    </xdr:to>
    <xdr:sp macro="" textlink="">
      <xdr:nvSpPr>
        <xdr:cNvPr id="93" name="テキスト ボックス 92">
          <a:extLst>
            <a:ext uri="{FF2B5EF4-FFF2-40B4-BE49-F238E27FC236}">
              <a16:creationId xmlns:a16="http://schemas.microsoft.com/office/drawing/2014/main" id="{00000000-0008-0000-0000-00001D000000}"/>
            </a:ext>
          </a:extLst>
        </xdr:cNvPr>
        <xdr:cNvSpPr txBox="1"/>
      </xdr:nvSpPr>
      <xdr:spPr>
        <a:xfrm>
          <a:off x="3964722" y="56352056"/>
          <a:ext cx="4562416" cy="2234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200640</xdr:colOff>
      <xdr:row>111</xdr:row>
      <xdr:rowOff>788778</xdr:rowOff>
    </xdr:from>
    <xdr:to>
      <xdr:col>17</xdr:col>
      <xdr:colOff>107063</xdr:colOff>
      <xdr:row>112</xdr:row>
      <xdr:rowOff>113165</xdr:rowOff>
    </xdr:to>
    <xdr:sp macro="" textlink="">
      <xdr:nvSpPr>
        <xdr:cNvPr id="94" name="テキスト ボックス 93">
          <a:extLst>
            <a:ext uri="{FF2B5EF4-FFF2-40B4-BE49-F238E27FC236}">
              <a16:creationId xmlns:a16="http://schemas.microsoft.com/office/drawing/2014/main" id="{00000000-0008-0000-0000-00001F000000}"/>
            </a:ext>
          </a:extLst>
        </xdr:cNvPr>
        <xdr:cNvSpPr txBox="1"/>
      </xdr:nvSpPr>
      <xdr:spPr>
        <a:xfrm>
          <a:off x="1400790" y="48861453"/>
          <a:ext cx="2106698" cy="495962"/>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112</xdr:row>
      <xdr:rowOff>113165</xdr:rowOff>
    </xdr:from>
    <xdr:to>
      <xdr:col>12</xdr:col>
      <xdr:colOff>52649</xdr:colOff>
      <xdr:row>113</xdr:row>
      <xdr:rowOff>23812</xdr:rowOff>
    </xdr:to>
    <xdr:cxnSp macro="">
      <xdr:nvCxnSpPr>
        <xdr:cNvPr id="95" name="直線矢印コネクタ 94">
          <a:extLst>
            <a:ext uri="{FF2B5EF4-FFF2-40B4-BE49-F238E27FC236}">
              <a16:creationId xmlns:a16="http://schemas.microsoft.com/office/drawing/2014/main" id="{00000000-0008-0000-0000-000020000000}"/>
            </a:ext>
          </a:extLst>
        </xdr:cNvPr>
        <xdr:cNvCxnSpPr>
          <a:endCxn id="94" idx="2"/>
        </xdr:cNvCxnSpPr>
      </xdr:nvCxnSpPr>
      <xdr:spPr>
        <a:xfrm flipV="1">
          <a:off x="2447925" y="49357415"/>
          <a:ext cx="5024" cy="86314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23759</xdr:colOff>
      <xdr:row>119</xdr:row>
      <xdr:rowOff>645087</xdr:rowOff>
    </xdr:from>
    <xdr:to>
      <xdr:col>30</xdr:col>
      <xdr:colOff>44823</xdr:colOff>
      <xdr:row>122</xdr:row>
      <xdr:rowOff>224117</xdr:rowOff>
    </xdr:to>
    <xdr:sp macro="" textlink="">
      <xdr:nvSpPr>
        <xdr:cNvPr id="96" name="テキスト ボックス 95">
          <a:extLst>
            <a:ext uri="{FF2B5EF4-FFF2-40B4-BE49-F238E27FC236}">
              <a16:creationId xmlns:a16="http://schemas.microsoft.com/office/drawing/2014/main" id="{00000000-0008-0000-0000-000029000000}"/>
            </a:ext>
          </a:extLst>
        </xdr:cNvPr>
        <xdr:cNvSpPr txBox="1"/>
      </xdr:nvSpPr>
      <xdr:spPr>
        <a:xfrm>
          <a:off x="1823984" y="57699837"/>
          <a:ext cx="4221589" cy="227460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32</xdr:col>
      <xdr:colOff>81419</xdr:colOff>
      <xdr:row>119</xdr:row>
      <xdr:rowOff>1279776</xdr:rowOff>
    </xdr:from>
    <xdr:to>
      <xdr:col>46</xdr:col>
      <xdr:colOff>186906</xdr:colOff>
      <xdr:row>120</xdr:row>
      <xdr:rowOff>535895</xdr:rowOff>
    </xdr:to>
    <xdr:sp macro="" textlink="">
      <xdr:nvSpPr>
        <xdr:cNvPr id="97" name="テキスト ボックス 13">
          <a:extLst>
            <a:ext uri="{FF2B5EF4-FFF2-40B4-BE49-F238E27FC236}">
              <a16:creationId xmlns:a16="http://schemas.microsoft.com/office/drawing/2014/main" id="{00000000-0008-0000-0000-000028000000}"/>
            </a:ext>
          </a:extLst>
        </xdr:cNvPr>
        <xdr:cNvSpPr txBox="1"/>
      </xdr:nvSpPr>
      <xdr:spPr>
        <a:xfrm>
          <a:off x="6482219" y="58105926"/>
          <a:ext cx="2905837" cy="53246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38</xdr:col>
      <xdr:colOff>156192</xdr:colOff>
      <xdr:row>119</xdr:row>
      <xdr:rowOff>214782</xdr:rowOff>
    </xdr:from>
    <xdr:to>
      <xdr:col>38</xdr:col>
      <xdr:colOff>165717</xdr:colOff>
      <xdr:row>119</xdr:row>
      <xdr:rowOff>1272872</xdr:rowOff>
    </xdr:to>
    <xdr:cxnSp macro="">
      <xdr:nvCxnSpPr>
        <xdr:cNvPr id="98" name="直線矢印コネクタ 15">
          <a:extLst>
            <a:ext uri="{FF2B5EF4-FFF2-40B4-BE49-F238E27FC236}">
              <a16:creationId xmlns:a16="http://schemas.microsoft.com/office/drawing/2014/main" id="{00000000-0008-0000-0000-00002B000000}"/>
            </a:ext>
          </a:extLst>
        </xdr:cNvPr>
        <xdr:cNvCxnSpPr/>
      </xdr:nvCxnSpPr>
      <xdr:spPr>
        <a:xfrm>
          <a:off x="7757142" y="57269532"/>
          <a:ext cx="9525" cy="82949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13</xdr:col>
      <xdr:colOff>130969</xdr:colOff>
      <xdr:row>112</xdr:row>
      <xdr:rowOff>154781</xdr:rowOff>
    </xdr:from>
    <xdr:to>
      <xdr:col>13</xdr:col>
      <xdr:colOff>133934</xdr:colOff>
      <xdr:row>113</xdr:row>
      <xdr:rowOff>14452</xdr:rowOff>
    </xdr:to>
    <xdr:cxnSp macro="">
      <xdr:nvCxnSpPr>
        <xdr:cNvPr id="99" name="直線矢印コネクタ 15">
          <a:extLst>
            <a:ext uri="{FF2B5EF4-FFF2-40B4-BE49-F238E27FC236}">
              <a16:creationId xmlns:a16="http://schemas.microsoft.com/office/drawing/2014/main" id="{00000000-0008-0000-0000-000031000000}"/>
            </a:ext>
          </a:extLst>
        </xdr:cNvPr>
        <xdr:cNvCxnSpPr/>
      </xdr:nvCxnSpPr>
      <xdr:spPr>
        <a:xfrm>
          <a:off x="2731294" y="49399031"/>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112</xdr:row>
      <xdr:rowOff>147985</xdr:rowOff>
    </xdr:from>
    <xdr:to>
      <xdr:col>23</xdr:col>
      <xdr:colOff>95576</xdr:colOff>
      <xdr:row>113</xdr:row>
      <xdr:rowOff>127761</xdr:rowOff>
    </xdr:to>
    <xdr:sp macro="" textlink="">
      <xdr:nvSpPr>
        <xdr:cNvPr id="100" name="テキスト ボックス 35">
          <a:extLst>
            <a:ext uri="{FF2B5EF4-FFF2-40B4-BE49-F238E27FC236}">
              <a16:creationId xmlns:a16="http://schemas.microsoft.com/office/drawing/2014/main" id="{00000000-0008-0000-0000-000033000000}"/>
            </a:ext>
          </a:extLst>
        </xdr:cNvPr>
        <xdr:cNvSpPr txBox="1"/>
      </xdr:nvSpPr>
      <xdr:spPr>
        <a:xfrm>
          <a:off x="1944144" y="4939223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71892</xdr:colOff>
      <xdr:row>120</xdr:row>
      <xdr:rowOff>590434</xdr:rowOff>
    </xdr:from>
    <xdr:to>
      <xdr:col>48</xdr:col>
      <xdr:colOff>86562</xdr:colOff>
      <xdr:row>120</xdr:row>
      <xdr:rowOff>1142018</xdr:rowOff>
    </xdr:to>
    <xdr:sp macro="" textlink="">
      <xdr:nvSpPr>
        <xdr:cNvPr id="101" name="大かっこ 100"/>
        <xdr:cNvSpPr/>
      </xdr:nvSpPr>
      <xdr:spPr>
        <a:xfrm>
          <a:off x="6472692" y="58692934"/>
          <a:ext cx="3215070" cy="45633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20855</xdr:colOff>
      <xdr:row>120</xdr:row>
      <xdr:rowOff>619010</xdr:rowOff>
    </xdr:from>
    <xdr:to>
      <xdr:col>48</xdr:col>
      <xdr:colOff>29413</xdr:colOff>
      <xdr:row>121</xdr:row>
      <xdr:rowOff>458714</xdr:rowOff>
    </xdr:to>
    <xdr:sp macro="" textlink="">
      <xdr:nvSpPr>
        <xdr:cNvPr id="102" name="テキスト ボックス 101">
          <a:extLst>
            <a:ext uri="{FF2B5EF4-FFF2-40B4-BE49-F238E27FC236}">
              <a16:creationId xmlns:a16="http://schemas.microsoft.com/office/drawing/2014/main" id="{00000000-0008-0000-0000-000029000000}"/>
            </a:ext>
          </a:extLst>
        </xdr:cNvPr>
        <xdr:cNvSpPr txBox="1"/>
      </xdr:nvSpPr>
      <xdr:spPr>
        <a:xfrm>
          <a:off x="6621680" y="58721510"/>
          <a:ext cx="3008933" cy="8874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a:t>
          </a:r>
        </a:p>
      </xdr:txBody>
    </xdr:sp>
    <xdr:clientData/>
  </xdr:twoCellAnchor>
  <xdr:twoCellAnchor>
    <xdr:from>
      <xdr:col>2</xdr:col>
      <xdr:colOff>107156</xdr:colOff>
      <xdr:row>112</xdr:row>
      <xdr:rowOff>11905</xdr:rowOff>
    </xdr:from>
    <xdr:to>
      <xdr:col>16</xdr:col>
      <xdr:colOff>106438</xdr:colOff>
      <xdr:row>113</xdr:row>
      <xdr:rowOff>348868</xdr:rowOff>
    </xdr:to>
    <xdr:sp macro="" textlink="">
      <xdr:nvSpPr>
        <xdr:cNvPr id="103" name="テキスト ボックス 102">
          <a:extLst>
            <a:ext uri="{FF2B5EF4-FFF2-40B4-BE49-F238E27FC236}">
              <a16:creationId xmlns:a16="http://schemas.microsoft.com/office/drawing/2014/main" id="{00000000-0008-0000-0000-000024000000}"/>
            </a:ext>
          </a:extLst>
        </xdr:cNvPr>
        <xdr:cNvSpPr txBox="1"/>
      </xdr:nvSpPr>
      <xdr:spPr>
        <a:xfrm>
          <a:off x="507206" y="49256155"/>
          <a:ext cx="2799632" cy="1289463"/>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転貸融資</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53606</xdr:colOff>
      <xdr:row>117</xdr:row>
      <xdr:rowOff>631276</xdr:rowOff>
    </xdr:from>
    <xdr:to>
      <xdr:col>40</xdr:col>
      <xdr:colOff>103415</xdr:colOff>
      <xdr:row>118</xdr:row>
      <xdr:rowOff>58510</xdr:rowOff>
    </xdr:to>
    <xdr:sp macro="" textlink="">
      <xdr:nvSpPr>
        <xdr:cNvPr id="106" name="テキスト ボックス 105">
          <a:extLst>
            <a:ext uri="{FF2B5EF4-FFF2-40B4-BE49-F238E27FC236}">
              <a16:creationId xmlns:a16="http://schemas.microsoft.com/office/drawing/2014/main" id="{00000000-0008-0000-0000-00001D000000}"/>
            </a:ext>
          </a:extLst>
        </xdr:cNvPr>
        <xdr:cNvSpPr txBox="1"/>
      </xdr:nvSpPr>
      <xdr:spPr>
        <a:xfrm>
          <a:off x="6254381" y="55800076"/>
          <a:ext cx="1850034" cy="26543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】315</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95950</xdr:colOff>
      <xdr:row>111</xdr:row>
      <xdr:rowOff>123264</xdr:rowOff>
    </xdr:from>
    <xdr:to>
      <xdr:col>50</xdr:col>
      <xdr:colOff>48070</xdr:colOff>
      <xdr:row>111</xdr:row>
      <xdr:rowOff>823019</xdr:rowOff>
    </xdr:to>
    <xdr:sp macro="" textlink="">
      <xdr:nvSpPr>
        <xdr:cNvPr id="109" name="テキスト ボックス 108">
          <a:extLst>
            <a:ext uri="{FF2B5EF4-FFF2-40B4-BE49-F238E27FC236}">
              <a16:creationId xmlns:a16="http://schemas.microsoft.com/office/drawing/2014/main" id="{00000000-0008-0000-0000-000007000000}"/>
            </a:ext>
          </a:extLst>
        </xdr:cNvPr>
        <xdr:cNvSpPr txBox="1"/>
      </xdr:nvSpPr>
      <xdr:spPr>
        <a:xfrm>
          <a:off x="7696900" y="48195939"/>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114</xdr:row>
      <xdr:rowOff>967713</xdr:rowOff>
    </xdr:from>
    <xdr:to>
      <xdr:col>45</xdr:col>
      <xdr:colOff>6745</xdr:colOff>
      <xdr:row>118</xdr:row>
      <xdr:rowOff>1214437</xdr:rowOff>
    </xdr:to>
    <xdr:sp macro="" textlink="">
      <xdr:nvSpPr>
        <xdr:cNvPr id="110" name="テキスト ボックス 109">
          <a:extLst>
            <a:ext uri="{FF2B5EF4-FFF2-40B4-BE49-F238E27FC236}">
              <a16:creationId xmlns:a16="http://schemas.microsoft.com/office/drawing/2014/main" id="{00000000-0008-0000-0000-000008000000}"/>
            </a:ext>
          </a:extLst>
        </xdr:cNvPr>
        <xdr:cNvSpPr txBox="1"/>
      </xdr:nvSpPr>
      <xdr:spPr>
        <a:xfrm>
          <a:off x="3255026" y="53402838"/>
          <a:ext cx="5752844" cy="365667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113</xdr:row>
      <xdr:rowOff>381596</xdr:rowOff>
    </xdr:from>
    <xdr:to>
      <xdr:col>37</xdr:col>
      <xdr:colOff>164400</xdr:colOff>
      <xdr:row>115</xdr:row>
      <xdr:rowOff>3806</xdr:rowOff>
    </xdr:to>
    <xdr:cxnSp macro="">
      <xdr:nvCxnSpPr>
        <xdr:cNvPr id="111" name="直線矢印コネクタ 110">
          <a:extLst>
            <a:ext uri="{FF2B5EF4-FFF2-40B4-BE49-F238E27FC236}">
              <a16:creationId xmlns:a16="http://schemas.microsoft.com/office/drawing/2014/main" id="{00000000-0008-0000-0000-000009000000}"/>
            </a:ext>
          </a:extLst>
        </xdr:cNvPr>
        <xdr:cNvCxnSpPr/>
      </xdr:nvCxnSpPr>
      <xdr:spPr>
        <a:xfrm>
          <a:off x="7551474" y="50578346"/>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112</xdr:row>
      <xdr:rowOff>631080</xdr:rowOff>
    </xdr:from>
    <xdr:to>
      <xdr:col>50</xdr:col>
      <xdr:colOff>128225</xdr:colOff>
      <xdr:row>113</xdr:row>
      <xdr:rowOff>380511</xdr:rowOff>
    </xdr:to>
    <xdr:sp macro="" textlink="">
      <xdr:nvSpPr>
        <xdr:cNvPr id="112" name="テキスト ボックス 111">
          <a:extLst>
            <a:ext uri="{FF2B5EF4-FFF2-40B4-BE49-F238E27FC236}">
              <a16:creationId xmlns:a16="http://schemas.microsoft.com/office/drawing/2014/main" id="{00000000-0008-0000-0000-00000A000000}"/>
            </a:ext>
          </a:extLst>
        </xdr:cNvPr>
        <xdr:cNvSpPr txBox="1"/>
      </xdr:nvSpPr>
      <xdr:spPr>
        <a:xfrm>
          <a:off x="6117569" y="49875330"/>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20</xdr:col>
      <xdr:colOff>21791</xdr:colOff>
      <xdr:row>115</xdr:row>
      <xdr:rowOff>516571</xdr:rowOff>
    </xdr:from>
    <xdr:to>
      <xdr:col>42</xdr:col>
      <xdr:colOff>37405</xdr:colOff>
      <xdr:row>116</xdr:row>
      <xdr:rowOff>195342</xdr:rowOff>
    </xdr:to>
    <xdr:sp macro="" textlink="">
      <xdr:nvSpPr>
        <xdr:cNvPr id="113" name="テキスト ボックス 112">
          <a:extLst>
            <a:ext uri="{FF2B5EF4-FFF2-40B4-BE49-F238E27FC236}">
              <a16:creationId xmlns:a16="http://schemas.microsoft.com/office/drawing/2014/main" id="{00000000-0008-0000-0000-00000B000000}"/>
            </a:ext>
          </a:extLst>
        </xdr:cNvPr>
        <xdr:cNvSpPr txBox="1"/>
      </xdr:nvSpPr>
      <xdr:spPr>
        <a:xfrm>
          <a:off x="4022291" y="53923246"/>
          <a:ext cx="4416164" cy="602696"/>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111</xdr:row>
      <xdr:rowOff>556063</xdr:rowOff>
    </xdr:from>
    <xdr:to>
      <xdr:col>35</xdr:col>
      <xdr:colOff>177261</xdr:colOff>
      <xdr:row>112</xdr:row>
      <xdr:rowOff>214790</xdr:rowOff>
    </xdr:to>
    <xdr:sp macro="" textlink="">
      <xdr:nvSpPr>
        <xdr:cNvPr id="114" name="テキスト ボックス 113">
          <a:extLst>
            <a:ext uri="{FF2B5EF4-FFF2-40B4-BE49-F238E27FC236}">
              <a16:creationId xmlns:a16="http://schemas.microsoft.com/office/drawing/2014/main" id="{00000000-0008-0000-0000-00000C000000}"/>
            </a:ext>
          </a:extLst>
        </xdr:cNvPr>
        <xdr:cNvSpPr txBox="1"/>
      </xdr:nvSpPr>
      <xdr:spPr>
        <a:xfrm>
          <a:off x="3740303" y="48628738"/>
          <a:ext cx="3437833" cy="8303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112</xdr:row>
      <xdr:rowOff>178593</xdr:rowOff>
    </xdr:from>
    <xdr:to>
      <xdr:col>27</xdr:col>
      <xdr:colOff>178594</xdr:colOff>
      <xdr:row>114</xdr:row>
      <xdr:rowOff>920091</xdr:rowOff>
    </xdr:to>
    <xdr:cxnSp macro="">
      <xdr:nvCxnSpPr>
        <xdr:cNvPr id="115" name="直線矢印コネクタ 114">
          <a:extLst>
            <a:ext uri="{FF2B5EF4-FFF2-40B4-BE49-F238E27FC236}">
              <a16:creationId xmlns:a16="http://schemas.microsoft.com/office/drawing/2014/main" id="{00000000-0008-0000-0000-00000D000000}"/>
            </a:ext>
          </a:extLst>
        </xdr:cNvPr>
        <xdr:cNvCxnSpPr/>
      </xdr:nvCxnSpPr>
      <xdr:spPr>
        <a:xfrm flipH="1">
          <a:off x="5563629" y="49422843"/>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113</xdr:row>
      <xdr:rowOff>11831</xdr:rowOff>
    </xdr:from>
    <xdr:to>
      <xdr:col>24</xdr:col>
      <xdr:colOff>1848</xdr:colOff>
      <xdr:row>113</xdr:row>
      <xdr:rowOff>579038</xdr:rowOff>
    </xdr:to>
    <xdr:sp macro="" textlink="">
      <xdr:nvSpPr>
        <xdr:cNvPr id="116" name="テキスト ボックス 115">
          <a:extLst>
            <a:ext uri="{FF2B5EF4-FFF2-40B4-BE49-F238E27FC236}">
              <a16:creationId xmlns:a16="http://schemas.microsoft.com/office/drawing/2014/main" id="{00000000-0008-0000-0000-00000E000000}"/>
            </a:ext>
          </a:extLst>
        </xdr:cNvPr>
        <xdr:cNvSpPr txBox="1"/>
      </xdr:nvSpPr>
      <xdr:spPr>
        <a:xfrm>
          <a:off x="1449437" y="50208581"/>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42</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116</xdr:row>
      <xdr:rowOff>1112439</xdr:rowOff>
    </xdr:from>
    <xdr:to>
      <xdr:col>14</xdr:col>
      <xdr:colOff>67906</xdr:colOff>
      <xdr:row>117</xdr:row>
      <xdr:rowOff>376884</xdr:rowOff>
    </xdr:to>
    <xdr:sp macro="" textlink="">
      <xdr:nvSpPr>
        <xdr:cNvPr id="117" name="テキスト ボックス 116">
          <a:extLst>
            <a:ext uri="{FF2B5EF4-FFF2-40B4-BE49-F238E27FC236}">
              <a16:creationId xmlns:a16="http://schemas.microsoft.com/office/drawing/2014/main" id="{00000000-0008-0000-0000-00000F000000}"/>
            </a:ext>
          </a:extLst>
        </xdr:cNvPr>
        <xdr:cNvSpPr txBox="1"/>
      </xdr:nvSpPr>
      <xdr:spPr>
        <a:xfrm>
          <a:off x="1266387" y="55166814"/>
          <a:ext cx="1601869" cy="37887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113</xdr:row>
      <xdr:rowOff>593796</xdr:rowOff>
    </xdr:from>
    <xdr:to>
      <xdr:col>19</xdr:col>
      <xdr:colOff>163886</xdr:colOff>
      <xdr:row>114</xdr:row>
      <xdr:rowOff>988493</xdr:rowOff>
    </xdr:to>
    <xdr:cxnSp macro="">
      <xdr:nvCxnSpPr>
        <xdr:cNvPr id="118" name="直線矢印コネクタ 117">
          <a:extLst>
            <a:ext uri="{FF2B5EF4-FFF2-40B4-BE49-F238E27FC236}">
              <a16:creationId xmlns:a16="http://schemas.microsoft.com/office/drawing/2014/main" id="{00000000-0008-0000-0000-000010000000}"/>
            </a:ext>
          </a:extLst>
        </xdr:cNvPr>
        <xdr:cNvCxnSpPr/>
      </xdr:nvCxnSpPr>
      <xdr:spPr>
        <a:xfrm>
          <a:off x="3943577" y="50790546"/>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17</xdr:col>
      <xdr:colOff>69444</xdr:colOff>
      <xdr:row>112</xdr:row>
      <xdr:rowOff>142882</xdr:rowOff>
    </xdr:from>
    <xdr:to>
      <xdr:col>31</xdr:col>
      <xdr:colOff>64194</xdr:colOff>
      <xdr:row>113</xdr:row>
      <xdr:rowOff>122658</xdr:rowOff>
    </xdr:to>
    <xdr:sp macro="" textlink="">
      <xdr:nvSpPr>
        <xdr:cNvPr id="119" name="テキスト ボックス 118">
          <a:extLst>
            <a:ext uri="{FF2B5EF4-FFF2-40B4-BE49-F238E27FC236}">
              <a16:creationId xmlns:a16="http://schemas.microsoft.com/office/drawing/2014/main" id="{00000000-0008-0000-0000-000011000000}"/>
            </a:ext>
          </a:extLst>
        </xdr:cNvPr>
        <xdr:cNvSpPr txBox="1"/>
      </xdr:nvSpPr>
      <xdr:spPr>
        <a:xfrm>
          <a:off x="3469869" y="47853607"/>
          <a:ext cx="2795100" cy="9322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令和２年度：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xdr:txBody>
    </xdr:sp>
    <xdr:clientData/>
  </xdr:twoCellAnchor>
  <xdr:twoCellAnchor>
    <xdr:from>
      <xdr:col>10</xdr:col>
      <xdr:colOff>67072</xdr:colOff>
      <xdr:row>113</xdr:row>
      <xdr:rowOff>578282</xdr:rowOff>
    </xdr:from>
    <xdr:to>
      <xdr:col>10</xdr:col>
      <xdr:colOff>67206</xdr:colOff>
      <xdr:row>116</xdr:row>
      <xdr:rowOff>1112439</xdr:rowOff>
    </xdr:to>
    <xdr:cxnSp macro="">
      <xdr:nvCxnSpPr>
        <xdr:cNvPr id="120" name="直線矢印コネクタ 119">
          <a:extLst>
            <a:ext uri="{FF2B5EF4-FFF2-40B4-BE49-F238E27FC236}">
              <a16:creationId xmlns:a16="http://schemas.microsoft.com/office/drawing/2014/main" id="{00000000-0008-0000-0000-000012000000}"/>
            </a:ext>
          </a:extLst>
        </xdr:cNvPr>
        <xdr:cNvCxnSpPr>
          <a:stCxn id="117" idx="0"/>
        </xdr:cNvCxnSpPr>
      </xdr:nvCxnSpPr>
      <xdr:spPr>
        <a:xfrm flipV="1">
          <a:off x="2067322" y="50775032"/>
          <a:ext cx="134" cy="43917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8</xdr:col>
      <xdr:colOff>156988</xdr:colOff>
      <xdr:row>113</xdr:row>
      <xdr:rowOff>514845</xdr:rowOff>
    </xdr:from>
    <xdr:to>
      <xdr:col>18</xdr:col>
      <xdr:colOff>169427</xdr:colOff>
      <xdr:row>114</xdr:row>
      <xdr:rowOff>571886</xdr:rowOff>
    </xdr:to>
    <xdr:sp macro="" textlink="">
      <xdr:nvSpPr>
        <xdr:cNvPr id="121" name="テキスト ボックス 120">
          <a:extLst>
            <a:ext uri="{FF2B5EF4-FFF2-40B4-BE49-F238E27FC236}">
              <a16:creationId xmlns:a16="http://schemas.microsoft.com/office/drawing/2014/main" id="{00000000-0008-0000-0000-000013000000}"/>
            </a:ext>
          </a:extLst>
        </xdr:cNvPr>
        <xdr:cNvSpPr txBox="1"/>
      </xdr:nvSpPr>
      <xdr:spPr>
        <a:xfrm>
          <a:off x="1757188" y="49178070"/>
          <a:ext cx="2012689" cy="234304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保証料</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a:t>
          </a:r>
        </a:p>
      </xdr:txBody>
    </xdr:sp>
    <xdr:clientData/>
  </xdr:twoCellAnchor>
  <xdr:twoCellAnchor>
    <xdr:from>
      <xdr:col>10</xdr:col>
      <xdr:colOff>71437</xdr:colOff>
      <xdr:row>115</xdr:row>
      <xdr:rowOff>270335</xdr:rowOff>
    </xdr:from>
    <xdr:to>
      <xdr:col>16</xdr:col>
      <xdr:colOff>35205</xdr:colOff>
      <xdr:row>115</xdr:row>
      <xdr:rowOff>273844</xdr:rowOff>
    </xdr:to>
    <xdr:cxnSp macro="">
      <xdr:nvCxnSpPr>
        <xdr:cNvPr id="122" name="直線コネクタ 121">
          <a:extLst>
            <a:ext uri="{FF2B5EF4-FFF2-40B4-BE49-F238E27FC236}">
              <a16:creationId xmlns:a16="http://schemas.microsoft.com/office/drawing/2014/main" id="{00000000-0008-0000-0000-000014000000}"/>
            </a:ext>
          </a:extLst>
        </xdr:cNvPr>
        <xdr:cNvCxnSpPr/>
      </xdr:nvCxnSpPr>
      <xdr:spPr>
        <a:xfrm flipV="1">
          <a:off x="2071687" y="53677010"/>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114</xdr:row>
      <xdr:rowOff>1236624</xdr:rowOff>
    </xdr:from>
    <xdr:to>
      <xdr:col>19</xdr:col>
      <xdr:colOff>305947</xdr:colOff>
      <xdr:row>115</xdr:row>
      <xdr:rowOff>1186596</xdr:rowOff>
    </xdr:to>
    <xdr:sp macro="" textlink="">
      <xdr:nvSpPr>
        <xdr:cNvPr id="123" name="テキスト ボックス 122">
          <a:extLst>
            <a:ext uri="{FF2B5EF4-FFF2-40B4-BE49-F238E27FC236}">
              <a16:creationId xmlns:a16="http://schemas.microsoft.com/office/drawing/2014/main" id="{00000000-0008-0000-0000-000015000000}"/>
            </a:ext>
          </a:extLst>
        </xdr:cNvPr>
        <xdr:cNvSpPr txBox="1"/>
      </xdr:nvSpPr>
      <xdr:spPr>
        <a:xfrm>
          <a:off x="1235869" y="53405049"/>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34</xdr:col>
      <xdr:colOff>75488</xdr:colOff>
      <xdr:row>113</xdr:row>
      <xdr:rowOff>800398</xdr:rowOff>
    </xdr:from>
    <xdr:to>
      <xdr:col>48</xdr:col>
      <xdr:colOff>25214</xdr:colOff>
      <xdr:row>114</xdr:row>
      <xdr:rowOff>160806</xdr:rowOff>
    </xdr:to>
    <xdr:sp macro="" textlink="">
      <xdr:nvSpPr>
        <xdr:cNvPr id="124" name="テキスト ボックス 123">
          <a:extLst>
            <a:ext uri="{FF2B5EF4-FFF2-40B4-BE49-F238E27FC236}">
              <a16:creationId xmlns:a16="http://schemas.microsoft.com/office/drawing/2014/main" id="{00000000-0008-0000-0000-000016000000}"/>
            </a:ext>
          </a:extLst>
        </xdr:cNvPr>
        <xdr:cNvSpPr txBox="1"/>
      </xdr:nvSpPr>
      <xdr:spPr>
        <a:xfrm>
          <a:off x="6876338" y="49463623"/>
          <a:ext cx="2750076" cy="164640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出えん金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令和２年度</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xdr:txBody>
    </xdr:sp>
    <xdr:clientData/>
  </xdr:twoCellAnchor>
  <xdr:twoCellAnchor>
    <xdr:from>
      <xdr:col>18</xdr:col>
      <xdr:colOff>198710</xdr:colOff>
      <xdr:row>113</xdr:row>
      <xdr:rowOff>698145</xdr:rowOff>
    </xdr:from>
    <xdr:to>
      <xdr:col>29</xdr:col>
      <xdr:colOff>55946</xdr:colOff>
      <xdr:row>114</xdr:row>
      <xdr:rowOff>774321</xdr:rowOff>
    </xdr:to>
    <xdr:sp macro="" textlink="">
      <xdr:nvSpPr>
        <xdr:cNvPr id="125" name="テキスト ボックス 124">
          <a:extLst>
            <a:ext uri="{FF2B5EF4-FFF2-40B4-BE49-F238E27FC236}">
              <a16:creationId xmlns:a16="http://schemas.microsoft.com/office/drawing/2014/main" id="{00000000-0008-0000-0000-000017000000}"/>
            </a:ext>
          </a:extLst>
        </xdr:cNvPr>
        <xdr:cNvSpPr txBox="1"/>
      </xdr:nvSpPr>
      <xdr:spPr>
        <a:xfrm>
          <a:off x="3799160" y="49361370"/>
          <a:ext cx="2057511" cy="23621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35780</xdr:colOff>
      <xdr:row>118</xdr:row>
      <xdr:rowOff>987988</xdr:rowOff>
    </xdr:from>
    <xdr:to>
      <xdr:col>51</xdr:col>
      <xdr:colOff>13062</xdr:colOff>
      <xdr:row>120</xdr:row>
      <xdr:rowOff>15572</xdr:rowOff>
    </xdr:to>
    <xdr:sp macro="" textlink="">
      <xdr:nvSpPr>
        <xdr:cNvPr id="126" name="テキスト ボックス 125">
          <a:extLst>
            <a:ext uri="{FF2B5EF4-FFF2-40B4-BE49-F238E27FC236}">
              <a16:creationId xmlns:a16="http://schemas.microsoft.com/office/drawing/2014/main" id="{00000000-0008-0000-0000-000019000000}"/>
            </a:ext>
          </a:extLst>
        </xdr:cNvPr>
        <xdr:cNvSpPr txBox="1"/>
      </xdr:nvSpPr>
      <xdr:spPr>
        <a:xfrm>
          <a:off x="7636730" y="55461463"/>
          <a:ext cx="2577607" cy="11230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194580</xdr:colOff>
      <xdr:row>113</xdr:row>
      <xdr:rowOff>599671</xdr:rowOff>
    </xdr:from>
    <xdr:to>
      <xdr:col>20</xdr:col>
      <xdr:colOff>194714</xdr:colOff>
      <xdr:row>114</xdr:row>
      <xdr:rowOff>980582</xdr:rowOff>
    </xdr:to>
    <xdr:cxnSp macro="">
      <xdr:nvCxnSpPr>
        <xdr:cNvPr id="127" name="直線矢印コネクタ 126">
          <a:extLst>
            <a:ext uri="{FF2B5EF4-FFF2-40B4-BE49-F238E27FC236}">
              <a16:creationId xmlns:a16="http://schemas.microsoft.com/office/drawing/2014/main" id="{00000000-0008-0000-0000-00001A000000}"/>
            </a:ext>
          </a:extLst>
        </xdr:cNvPr>
        <xdr:cNvCxnSpPr/>
      </xdr:nvCxnSpPr>
      <xdr:spPr>
        <a:xfrm flipV="1">
          <a:off x="4195080" y="50796421"/>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21</xdr:col>
      <xdr:colOff>66686</xdr:colOff>
      <xdr:row>116</xdr:row>
      <xdr:rowOff>351962</xdr:rowOff>
    </xdr:from>
    <xdr:to>
      <xdr:col>35</xdr:col>
      <xdr:colOff>160127</xdr:colOff>
      <xdr:row>118</xdr:row>
      <xdr:rowOff>305594</xdr:rowOff>
    </xdr:to>
    <xdr:sp macro="" textlink="">
      <xdr:nvSpPr>
        <xdr:cNvPr id="128" name="テキスト ボックス 127">
          <a:extLst>
            <a:ext uri="{FF2B5EF4-FFF2-40B4-BE49-F238E27FC236}">
              <a16:creationId xmlns:a16="http://schemas.microsoft.com/office/drawing/2014/main" id="{00000000-0008-0000-0000-00001B000000}"/>
            </a:ext>
          </a:extLst>
        </xdr:cNvPr>
        <xdr:cNvSpPr txBox="1"/>
      </xdr:nvSpPr>
      <xdr:spPr>
        <a:xfrm>
          <a:off x="4267211" y="54682562"/>
          <a:ext cx="2893791" cy="163003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136</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7</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143</a:t>
          </a:r>
        </a:p>
      </xdr:txBody>
    </xdr:sp>
    <xdr:clientData/>
  </xdr:twoCellAnchor>
  <xdr:twoCellAnchor>
    <xdr:from>
      <xdr:col>31</xdr:col>
      <xdr:colOff>72706</xdr:colOff>
      <xdr:row>116</xdr:row>
      <xdr:rowOff>332162</xdr:rowOff>
    </xdr:from>
    <xdr:to>
      <xdr:col>43</xdr:col>
      <xdr:colOff>160675</xdr:colOff>
      <xdr:row>118</xdr:row>
      <xdr:rowOff>225425</xdr:rowOff>
    </xdr:to>
    <xdr:sp macro="" textlink="">
      <xdr:nvSpPr>
        <xdr:cNvPr id="129" name="テキスト ボックス 128">
          <a:extLst>
            <a:ext uri="{FF2B5EF4-FFF2-40B4-BE49-F238E27FC236}">
              <a16:creationId xmlns:a16="http://schemas.microsoft.com/office/drawing/2014/main" id="{00000000-0008-0000-0000-00001C000000}"/>
            </a:ext>
          </a:extLst>
        </xdr:cNvPr>
        <xdr:cNvSpPr txBox="1"/>
      </xdr:nvSpPr>
      <xdr:spPr>
        <a:xfrm>
          <a:off x="6273481" y="54662762"/>
          <a:ext cx="2488269" cy="156966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75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39</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69</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143</a:t>
          </a:r>
        </a:p>
      </xdr:txBody>
    </xdr:sp>
    <xdr:clientData/>
  </xdr:twoCellAnchor>
  <xdr:twoCellAnchor>
    <xdr:from>
      <xdr:col>19</xdr:col>
      <xdr:colOff>164247</xdr:colOff>
      <xdr:row>118</xdr:row>
      <xdr:rowOff>138681</xdr:rowOff>
    </xdr:from>
    <xdr:to>
      <xdr:col>42</xdr:col>
      <xdr:colOff>126088</xdr:colOff>
      <xdr:row>118</xdr:row>
      <xdr:rowOff>362150</xdr:rowOff>
    </xdr:to>
    <xdr:sp macro="" textlink="">
      <xdr:nvSpPr>
        <xdr:cNvPr id="130" name="テキスト ボックス 129">
          <a:extLst>
            <a:ext uri="{FF2B5EF4-FFF2-40B4-BE49-F238E27FC236}">
              <a16:creationId xmlns:a16="http://schemas.microsoft.com/office/drawing/2014/main" id="{00000000-0008-0000-0000-00001D000000}"/>
            </a:ext>
          </a:extLst>
        </xdr:cNvPr>
        <xdr:cNvSpPr txBox="1"/>
      </xdr:nvSpPr>
      <xdr:spPr>
        <a:xfrm>
          <a:off x="3964722" y="56145681"/>
          <a:ext cx="4562416" cy="2234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200640</xdr:colOff>
      <xdr:row>111</xdr:row>
      <xdr:rowOff>788778</xdr:rowOff>
    </xdr:from>
    <xdr:to>
      <xdr:col>17</xdr:col>
      <xdr:colOff>107063</xdr:colOff>
      <xdr:row>112</xdr:row>
      <xdr:rowOff>113165</xdr:rowOff>
    </xdr:to>
    <xdr:sp macro="" textlink="">
      <xdr:nvSpPr>
        <xdr:cNvPr id="131" name="テキスト ボックス 130">
          <a:extLst>
            <a:ext uri="{FF2B5EF4-FFF2-40B4-BE49-F238E27FC236}">
              <a16:creationId xmlns:a16="http://schemas.microsoft.com/office/drawing/2014/main" id="{00000000-0008-0000-0000-00001F000000}"/>
            </a:ext>
          </a:extLst>
        </xdr:cNvPr>
        <xdr:cNvSpPr txBox="1"/>
      </xdr:nvSpPr>
      <xdr:spPr>
        <a:xfrm>
          <a:off x="1400790" y="48861453"/>
          <a:ext cx="2106698" cy="495962"/>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112</xdr:row>
      <xdr:rowOff>113165</xdr:rowOff>
    </xdr:from>
    <xdr:to>
      <xdr:col>12</xdr:col>
      <xdr:colOff>52649</xdr:colOff>
      <xdr:row>113</xdr:row>
      <xdr:rowOff>23812</xdr:rowOff>
    </xdr:to>
    <xdr:cxnSp macro="">
      <xdr:nvCxnSpPr>
        <xdr:cNvPr id="132" name="直線矢印コネクタ 131">
          <a:extLst>
            <a:ext uri="{FF2B5EF4-FFF2-40B4-BE49-F238E27FC236}">
              <a16:creationId xmlns:a16="http://schemas.microsoft.com/office/drawing/2014/main" id="{00000000-0008-0000-0000-000020000000}"/>
            </a:ext>
          </a:extLst>
        </xdr:cNvPr>
        <xdr:cNvCxnSpPr>
          <a:endCxn id="131" idx="2"/>
        </xdr:cNvCxnSpPr>
      </xdr:nvCxnSpPr>
      <xdr:spPr>
        <a:xfrm flipV="1">
          <a:off x="2447925" y="49357415"/>
          <a:ext cx="5024" cy="86314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23759</xdr:colOff>
      <xdr:row>119</xdr:row>
      <xdr:rowOff>645087</xdr:rowOff>
    </xdr:from>
    <xdr:to>
      <xdr:col>30</xdr:col>
      <xdr:colOff>44823</xdr:colOff>
      <xdr:row>122</xdr:row>
      <xdr:rowOff>224117</xdr:rowOff>
    </xdr:to>
    <xdr:sp macro="" textlink="">
      <xdr:nvSpPr>
        <xdr:cNvPr id="133" name="テキスト ボックス 132">
          <a:extLst>
            <a:ext uri="{FF2B5EF4-FFF2-40B4-BE49-F238E27FC236}">
              <a16:creationId xmlns:a16="http://schemas.microsoft.com/office/drawing/2014/main" id="{00000000-0008-0000-0000-000029000000}"/>
            </a:ext>
          </a:extLst>
        </xdr:cNvPr>
        <xdr:cNvSpPr txBox="1"/>
      </xdr:nvSpPr>
      <xdr:spPr>
        <a:xfrm>
          <a:off x="1823984" y="57699837"/>
          <a:ext cx="4221589" cy="227460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32</xdr:col>
      <xdr:colOff>81419</xdr:colOff>
      <xdr:row>119</xdr:row>
      <xdr:rowOff>1279776</xdr:rowOff>
    </xdr:from>
    <xdr:to>
      <xdr:col>46</xdr:col>
      <xdr:colOff>186906</xdr:colOff>
      <xdr:row>120</xdr:row>
      <xdr:rowOff>535895</xdr:rowOff>
    </xdr:to>
    <xdr:sp macro="" textlink="">
      <xdr:nvSpPr>
        <xdr:cNvPr id="134" name="テキスト ボックス 13">
          <a:extLst>
            <a:ext uri="{FF2B5EF4-FFF2-40B4-BE49-F238E27FC236}">
              <a16:creationId xmlns:a16="http://schemas.microsoft.com/office/drawing/2014/main" id="{00000000-0008-0000-0000-000028000000}"/>
            </a:ext>
          </a:extLst>
        </xdr:cNvPr>
        <xdr:cNvSpPr txBox="1"/>
      </xdr:nvSpPr>
      <xdr:spPr>
        <a:xfrm>
          <a:off x="6482219" y="58105926"/>
          <a:ext cx="2905837" cy="53246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97</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38</xdr:col>
      <xdr:colOff>158750</xdr:colOff>
      <xdr:row>119</xdr:row>
      <xdr:rowOff>0</xdr:rowOff>
    </xdr:from>
    <xdr:to>
      <xdr:col>38</xdr:col>
      <xdr:colOff>165717</xdr:colOff>
      <xdr:row>119</xdr:row>
      <xdr:rowOff>1044272</xdr:rowOff>
    </xdr:to>
    <xdr:cxnSp macro="">
      <xdr:nvCxnSpPr>
        <xdr:cNvPr id="135" name="直線矢印コネクタ 15">
          <a:extLst>
            <a:ext uri="{FF2B5EF4-FFF2-40B4-BE49-F238E27FC236}">
              <a16:creationId xmlns:a16="http://schemas.microsoft.com/office/drawing/2014/main" id="{00000000-0008-0000-0000-00002B000000}"/>
            </a:ext>
          </a:extLst>
        </xdr:cNvPr>
        <xdr:cNvCxnSpPr/>
      </xdr:nvCxnSpPr>
      <xdr:spPr>
        <a:xfrm>
          <a:off x="7759700" y="57054750"/>
          <a:ext cx="6967" cy="104427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13</xdr:col>
      <xdr:colOff>130969</xdr:colOff>
      <xdr:row>112</xdr:row>
      <xdr:rowOff>154781</xdr:rowOff>
    </xdr:from>
    <xdr:to>
      <xdr:col>13</xdr:col>
      <xdr:colOff>133934</xdr:colOff>
      <xdr:row>113</xdr:row>
      <xdr:rowOff>14452</xdr:rowOff>
    </xdr:to>
    <xdr:cxnSp macro="">
      <xdr:nvCxnSpPr>
        <xdr:cNvPr id="136" name="直線矢印コネクタ 15">
          <a:extLst>
            <a:ext uri="{FF2B5EF4-FFF2-40B4-BE49-F238E27FC236}">
              <a16:creationId xmlns:a16="http://schemas.microsoft.com/office/drawing/2014/main" id="{00000000-0008-0000-0000-000031000000}"/>
            </a:ext>
          </a:extLst>
        </xdr:cNvPr>
        <xdr:cNvCxnSpPr/>
      </xdr:nvCxnSpPr>
      <xdr:spPr>
        <a:xfrm>
          <a:off x="2731294" y="49399031"/>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112</xdr:row>
      <xdr:rowOff>147985</xdr:rowOff>
    </xdr:from>
    <xdr:to>
      <xdr:col>23</xdr:col>
      <xdr:colOff>95576</xdr:colOff>
      <xdr:row>113</xdr:row>
      <xdr:rowOff>127761</xdr:rowOff>
    </xdr:to>
    <xdr:sp macro="" textlink="">
      <xdr:nvSpPr>
        <xdr:cNvPr id="137" name="テキスト ボックス 35">
          <a:extLst>
            <a:ext uri="{FF2B5EF4-FFF2-40B4-BE49-F238E27FC236}">
              <a16:creationId xmlns:a16="http://schemas.microsoft.com/office/drawing/2014/main" id="{00000000-0008-0000-0000-000033000000}"/>
            </a:ext>
          </a:extLst>
        </xdr:cNvPr>
        <xdr:cNvSpPr txBox="1"/>
      </xdr:nvSpPr>
      <xdr:spPr>
        <a:xfrm>
          <a:off x="1944144" y="4939223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71892</xdr:colOff>
      <xdr:row>120</xdr:row>
      <xdr:rowOff>590434</xdr:rowOff>
    </xdr:from>
    <xdr:to>
      <xdr:col>48</xdr:col>
      <xdr:colOff>86562</xdr:colOff>
      <xdr:row>120</xdr:row>
      <xdr:rowOff>1142018</xdr:rowOff>
    </xdr:to>
    <xdr:sp macro="" textlink="">
      <xdr:nvSpPr>
        <xdr:cNvPr id="138" name="大かっこ 137"/>
        <xdr:cNvSpPr/>
      </xdr:nvSpPr>
      <xdr:spPr>
        <a:xfrm>
          <a:off x="6472692" y="58692934"/>
          <a:ext cx="3215070" cy="45633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20855</xdr:colOff>
      <xdr:row>120</xdr:row>
      <xdr:rowOff>619010</xdr:rowOff>
    </xdr:from>
    <xdr:to>
      <xdr:col>48</xdr:col>
      <xdr:colOff>29413</xdr:colOff>
      <xdr:row>121</xdr:row>
      <xdr:rowOff>458714</xdr:rowOff>
    </xdr:to>
    <xdr:sp macro="" textlink="">
      <xdr:nvSpPr>
        <xdr:cNvPr id="139" name="テキスト ボックス 138">
          <a:extLst>
            <a:ext uri="{FF2B5EF4-FFF2-40B4-BE49-F238E27FC236}">
              <a16:creationId xmlns:a16="http://schemas.microsoft.com/office/drawing/2014/main" id="{00000000-0008-0000-0000-000029000000}"/>
            </a:ext>
          </a:extLst>
        </xdr:cNvPr>
        <xdr:cNvSpPr txBox="1"/>
      </xdr:nvSpPr>
      <xdr:spPr>
        <a:xfrm>
          <a:off x="6621680" y="58721510"/>
          <a:ext cx="3008933" cy="8874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60"/>
  <sheetViews>
    <sheetView tabSelected="1" showWhiteSpace="0" view="pageBreakPreview" zoomScale="85" zoomScaleNormal="10" zoomScaleSheetLayoutView="85" zoomScalePageLayoutView="70" workbookViewId="0">
      <selection activeCell="G108" sqref="G108:AY10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28" t="s">
        <v>21</v>
      </c>
      <c r="AK2" s="229"/>
      <c r="AL2" s="229"/>
      <c r="AM2" s="229"/>
      <c r="AN2" s="229"/>
      <c r="AO2" s="229"/>
      <c r="AP2" s="229"/>
      <c r="AQ2" s="229"/>
      <c r="AR2" s="228">
        <v>3</v>
      </c>
      <c r="AS2" s="228"/>
      <c r="AT2" s="228"/>
      <c r="AU2" s="228"/>
      <c r="AV2" s="228"/>
      <c r="AW2" s="228"/>
      <c r="AX2" s="228"/>
      <c r="AY2" s="228"/>
    </row>
    <row r="3" spans="1:51" ht="32.1" customHeight="1" thickBot="1" x14ac:dyDescent="0.2">
      <c r="A3" s="230" t="s">
        <v>144</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2" t="s">
        <v>149</v>
      </c>
      <c r="AQ3" s="231"/>
      <c r="AR3" s="231"/>
      <c r="AS3" s="231"/>
      <c r="AT3" s="231"/>
      <c r="AU3" s="231"/>
      <c r="AV3" s="231"/>
      <c r="AW3" s="231"/>
      <c r="AX3" s="231"/>
      <c r="AY3" s="233"/>
    </row>
    <row r="4" spans="1:51" ht="26.1" customHeight="1" x14ac:dyDescent="0.15">
      <c r="A4" s="234" t="s">
        <v>77</v>
      </c>
      <c r="B4" s="235"/>
      <c r="C4" s="235"/>
      <c r="D4" s="235"/>
      <c r="E4" s="235"/>
      <c r="F4" s="235"/>
      <c r="G4" s="236" t="s">
        <v>150</v>
      </c>
      <c r="H4" s="237"/>
      <c r="I4" s="237"/>
      <c r="J4" s="237"/>
      <c r="K4" s="237"/>
      <c r="L4" s="237"/>
      <c r="M4" s="237"/>
      <c r="N4" s="237"/>
      <c r="O4" s="237"/>
      <c r="P4" s="237"/>
      <c r="Q4" s="237"/>
      <c r="R4" s="237"/>
      <c r="S4" s="237"/>
      <c r="T4" s="237"/>
      <c r="U4" s="237"/>
      <c r="V4" s="237"/>
      <c r="W4" s="237"/>
      <c r="X4" s="237"/>
      <c r="Y4" s="237"/>
      <c r="Z4" s="238"/>
      <c r="AA4" s="239" t="s">
        <v>17</v>
      </c>
      <c r="AB4" s="240"/>
      <c r="AC4" s="240"/>
      <c r="AD4" s="240"/>
      <c r="AE4" s="240"/>
      <c r="AF4" s="240"/>
      <c r="AG4" s="241" t="s">
        <v>154</v>
      </c>
      <c r="AH4" s="242"/>
      <c r="AI4" s="242"/>
      <c r="AJ4" s="242"/>
      <c r="AK4" s="242"/>
      <c r="AL4" s="242"/>
      <c r="AM4" s="242"/>
      <c r="AN4" s="242"/>
      <c r="AO4" s="242"/>
      <c r="AP4" s="242"/>
      <c r="AQ4" s="242"/>
      <c r="AR4" s="242"/>
      <c r="AS4" s="242"/>
      <c r="AT4" s="242"/>
      <c r="AU4" s="242"/>
      <c r="AV4" s="242"/>
      <c r="AW4" s="242"/>
      <c r="AX4" s="242"/>
      <c r="AY4" s="243"/>
    </row>
    <row r="5" spans="1:51" ht="26.1" customHeight="1" x14ac:dyDescent="0.15">
      <c r="A5" s="196" t="s">
        <v>78</v>
      </c>
      <c r="B5" s="197"/>
      <c r="C5" s="197"/>
      <c r="D5" s="197"/>
      <c r="E5" s="197"/>
      <c r="F5" s="198"/>
      <c r="G5" s="199" t="s">
        <v>151</v>
      </c>
      <c r="H5" s="200"/>
      <c r="I5" s="200"/>
      <c r="J5" s="200"/>
      <c r="K5" s="200"/>
      <c r="L5" s="200"/>
      <c r="M5" s="200"/>
      <c r="N5" s="200"/>
      <c r="O5" s="200"/>
      <c r="P5" s="200"/>
      <c r="Q5" s="200"/>
      <c r="R5" s="200"/>
      <c r="S5" s="200"/>
      <c r="T5" s="200"/>
      <c r="U5" s="200"/>
      <c r="V5" s="200"/>
      <c r="W5" s="200"/>
      <c r="X5" s="200"/>
      <c r="Y5" s="200"/>
      <c r="Z5" s="201"/>
      <c r="AA5" s="152" t="s">
        <v>18</v>
      </c>
      <c r="AB5" s="154"/>
      <c r="AC5" s="154"/>
      <c r="AD5" s="154"/>
      <c r="AE5" s="154"/>
      <c r="AF5" s="153"/>
      <c r="AG5" s="202" t="s">
        <v>155</v>
      </c>
      <c r="AH5" s="203"/>
      <c r="AI5" s="203"/>
      <c r="AJ5" s="203"/>
      <c r="AK5" s="203"/>
      <c r="AL5" s="203"/>
      <c r="AM5" s="203"/>
      <c r="AN5" s="203"/>
      <c r="AO5" s="203"/>
      <c r="AP5" s="203"/>
      <c r="AQ5" s="203"/>
      <c r="AR5" s="203"/>
      <c r="AS5" s="203"/>
      <c r="AT5" s="203"/>
      <c r="AU5" s="203"/>
      <c r="AV5" s="203"/>
      <c r="AW5" s="203"/>
      <c r="AX5" s="203"/>
      <c r="AY5" s="204"/>
    </row>
    <row r="6" spans="1:51" ht="26.1" customHeight="1" x14ac:dyDescent="0.15">
      <c r="A6" s="205" t="s">
        <v>79</v>
      </c>
      <c r="B6" s="206"/>
      <c r="C6" s="206"/>
      <c r="D6" s="206"/>
      <c r="E6" s="206"/>
      <c r="F6" s="207"/>
      <c r="G6" s="208" t="s">
        <v>152</v>
      </c>
      <c r="H6" s="209"/>
      <c r="I6" s="209"/>
      <c r="J6" s="209"/>
      <c r="K6" s="209"/>
      <c r="L6" s="209"/>
      <c r="M6" s="209"/>
      <c r="N6" s="209"/>
      <c r="O6" s="209"/>
      <c r="P6" s="209"/>
      <c r="Q6" s="209"/>
      <c r="R6" s="209"/>
      <c r="S6" s="209"/>
      <c r="T6" s="209"/>
      <c r="U6" s="209"/>
      <c r="V6" s="209"/>
      <c r="W6" s="209"/>
      <c r="X6" s="209"/>
      <c r="Y6" s="209"/>
      <c r="Z6" s="210"/>
      <c r="AA6" s="152" t="s">
        <v>0</v>
      </c>
      <c r="AB6" s="154"/>
      <c r="AC6" s="154"/>
      <c r="AD6" s="154"/>
      <c r="AE6" s="154"/>
      <c r="AF6" s="153"/>
      <c r="AG6" s="202" t="s">
        <v>240</v>
      </c>
      <c r="AH6" s="203"/>
      <c r="AI6" s="203"/>
      <c r="AJ6" s="203"/>
      <c r="AK6" s="203"/>
      <c r="AL6" s="203"/>
      <c r="AM6" s="203"/>
      <c r="AN6" s="203"/>
      <c r="AO6" s="203"/>
      <c r="AP6" s="203"/>
      <c r="AQ6" s="203"/>
      <c r="AR6" s="203"/>
      <c r="AS6" s="203"/>
      <c r="AT6" s="203"/>
      <c r="AU6" s="203"/>
      <c r="AV6" s="203"/>
      <c r="AW6" s="203"/>
      <c r="AX6" s="203"/>
      <c r="AY6" s="204"/>
    </row>
    <row r="7" spans="1:51" ht="26.1" customHeight="1" x14ac:dyDescent="0.15">
      <c r="A7" s="218" t="s">
        <v>105</v>
      </c>
      <c r="B7" s="219"/>
      <c r="C7" s="219"/>
      <c r="D7" s="219"/>
      <c r="E7" s="219"/>
      <c r="F7" s="220"/>
      <c r="G7" s="199" t="s">
        <v>153</v>
      </c>
      <c r="H7" s="200"/>
      <c r="I7" s="200"/>
      <c r="J7" s="200"/>
      <c r="K7" s="200"/>
      <c r="L7" s="200"/>
      <c r="M7" s="200"/>
      <c r="N7" s="200"/>
      <c r="O7" s="200"/>
      <c r="P7" s="200"/>
      <c r="Q7" s="200"/>
      <c r="R7" s="200"/>
      <c r="S7" s="200"/>
      <c r="T7" s="200"/>
      <c r="U7" s="200"/>
      <c r="V7" s="200"/>
      <c r="W7" s="200"/>
      <c r="X7" s="200"/>
      <c r="Y7" s="200"/>
      <c r="Z7" s="201"/>
      <c r="AA7" s="221" t="s">
        <v>76</v>
      </c>
      <c r="AB7" s="222"/>
      <c r="AC7" s="222"/>
      <c r="AD7" s="222"/>
      <c r="AE7" s="222"/>
      <c r="AF7" s="223"/>
      <c r="AG7" s="202" t="s">
        <v>153</v>
      </c>
      <c r="AH7" s="203"/>
      <c r="AI7" s="203"/>
      <c r="AJ7" s="203"/>
      <c r="AK7" s="203"/>
      <c r="AL7" s="203"/>
      <c r="AM7" s="203"/>
      <c r="AN7" s="203"/>
      <c r="AO7" s="203"/>
      <c r="AP7" s="203"/>
      <c r="AQ7" s="203"/>
      <c r="AR7" s="203"/>
      <c r="AS7" s="203"/>
      <c r="AT7" s="203"/>
      <c r="AU7" s="203"/>
      <c r="AV7" s="203"/>
      <c r="AW7" s="203"/>
      <c r="AX7" s="203"/>
      <c r="AY7" s="204"/>
    </row>
    <row r="8" spans="1:51" ht="75" customHeight="1" x14ac:dyDescent="0.15">
      <c r="A8" s="218" t="s">
        <v>24</v>
      </c>
      <c r="B8" s="219"/>
      <c r="C8" s="219"/>
      <c r="D8" s="219"/>
      <c r="E8" s="219"/>
      <c r="F8" s="220"/>
      <c r="G8" s="278" t="s">
        <v>156</v>
      </c>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80"/>
    </row>
    <row r="9" spans="1:51" ht="24.95" customHeight="1" x14ac:dyDescent="0.15">
      <c r="A9" s="247" t="s">
        <v>121</v>
      </c>
      <c r="B9" s="248"/>
      <c r="C9" s="248"/>
      <c r="D9" s="248"/>
      <c r="E9" s="248"/>
      <c r="F9" s="249"/>
      <c r="G9" s="253" t="s">
        <v>157</v>
      </c>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5"/>
    </row>
    <row r="10" spans="1:51" ht="24.95" customHeight="1" x14ac:dyDescent="0.15">
      <c r="A10" s="186"/>
      <c r="B10" s="187"/>
      <c r="C10" s="187"/>
      <c r="D10" s="187"/>
      <c r="E10" s="187"/>
      <c r="F10" s="188"/>
      <c r="G10" s="256" t="s">
        <v>158</v>
      </c>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8"/>
    </row>
    <row r="11" spans="1:51" ht="75" customHeight="1" thickBot="1" x14ac:dyDescent="0.2">
      <c r="A11" s="250"/>
      <c r="B11" s="251"/>
      <c r="C11" s="251"/>
      <c r="D11" s="251"/>
      <c r="E11" s="251"/>
      <c r="F11" s="252"/>
      <c r="G11" s="259" t="s">
        <v>159</v>
      </c>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1"/>
    </row>
    <row r="12" spans="1:51" ht="15" customHeight="1" x14ac:dyDescent="0.15">
      <c r="A12" s="262" t="s">
        <v>71</v>
      </c>
      <c r="B12" s="263"/>
      <c r="C12" s="263"/>
      <c r="D12" s="263"/>
      <c r="E12" s="263"/>
      <c r="F12" s="264"/>
      <c r="G12" s="265" t="s">
        <v>82</v>
      </c>
      <c r="H12" s="266"/>
      <c r="I12" s="266"/>
      <c r="J12" s="266"/>
      <c r="K12" s="266"/>
      <c r="L12" s="266"/>
      <c r="M12" s="266"/>
      <c r="N12" s="267"/>
      <c r="O12" s="268" t="s">
        <v>161</v>
      </c>
      <c r="P12" s="269"/>
      <c r="Q12" s="269"/>
      <c r="R12" s="269"/>
      <c r="S12" s="269"/>
      <c r="T12" s="269"/>
      <c r="U12" s="269"/>
      <c r="V12" s="270"/>
      <c r="W12" s="271" t="s">
        <v>96</v>
      </c>
      <c r="X12" s="272"/>
      <c r="Y12" s="272"/>
      <c r="Z12" s="272"/>
      <c r="AA12" s="272"/>
      <c r="AB12" s="272"/>
      <c r="AC12" s="272"/>
      <c r="AD12" s="273"/>
      <c r="AE12" s="274" t="s">
        <v>166</v>
      </c>
      <c r="AF12" s="275"/>
      <c r="AG12" s="275"/>
      <c r="AH12" s="275"/>
      <c r="AI12" s="275"/>
      <c r="AJ12" s="275"/>
      <c r="AK12" s="276"/>
      <c r="AL12" s="277" t="s">
        <v>19</v>
      </c>
      <c r="AM12" s="266"/>
      <c r="AN12" s="266"/>
      <c r="AO12" s="266"/>
      <c r="AP12" s="266"/>
      <c r="AQ12" s="266"/>
      <c r="AR12" s="267"/>
      <c r="AS12" s="244" t="s">
        <v>172</v>
      </c>
      <c r="AT12" s="245"/>
      <c r="AU12" s="245"/>
      <c r="AV12" s="245"/>
      <c r="AW12" s="245"/>
      <c r="AX12" s="245"/>
      <c r="AY12" s="246"/>
    </row>
    <row r="13" spans="1:51" ht="15" customHeight="1" x14ac:dyDescent="0.15">
      <c r="A13" s="40"/>
      <c r="B13" s="41"/>
      <c r="C13" s="41"/>
      <c r="D13" s="41"/>
      <c r="E13" s="41"/>
      <c r="F13" s="42"/>
      <c r="G13" s="65"/>
      <c r="H13" s="66"/>
      <c r="I13" s="66"/>
      <c r="J13" s="66"/>
      <c r="K13" s="66"/>
      <c r="L13" s="66"/>
      <c r="M13" s="66"/>
      <c r="N13" s="67"/>
      <c r="O13" s="135"/>
      <c r="P13" s="136"/>
      <c r="Q13" s="136"/>
      <c r="R13" s="136"/>
      <c r="S13" s="136"/>
      <c r="T13" s="136"/>
      <c r="U13" s="136"/>
      <c r="V13" s="137"/>
      <c r="W13" s="53" t="s">
        <v>97</v>
      </c>
      <c r="X13" s="54"/>
      <c r="Y13" s="54"/>
      <c r="Z13" s="54"/>
      <c r="AA13" s="54"/>
      <c r="AB13" s="54"/>
      <c r="AC13" s="54"/>
      <c r="AD13" s="55"/>
      <c r="AE13" s="227" t="s">
        <v>167</v>
      </c>
      <c r="AF13" s="57"/>
      <c r="AG13" s="57"/>
      <c r="AH13" s="57"/>
      <c r="AI13" s="57"/>
      <c r="AJ13" s="57"/>
      <c r="AK13" s="58"/>
      <c r="AL13" s="217"/>
      <c r="AM13" s="66"/>
      <c r="AN13" s="66"/>
      <c r="AO13" s="66"/>
      <c r="AP13" s="66"/>
      <c r="AQ13" s="66"/>
      <c r="AR13" s="67"/>
      <c r="AS13" s="119"/>
      <c r="AT13" s="120"/>
      <c r="AU13" s="120"/>
      <c r="AV13" s="120"/>
      <c r="AW13" s="120"/>
      <c r="AX13" s="120"/>
      <c r="AY13" s="121"/>
    </row>
    <row r="14" spans="1:51" ht="30" customHeight="1" x14ac:dyDescent="0.15">
      <c r="A14" s="62"/>
      <c r="B14" s="63"/>
      <c r="C14" s="63"/>
      <c r="D14" s="63"/>
      <c r="E14" s="63"/>
      <c r="F14" s="64"/>
      <c r="G14" s="47" t="s">
        <v>83</v>
      </c>
      <c r="H14" s="48"/>
      <c r="I14" s="48"/>
      <c r="J14" s="48"/>
      <c r="K14" s="48"/>
      <c r="L14" s="48"/>
      <c r="M14" s="48"/>
      <c r="N14" s="49"/>
      <c r="O14" s="111" t="s">
        <v>162</v>
      </c>
      <c r="P14" s="112"/>
      <c r="Q14" s="112"/>
      <c r="R14" s="112"/>
      <c r="S14" s="112"/>
      <c r="T14" s="112"/>
      <c r="U14" s="112"/>
      <c r="V14" s="113"/>
      <c r="W14" s="114" t="s">
        <v>80</v>
      </c>
      <c r="X14" s="48"/>
      <c r="Y14" s="48"/>
      <c r="Z14" s="48"/>
      <c r="AA14" s="48"/>
      <c r="AB14" s="48"/>
      <c r="AC14" s="48"/>
      <c r="AD14" s="49"/>
      <c r="AE14" s="111" t="s">
        <v>168</v>
      </c>
      <c r="AF14" s="112"/>
      <c r="AG14" s="112"/>
      <c r="AH14" s="112"/>
      <c r="AI14" s="112"/>
      <c r="AJ14" s="112"/>
      <c r="AK14" s="113"/>
      <c r="AL14" s="114" t="s">
        <v>67</v>
      </c>
      <c r="AM14" s="48"/>
      <c r="AN14" s="48"/>
      <c r="AO14" s="48"/>
      <c r="AP14" s="48"/>
      <c r="AQ14" s="48"/>
      <c r="AR14" s="49"/>
      <c r="AS14" s="111" t="s">
        <v>173</v>
      </c>
      <c r="AT14" s="112"/>
      <c r="AU14" s="112"/>
      <c r="AV14" s="112"/>
      <c r="AW14" s="112"/>
      <c r="AX14" s="112"/>
      <c r="AY14" s="115"/>
    </row>
    <row r="15" spans="1:51" ht="15" customHeight="1" x14ac:dyDescent="0.15">
      <c r="A15" s="37" t="s">
        <v>72</v>
      </c>
      <c r="B15" s="38"/>
      <c r="C15" s="38"/>
      <c r="D15" s="38"/>
      <c r="E15" s="38"/>
      <c r="F15" s="39"/>
      <c r="G15" s="47" t="s">
        <v>16</v>
      </c>
      <c r="H15" s="48"/>
      <c r="I15" s="48"/>
      <c r="J15" s="48"/>
      <c r="K15" s="48"/>
      <c r="L15" s="48"/>
      <c r="M15" s="48"/>
      <c r="N15" s="49"/>
      <c r="O15" s="134" t="s">
        <v>163</v>
      </c>
      <c r="P15" s="112"/>
      <c r="Q15" s="112"/>
      <c r="R15" s="112"/>
      <c r="S15" s="112"/>
      <c r="T15" s="112"/>
      <c r="U15" s="112"/>
      <c r="V15" s="113"/>
      <c r="W15" s="211" t="s">
        <v>96</v>
      </c>
      <c r="X15" s="212"/>
      <c r="Y15" s="212"/>
      <c r="Z15" s="212"/>
      <c r="AA15" s="212"/>
      <c r="AB15" s="212"/>
      <c r="AC15" s="212"/>
      <c r="AD15" s="213"/>
      <c r="AE15" s="224" t="s">
        <v>169</v>
      </c>
      <c r="AF15" s="225"/>
      <c r="AG15" s="225"/>
      <c r="AH15" s="225"/>
      <c r="AI15" s="225"/>
      <c r="AJ15" s="225"/>
      <c r="AK15" s="226"/>
      <c r="AL15" s="114" t="s">
        <v>19</v>
      </c>
      <c r="AM15" s="48"/>
      <c r="AN15" s="48"/>
      <c r="AO15" s="48"/>
      <c r="AP15" s="48"/>
      <c r="AQ15" s="48"/>
      <c r="AR15" s="49"/>
      <c r="AS15" s="116" t="s">
        <v>174</v>
      </c>
      <c r="AT15" s="117"/>
      <c r="AU15" s="117"/>
      <c r="AV15" s="117"/>
      <c r="AW15" s="117"/>
      <c r="AX15" s="117"/>
      <c r="AY15" s="118"/>
    </row>
    <row r="16" spans="1:51" ht="15" customHeight="1" x14ac:dyDescent="0.15">
      <c r="A16" s="40"/>
      <c r="B16" s="41"/>
      <c r="C16" s="41"/>
      <c r="D16" s="41"/>
      <c r="E16" s="41"/>
      <c r="F16" s="42"/>
      <c r="G16" s="65"/>
      <c r="H16" s="66"/>
      <c r="I16" s="66"/>
      <c r="J16" s="66"/>
      <c r="K16" s="66"/>
      <c r="L16" s="66"/>
      <c r="M16" s="66"/>
      <c r="N16" s="67"/>
      <c r="O16" s="135"/>
      <c r="P16" s="136"/>
      <c r="Q16" s="136"/>
      <c r="R16" s="136"/>
      <c r="S16" s="136"/>
      <c r="T16" s="136"/>
      <c r="U16" s="136"/>
      <c r="V16" s="137"/>
      <c r="W16" s="53" t="s">
        <v>97</v>
      </c>
      <c r="X16" s="54"/>
      <c r="Y16" s="54"/>
      <c r="Z16" s="54"/>
      <c r="AA16" s="54"/>
      <c r="AB16" s="54"/>
      <c r="AC16" s="54"/>
      <c r="AD16" s="55"/>
      <c r="AE16" s="227" t="s">
        <v>167</v>
      </c>
      <c r="AF16" s="57"/>
      <c r="AG16" s="57"/>
      <c r="AH16" s="57"/>
      <c r="AI16" s="57"/>
      <c r="AJ16" s="57"/>
      <c r="AK16" s="58"/>
      <c r="AL16" s="217"/>
      <c r="AM16" s="66"/>
      <c r="AN16" s="66"/>
      <c r="AO16" s="66"/>
      <c r="AP16" s="66"/>
      <c r="AQ16" s="66"/>
      <c r="AR16" s="67"/>
      <c r="AS16" s="119"/>
      <c r="AT16" s="120"/>
      <c r="AU16" s="120"/>
      <c r="AV16" s="120"/>
      <c r="AW16" s="120"/>
      <c r="AX16" s="120"/>
      <c r="AY16" s="121"/>
    </row>
    <row r="17" spans="1:51" ht="30" customHeight="1" x14ac:dyDescent="0.15">
      <c r="A17" s="62"/>
      <c r="B17" s="63"/>
      <c r="C17" s="63"/>
      <c r="D17" s="63"/>
      <c r="E17" s="63"/>
      <c r="F17" s="64"/>
      <c r="G17" s="43" t="s">
        <v>83</v>
      </c>
      <c r="H17" s="30"/>
      <c r="I17" s="30"/>
      <c r="J17" s="30"/>
      <c r="K17" s="30"/>
      <c r="L17" s="30"/>
      <c r="M17" s="30"/>
      <c r="N17" s="31"/>
      <c r="O17" s="26" t="s">
        <v>164</v>
      </c>
      <c r="P17" s="27"/>
      <c r="Q17" s="27"/>
      <c r="R17" s="27"/>
      <c r="S17" s="27"/>
      <c r="T17" s="27"/>
      <c r="U17" s="27"/>
      <c r="V17" s="28"/>
      <c r="W17" s="29" t="s">
        <v>80</v>
      </c>
      <c r="X17" s="30"/>
      <c r="Y17" s="30"/>
      <c r="Z17" s="30"/>
      <c r="AA17" s="30"/>
      <c r="AB17" s="30"/>
      <c r="AC17" s="30"/>
      <c r="AD17" s="31"/>
      <c r="AE17" s="32" t="s">
        <v>170</v>
      </c>
      <c r="AF17" s="33"/>
      <c r="AG17" s="33"/>
      <c r="AH17" s="33"/>
      <c r="AI17" s="33"/>
      <c r="AJ17" s="33"/>
      <c r="AK17" s="34"/>
      <c r="AL17" s="29" t="s">
        <v>67</v>
      </c>
      <c r="AM17" s="30"/>
      <c r="AN17" s="30"/>
      <c r="AO17" s="30"/>
      <c r="AP17" s="30"/>
      <c r="AQ17" s="30"/>
      <c r="AR17" s="31"/>
      <c r="AS17" s="35" t="s">
        <v>173</v>
      </c>
      <c r="AT17" s="33"/>
      <c r="AU17" s="33"/>
      <c r="AV17" s="33"/>
      <c r="AW17" s="33"/>
      <c r="AX17" s="33"/>
      <c r="AY17" s="36"/>
    </row>
    <row r="18" spans="1:51" ht="15" customHeight="1" x14ac:dyDescent="0.15">
      <c r="A18" s="37" t="s">
        <v>160</v>
      </c>
      <c r="B18" s="38"/>
      <c r="C18" s="38"/>
      <c r="D18" s="38"/>
      <c r="E18" s="38"/>
      <c r="F18" s="39"/>
      <c r="G18" s="47" t="s">
        <v>16</v>
      </c>
      <c r="H18" s="48"/>
      <c r="I18" s="48"/>
      <c r="J18" s="48"/>
      <c r="K18" s="48"/>
      <c r="L18" s="48"/>
      <c r="M18" s="48"/>
      <c r="N18" s="49"/>
      <c r="O18" s="134" t="s">
        <v>165</v>
      </c>
      <c r="P18" s="112"/>
      <c r="Q18" s="112"/>
      <c r="R18" s="112"/>
      <c r="S18" s="112"/>
      <c r="T18" s="112"/>
      <c r="U18" s="112"/>
      <c r="V18" s="113"/>
      <c r="W18" s="211" t="s">
        <v>96</v>
      </c>
      <c r="X18" s="212"/>
      <c r="Y18" s="212"/>
      <c r="Z18" s="212"/>
      <c r="AA18" s="212"/>
      <c r="AB18" s="212"/>
      <c r="AC18" s="212"/>
      <c r="AD18" s="213"/>
      <c r="AE18" s="214" t="s">
        <v>169</v>
      </c>
      <c r="AF18" s="215"/>
      <c r="AG18" s="215"/>
      <c r="AH18" s="215"/>
      <c r="AI18" s="215"/>
      <c r="AJ18" s="215"/>
      <c r="AK18" s="216"/>
      <c r="AL18" s="114" t="s">
        <v>19</v>
      </c>
      <c r="AM18" s="48"/>
      <c r="AN18" s="48"/>
      <c r="AO18" s="48"/>
      <c r="AP18" s="48"/>
      <c r="AQ18" s="48"/>
      <c r="AR18" s="49"/>
      <c r="AS18" s="116" t="s">
        <v>174</v>
      </c>
      <c r="AT18" s="117"/>
      <c r="AU18" s="117"/>
      <c r="AV18" s="117"/>
      <c r="AW18" s="117"/>
      <c r="AX18" s="117"/>
      <c r="AY18" s="118"/>
    </row>
    <row r="19" spans="1:51" ht="15" customHeight="1" x14ac:dyDescent="0.15">
      <c r="A19" s="40"/>
      <c r="B19" s="41"/>
      <c r="C19" s="41"/>
      <c r="D19" s="41"/>
      <c r="E19" s="41"/>
      <c r="F19" s="42"/>
      <c r="G19" s="65"/>
      <c r="H19" s="66"/>
      <c r="I19" s="66"/>
      <c r="J19" s="66"/>
      <c r="K19" s="66"/>
      <c r="L19" s="66"/>
      <c r="M19" s="66"/>
      <c r="N19" s="67"/>
      <c r="O19" s="135"/>
      <c r="P19" s="136"/>
      <c r="Q19" s="136"/>
      <c r="R19" s="136"/>
      <c r="S19" s="136"/>
      <c r="T19" s="136"/>
      <c r="U19" s="136"/>
      <c r="V19" s="137"/>
      <c r="W19" s="53" t="s">
        <v>97</v>
      </c>
      <c r="X19" s="54"/>
      <c r="Y19" s="54"/>
      <c r="Z19" s="54"/>
      <c r="AA19" s="54"/>
      <c r="AB19" s="54"/>
      <c r="AC19" s="54"/>
      <c r="AD19" s="55"/>
      <c r="AE19" s="56" t="s">
        <v>167</v>
      </c>
      <c r="AF19" s="57"/>
      <c r="AG19" s="57"/>
      <c r="AH19" s="57"/>
      <c r="AI19" s="57"/>
      <c r="AJ19" s="57"/>
      <c r="AK19" s="58"/>
      <c r="AL19" s="217"/>
      <c r="AM19" s="66"/>
      <c r="AN19" s="66"/>
      <c r="AO19" s="66"/>
      <c r="AP19" s="66"/>
      <c r="AQ19" s="66"/>
      <c r="AR19" s="67"/>
      <c r="AS19" s="119"/>
      <c r="AT19" s="120"/>
      <c r="AU19" s="120"/>
      <c r="AV19" s="120"/>
      <c r="AW19" s="120"/>
      <c r="AX19" s="120"/>
      <c r="AY19" s="121"/>
    </row>
    <row r="20" spans="1:51" ht="30" customHeight="1" x14ac:dyDescent="0.15">
      <c r="A20" s="62"/>
      <c r="B20" s="63"/>
      <c r="C20" s="63"/>
      <c r="D20" s="63"/>
      <c r="E20" s="63"/>
      <c r="F20" s="64"/>
      <c r="G20" s="43" t="s">
        <v>83</v>
      </c>
      <c r="H20" s="30"/>
      <c r="I20" s="30"/>
      <c r="J20" s="30"/>
      <c r="K20" s="30"/>
      <c r="L20" s="30"/>
      <c r="M20" s="30"/>
      <c r="N20" s="31"/>
      <c r="O20" s="26" t="s">
        <v>164</v>
      </c>
      <c r="P20" s="27"/>
      <c r="Q20" s="27"/>
      <c r="R20" s="27"/>
      <c r="S20" s="27"/>
      <c r="T20" s="27"/>
      <c r="U20" s="27"/>
      <c r="V20" s="28"/>
      <c r="W20" s="29" t="s">
        <v>80</v>
      </c>
      <c r="X20" s="30"/>
      <c r="Y20" s="30"/>
      <c r="Z20" s="30"/>
      <c r="AA20" s="30"/>
      <c r="AB20" s="30"/>
      <c r="AC20" s="30"/>
      <c r="AD20" s="31"/>
      <c r="AE20" s="59" t="s">
        <v>171</v>
      </c>
      <c r="AF20" s="60"/>
      <c r="AG20" s="60"/>
      <c r="AH20" s="60"/>
      <c r="AI20" s="60"/>
      <c r="AJ20" s="60"/>
      <c r="AK20" s="61"/>
      <c r="AL20" s="29" t="s">
        <v>67</v>
      </c>
      <c r="AM20" s="30"/>
      <c r="AN20" s="30"/>
      <c r="AO20" s="30"/>
      <c r="AP20" s="30"/>
      <c r="AQ20" s="30"/>
      <c r="AR20" s="31"/>
      <c r="AS20" s="35" t="s">
        <v>173</v>
      </c>
      <c r="AT20" s="33"/>
      <c r="AU20" s="33"/>
      <c r="AV20" s="33"/>
      <c r="AW20" s="33"/>
      <c r="AX20" s="33"/>
      <c r="AY20" s="36"/>
    </row>
    <row r="21" spans="1:51" ht="30" customHeight="1" x14ac:dyDescent="0.15">
      <c r="A21" s="37" t="s">
        <v>84</v>
      </c>
      <c r="B21" s="38"/>
      <c r="C21" s="38"/>
      <c r="D21" s="38"/>
      <c r="E21" s="38"/>
      <c r="F21" s="39"/>
      <c r="G21" s="43" t="s">
        <v>15</v>
      </c>
      <c r="H21" s="30"/>
      <c r="I21" s="30"/>
      <c r="J21" s="30"/>
      <c r="K21" s="30"/>
      <c r="L21" s="30"/>
      <c r="M21" s="30"/>
      <c r="N21" s="31"/>
      <c r="O21" s="35" t="s">
        <v>176</v>
      </c>
      <c r="P21" s="33"/>
      <c r="Q21" s="33"/>
      <c r="R21" s="33"/>
      <c r="S21" s="33"/>
      <c r="T21" s="33"/>
      <c r="U21" s="33"/>
      <c r="V21" s="33"/>
      <c r="W21" s="33"/>
      <c r="X21" s="33"/>
      <c r="Y21" s="33"/>
      <c r="Z21" s="33"/>
      <c r="AA21" s="33"/>
      <c r="AB21" s="33"/>
      <c r="AC21" s="33"/>
      <c r="AD21" s="33"/>
      <c r="AE21" s="33"/>
      <c r="AF21" s="33"/>
      <c r="AG21" s="33"/>
      <c r="AH21" s="33"/>
      <c r="AI21" s="33"/>
      <c r="AJ21" s="33"/>
      <c r="AK21" s="34"/>
      <c r="AL21" s="29" t="s">
        <v>85</v>
      </c>
      <c r="AM21" s="30"/>
      <c r="AN21" s="30"/>
      <c r="AO21" s="30"/>
      <c r="AP21" s="30"/>
      <c r="AQ21" s="30"/>
      <c r="AR21" s="31"/>
      <c r="AS21" s="44" t="s">
        <v>175</v>
      </c>
      <c r="AT21" s="45"/>
      <c r="AU21" s="45"/>
      <c r="AV21" s="45"/>
      <c r="AW21" s="45"/>
      <c r="AX21" s="45"/>
      <c r="AY21" s="46"/>
    </row>
    <row r="22" spans="1:51" ht="30" customHeight="1" x14ac:dyDescent="0.15">
      <c r="A22" s="40"/>
      <c r="B22" s="41"/>
      <c r="C22" s="41"/>
      <c r="D22" s="41"/>
      <c r="E22" s="41"/>
      <c r="F22" s="42"/>
      <c r="G22" s="47" t="s">
        <v>25</v>
      </c>
      <c r="H22" s="48"/>
      <c r="I22" s="48"/>
      <c r="J22" s="48"/>
      <c r="K22" s="48"/>
      <c r="L22" s="48"/>
      <c r="M22" s="48"/>
      <c r="N22" s="49"/>
      <c r="O22" s="50" t="s">
        <v>177</v>
      </c>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2"/>
    </row>
    <row r="23" spans="1:51" ht="30" customHeight="1" x14ac:dyDescent="0.15">
      <c r="A23" s="37" t="s">
        <v>178</v>
      </c>
      <c r="B23" s="38"/>
      <c r="C23" s="38"/>
      <c r="D23" s="38"/>
      <c r="E23" s="38"/>
      <c r="F23" s="39"/>
      <c r="G23" s="43" t="s">
        <v>15</v>
      </c>
      <c r="H23" s="30"/>
      <c r="I23" s="30"/>
      <c r="J23" s="30"/>
      <c r="K23" s="30"/>
      <c r="L23" s="30"/>
      <c r="M23" s="30"/>
      <c r="N23" s="31"/>
      <c r="O23" s="158" t="s">
        <v>179</v>
      </c>
      <c r="P23" s="136"/>
      <c r="Q23" s="136"/>
      <c r="R23" s="136"/>
      <c r="S23" s="136"/>
      <c r="T23" s="136"/>
      <c r="U23" s="136"/>
      <c r="V23" s="136"/>
      <c r="W23" s="136"/>
      <c r="X23" s="136"/>
      <c r="Y23" s="136"/>
      <c r="Z23" s="136"/>
      <c r="AA23" s="136"/>
      <c r="AB23" s="136"/>
      <c r="AC23" s="136"/>
      <c r="AD23" s="136"/>
      <c r="AE23" s="136"/>
      <c r="AF23" s="136"/>
      <c r="AG23" s="136"/>
      <c r="AH23" s="136"/>
      <c r="AI23" s="136"/>
      <c r="AJ23" s="136"/>
      <c r="AK23" s="137"/>
      <c r="AL23" s="29" t="s">
        <v>85</v>
      </c>
      <c r="AM23" s="30"/>
      <c r="AN23" s="30"/>
      <c r="AO23" s="30"/>
      <c r="AP23" s="30"/>
      <c r="AQ23" s="30"/>
      <c r="AR23" s="31"/>
      <c r="AS23" s="159" t="s">
        <v>180</v>
      </c>
      <c r="AT23" s="120"/>
      <c r="AU23" s="120"/>
      <c r="AV23" s="120"/>
      <c r="AW23" s="120"/>
      <c r="AX23" s="120"/>
      <c r="AY23" s="121"/>
    </row>
    <row r="24" spans="1:51" ht="30" customHeight="1" thickBot="1" x14ac:dyDescent="0.2">
      <c r="A24" s="155"/>
      <c r="B24" s="156"/>
      <c r="C24" s="156"/>
      <c r="D24" s="156"/>
      <c r="E24" s="156"/>
      <c r="F24" s="157"/>
      <c r="G24" s="160" t="s">
        <v>25</v>
      </c>
      <c r="H24" s="161"/>
      <c r="I24" s="161"/>
      <c r="J24" s="161"/>
      <c r="K24" s="161"/>
      <c r="L24" s="161"/>
      <c r="M24" s="161"/>
      <c r="N24" s="162"/>
      <c r="O24" s="163" t="s">
        <v>181</v>
      </c>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5"/>
    </row>
    <row r="25" spans="1:51" ht="82.5" customHeight="1" x14ac:dyDescent="0.15">
      <c r="A25" s="171" t="s">
        <v>22</v>
      </c>
      <c r="B25" s="172"/>
      <c r="C25" s="172"/>
      <c r="D25" s="172"/>
      <c r="E25" s="172"/>
      <c r="F25" s="173"/>
      <c r="G25" s="174" t="s">
        <v>245</v>
      </c>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6"/>
    </row>
    <row r="26" spans="1:51" ht="222" customHeight="1" thickBot="1" x14ac:dyDescent="0.2">
      <c r="A26" s="177" t="s">
        <v>26</v>
      </c>
      <c r="B26" s="178"/>
      <c r="C26" s="178"/>
      <c r="D26" s="178"/>
      <c r="E26" s="178"/>
      <c r="F26" s="179"/>
      <c r="G26" s="180" t="s">
        <v>192</v>
      </c>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2"/>
    </row>
    <row r="27" spans="1:51" ht="39.950000000000003" customHeight="1" x14ac:dyDescent="0.15">
      <c r="A27" s="183" t="s">
        <v>28</v>
      </c>
      <c r="B27" s="184"/>
      <c r="C27" s="184"/>
      <c r="D27" s="184"/>
      <c r="E27" s="184"/>
      <c r="F27" s="185"/>
      <c r="G27" s="189" t="s">
        <v>86</v>
      </c>
      <c r="H27" s="132"/>
      <c r="I27" s="132"/>
      <c r="J27" s="132"/>
      <c r="K27" s="132"/>
      <c r="L27" s="132"/>
      <c r="M27" s="132"/>
      <c r="N27" s="132"/>
      <c r="O27" s="132"/>
      <c r="P27" s="132" t="s">
        <v>31</v>
      </c>
      <c r="Q27" s="132"/>
      <c r="R27" s="132"/>
      <c r="S27" s="132"/>
      <c r="T27" s="132"/>
      <c r="U27" s="132"/>
      <c r="V27" s="132"/>
      <c r="W27" s="132"/>
      <c r="X27" s="132"/>
      <c r="Y27" s="133"/>
      <c r="Z27" s="133"/>
      <c r="AA27" s="133"/>
      <c r="AB27" s="133"/>
      <c r="AC27" s="190" t="s">
        <v>1</v>
      </c>
      <c r="AD27" s="191"/>
      <c r="AE27" s="192" t="s">
        <v>129</v>
      </c>
      <c r="AF27" s="193"/>
      <c r="AG27" s="193"/>
      <c r="AH27" s="194"/>
      <c r="AI27" s="166" t="s">
        <v>130</v>
      </c>
      <c r="AJ27" s="167"/>
      <c r="AK27" s="167"/>
      <c r="AL27" s="167"/>
      <c r="AM27" s="166" t="s">
        <v>134</v>
      </c>
      <c r="AN27" s="167"/>
      <c r="AO27" s="167"/>
      <c r="AP27" s="167"/>
      <c r="AQ27" s="132" t="s">
        <v>109</v>
      </c>
      <c r="AR27" s="168"/>
      <c r="AS27" s="168"/>
      <c r="AT27" s="168"/>
      <c r="AU27" s="169" t="s">
        <v>87</v>
      </c>
      <c r="AV27" s="169"/>
      <c r="AW27" s="169"/>
      <c r="AX27" s="169"/>
      <c r="AY27" s="170"/>
    </row>
    <row r="28" spans="1:51" ht="25.5" customHeight="1" x14ac:dyDescent="0.15">
      <c r="A28" s="186"/>
      <c r="B28" s="187"/>
      <c r="C28" s="187"/>
      <c r="D28" s="187"/>
      <c r="E28" s="187"/>
      <c r="F28" s="188"/>
      <c r="G28" s="138" t="s">
        <v>182</v>
      </c>
      <c r="H28" s="139"/>
      <c r="I28" s="139"/>
      <c r="J28" s="139"/>
      <c r="K28" s="139"/>
      <c r="L28" s="139"/>
      <c r="M28" s="139"/>
      <c r="N28" s="139"/>
      <c r="O28" s="139"/>
      <c r="P28" s="139" t="s">
        <v>183</v>
      </c>
      <c r="Q28" s="139"/>
      <c r="R28" s="139"/>
      <c r="S28" s="139"/>
      <c r="T28" s="139"/>
      <c r="U28" s="139"/>
      <c r="V28" s="139"/>
      <c r="W28" s="139"/>
      <c r="X28" s="139"/>
      <c r="Y28" s="142" t="s">
        <v>29</v>
      </c>
      <c r="Z28" s="142"/>
      <c r="AA28" s="142"/>
      <c r="AB28" s="142"/>
      <c r="AC28" s="128" t="s">
        <v>50</v>
      </c>
      <c r="AD28" s="129"/>
      <c r="AE28" s="143">
        <v>1.0500000000000001E-2</v>
      </c>
      <c r="AF28" s="144"/>
      <c r="AG28" s="144"/>
      <c r="AH28" s="144"/>
      <c r="AI28" s="143">
        <v>1.17E-2</v>
      </c>
      <c r="AJ28" s="144"/>
      <c r="AK28" s="144"/>
      <c r="AL28" s="144"/>
      <c r="AM28" s="145">
        <v>9.1000000000000004E-3</v>
      </c>
      <c r="AN28" s="122"/>
      <c r="AO28" s="122"/>
      <c r="AP28" s="122"/>
      <c r="AQ28" s="149"/>
      <c r="AR28" s="149"/>
      <c r="AS28" s="149"/>
      <c r="AT28" s="149"/>
      <c r="AU28" s="150"/>
      <c r="AV28" s="150"/>
      <c r="AW28" s="150"/>
      <c r="AX28" s="150"/>
      <c r="AY28" s="151"/>
    </row>
    <row r="29" spans="1:51" ht="25.5" customHeight="1" x14ac:dyDescent="0.15">
      <c r="A29" s="186"/>
      <c r="B29" s="187"/>
      <c r="C29" s="187"/>
      <c r="D29" s="187"/>
      <c r="E29" s="187"/>
      <c r="F29" s="188"/>
      <c r="G29" s="138"/>
      <c r="H29" s="139"/>
      <c r="I29" s="139"/>
      <c r="J29" s="139"/>
      <c r="K29" s="139"/>
      <c r="L29" s="139"/>
      <c r="M29" s="139"/>
      <c r="N29" s="139"/>
      <c r="O29" s="139"/>
      <c r="P29" s="139"/>
      <c r="Q29" s="139"/>
      <c r="R29" s="139"/>
      <c r="S29" s="139"/>
      <c r="T29" s="139"/>
      <c r="U29" s="139"/>
      <c r="V29" s="139"/>
      <c r="W29" s="139"/>
      <c r="X29" s="139"/>
      <c r="Y29" s="142" t="s">
        <v>39</v>
      </c>
      <c r="Z29" s="142"/>
      <c r="AA29" s="142"/>
      <c r="AB29" s="142"/>
      <c r="AC29" s="128" t="s">
        <v>50</v>
      </c>
      <c r="AD29" s="129"/>
      <c r="AE29" s="143">
        <v>8.2000000000000007E-3</v>
      </c>
      <c r="AF29" s="144"/>
      <c r="AG29" s="144"/>
      <c r="AH29" s="144"/>
      <c r="AI29" s="143">
        <v>1.01E-2</v>
      </c>
      <c r="AJ29" s="144"/>
      <c r="AK29" s="144"/>
      <c r="AL29" s="144"/>
      <c r="AM29" s="145">
        <v>9.2999999999999992E-3</v>
      </c>
      <c r="AN29" s="122"/>
      <c r="AO29" s="122"/>
      <c r="AP29" s="122"/>
      <c r="AQ29" s="146" t="s">
        <v>184</v>
      </c>
      <c r="AR29" s="146"/>
      <c r="AS29" s="146"/>
      <c r="AT29" s="146"/>
      <c r="AU29" s="122" t="s">
        <v>184</v>
      </c>
      <c r="AV29" s="122"/>
      <c r="AW29" s="122"/>
      <c r="AX29" s="122"/>
      <c r="AY29" s="123"/>
    </row>
    <row r="30" spans="1:51" ht="25.5" customHeight="1" x14ac:dyDescent="0.15">
      <c r="A30" s="186"/>
      <c r="B30" s="187"/>
      <c r="C30" s="187"/>
      <c r="D30" s="187"/>
      <c r="E30" s="187"/>
      <c r="F30" s="188"/>
      <c r="G30" s="140"/>
      <c r="H30" s="141"/>
      <c r="I30" s="141"/>
      <c r="J30" s="141"/>
      <c r="K30" s="141"/>
      <c r="L30" s="141"/>
      <c r="M30" s="141"/>
      <c r="N30" s="141"/>
      <c r="O30" s="141"/>
      <c r="P30" s="141"/>
      <c r="Q30" s="141"/>
      <c r="R30" s="141"/>
      <c r="S30" s="141"/>
      <c r="T30" s="141"/>
      <c r="U30" s="141"/>
      <c r="V30" s="141"/>
      <c r="W30" s="141"/>
      <c r="X30" s="141"/>
      <c r="Y30" s="195" t="s">
        <v>30</v>
      </c>
      <c r="Z30" s="195"/>
      <c r="AA30" s="195"/>
      <c r="AB30" s="195"/>
      <c r="AC30" s="128" t="s">
        <v>50</v>
      </c>
      <c r="AD30" s="129"/>
      <c r="AE30" s="147">
        <f>AE29/AE28</f>
        <v>0.78095238095238095</v>
      </c>
      <c r="AF30" s="148"/>
      <c r="AG30" s="148"/>
      <c r="AH30" s="148"/>
      <c r="AI30" s="147">
        <v>0.86299999999999999</v>
      </c>
      <c r="AJ30" s="148"/>
      <c r="AK30" s="148"/>
      <c r="AL30" s="148"/>
      <c r="AM30" s="147">
        <v>1.022</v>
      </c>
      <c r="AN30" s="148"/>
      <c r="AO30" s="148"/>
      <c r="AP30" s="148"/>
      <c r="AQ30" s="149"/>
      <c r="AR30" s="149"/>
      <c r="AS30" s="149"/>
      <c r="AT30" s="149"/>
      <c r="AU30" s="150"/>
      <c r="AV30" s="150"/>
      <c r="AW30" s="150"/>
      <c r="AX30" s="150"/>
      <c r="AY30" s="151"/>
    </row>
    <row r="31" spans="1:51" ht="50.1" customHeight="1" x14ac:dyDescent="0.15">
      <c r="A31" s="247" t="s">
        <v>32</v>
      </c>
      <c r="B31" s="248"/>
      <c r="C31" s="248"/>
      <c r="D31" s="248"/>
      <c r="E31" s="248"/>
      <c r="F31" s="249"/>
      <c r="G31" s="281" t="s">
        <v>249</v>
      </c>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3"/>
    </row>
    <row r="32" spans="1:51" ht="35.1" customHeight="1" x14ac:dyDescent="0.15">
      <c r="A32" s="247" t="s">
        <v>104</v>
      </c>
      <c r="B32" s="248"/>
      <c r="C32" s="248"/>
      <c r="D32" s="248"/>
      <c r="E32" s="248"/>
      <c r="F32" s="249"/>
      <c r="G32" s="30" t="s">
        <v>107</v>
      </c>
      <c r="H32" s="30"/>
      <c r="I32" s="30"/>
      <c r="J32" s="30"/>
      <c r="K32" s="31"/>
      <c r="L32" s="32" t="s">
        <v>184</v>
      </c>
      <c r="M32" s="33"/>
      <c r="N32" s="33"/>
      <c r="O32" s="33"/>
      <c r="P32" s="33"/>
      <c r="Q32" s="34"/>
      <c r="R32" s="29" t="s">
        <v>102</v>
      </c>
      <c r="S32" s="30"/>
      <c r="T32" s="30"/>
      <c r="U32" s="30"/>
      <c r="V32" s="31"/>
      <c r="W32" s="287" t="s">
        <v>184</v>
      </c>
      <c r="X32" s="288"/>
      <c r="Y32" s="288"/>
      <c r="Z32" s="288"/>
      <c r="AA32" s="288"/>
      <c r="AB32" s="288"/>
      <c r="AC32" s="288"/>
      <c r="AD32" s="288"/>
      <c r="AE32" s="288"/>
      <c r="AF32" s="288"/>
      <c r="AG32" s="288"/>
      <c r="AH32" s="288"/>
      <c r="AI32" s="288"/>
      <c r="AJ32" s="288"/>
      <c r="AK32" s="289"/>
      <c r="AL32" s="29" t="s">
        <v>103</v>
      </c>
      <c r="AM32" s="30"/>
      <c r="AN32" s="30"/>
      <c r="AO32" s="30"/>
      <c r="AP32" s="30"/>
      <c r="AQ32" s="30"/>
      <c r="AR32" s="31"/>
      <c r="AS32" s="32" t="s">
        <v>184</v>
      </c>
      <c r="AT32" s="33"/>
      <c r="AU32" s="33"/>
      <c r="AV32" s="33"/>
      <c r="AW32" s="33"/>
      <c r="AX32" s="33"/>
      <c r="AY32" s="36"/>
    </row>
    <row r="33" spans="1:51" ht="35.1" customHeight="1" x14ac:dyDescent="0.15">
      <c r="A33" s="186"/>
      <c r="B33" s="187"/>
      <c r="C33" s="187"/>
      <c r="D33" s="187"/>
      <c r="E33" s="187"/>
      <c r="F33" s="188"/>
      <c r="G33" s="131" t="s">
        <v>128</v>
      </c>
      <c r="H33" s="132"/>
      <c r="I33" s="132"/>
      <c r="J33" s="132"/>
      <c r="K33" s="132"/>
      <c r="L33" s="132"/>
      <c r="M33" s="132"/>
      <c r="N33" s="132"/>
      <c r="O33" s="132"/>
      <c r="P33" s="132" t="s">
        <v>31</v>
      </c>
      <c r="Q33" s="132"/>
      <c r="R33" s="132"/>
      <c r="S33" s="132"/>
      <c r="T33" s="132"/>
      <c r="U33" s="132"/>
      <c r="V33" s="132"/>
      <c r="W33" s="132"/>
      <c r="X33" s="132"/>
      <c r="Y33" s="133"/>
      <c r="Z33" s="133"/>
      <c r="AA33" s="133"/>
      <c r="AB33" s="133"/>
      <c r="AC33" s="152" t="s">
        <v>1</v>
      </c>
      <c r="AD33" s="153"/>
      <c r="AE33" s="152" t="s">
        <v>106</v>
      </c>
      <c r="AF33" s="154"/>
      <c r="AG33" s="154"/>
      <c r="AH33" s="153"/>
      <c r="AI33" s="152" t="s">
        <v>106</v>
      </c>
      <c r="AJ33" s="154"/>
      <c r="AK33" s="154"/>
      <c r="AL33" s="153"/>
      <c r="AM33" s="152" t="s">
        <v>106</v>
      </c>
      <c r="AN33" s="154"/>
      <c r="AO33" s="154"/>
      <c r="AP33" s="153"/>
      <c r="AQ33" s="293" t="s">
        <v>109</v>
      </c>
      <c r="AR33" s="294"/>
      <c r="AS33" s="294"/>
      <c r="AT33" s="295"/>
      <c r="AU33" s="296" t="s">
        <v>87</v>
      </c>
      <c r="AV33" s="296"/>
      <c r="AW33" s="296"/>
      <c r="AX33" s="296"/>
      <c r="AY33" s="297"/>
    </row>
    <row r="34" spans="1:51" ht="25.5" customHeight="1" x14ac:dyDescent="0.15">
      <c r="A34" s="186"/>
      <c r="B34" s="187"/>
      <c r="C34" s="187"/>
      <c r="D34" s="187"/>
      <c r="E34" s="187"/>
      <c r="F34" s="188"/>
      <c r="G34" s="298" t="s">
        <v>185</v>
      </c>
      <c r="H34" s="139"/>
      <c r="I34" s="139"/>
      <c r="J34" s="139"/>
      <c r="K34" s="139"/>
      <c r="L34" s="139"/>
      <c r="M34" s="139"/>
      <c r="N34" s="139"/>
      <c r="O34" s="139"/>
      <c r="P34" s="139" t="s">
        <v>185</v>
      </c>
      <c r="Q34" s="139"/>
      <c r="R34" s="139"/>
      <c r="S34" s="139"/>
      <c r="T34" s="139"/>
      <c r="U34" s="139"/>
      <c r="V34" s="139"/>
      <c r="W34" s="139"/>
      <c r="X34" s="139"/>
      <c r="Y34" s="142" t="s">
        <v>29</v>
      </c>
      <c r="Z34" s="142"/>
      <c r="AA34" s="142"/>
      <c r="AB34" s="142"/>
      <c r="AC34" s="128" t="s">
        <v>184</v>
      </c>
      <c r="AD34" s="129"/>
      <c r="AE34" s="128" t="s">
        <v>184</v>
      </c>
      <c r="AF34" s="130"/>
      <c r="AG34" s="130"/>
      <c r="AH34" s="129"/>
      <c r="AI34" s="128" t="s">
        <v>184</v>
      </c>
      <c r="AJ34" s="130"/>
      <c r="AK34" s="130"/>
      <c r="AL34" s="129"/>
      <c r="AM34" s="128" t="s">
        <v>184</v>
      </c>
      <c r="AN34" s="130"/>
      <c r="AO34" s="130"/>
      <c r="AP34" s="129"/>
      <c r="AQ34" s="290"/>
      <c r="AR34" s="150"/>
      <c r="AS34" s="150"/>
      <c r="AT34" s="291"/>
      <c r="AU34" s="126"/>
      <c r="AV34" s="126"/>
      <c r="AW34" s="126"/>
      <c r="AX34" s="126"/>
      <c r="AY34" s="127"/>
    </row>
    <row r="35" spans="1:51" ht="25.5" customHeight="1" x14ac:dyDescent="0.15">
      <c r="A35" s="186"/>
      <c r="B35" s="187"/>
      <c r="C35" s="187"/>
      <c r="D35" s="187"/>
      <c r="E35" s="187"/>
      <c r="F35" s="188"/>
      <c r="G35" s="298"/>
      <c r="H35" s="139"/>
      <c r="I35" s="139"/>
      <c r="J35" s="139"/>
      <c r="K35" s="139"/>
      <c r="L35" s="139"/>
      <c r="M35" s="139"/>
      <c r="N35" s="139"/>
      <c r="O35" s="139"/>
      <c r="P35" s="139"/>
      <c r="Q35" s="139"/>
      <c r="R35" s="139"/>
      <c r="S35" s="139"/>
      <c r="T35" s="139"/>
      <c r="U35" s="139"/>
      <c r="V35" s="139"/>
      <c r="W35" s="139"/>
      <c r="X35" s="139"/>
      <c r="Y35" s="142" t="s">
        <v>39</v>
      </c>
      <c r="Z35" s="142"/>
      <c r="AA35" s="142"/>
      <c r="AB35" s="142"/>
      <c r="AC35" s="128" t="s">
        <v>184</v>
      </c>
      <c r="AD35" s="129"/>
      <c r="AE35" s="128" t="s">
        <v>184</v>
      </c>
      <c r="AF35" s="130"/>
      <c r="AG35" s="130"/>
      <c r="AH35" s="129"/>
      <c r="AI35" s="128" t="s">
        <v>184</v>
      </c>
      <c r="AJ35" s="130"/>
      <c r="AK35" s="130"/>
      <c r="AL35" s="129"/>
      <c r="AM35" s="128" t="s">
        <v>184</v>
      </c>
      <c r="AN35" s="130"/>
      <c r="AO35" s="130"/>
      <c r="AP35" s="129"/>
      <c r="AQ35" s="128" t="s">
        <v>184</v>
      </c>
      <c r="AR35" s="130"/>
      <c r="AS35" s="130"/>
      <c r="AT35" s="129"/>
      <c r="AU35" s="146" t="s">
        <v>184</v>
      </c>
      <c r="AV35" s="146"/>
      <c r="AW35" s="146"/>
      <c r="AX35" s="146"/>
      <c r="AY35" s="292"/>
    </row>
    <row r="36" spans="1:51" ht="25.5" customHeight="1" x14ac:dyDescent="0.15">
      <c r="A36" s="284"/>
      <c r="B36" s="285"/>
      <c r="C36" s="285"/>
      <c r="D36" s="285"/>
      <c r="E36" s="285"/>
      <c r="F36" s="286"/>
      <c r="G36" s="298"/>
      <c r="H36" s="139"/>
      <c r="I36" s="139"/>
      <c r="J36" s="139"/>
      <c r="K36" s="139"/>
      <c r="L36" s="139"/>
      <c r="M36" s="139"/>
      <c r="N36" s="139"/>
      <c r="O36" s="139"/>
      <c r="P36" s="139"/>
      <c r="Q36" s="139"/>
      <c r="R36" s="139"/>
      <c r="S36" s="139"/>
      <c r="T36" s="139"/>
      <c r="U36" s="139"/>
      <c r="V36" s="139"/>
      <c r="W36" s="139"/>
      <c r="X36" s="139"/>
      <c r="Y36" s="142" t="s">
        <v>30</v>
      </c>
      <c r="Z36" s="142"/>
      <c r="AA36" s="142"/>
      <c r="AB36" s="142"/>
      <c r="AC36" s="128" t="s">
        <v>50</v>
      </c>
      <c r="AD36" s="129"/>
      <c r="AE36" s="312" t="s">
        <v>184</v>
      </c>
      <c r="AF36" s="122"/>
      <c r="AG36" s="122"/>
      <c r="AH36" s="313"/>
      <c r="AI36" s="312" t="s">
        <v>184</v>
      </c>
      <c r="AJ36" s="122"/>
      <c r="AK36" s="122"/>
      <c r="AL36" s="313"/>
      <c r="AM36" s="312" t="s">
        <v>184</v>
      </c>
      <c r="AN36" s="122"/>
      <c r="AO36" s="122"/>
      <c r="AP36" s="313"/>
      <c r="AQ36" s="290"/>
      <c r="AR36" s="150"/>
      <c r="AS36" s="150"/>
      <c r="AT36" s="291"/>
      <c r="AU36" s="149"/>
      <c r="AV36" s="149"/>
      <c r="AW36" s="149"/>
      <c r="AX36" s="149"/>
      <c r="AY36" s="299"/>
    </row>
    <row r="37" spans="1:51" ht="39.950000000000003" customHeight="1" x14ac:dyDescent="0.15">
      <c r="A37" s="186" t="s">
        <v>65</v>
      </c>
      <c r="B37" s="187"/>
      <c r="C37" s="187"/>
      <c r="D37" s="187"/>
      <c r="E37" s="187"/>
      <c r="F37" s="188"/>
      <c r="G37" s="300" t="s">
        <v>49</v>
      </c>
      <c r="H37" s="301"/>
      <c r="I37" s="301"/>
      <c r="J37" s="301"/>
      <c r="K37" s="301"/>
      <c r="L37" s="301"/>
      <c r="M37" s="301"/>
      <c r="N37" s="301"/>
      <c r="O37" s="301"/>
      <c r="P37" s="301"/>
      <c r="Q37" s="301"/>
      <c r="R37" s="301"/>
      <c r="S37" s="301"/>
      <c r="T37" s="301"/>
      <c r="U37" s="301"/>
      <c r="V37" s="301"/>
      <c r="W37" s="301"/>
      <c r="X37" s="131"/>
      <c r="Y37" s="133"/>
      <c r="Z37" s="133"/>
      <c r="AA37" s="133"/>
      <c r="AB37" s="133"/>
      <c r="AC37" s="302" t="s">
        <v>1</v>
      </c>
      <c r="AD37" s="302"/>
      <c r="AE37" s="302"/>
      <c r="AF37" s="302" t="s">
        <v>145</v>
      </c>
      <c r="AG37" s="302"/>
      <c r="AH37" s="302"/>
      <c r="AI37" s="302"/>
      <c r="AJ37" s="302"/>
      <c r="AK37" s="302" t="s">
        <v>146</v>
      </c>
      <c r="AL37" s="302"/>
      <c r="AM37" s="302"/>
      <c r="AN37" s="302"/>
      <c r="AO37" s="302"/>
      <c r="AP37" s="303" t="s">
        <v>147</v>
      </c>
      <c r="AQ37" s="302"/>
      <c r="AR37" s="302"/>
      <c r="AS37" s="302"/>
      <c r="AT37" s="302"/>
      <c r="AU37" s="304" t="s">
        <v>135</v>
      </c>
      <c r="AV37" s="304"/>
      <c r="AW37" s="304"/>
      <c r="AX37" s="304"/>
      <c r="AY37" s="305"/>
    </row>
    <row r="38" spans="1:51" ht="25.5" customHeight="1" x14ac:dyDescent="0.15">
      <c r="A38" s="186"/>
      <c r="B38" s="187"/>
      <c r="C38" s="187"/>
      <c r="D38" s="187"/>
      <c r="E38" s="187"/>
      <c r="F38" s="188"/>
      <c r="G38" s="306" t="s">
        <v>186</v>
      </c>
      <c r="H38" s="307"/>
      <c r="I38" s="307"/>
      <c r="J38" s="307"/>
      <c r="K38" s="307"/>
      <c r="L38" s="307"/>
      <c r="M38" s="307"/>
      <c r="N38" s="307"/>
      <c r="O38" s="307"/>
      <c r="P38" s="307"/>
      <c r="Q38" s="307"/>
      <c r="R38" s="307"/>
      <c r="S38" s="307"/>
      <c r="T38" s="307"/>
      <c r="U38" s="307"/>
      <c r="V38" s="307"/>
      <c r="W38" s="307"/>
      <c r="X38" s="308"/>
      <c r="Y38" s="142" t="s">
        <v>51</v>
      </c>
      <c r="Z38" s="142"/>
      <c r="AA38" s="142"/>
      <c r="AB38" s="142"/>
      <c r="AC38" s="330" t="s">
        <v>187</v>
      </c>
      <c r="AD38" s="330"/>
      <c r="AE38" s="330"/>
      <c r="AF38" s="124">
        <v>181700</v>
      </c>
      <c r="AG38" s="124"/>
      <c r="AH38" s="124"/>
      <c r="AI38" s="124"/>
      <c r="AJ38" s="124"/>
      <c r="AK38" s="125">
        <v>180200</v>
      </c>
      <c r="AL38" s="125"/>
      <c r="AM38" s="125"/>
      <c r="AN38" s="125"/>
      <c r="AO38" s="125"/>
      <c r="AP38" s="125">
        <v>186200</v>
      </c>
      <c r="AQ38" s="125"/>
      <c r="AR38" s="125"/>
      <c r="AS38" s="125"/>
      <c r="AT38" s="125"/>
      <c r="AU38" s="126"/>
      <c r="AV38" s="126"/>
      <c r="AW38" s="126"/>
      <c r="AX38" s="126"/>
      <c r="AY38" s="127"/>
    </row>
    <row r="39" spans="1:51" ht="25.5" customHeight="1" thickBot="1" x14ac:dyDescent="0.2">
      <c r="A39" s="250"/>
      <c r="B39" s="251"/>
      <c r="C39" s="251"/>
      <c r="D39" s="251"/>
      <c r="E39" s="251"/>
      <c r="F39" s="252"/>
      <c r="G39" s="309"/>
      <c r="H39" s="310"/>
      <c r="I39" s="310"/>
      <c r="J39" s="310"/>
      <c r="K39" s="310"/>
      <c r="L39" s="310"/>
      <c r="M39" s="310"/>
      <c r="N39" s="310"/>
      <c r="O39" s="310"/>
      <c r="P39" s="310"/>
      <c r="Q39" s="310"/>
      <c r="R39" s="310"/>
      <c r="S39" s="310"/>
      <c r="T39" s="310"/>
      <c r="U39" s="310"/>
      <c r="V39" s="310"/>
      <c r="W39" s="310"/>
      <c r="X39" s="311"/>
      <c r="Y39" s="314" t="s">
        <v>66</v>
      </c>
      <c r="Z39" s="314"/>
      <c r="AA39" s="314"/>
      <c r="AB39" s="314"/>
      <c r="AC39" s="315" t="s">
        <v>187</v>
      </c>
      <c r="AD39" s="315"/>
      <c r="AE39" s="315"/>
      <c r="AF39" s="316">
        <v>178500</v>
      </c>
      <c r="AG39" s="316"/>
      <c r="AH39" s="316"/>
      <c r="AI39" s="316"/>
      <c r="AJ39" s="316"/>
      <c r="AK39" s="316">
        <v>178500</v>
      </c>
      <c r="AL39" s="316"/>
      <c r="AM39" s="316"/>
      <c r="AN39" s="316"/>
      <c r="AO39" s="316"/>
      <c r="AP39" s="317">
        <v>182200</v>
      </c>
      <c r="AQ39" s="317"/>
      <c r="AR39" s="317"/>
      <c r="AS39" s="317"/>
      <c r="AT39" s="317"/>
      <c r="AU39" s="328">
        <v>187200</v>
      </c>
      <c r="AV39" s="328"/>
      <c r="AW39" s="328"/>
      <c r="AX39" s="328"/>
      <c r="AY39" s="329"/>
    </row>
    <row r="40" spans="1:51" ht="24.95" customHeight="1" thickBot="1" x14ac:dyDescent="0.2">
      <c r="A40" s="399" t="s">
        <v>45</v>
      </c>
      <c r="B40" s="400"/>
      <c r="C40" s="400"/>
      <c r="D40" s="400"/>
      <c r="E40" s="400"/>
      <c r="F40" s="431"/>
      <c r="G40" s="433"/>
      <c r="H40" s="433"/>
      <c r="I40" s="433"/>
      <c r="J40" s="433"/>
      <c r="K40" s="433"/>
      <c r="L40" s="433"/>
      <c r="M40" s="433"/>
      <c r="N40" s="433"/>
      <c r="O40" s="434" t="s">
        <v>131</v>
      </c>
      <c r="P40" s="435"/>
      <c r="Q40" s="435"/>
      <c r="R40" s="435"/>
      <c r="S40" s="435"/>
      <c r="T40" s="435"/>
      <c r="U40" s="435"/>
      <c r="V40" s="435"/>
      <c r="W40" s="436"/>
      <c r="X40" s="435" t="s">
        <v>132</v>
      </c>
      <c r="Y40" s="435"/>
      <c r="Z40" s="435"/>
      <c r="AA40" s="435"/>
      <c r="AB40" s="435"/>
      <c r="AC40" s="435"/>
      <c r="AD40" s="435"/>
      <c r="AE40" s="435"/>
      <c r="AF40" s="435"/>
      <c r="AG40" s="436"/>
      <c r="AH40" s="435" t="s">
        <v>136</v>
      </c>
      <c r="AI40" s="435"/>
      <c r="AJ40" s="435"/>
      <c r="AK40" s="435"/>
      <c r="AL40" s="435"/>
      <c r="AM40" s="435"/>
      <c r="AN40" s="435"/>
      <c r="AO40" s="435"/>
      <c r="AP40" s="436"/>
      <c r="AQ40" s="435" t="s">
        <v>137</v>
      </c>
      <c r="AR40" s="435"/>
      <c r="AS40" s="435"/>
      <c r="AT40" s="435"/>
      <c r="AU40" s="435"/>
      <c r="AV40" s="435"/>
      <c r="AW40" s="435"/>
      <c r="AX40" s="435"/>
      <c r="AY40" s="437"/>
    </row>
    <row r="41" spans="1:51" ht="24.95" customHeight="1" thickBot="1" x14ac:dyDescent="0.2">
      <c r="A41" s="401"/>
      <c r="B41" s="402"/>
      <c r="C41" s="402"/>
      <c r="D41" s="402"/>
      <c r="E41" s="402"/>
      <c r="F41" s="432"/>
      <c r="G41" s="342" t="s">
        <v>88</v>
      </c>
      <c r="H41" s="342"/>
      <c r="I41" s="342"/>
      <c r="J41" s="342"/>
      <c r="K41" s="342"/>
      <c r="L41" s="342"/>
      <c r="M41" s="342"/>
      <c r="N41" s="343"/>
      <c r="O41" s="331">
        <v>14819</v>
      </c>
      <c r="P41" s="332"/>
      <c r="Q41" s="332"/>
      <c r="R41" s="332"/>
      <c r="S41" s="332"/>
      <c r="T41" s="332"/>
      <c r="U41" s="332"/>
      <c r="V41" s="332"/>
      <c r="W41" s="344"/>
      <c r="X41" s="331">
        <f>O55</f>
        <v>14162</v>
      </c>
      <c r="Y41" s="332"/>
      <c r="Z41" s="332"/>
      <c r="AA41" s="332"/>
      <c r="AB41" s="332"/>
      <c r="AC41" s="332"/>
      <c r="AD41" s="332"/>
      <c r="AE41" s="332"/>
      <c r="AF41" s="332"/>
      <c r="AG41" s="344"/>
      <c r="AH41" s="331">
        <f>X55</f>
        <v>14162</v>
      </c>
      <c r="AI41" s="332"/>
      <c r="AJ41" s="332"/>
      <c r="AK41" s="332"/>
      <c r="AL41" s="332"/>
      <c r="AM41" s="332"/>
      <c r="AN41" s="332"/>
      <c r="AO41" s="332"/>
      <c r="AP41" s="344"/>
      <c r="AQ41" s="331">
        <f>AH55</f>
        <v>14162</v>
      </c>
      <c r="AR41" s="332"/>
      <c r="AS41" s="332"/>
      <c r="AT41" s="332"/>
      <c r="AU41" s="332"/>
      <c r="AV41" s="332"/>
      <c r="AW41" s="332"/>
      <c r="AX41" s="332"/>
      <c r="AY41" s="333"/>
    </row>
    <row r="42" spans="1:51" ht="24.95" customHeight="1" x14ac:dyDescent="0.15">
      <c r="A42" s="401"/>
      <c r="B42" s="402"/>
      <c r="C42" s="402"/>
      <c r="D42" s="402"/>
      <c r="E42" s="402"/>
      <c r="F42" s="432"/>
      <c r="G42" s="358" t="s">
        <v>13</v>
      </c>
      <c r="H42" s="359"/>
      <c r="I42" s="334" t="s">
        <v>73</v>
      </c>
      <c r="J42" s="63"/>
      <c r="K42" s="63"/>
      <c r="L42" s="63"/>
      <c r="M42" s="63"/>
      <c r="N42" s="335"/>
      <c r="O42" s="336">
        <v>0</v>
      </c>
      <c r="P42" s="337"/>
      <c r="Q42" s="337"/>
      <c r="R42" s="337"/>
      <c r="S42" s="337"/>
      <c r="T42" s="337"/>
      <c r="U42" s="337"/>
      <c r="V42" s="337"/>
      <c r="W42" s="338"/>
      <c r="X42" s="336">
        <v>0</v>
      </c>
      <c r="Y42" s="337"/>
      <c r="Z42" s="337"/>
      <c r="AA42" s="337"/>
      <c r="AB42" s="337"/>
      <c r="AC42" s="337"/>
      <c r="AD42" s="337"/>
      <c r="AE42" s="337"/>
      <c r="AF42" s="337"/>
      <c r="AG42" s="338"/>
      <c r="AH42" s="336">
        <v>0</v>
      </c>
      <c r="AI42" s="337"/>
      <c r="AJ42" s="337"/>
      <c r="AK42" s="337"/>
      <c r="AL42" s="337"/>
      <c r="AM42" s="337"/>
      <c r="AN42" s="337"/>
      <c r="AO42" s="337"/>
      <c r="AP42" s="338"/>
      <c r="AQ42" s="336">
        <v>0</v>
      </c>
      <c r="AR42" s="337"/>
      <c r="AS42" s="337"/>
      <c r="AT42" s="337"/>
      <c r="AU42" s="337"/>
      <c r="AV42" s="337"/>
      <c r="AW42" s="337"/>
      <c r="AX42" s="337"/>
      <c r="AY42" s="339"/>
    </row>
    <row r="43" spans="1:51" ht="24.95" customHeight="1" x14ac:dyDescent="0.15">
      <c r="A43" s="401"/>
      <c r="B43" s="402"/>
      <c r="C43" s="402"/>
      <c r="D43" s="402"/>
      <c r="E43" s="402"/>
      <c r="F43" s="432"/>
      <c r="G43" s="358"/>
      <c r="H43" s="359"/>
      <c r="I43" s="340" t="s">
        <v>95</v>
      </c>
      <c r="J43" s="341"/>
      <c r="K43" s="341"/>
      <c r="L43" s="341"/>
      <c r="M43" s="341"/>
      <c r="N43" s="341"/>
      <c r="O43" s="318">
        <v>160.46899999999999</v>
      </c>
      <c r="P43" s="318"/>
      <c r="Q43" s="318"/>
      <c r="R43" s="318"/>
      <c r="S43" s="318"/>
      <c r="T43" s="318"/>
      <c r="U43" s="318"/>
      <c r="V43" s="318"/>
      <c r="W43" s="319"/>
      <c r="X43" s="318">
        <v>138.80199999999999</v>
      </c>
      <c r="Y43" s="318"/>
      <c r="Z43" s="318"/>
      <c r="AA43" s="318"/>
      <c r="AB43" s="318"/>
      <c r="AC43" s="318"/>
      <c r="AD43" s="318"/>
      <c r="AE43" s="318"/>
      <c r="AF43" s="318"/>
      <c r="AG43" s="319"/>
      <c r="AH43" s="318">
        <v>136.369</v>
      </c>
      <c r="AI43" s="318"/>
      <c r="AJ43" s="318"/>
      <c r="AK43" s="318"/>
      <c r="AL43" s="318"/>
      <c r="AM43" s="318"/>
      <c r="AN43" s="318"/>
      <c r="AO43" s="318"/>
      <c r="AP43" s="319"/>
      <c r="AQ43" s="318">
        <v>117.872</v>
      </c>
      <c r="AR43" s="318"/>
      <c r="AS43" s="318"/>
      <c r="AT43" s="318"/>
      <c r="AU43" s="318"/>
      <c r="AV43" s="318"/>
      <c r="AW43" s="318"/>
      <c r="AX43" s="318"/>
      <c r="AY43" s="320"/>
    </row>
    <row r="44" spans="1:51" ht="24.95" customHeight="1" x14ac:dyDescent="0.15">
      <c r="A44" s="401"/>
      <c r="B44" s="402"/>
      <c r="C44" s="402"/>
      <c r="D44" s="402"/>
      <c r="E44" s="402"/>
      <c r="F44" s="432"/>
      <c r="G44" s="358"/>
      <c r="H44" s="359"/>
      <c r="I44" s="321" t="s">
        <v>94</v>
      </c>
      <c r="J44" s="322"/>
      <c r="K44" s="322"/>
      <c r="L44" s="322"/>
      <c r="M44" s="322"/>
      <c r="N44" s="323"/>
      <c r="O44" s="324">
        <v>75.695999999999998</v>
      </c>
      <c r="P44" s="325"/>
      <c r="Q44" s="325"/>
      <c r="R44" s="325"/>
      <c r="S44" s="325"/>
      <c r="T44" s="325"/>
      <c r="U44" s="325"/>
      <c r="V44" s="325"/>
      <c r="W44" s="326"/>
      <c r="X44" s="324">
        <v>62.305999999999997</v>
      </c>
      <c r="Y44" s="325"/>
      <c r="Z44" s="325"/>
      <c r="AA44" s="325"/>
      <c r="AB44" s="325"/>
      <c r="AC44" s="325"/>
      <c r="AD44" s="325"/>
      <c r="AE44" s="325"/>
      <c r="AF44" s="325"/>
      <c r="AG44" s="326"/>
      <c r="AH44" s="324">
        <v>64.138000000000005</v>
      </c>
      <c r="AI44" s="325"/>
      <c r="AJ44" s="325"/>
      <c r="AK44" s="325"/>
      <c r="AL44" s="325"/>
      <c r="AM44" s="325"/>
      <c r="AN44" s="325"/>
      <c r="AO44" s="325"/>
      <c r="AP44" s="326"/>
      <c r="AQ44" s="324">
        <v>52.496000000000002</v>
      </c>
      <c r="AR44" s="325"/>
      <c r="AS44" s="325"/>
      <c r="AT44" s="325"/>
      <c r="AU44" s="325"/>
      <c r="AV44" s="325"/>
      <c r="AW44" s="325"/>
      <c r="AX44" s="325"/>
      <c r="AY44" s="327"/>
    </row>
    <row r="45" spans="1:51" ht="24.95" customHeight="1" x14ac:dyDescent="0.15">
      <c r="A45" s="401"/>
      <c r="B45" s="402"/>
      <c r="C45" s="402"/>
      <c r="D45" s="402"/>
      <c r="E45" s="402"/>
      <c r="F45" s="432"/>
      <c r="G45" s="358"/>
      <c r="H45" s="359"/>
      <c r="I45" s="340" t="s">
        <v>244</v>
      </c>
      <c r="J45" s="341"/>
      <c r="K45" s="341"/>
      <c r="L45" s="341"/>
      <c r="M45" s="341"/>
      <c r="N45" s="341"/>
      <c r="O45" s="318">
        <v>7.5049999999999999</v>
      </c>
      <c r="P45" s="318"/>
      <c r="Q45" s="318"/>
      <c r="R45" s="318"/>
      <c r="S45" s="318"/>
      <c r="T45" s="318"/>
      <c r="U45" s="318"/>
      <c r="V45" s="318"/>
      <c r="W45" s="319"/>
      <c r="X45" s="318">
        <v>7.22</v>
      </c>
      <c r="Y45" s="318"/>
      <c r="Z45" s="318"/>
      <c r="AA45" s="318"/>
      <c r="AB45" s="318"/>
      <c r="AC45" s="318"/>
      <c r="AD45" s="318"/>
      <c r="AE45" s="318"/>
      <c r="AF45" s="318"/>
      <c r="AG45" s="319"/>
      <c r="AH45" s="318">
        <v>7.1210000000000004</v>
      </c>
      <c r="AI45" s="318"/>
      <c r="AJ45" s="318"/>
      <c r="AK45" s="318"/>
      <c r="AL45" s="318"/>
      <c r="AM45" s="318"/>
      <c r="AN45" s="318"/>
      <c r="AO45" s="318"/>
      <c r="AP45" s="319"/>
      <c r="AQ45" s="318">
        <v>10.6</v>
      </c>
      <c r="AR45" s="318"/>
      <c r="AS45" s="318"/>
      <c r="AT45" s="318"/>
      <c r="AU45" s="318"/>
      <c r="AV45" s="318"/>
      <c r="AW45" s="318"/>
      <c r="AX45" s="318"/>
      <c r="AY45" s="320"/>
    </row>
    <row r="46" spans="1:51" ht="24.95" customHeight="1" x14ac:dyDescent="0.15">
      <c r="A46" s="401"/>
      <c r="B46" s="402"/>
      <c r="C46" s="402"/>
      <c r="D46" s="402"/>
      <c r="E46" s="402"/>
      <c r="F46" s="432"/>
      <c r="G46" s="358"/>
      <c r="H46" s="359"/>
      <c r="I46" s="321" t="s">
        <v>94</v>
      </c>
      <c r="J46" s="322"/>
      <c r="K46" s="322"/>
      <c r="L46" s="322"/>
      <c r="M46" s="322"/>
      <c r="N46" s="323"/>
      <c r="O46" s="324">
        <v>0</v>
      </c>
      <c r="P46" s="325"/>
      <c r="Q46" s="325"/>
      <c r="R46" s="325"/>
      <c r="S46" s="325"/>
      <c r="T46" s="325"/>
      <c r="U46" s="325"/>
      <c r="V46" s="325"/>
      <c r="W46" s="326"/>
      <c r="X46" s="324">
        <v>0</v>
      </c>
      <c r="Y46" s="325"/>
      <c r="Z46" s="325"/>
      <c r="AA46" s="325"/>
      <c r="AB46" s="325"/>
      <c r="AC46" s="325"/>
      <c r="AD46" s="325"/>
      <c r="AE46" s="325"/>
      <c r="AF46" s="325"/>
      <c r="AG46" s="326"/>
      <c r="AH46" s="324">
        <v>0</v>
      </c>
      <c r="AI46" s="325"/>
      <c r="AJ46" s="325"/>
      <c r="AK46" s="325"/>
      <c r="AL46" s="325"/>
      <c r="AM46" s="325"/>
      <c r="AN46" s="325"/>
      <c r="AO46" s="325"/>
      <c r="AP46" s="326"/>
      <c r="AQ46" s="324">
        <v>0</v>
      </c>
      <c r="AR46" s="325"/>
      <c r="AS46" s="325"/>
      <c r="AT46" s="325"/>
      <c r="AU46" s="325"/>
      <c r="AV46" s="325"/>
      <c r="AW46" s="325"/>
      <c r="AX46" s="325"/>
      <c r="AY46" s="327"/>
    </row>
    <row r="47" spans="1:51" ht="24.95" customHeight="1" x14ac:dyDescent="0.15">
      <c r="A47" s="401"/>
      <c r="B47" s="402"/>
      <c r="C47" s="402"/>
      <c r="D47" s="402"/>
      <c r="E47" s="402"/>
      <c r="F47" s="432"/>
      <c r="G47" s="358"/>
      <c r="H47" s="359"/>
      <c r="I47" s="362" t="s">
        <v>23</v>
      </c>
      <c r="J47" s="362"/>
      <c r="K47" s="362"/>
      <c r="L47" s="362"/>
      <c r="M47" s="362"/>
      <c r="N47" s="362"/>
      <c r="O47" s="363">
        <v>0</v>
      </c>
      <c r="P47" s="363"/>
      <c r="Q47" s="363"/>
      <c r="R47" s="363"/>
      <c r="S47" s="363"/>
      <c r="T47" s="363"/>
      <c r="U47" s="363"/>
      <c r="V47" s="363"/>
      <c r="W47" s="364"/>
      <c r="X47" s="363">
        <v>0</v>
      </c>
      <c r="Y47" s="363"/>
      <c r="Z47" s="363"/>
      <c r="AA47" s="363"/>
      <c r="AB47" s="363"/>
      <c r="AC47" s="363"/>
      <c r="AD47" s="363"/>
      <c r="AE47" s="363"/>
      <c r="AF47" s="363"/>
      <c r="AG47" s="364"/>
      <c r="AH47" s="363">
        <v>0</v>
      </c>
      <c r="AI47" s="363"/>
      <c r="AJ47" s="363"/>
      <c r="AK47" s="363"/>
      <c r="AL47" s="363"/>
      <c r="AM47" s="363"/>
      <c r="AN47" s="363"/>
      <c r="AO47" s="363"/>
      <c r="AP47" s="364"/>
      <c r="AQ47" s="363">
        <v>0</v>
      </c>
      <c r="AR47" s="363"/>
      <c r="AS47" s="363"/>
      <c r="AT47" s="363"/>
      <c r="AU47" s="363"/>
      <c r="AV47" s="363"/>
      <c r="AW47" s="363"/>
      <c r="AX47" s="363"/>
      <c r="AY47" s="366"/>
    </row>
    <row r="48" spans="1:51" ht="24.95" customHeight="1" thickBot="1" x14ac:dyDescent="0.2">
      <c r="A48" s="401"/>
      <c r="B48" s="402"/>
      <c r="C48" s="402"/>
      <c r="D48" s="402"/>
      <c r="E48" s="402"/>
      <c r="F48" s="432"/>
      <c r="G48" s="360"/>
      <c r="H48" s="361"/>
      <c r="I48" s="367" t="s">
        <v>20</v>
      </c>
      <c r="J48" s="368"/>
      <c r="K48" s="368"/>
      <c r="L48" s="368"/>
      <c r="M48" s="368"/>
      <c r="N48" s="369"/>
      <c r="O48" s="370">
        <f>SUM(O42,O43,O45,O47)</f>
        <v>167.97399999999999</v>
      </c>
      <c r="P48" s="370"/>
      <c r="Q48" s="370"/>
      <c r="R48" s="370"/>
      <c r="S48" s="370"/>
      <c r="T48" s="370"/>
      <c r="U48" s="370"/>
      <c r="V48" s="370"/>
      <c r="W48" s="371"/>
      <c r="X48" s="370">
        <f>SUM(X42,X43,X45,X47)</f>
        <v>146.02199999999999</v>
      </c>
      <c r="Y48" s="370"/>
      <c r="Z48" s="370"/>
      <c r="AA48" s="370"/>
      <c r="AB48" s="370"/>
      <c r="AC48" s="370"/>
      <c r="AD48" s="370"/>
      <c r="AE48" s="370"/>
      <c r="AF48" s="370"/>
      <c r="AG48" s="371"/>
      <c r="AH48" s="370">
        <f>SUM(AH42,AH43,AH45,AH47)</f>
        <v>143.49</v>
      </c>
      <c r="AI48" s="370"/>
      <c r="AJ48" s="370"/>
      <c r="AK48" s="370"/>
      <c r="AL48" s="370"/>
      <c r="AM48" s="370"/>
      <c r="AN48" s="370"/>
      <c r="AO48" s="370"/>
      <c r="AP48" s="371"/>
      <c r="AQ48" s="372">
        <f>SUM(AQ42,AQ43,AQ45,AQ47)</f>
        <v>128.47200000000001</v>
      </c>
      <c r="AR48" s="373"/>
      <c r="AS48" s="373"/>
      <c r="AT48" s="373"/>
      <c r="AU48" s="373"/>
      <c r="AV48" s="373"/>
      <c r="AW48" s="373"/>
      <c r="AX48" s="373"/>
      <c r="AY48" s="374"/>
    </row>
    <row r="49" spans="1:51" ht="24.95" customHeight="1" x14ac:dyDescent="0.15">
      <c r="A49" s="401"/>
      <c r="B49" s="402"/>
      <c r="C49" s="402"/>
      <c r="D49" s="402"/>
      <c r="E49" s="402"/>
      <c r="F49" s="432"/>
      <c r="G49" s="345" t="s">
        <v>46</v>
      </c>
      <c r="H49" s="346"/>
      <c r="I49" s="350" t="s">
        <v>93</v>
      </c>
      <c r="J49" s="351"/>
      <c r="K49" s="351"/>
      <c r="L49" s="351"/>
      <c r="M49" s="351"/>
      <c r="N49" s="352"/>
      <c r="O49" s="353">
        <v>84.858999999999995</v>
      </c>
      <c r="P49" s="353"/>
      <c r="Q49" s="353"/>
      <c r="R49" s="353"/>
      <c r="S49" s="353"/>
      <c r="T49" s="353"/>
      <c r="U49" s="353"/>
      <c r="V49" s="353"/>
      <c r="W49" s="354"/>
      <c r="X49" s="353">
        <v>81.319000000000003</v>
      </c>
      <c r="Y49" s="353"/>
      <c r="Z49" s="353"/>
      <c r="AA49" s="353"/>
      <c r="AB49" s="353"/>
      <c r="AC49" s="353"/>
      <c r="AD49" s="353"/>
      <c r="AE49" s="353"/>
      <c r="AF49" s="353"/>
      <c r="AG49" s="354"/>
      <c r="AH49" s="353">
        <v>74.72</v>
      </c>
      <c r="AI49" s="353"/>
      <c r="AJ49" s="353"/>
      <c r="AK49" s="353"/>
      <c r="AL49" s="353"/>
      <c r="AM49" s="353"/>
      <c r="AN49" s="353"/>
      <c r="AO49" s="353"/>
      <c r="AP49" s="354"/>
      <c r="AQ49" s="355">
        <v>109.95</v>
      </c>
      <c r="AR49" s="353"/>
      <c r="AS49" s="353"/>
      <c r="AT49" s="353"/>
      <c r="AU49" s="353"/>
      <c r="AV49" s="353"/>
      <c r="AW49" s="353"/>
      <c r="AX49" s="353"/>
      <c r="AY49" s="356"/>
    </row>
    <row r="50" spans="1:51" ht="24.95" customHeight="1" x14ac:dyDescent="0.15">
      <c r="A50" s="401"/>
      <c r="B50" s="402"/>
      <c r="C50" s="402"/>
      <c r="D50" s="402"/>
      <c r="E50" s="402"/>
      <c r="F50" s="432"/>
      <c r="G50" s="347"/>
      <c r="H50" s="347"/>
      <c r="I50" s="357" t="s">
        <v>14</v>
      </c>
      <c r="J50" s="357"/>
      <c r="K50" s="357"/>
      <c r="L50" s="357"/>
      <c r="M50" s="357"/>
      <c r="N50" s="357"/>
      <c r="O50" s="438">
        <v>425.11500000000001</v>
      </c>
      <c r="P50" s="438"/>
      <c r="Q50" s="438"/>
      <c r="R50" s="438"/>
      <c r="S50" s="438"/>
      <c r="T50" s="438"/>
      <c r="U50" s="438"/>
      <c r="V50" s="438"/>
      <c r="W50" s="438"/>
      <c r="X50" s="438">
        <v>64.703000000000003</v>
      </c>
      <c r="Y50" s="438"/>
      <c r="Z50" s="438"/>
      <c r="AA50" s="438"/>
      <c r="AB50" s="438"/>
      <c r="AC50" s="438"/>
      <c r="AD50" s="438"/>
      <c r="AE50" s="438"/>
      <c r="AF50" s="438"/>
      <c r="AG50" s="438"/>
      <c r="AH50" s="438">
        <v>68.77</v>
      </c>
      <c r="AI50" s="438"/>
      <c r="AJ50" s="438"/>
      <c r="AK50" s="438"/>
      <c r="AL50" s="438"/>
      <c r="AM50" s="438"/>
      <c r="AN50" s="438"/>
      <c r="AO50" s="438"/>
      <c r="AP50" s="438"/>
      <c r="AQ50" s="438">
        <v>18.521999999999998</v>
      </c>
      <c r="AR50" s="438"/>
      <c r="AS50" s="438"/>
      <c r="AT50" s="438"/>
      <c r="AU50" s="438"/>
      <c r="AV50" s="438"/>
      <c r="AW50" s="438"/>
      <c r="AX50" s="438"/>
      <c r="AY50" s="439"/>
    </row>
    <row r="51" spans="1:51" ht="24.95" customHeight="1" x14ac:dyDescent="0.15">
      <c r="A51" s="401"/>
      <c r="B51" s="402"/>
      <c r="C51" s="402"/>
      <c r="D51" s="402"/>
      <c r="E51" s="402"/>
      <c r="F51" s="432"/>
      <c r="G51" s="347"/>
      <c r="H51" s="347"/>
      <c r="I51" s="365" t="s">
        <v>117</v>
      </c>
      <c r="J51" s="365"/>
      <c r="K51" s="365"/>
      <c r="L51" s="365"/>
      <c r="M51" s="365"/>
      <c r="N51" s="365"/>
      <c r="O51" s="86">
        <v>43.533000000000001</v>
      </c>
      <c r="P51" s="86"/>
      <c r="Q51" s="86"/>
      <c r="R51" s="86"/>
      <c r="S51" s="86"/>
      <c r="T51" s="86"/>
      <c r="U51" s="86"/>
      <c r="V51" s="86"/>
      <c r="W51" s="86"/>
      <c r="X51" s="86">
        <v>26.183</v>
      </c>
      <c r="Y51" s="86"/>
      <c r="Z51" s="86"/>
      <c r="AA51" s="86"/>
      <c r="AB51" s="86"/>
      <c r="AC51" s="86"/>
      <c r="AD51" s="86"/>
      <c r="AE51" s="86"/>
      <c r="AF51" s="86"/>
      <c r="AG51" s="86"/>
      <c r="AH51" s="86">
        <v>36.39</v>
      </c>
      <c r="AI51" s="86"/>
      <c r="AJ51" s="86"/>
      <c r="AK51" s="86"/>
      <c r="AL51" s="86"/>
      <c r="AM51" s="86"/>
      <c r="AN51" s="86"/>
      <c r="AO51" s="86"/>
      <c r="AP51" s="86"/>
      <c r="AQ51" s="86">
        <v>18.327000000000002</v>
      </c>
      <c r="AR51" s="86"/>
      <c r="AS51" s="86"/>
      <c r="AT51" s="86"/>
      <c r="AU51" s="86"/>
      <c r="AV51" s="86"/>
      <c r="AW51" s="86"/>
      <c r="AX51" s="86"/>
      <c r="AY51" s="87"/>
    </row>
    <row r="52" spans="1:51" ht="24.95" customHeight="1" x14ac:dyDescent="0.15">
      <c r="A52" s="401"/>
      <c r="B52" s="402"/>
      <c r="C52" s="402"/>
      <c r="D52" s="402"/>
      <c r="E52" s="402"/>
      <c r="F52" s="432"/>
      <c r="G52" s="347"/>
      <c r="H52" s="347"/>
      <c r="I52" s="375" t="s">
        <v>118</v>
      </c>
      <c r="J52" s="375"/>
      <c r="K52" s="375"/>
      <c r="L52" s="375"/>
      <c r="M52" s="375"/>
      <c r="N52" s="375"/>
      <c r="O52" s="376">
        <v>39.582000000000001</v>
      </c>
      <c r="P52" s="376"/>
      <c r="Q52" s="376"/>
      <c r="R52" s="376"/>
      <c r="S52" s="376"/>
      <c r="T52" s="376"/>
      <c r="U52" s="376"/>
      <c r="V52" s="376"/>
      <c r="W52" s="376"/>
      <c r="X52" s="376">
        <v>38.518999999999998</v>
      </c>
      <c r="Y52" s="376"/>
      <c r="Z52" s="376"/>
      <c r="AA52" s="376"/>
      <c r="AB52" s="376"/>
      <c r="AC52" s="376"/>
      <c r="AD52" s="376"/>
      <c r="AE52" s="376"/>
      <c r="AF52" s="376"/>
      <c r="AG52" s="376"/>
      <c r="AH52" s="376">
        <v>32.380000000000003</v>
      </c>
      <c r="AI52" s="376"/>
      <c r="AJ52" s="376"/>
      <c r="AK52" s="376"/>
      <c r="AL52" s="376"/>
      <c r="AM52" s="376"/>
      <c r="AN52" s="376"/>
      <c r="AO52" s="376"/>
      <c r="AP52" s="376"/>
      <c r="AQ52" s="376">
        <v>0.19500000000000001</v>
      </c>
      <c r="AR52" s="376"/>
      <c r="AS52" s="376"/>
      <c r="AT52" s="376"/>
      <c r="AU52" s="376"/>
      <c r="AV52" s="376"/>
      <c r="AW52" s="376"/>
      <c r="AX52" s="376"/>
      <c r="AY52" s="377"/>
    </row>
    <row r="53" spans="1:51" ht="24.95" customHeight="1" thickBot="1" x14ac:dyDescent="0.2">
      <c r="A53" s="401"/>
      <c r="B53" s="402"/>
      <c r="C53" s="402"/>
      <c r="D53" s="402"/>
      <c r="E53" s="402"/>
      <c r="F53" s="432"/>
      <c r="G53" s="348"/>
      <c r="H53" s="349"/>
      <c r="I53" s="440" t="s">
        <v>40</v>
      </c>
      <c r="J53" s="441"/>
      <c r="K53" s="441"/>
      <c r="L53" s="441"/>
      <c r="M53" s="441"/>
      <c r="N53" s="442"/>
      <c r="O53" s="443">
        <f>SUM(O49:W50)</f>
        <v>509.97399999999999</v>
      </c>
      <c r="P53" s="443"/>
      <c r="Q53" s="443"/>
      <c r="R53" s="443"/>
      <c r="S53" s="443"/>
      <c r="T53" s="443"/>
      <c r="U53" s="443"/>
      <c r="V53" s="443"/>
      <c r="W53" s="444"/>
      <c r="X53" s="443">
        <f>SUM(X49:AG50)</f>
        <v>146.02199999999999</v>
      </c>
      <c r="Y53" s="443"/>
      <c r="Z53" s="443"/>
      <c r="AA53" s="443"/>
      <c r="AB53" s="443"/>
      <c r="AC53" s="443"/>
      <c r="AD53" s="443"/>
      <c r="AE53" s="443"/>
      <c r="AF53" s="443"/>
      <c r="AG53" s="444"/>
      <c r="AH53" s="443">
        <f>SUM(AH49:AP50)</f>
        <v>143.49</v>
      </c>
      <c r="AI53" s="443"/>
      <c r="AJ53" s="443"/>
      <c r="AK53" s="443"/>
      <c r="AL53" s="443"/>
      <c r="AM53" s="443"/>
      <c r="AN53" s="443"/>
      <c r="AO53" s="443"/>
      <c r="AP53" s="444"/>
      <c r="AQ53" s="445">
        <f>SUM(AQ49:AY50)</f>
        <v>128.47200000000001</v>
      </c>
      <c r="AR53" s="443"/>
      <c r="AS53" s="443"/>
      <c r="AT53" s="443"/>
      <c r="AU53" s="443"/>
      <c r="AV53" s="443"/>
      <c r="AW53" s="443"/>
      <c r="AX53" s="443"/>
      <c r="AY53" s="446"/>
    </row>
    <row r="54" spans="1:51" ht="24.95" customHeight="1" thickBot="1" x14ac:dyDescent="0.2">
      <c r="A54" s="401"/>
      <c r="B54" s="402"/>
      <c r="C54" s="402"/>
      <c r="D54" s="402"/>
      <c r="E54" s="402"/>
      <c r="F54" s="432"/>
      <c r="G54" s="447" t="s">
        <v>41</v>
      </c>
      <c r="H54" s="447"/>
      <c r="I54" s="447"/>
      <c r="J54" s="447"/>
      <c r="K54" s="447"/>
      <c r="L54" s="447"/>
      <c r="M54" s="447"/>
      <c r="N54" s="448"/>
      <c r="O54" s="449">
        <v>315</v>
      </c>
      <c r="P54" s="449"/>
      <c r="Q54" s="449"/>
      <c r="R54" s="449"/>
      <c r="S54" s="449"/>
      <c r="T54" s="449"/>
      <c r="U54" s="449"/>
      <c r="V54" s="449"/>
      <c r="W54" s="450"/>
      <c r="X54" s="449">
        <v>0</v>
      </c>
      <c r="Y54" s="449"/>
      <c r="Z54" s="449"/>
      <c r="AA54" s="449"/>
      <c r="AB54" s="449"/>
      <c r="AC54" s="449"/>
      <c r="AD54" s="449"/>
      <c r="AE54" s="449"/>
      <c r="AF54" s="449"/>
      <c r="AG54" s="450"/>
      <c r="AH54" s="449">
        <v>0</v>
      </c>
      <c r="AI54" s="449"/>
      <c r="AJ54" s="449"/>
      <c r="AK54" s="449"/>
      <c r="AL54" s="449"/>
      <c r="AM54" s="449"/>
      <c r="AN54" s="449"/>
      <c r="AO54" s="449"/>
      <c r="AP54" s="450"/>
      <c r="AQ54" s="451">
        <v>0</v>
      </c>
      <c r="AR54" s="449"/>
      <c r="AS54" s="449"/>
      <c r="AT54" s="449"/>
      <c r="AU54" s="449"/>
      <c r="AV54" s="449"/>
      <c r="AW54" s="449"/>
      <c r="AX54" s="449"/>
      <c r="AY54" s="452"/>
    </row>
    <row r="55" spans="1:51" ht="24.95" customHeight="1" x14ac:dyDescent="0.15">
      <c r="A55" s="401"/>
      <c r="B55" s="402"/>
      <c r="C55" s="402"/>
      <c r="D55" s="402"/>
      <c r="E55" s="402"/>
      <c r="F55" s="432"/>
      <c r="G55" s="385" t="s">
        <v>148</v>
      </c>
      <c r="H55" s="72"/>
      <c r="I55" s="72"/>
      <c r="J55" s="72"/>
      <c r="K55" s="72"/>
      <c r="L55" s="72"/>
      <c r="M55" s="72"/>
      <c r="N55" s="72"/>
      <c r="O55" s="353">
        <f>O41+O48-O53-O54</f>
        <v>14162</v>
      </c>
      <c r="P55" s="353"/>
      <c r="Q55" s="353"/>
      <c r="R55" s="353"/>
      <c r="S55" s="353"/>
      <c r="T55" s="353"/>
      <c r="U55" s="353"/>
      <c r="V55" s="353"/>
      <c r="W55" s="354"/>
      <c r="X55" s="353">
        <f>X41+X48-X53-X54</f>
        <v>14162</v>
      </c>
      <c r="Y55" s="353"/>
      <c r="Z55" s="353"/>
      <c r="AA55" s="353"/>
      <c r="AB55" s="353"/>
      <c r="AC55" s="353"/>
      <c r="AD55" s="353"/>
      <c r="AE55" s="353"/>
      <c r="AF55" s="353"/>
      <c r="AG55" s="354"/>
      <c r="AH55" s="353">
        <f>AH41+AH48-AH53-AH54</f>
        <v>14162</v>
      </c>
      <c r="AI55" s="353"/>
      <c r="AJ55" s="353"/>
      <c r="AK55" s="353"/>
      <c r="AL55" s="353"/>
      <c r="AM55" s="353"/>
      <c r="AN55" s="353"/>
      <c r="AO55" s="353"/>
      <c r="AP55" s="354"/>
      <c r="AQ55" s="386">
        <f>AQ41+AQ48-AQ53-AQ54</f>
        <v>14162</v>
      </c>
      <c r="AR55" s="387"/>
      <c r="AS55" s="387"/>
      <c r="AT55" s="387"/>
      <c r="AU55" s="387"/>
      <c r="AV55" s="387"/>
      <c r="AW55" s="387"/>
      <c r="AX55" s="387"/>
      <c r="AY55" s="388"/>
    </row>
    <row r="56" spans="1:51" ht="24.95" customHeight="1" thickBot="1" x14ac:dyDescent="0.2">
      <c r="A56" s="401"/>
      <c r="B56" s="402"/>
      <c r="C56" s="402"/>
      <c r="D56" s="402"/>
      <c r="E56" s="402"/>
      <c r="F56" s="432"/>
      <c r="G56" s="395"/>
      <c r="H56" s="396"/>
      <c r="I56" s="397" t="s">
        <v>27</v>
      </c>
      <c r="J56" s="397"/>
      <c r="K56" s="397"/>
      <c r="L56" s="397"/>
      <c r="M56" s="397"/>
      <c r="N56" s="397"/>
      <c r="O56" s="378">
        <v>6785</v>
      </c>
      <c r="P56" s="379"/>
      <c r="Q56" s="379"/>
      <c r="R56" s="379"/>
      <c r="S56" s="379"/>
      <c r="T56" s="379"/>
      <c r="U56" s="379"/>
      <c r="V56" s="379"/>
      <c r="W56" s="398"/>
      <c r="X56" s="378">
        <v>6785</v>
      </c>
      <c r="Y56" s="379"/>
      <c r="Z56" s="379"/>
      <c r="AA56" s="379"/>
      <c r="AB56" s="379"/>
      <c r="AC56" s="379"/>
      <c r="AD56" s="379"/>
      <c r="AE56" s="379"/>
      <c r="AF56" s="379"/>
      <c r="AG56" s="398"/>
      <c r="AH56" s="378">
        <v>6785</v>
      </c>
      <c r="AI56" s="379"/>
      <c r="AJ56" s="379"/>
      <c r="AK56" s="379"/>
      <c r="AL56" s="379"/>
      <c r="AM56" s="379"/>
      <c r="AN56" s="379"/>
      <c r="AO56" s="379"/>
      <c r="AP56" s="398"/>
      <c r="AQ56" s="378">
        <v>6785</v>
      </c>
      <c r="AR56" s="379"/>
      <c r="AS56" s="379"/>
      <c r="AT56" s="379"/>
      <c r="AU56" s="379"/>
      <c r="AV56" s="379"/>
      <c r="AW56" s="379"/>
      <c r="AX56" s="379"/>
      <c r="AY56" s="380"/>
    </row>
    <row r="57" spans="1:51" ht="24.95" customHeight="1" x14ac:dyDescent="0.15">
      <c r="A57" s="71" t="s">
        <v>122</v>
      </c>
      <c r="B57" s="72"/>
      <c r="C57" s="72"/>
      <c r="D57" s="72"/>
      <c r="E57" s="72"/>
      <c r="F57" s="73"/>
      <c r="G57" s="80" t="s">
        <v>114</v>
      </c>
      <c r="H57" s="81"/>
      <c r="I57" s="81"/>
      <c r="J57" s="81"/>
      <c r="K57" s="81"/>
      <c r="L57" s="81"/>
      <c r="M57" s="81"/>
      <c r="N57" s="81"/>
      <c r="O57" s="82">
        <v>0</v>
      </c>
      <c r="P57" s="82"/>
      <c r="Q57" s="82"/>
      <c r="R57" s="82"/>
      <c r="S57" s="82"/>
      <c r="T57" s="82"/>
      <c r="U57" s="82"/>
      <c r="V57" s="82"/>
      <c r="W57" s="82"/>
      <c r="X57" s="82">
        <v>0</v>
      </c>
      <c r="Y57" s="82"/>
      <c r="Z57" s="82"/>
      <c r="AA57" s="82"/>
      <c r="AB57" s="82"/>
      <c r="AC57" s="82"/>
      <c r="AD57" s="82"/>
      <c r="AE57" s="82"/>
      <c r="AF57" s="82"/>
      <c r="AG57" s="82"/>
      <c r="AH57" s="82">
        <v>0</v>
      </c>
      <c r="AI57" s="82"/>
      <c r="AJ57" s="82"/>
      <c r="AK57" s="82"/>
      <c r="AL57" s="82"/>
      <c r="AM57" s="82"/>
      <c r="AN57" s="82"/>
      <c r="AO57" s="82"/>
      <c r="AP57" s="82"/>
      <c r="AQ57" s="82">
        <v>0</v>
      </c>
      <c r="AR57" s="82"/>
      <c r="AS57" s="82"/>
      <c r="AT57" s="82"/>
      <c r="AU57" s="82"/>
      <c r="AV57" s="82"/>
      <c r="AW57" s="82"/>
      <c r="AX57" s="82"/>
      <c r="AY57" s="83"/>
    </row>
    <row r="58" spans="1:51" ht="24.95" customHeight="1" x14ac:dyDescent="0.15">
      <c r="A58" s="74"/>
      <c r="B58" s="75"/>
      <c r="C58" s="75"/>
      <c r="D58" s="75"/>
      <c r="E58" s="75"/>
      <c r="F58" s="76"/>
      <c r="G58" s="84" t="s">
        <v>115</v>
      </c>
      <c r="H58" s="85"/>
      <c r="I58" s="85"/>
      <c r="J58" s="85"/>
      <c r="K58" s="85"/>
      <c r="L58" s="85"/>
      <c r="M58" s="85"/>
      <c r="N58" s="85"/>
      <c r="O58" s="86">
        <v>0</v>
      </c>
      <c r="P58" s="86"/>
      <c r="Q58" s="86"/>
      <c r="R58" s="86"/>
      <c r="S58" s="86"/>
      <c r="T58" s="86"/>
      <c r="U58" s="86"/>
      <c r="V58" s="86"/>
      <c r="W58" s="86"/>
      <c r="X58" s="86">
        <v>0</v>
      </c>
      <c r="Y58" s="86"/>
      <c r="Z58" s="86"/>
      <c r="AA58" s="86"/>
      <c r="AB58" s="86"/>
      <c r="AC58" s="86"/>
      <c r="AD58" s="86"/>
      <c r="AE58" s="86"/>
      <c r="AF58" s="86"/>
      <c r="AG58" s="86"/>
      <c r="AH58" s="86">
        <v>0</v>
      </c>
      <c r="AI58" s="86"/>
      <c r="AJ58" s="86"/>
      <c r="AK58" s="86"/>
      <c r="AL58" s="86"/>
      <c r="AM58" s="86"/>
      <c r="AN58" s="86"/>
      <c r="AO58" s="86"/>
      <c r="AP58" s="86"/>
      <c r="AQ58" s="86">
        <v>0</v>
      </c>
      <c r="AR58" s="86"/>
      <c r="AS58" s="86"/>
      <c r="AT58" s="86"/>
      <c r="AU58" s="86"/>
      <c r="AV58" s="86"/>
      <c r="AW58" s="86"/>
      <c r="AX58" s="86"/>
      <c r="AY58" s="87"/>
    </row>
    <row r="59" spans="1:51" ht="24.95" customHeight="1" thickBot="1" x14ac:dyDescent="0.2">
      <c r="A59" s="77"/>
      <c r="B59" s="78"/>
      <c r="C59" s="78"/>
      <c r="D59" s="78"/>
      <c r="E59" s="78"/>
      <c r="F59" s="79"/>
      <c r="G59" s="88" t="s">
        <v>116</v>
      </c>
      <c r="H59" s="89"/>
      <c r="I59" s="89"/>
      <c r="J59" s="89"/>
      <c r="K59" s="89"/>
      <c r="L59" s="89"/>
      <c r="M59" s="89"/>
      <c r="N59" s="89"/>
      <c r="O59" s="90">
        <f>SUM(O57:W58)</f>
        <v>0</v>
      </c>
      <c r="P59" s="90"/>
      <c r="Q59" s="90"/>
      <c r="R59" s="90"/>
      <c r="S59" s="90"/>
      <c r="T59" s="90"/>
      <c r="U59" s="90"/>
      <c r="V59" s="90"/>
      <c r="W59" s="90"/>
      <c r="X59" s="90">
        <f>SUM(X57:AG58)</f>
        <v>0</v>
      </c>
      <c r="Y59" s="90"/>
      <c r="Z59" s="90"/>
      <c r="AA59" s="90"/>
      <c r="AB59" s="90"/>
      <c r="AC59" s="90"/>
      <c r="AD59" s="90"/>
      <c r="AE59" s="90"/>
      <c r="AF59" s="90"/>
      <c r="AG59" s="90"/>
      <c r="AH59" s="90">
        <f>SUM(AH57:AP58)</f>
        <v>0</v>
      </c>
      <c r="AI59" s="90"/>
      <c r="AJ59" s="90"/>
      <c r="AK59" s="90"/>
      <c r="AL59" s="90"/>
      <c r="AM59" s="90"/>
      <c r="AN59" s="90"/>
      <c r="AO59" s="90"/>
      <c r="AP59" s="90"/>
      <c r="AQ59" s="90">
        <f>SUM(AQ57:AY58)</f>
        <v>0</v>
      </c>
      <c r="AR59" s="90"/>
      <c r="AS59" s="90"/>
      <c r="AT59" s="90"/>
      <c r="AU59" s="90"/>
      <c r="AV59" s="90"/>
      <c r="AW59" s="90"/>
      <c r="AX59" s="90"/>
      <c r="AY59" s="91"/>
    </row>
    <row r="60" spans="1:51" ht="25.5" customHeight="1" x14ac:dyDescent="0.15">
      <c r="A60" s="399" t="s">
        <v>64</v>
      </c>
      <c r="B60" s="400"/>
      <c r="C60" s="400"/>
      <c r="D60" s="400"/>
      <c r="E60" s="400"/>
      <c r="F60" s="400"/>
      <c r="G60" s="405" t="s">
        <v>42</v>
      </c>
      <c r="H60" s="406"/>
      <c r="I60" s="406"/>
      <c r="J60" s="406"/>
      <c r="K60" s="406"/>
      <c r="L60" s="409" t="s">
        <v>1</v>
      </c>
      <c r="M60" s="409"/>
      <c r="N60" s="409"/>
      <c r="O60" s="411" t="s">
        <v>44</v>
      </c>
      <c r="P60" s="412"/>
      <c r="Q60" s="412"/>
      <c r="R60" s="412"/>
      <c r="S60" s="412"/>
      <c r="T60" s="412"/>
      <c r="U60" s="413"/>
      <c r="V60" s="239" t="s">
        <v>47</v>
      </c>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40"/>
      <c r="AY60" s="417"/>
    </row>
    <row r="61" spans="1:51" ht="25.5" customHeight="1" thickBot="1" x14ac:dyDescent="0.2">
      <c r="A61" s="401"/>
      <c r="B61" s="402"/>
      <c r="C61" s="402"/>
      <c r="D61" s="402"/>
      <c r="E61" s="402"/>
      <c r="F61" s="402"/>
      <c r="G61" s="407"/>
      <c r="H61" s="408"/>
      <c r="I61" s="408"/>
      <c r="J61" s="408"/>
      <c r="K61" s="408"/>
      <c r="L61" s="410"/>
      <c r="M61" s="410"/>
      <c r="N61" s="410"/>
      <c r="O61" s="414"/>
      <c r="P61" s="415"/>
      <c r="Q61" s="415"/>
      <c r="R61" s="415"/>
      <c r="S61" s="415"/>
      <c r="T61" s="415"/>
      <c r="U61" s="416"/>
      <c r="V61" s="418" t="s">
        <v>131</v>
      </c>
      <c r="W61" s="419"/>
      <c r="X61" s="419"/>
      <c r="Y61" s="419"/>
      <c r="Z61" s="419"/>
      <c r="AA61" s="420"/>
      <c r="AB61" s="418" t="s">
        <v>132</v>
      </c>
      <c r="AC61" s="419"/>
      <c r="AD61" s="419"/>
      <c r="AE61" s="419"/>
      <c r="AF61" s="419"/>
      <c r="AG61" s="420"/>
      <c r="AH61" s="418" t="s">
        <v>133</v>
      </c>
      <c r="AI61" s="419"/>
      <c r="AJ61" s="419"/>
      <c r="AK61" s="419"/>
      <c r="AL61" s="419"/>
      <c r="AM61" s="420"/>
      <c r="AN61" s="418" t="s">
        <v>139</v>
      </c>
      <c r="AO61" s="419"/>
      <c r="AP61" s="419"/>
      <c r="AQ61" s="419"/>
      <c r="AR61" s="419"/>
      <c r="AS61" s="420"/>
      <c r="AT61" s="418" t="s">
        <v>138</v>
      </c>
      <c r="AU61" s="419"/>
      <c r="AV61" s="419"/>
      <c r="AW61" s="419"/>
      <c r="AX61" s="419"/>
      <c r="AY61" s="421"/>
    </row>
    <row r="62" spans="1:51" ht="25.5" customHeight="1" x14ac:dyDescent="0.15">
      <c r="A62" s="401"/>
      <c r="B62" s="402"/>
      <c r="C62" s="402"/>
      <c r="D62" s="402"/>
      <c r="E62" s="402"/>
      <c r="F62" s="402"/>
      <c r="G62" s="389" t="s">
        <v>140</v>
      </c>
      <c r="H62" s="351"/>
      <c r="I62" s="351"/>
      <c r="J62" s="351"/>
      <c r="K62" s="352"/>
      <c r="L62" s="390" t="s">
        <v>37</v>
      </c>
      <c r="M62" s="390"/>
      <c r="N62" s="390"/>
      <c r="O62" s="391">
        <v>507</v>
      </c>
      <c r="P62" s="392"/>
      <c r="Q62" s="7" t="s">
        <v>48</v>
      </c>
      <c r="R62" s="393">
        <v>12</v>
      </c>
      <c r="S62" s="393"/>
      <c r="T62" s="393"/>
      <c r="U62" s="394"/>
      <c r="V62" s="391">
        <v>507</v>
      </c>
      <c r="W62" s="392"/>
      <c r="X62" s="12" t="s">
        <v>48</v>
      </c>
      <c r="Y62" s="393">
        <v>12</v>
      </c>
      <c r="Z62" s="393"/>
      <c r="AA62" s="394"/>
      <c r="AB62" s="383">
        <v>0</v>
      </c>
      <c r="AC62" s="384"/>
      <c r="AD62" s="13" t="s">
        <v>48</v>
      </c>
      <c r="AE62" s="381">
        <v>0</v>
      </c>
      <c r="AF62" s="381"/>
      <c r="AG62" s="382"/>
      <c r="AH62" s="383">
        <v>0</v>
      </c>
      <c r="AI62" s="384"/>
      <c r="AJ62" s="13" t="s">
        <v>48</v>
      </c>
      <c r="AK62" s="381">
        <v>0</v>
      </c>
      <c r="AL62" s="381"/>
      <c r="AM62" s="382"/>
      <c r="AN62" s="383">
        <v>0</v>
      </c>
      <c r="AO62" s="384"/>
      <c r="AP62" s="13" t="s">
        <v>48</v>
      </c>
      <c r="AQ62" s="381">
        <v>0</v>
      </c>
      <c r="AR62" s="381"/>
      <c r="AS62" s="382"/>
      <c r="AT62" s="383">
        <v>0</v>
      </c>
      <c r="AU62" s="384"/>
      <c r="AV62" s="13" t="s">
        <v>48</v>
      </c>
      <c r="AW62" s="381">
        <v>0</v>
      </c>
      <c r="AX62" s="381"/>
      <c r="AY62" s="423"/>
    </row>
    <row r="63" spans="1:51" ht="25.5" customHeight="1" x14ac:dyDescent="0.15">
      <c r="A63" s="401"/>
      <c r="B63" s="402"/>
      <c r="C63" s="402"/>
      <c r="D63" s="402"/>
      <c r="E63" s="402"/>
      <c r="F63" s="402"/>
      <c r="G63" s="300"/>
      <c r="H63" s="301"/>
      <c r="I63" s="301"/>
      <c r="J63" s="301"/>
      <c r="K63" s="131"/>
      <c r="L63" s="424" t="s">
        <v>37</v>
      </c>
      <c r="M63" s="424"/>
      <c r="N63" s="424"/>
      <c r="O63" s="425">
        <v>698</v>
      </c>
      <c r="P63" s="426"/>
      <c r="Q63" s="8" t="s">
        <v>48</v>
      </c>
      <c r="R63" s="427">
        <v>21</v>
      </c>
      <c r="S63" s="427"/>
      <c r="T63" s="427"/>
      <c r="U63" s="428"/>
      <c r="V63" s="429"/>
      <c r="W63" s="429"/>
      <c r="X63" s="429"/>
      <c r="Y63" s="429"/>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29"/>
      <c r="AW63" s="429"/>
      <c r="AX63" s="429"/>
      <c r="AY63" s="430"/>
    </row>
    <row r="64" spans="1:51" ht="25.5" customHeight="1" x14ac:dyDescent="0.15">
      <c r="A64" s="401"/>
      <c r="B64" s="402"/>
      <c r="C64" s="402"/>
      <c r="D64" s="402"/>
      <c r="E64" s="402"/>
      <c r="F64" s="402"/>
      <c r="G64" s="456" t="s">
        <v>141</v>
      </c>
      <c r="H64" s="457"/>
      <c r="I64" s="457"/>
      <c r="J64" s="457"/>
      <c r="K64" s="458"/>
      <c r="L64" s="422" t="s">
        <v>37</v>
      </c>
      <c r="M64" s="422"/>
      <c r="N64" s="422"/>
      <c r="O64" s="391">
        <v>484</v>
      </c>
      <c r="P64" s="392"/>
      <c r="Q64" s="9" t="s">
        <v>48</v>
      </c>
      <c r="R64" s="393">
        <v>11.007</v>
      </c>
      <c r="S64" s="393"/>
      <c r="T64" s="393"/>
      <c r="U64" s="394"/>
      <c r="V64" s="462"/>
      <c r="W64" s="462"/>
      <c r="X64" s="462"/>
      <c r="Y64" s="462"/>
      <c r="Z64" s="462"/>
      <c r="AA64" s="462"/>
      <c r="AB64" s="391">
        <v>484</v>
      </c>
      <c r="AC64" s="392"/>
      <c r="AD64" s="12" t="s">
        <v>48</v>
      </c>
      <c r="AE64" s="393">
        <v>11.007</v>
      </c>
      <c r="AF64" s="393"/>
      <c r="AG64" s="394"/>
      <c r="AH64" s="454">
        <v>0</v>
      </c>
      <c r="AI64" s="455"/>
      <c r="AJ64" s="9" t="s">
        <v>48</v>
      </c>
      <c r="AK64" s="318">
        <v>0</v>
      </c>
      <c r="AL64" s="318"/>
      <c r="AM64" s="319"/>
      <c r="AN64" s="391">
        <v>0</v>
      </c>
      <c r="AO64" s="392"/>
      <c r="AP64" s="12" t="s">
        <v>48</v>
      </c>
      <c r="AQ64" s="393">
        <v>0</v>
      </c>
      <c r="AR64" s="393"/>
      <c r="AS64" s="394"/>
      <c r="AT64" s="391">
        <v>0</v>
      </c>
      <c r="AU64" s="392"/>
      <c r="AV64" s="12" t="s">
        <v>48</v>
      </c>
      <c r="AW64" s="393">
        <v>0</v>
      </c>
      <c r="AX64" s="393"/>
      <c r="AY64" s="453"/>
    </row>
    <row r="65" spans="1:51" ht="25.5" customHeight="1" x14ac:dyDescent="0.15">
      <c r="A65" s="401"/>
      <c r="B65" s="402"/>
      <c r="C65" s="402"/>
      <c r="D65" s="402"/>
      <c r="E65" s="402"/>
      <c r="F65" s="402"/>
      <c r="G65" s="459"/>
      <c r="H65" s="460"/>
      <c r="I65" s="460"/>
      <c r="J65" s="460"/>
      <c r="K65" s="461"/>
      <c r="L65" s="424" t="s">
        <v>37</v>
      </c>
      <c r="M65" s="424"/>
      <c r="N65" s="424"/>
      <c r="O65" s="425">
        <v>550</v>
      </c>
      <c r="P65" s="426"/>
      <c r="Q65" s="8" t="s">
        <v>48</v>
      </c>
      <c r="R65" s="427">
        <v>15</v>
      </c>
      <c r="S65" s="427"/>
      <c r="T65" s="427"/>
      <c r="U65" s="428"/>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30"/>
    </row>
    <row r="66" spans="1:51" ht="25.5" customHeight="1" x14ac:dyDescent="0.15">
      <c r="A66" s="401"/>
      <c r="B66" s="402"/>
      <c r="C66" s="402"/>
      <c r="D66" s="402"/>
      <c r="E66" s="402"/>
      <c r="F66" s="402"/>
      <c r="G66" s="456" t="s">
        <v>142</v>
      </c>
      <c r="H66" s="457"/>
      <c r="I66" s="457"/>
      <c r="J66" s="457"/>
      <c r="K66" s="458"/>
      <c r="L66" s="422" t="s">
        <v>37</v>
      </c>
      <c r="M66" s="422"/>
      <c r="N66" s="422"/>
      <c r="O66" s="454">
        <v>385</v>
      </c>
      <c r="P66" s="455"/>
      <c r="Q66" s="9" t="s">
        <v>48</v>
      </c>
      <c r="R66" s="318">
        <v>8.7370000000000001</v>
      </c>
      <c r="S66" s="318"/>
      <c r="T66" s="318"/>
      <c r="U66" s="319"/>
      <c r="V66" s="462"/>
      <c r="W66" s="462"/>
      <c r="X66" s="462"/>
      <c r="Y66" s="462"/>
      <c r="Z66" s="462"/>
      <c r="AA66" s="462"/>
      <c r="AB66" s="462"/>
      <c r="AC66" s="462"/>
      <c r="AD66" s="462"/>
      <c r="AE66" s="462"/>
      <c r="AF66" s="462"/>
      <c r="AG66" s="462"/>
      <c r="AH66" s="454">
        <v>385</v>
      </c>
      <c r="AI66" s="455"/>
      <c r="AJ66" s="9" t="s">
        <v>48</v>
      </c>
      <c r="AK66" s="318">
        <v>8.7360000000000007</v>
      </c>
      <c r="AL66" s="318"/>
      <c r="AM66" s="319"/>
      <c r="AN66" s="454">
        <v>0</v>
      </c>
      <c r="AO66" s="455"/>
      <c r="AP66" s="9" t="s">
        <v>48</v>
      </c>
      <c r="AQ66" s="318">
        <v>0</v>
      </c>
      <c r="AR66" s="318"/>
      <c r="AS66" s="319"/>
      <c r="AT66" s="454">
        <v>0</v>
      </c>
      <c r="AU66" s="455"/>
      <c r="AV66" s="9" t="s">
        <v>48</v>
      </c>
      <c r="AW66" s="318">
        <v>0</v>
      </c>
      <c r="AX66" s="318"/>
      <c r="AY66" s="320"/>
    </row>
    <row r="67" spans="1:51" ht="25.5" customHeight="1" x14ac:dyDescent="0.15">
      <c r="A67" s="401"/>
      <c r="B67" s="402"/>
      <c r="C67" s="402"/>
      <c r="D67" s="402"/>
      <c r="E67" s="402"/>
      <c r="F67" s="402"/>
      <c r="G67" s="459"/>
      <c r="H67" s="460"/>
      <c r="I67" s="460"/>
      <c r="J67" s="460"/>
      <c r="K67" s="461"/>
      <c r="L67" s="424" t="s">
        <v>37</v>
      </c>
      <c r="M67" s="424"/>
      <c r="N67" s="424"/>
      <c r="O67" s="479">
        <v>550</v>
      </c>
      <c r="P67" s="480"/>
      <c r="Q67" s="8" t="s">
        <v>48</v>
      </c>
      <c r="R67" s="481">
        <v>12</v>
      </c>
      <c r="S67" s="481"/>
      <c r="T67" s="481"/>
      <c r="U67" s="482"/>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30"/>
    </row>
    <row r="68" spans="1:51" ht="25.5" customHeight="1" thickBot="1" x14ac:dyDescent="0.2">
      <c r="A68" s="403"/>
      <c r="B68" s="404"/>
      <c r="C68" s="404"/>
      <c r="D68" s="404"/>
      <c r="E68" s="404"/>
      <c r="F68" s="404"/>
      <c r="G68" s="466" t="s">
        <v>143</v>
      </c>
      <c r="H68" s="467"/>
      <c r="I68" s="467"/>
      <c r="J68" s="467"/>
      <c r="K68" s="467"/>
      <c r="L68" s="468" t="s">
        <v>37</v>
      </c>
      <c r="M68" s="468"/>
      <c r="N68" s="468"/>
      <c r="O68" s="469">
        <v>450</v>
      </c>
      <c r="P68" s="470"/>
      <c r="Q68" s="2" t="s">
        <v>48</v>
      </c>
      <c r="R68" s="373">
        <v>10.5</v>
      </c>
      <c r="S68" s="373"/>
      <c r="T68" s="373"/>
      <c r="U68" s="471"/>
      <c r="V68" s="472"/>
      <c r="W68" s="472"/>
      <c r="X68" s="472"/>
      <c r="Y68" s="472"/>
      <c r="Z68" s="472"/>
      <c r="AA68" s="472"/>
      <c r="AB68" s="472"/>
      <c r="AC68" s="472"/>
      <c r="AD68" s="472"/>
      <c r="AE68" s="472"/>
      <c r="AF68" s="472"/>
      <c r="AG68" s="472"/>
      <c r="AH68" s="472"/>
      <c r="AI68" s="472"/>
      <c r="AJ68" s="472"/>
      <c r="AK68" s="472"/>
      <c r="AL68" s="472"/>
      <c r="AM68" s="472"/>
      <c r="AN68" s="469">
        <v>450</v>
      </c>
      <c r="AO68" s="470"/>
      <c r="AP68" s="2" t="s">
        <v>48</v>
      </c>
      <c r="AQ68" s="373">
        <v>11</v>
      </c>
      <c r="AR68" s="373"/>
      <c r="AS68" s="471"/>
      <c r="AT68" s="469">
        <v>0</v>
      </c>
      <c r="AU68" s="470"/>
      <c r="AV68" s="2" t="s">
        <v>48</v>
      </c>
      <c r="AW68" s="373">
        <v>0</v>
      </c>
      <c r="AX68" s="373"/>
      <c r="AY68" s="374"/>
    </row>
    <row r="69" spans="1:51" ht="25.5" customHeight="1" thickBot="1" x14ac:dyDescent="0.2">
      <c r="A69" s="399" t="s">
        <v>188</v>
      </c>
      <c r="B69" s="400"/>
      <c r="C69" s="400"/>
      <c r="D69" s="400"/>
      <c r="E69" s="400"/>
      <c r="F69" s="400"/>
      <c r="G69" s="494" t="s">
        <v>52</v>
      </c>
      <c r="H69" s="495"/>
      <c r="I69" s="495"/>
      <c r="J69" s="495"/>
      <c r="K69" s="495"/>
      <c r="L69" s="496" t="s">
        <v>1</v>
      </c>
      <c r="M69" s="496"/>
      <c r="N69" s="496"/>
      <c r="O69" s="497" t="s">
        <v>131</v>
      </c>
      <c r="P69" s="464"/>
      <c r="Q69" s="464"/>
      <c r="R69" s="464"/>
      <c r="S69" s="464"/>
      <c r="T69" s="464"/>
      <c r="U69" s="464"/>
      <c r="V69" s="464"/>
      <c r="W69" s="465"/>
      <c r="X69" s="464" t="s">
        <v>132</v>
      </c>
      <c r="Y69" s="464"/>
      <c r="Z69" s="464"/>
      <c r="AA69" s="464"/>
      <c r="AB69" s="464"/>
      <c r="AC69" s="464"/>
      <c r="AD69" s="464"/>
      <c r="AE69" s="464"/>
      <c r="AF69" s="464"/>
      <c r="AG69" s="465"/>
      <c r="AH69" s="464" t="s">
        <v>136</v>
      </c>
      <c r="AI69" s="464"/>
      <c r="AJ69" s="464"/>
      <c r="AK69" s="464"/>
      <c r="AL69" s="464"/>
      <c r="AM69" s="464"/>
      <c r="AN69" s="464"/>
      <c r="AO69" s="464"/>
      <c r="AP69" s="465"/>
      <c r="AQ69" s="464" t="s">
        <v>137</v>
      </c>
      <c r="AR69" s="464"/>
      <c r="AS69" s="464"/>
      <c r="AT69" s="464"/>
      <c r="AU69" s="464"/>
      <c r="AV69" s="464"/>
      <c r="AW69" s="464"/>
      <c r="AX69" s="464"/>
      <c r="AY69" s="493"/>
    </row>
    <row r="70" spans="1:51" ht="25.5" customHeight="1" x14ac:dyDescent="0.15">
      <c r="A70" s="401"/>
      <c r="B70" s="402"/>
      <c r="C70" s="402"/>
      <c r="D70" s="402"/>
      <c r="E70" s="402"/>
      <c r="F70" s="402"/>
      <c r="G70" s="389" t="s">
        <v>241</v>
      </c>
      <c r="H70" s="351"/>
      <c r="I70" s="351"/>
      <c r="J70" s="351"/>
      <c r="K70" s="352"/>
      <c r="L70" s="390" t="s">
        <v>37</v>
      </c>
      <c r="M70" s="390"/>
      <c r="N70" s="390"/>
      <c r="O70" s="483">
        <v>4</v>
      </c>
      <c r="P70" s="484"/>
      <c r="Q70" s="484"/>
      <c r="R70" s="10" t="s">
        <v>38</v>
      </c>
      <c r="S70" s="501">
        <v>5200</v>
      </c>
      <c r="T70" s="501"/>
      <c r="U70" s="501"/>
      <c r="V70" s="501"/>
      <c r="W70" s="502"/>
      <c r="X70" s="483">
        <v>2</v>
      </c>
      <c r="Y70" s="484"/>
      <c r="Z70" s="484"/>
      <c r="AA70" s="10" t="s">
        <v>38</v>
      </c>
      <c r="AB70" s="501">
        <v>1000</v>
      </c>
      <c r="AC70" s="501"/>
      <c r="AD70" s="501"/>
      <c r="AE70" s="501"/>
      <c r="AF70" s="501"/>
      <c r="AG70" s="502"/>
      <c r="AH70" s="483">
        <v>4</v>
      </c>
      <c r="AI70" s="484"/>
      <c r="AJ70" s="484"/>
      <c r="AK70" s="10" t="s">
        <v>38</v>
      </c>
      <c r="AL70" s="501">
        <v>7000</v>
      </c>
      <c r="AM70" s="501"/>
      <c r="AN70" s="501"/>
      <c r="AO70" s="501"/>
      <c r="AP70" s="502"/>
      <c r="AQ70" s="486"/>
      <c r="AR70" s="486"/>
      <c r="AS70" s="486"/>
      <c r="AT70" s="486"/>
      <c r="AU70" s="486"/>
      <c r="AV70" s="486"/>
      <c r="AW70" s="486"/>
      <c r="AX70" s="486"/>
      <c r="AY70" s="487"/>
    </row>
    <row r="71" spans="1:51" ht="25.5" customHeight="1" x14ac:dyDescent="0.15">
      <c r="A71" s="401"/>
      <c r="B71" s="402"/>
      <c r="C71" s="402"/>
      <c r="D71" s="402"/>
      <c r="E71" s="402"/>
      <c r="F71" s="402"/>
      <c r="G71" s="300"/>
      <c r="H71" s="301"/>
      <c r="I71" s="301"/>
      <c r="J71" s="301"/>
      <c r="K71" s="131"/>
      <c r="L71" s="424" t="s">
        <v>37</v>
      </c>
      <c r="M71" s="424"/>
      <c r="N71" s="424"/>
      <c r="O71" s="488">
        <v>3</v>
      </c>
      <c r="P71" s="488"/>
      <c r="Q71" s="489"/>
      <c r="R71" s="11" t="s">
        <v>38</v>
      </c>
      <c r="S71" s="490">
        <v>3000</v>
      </c>
      <c r="T71" s="491"/>
      <c r="U71" s="491"/>
      <c r="V71" s="491"/>
      <c r="W71" s="491"/>
      <c r="X71" s="488">
        <v>3</v>
      </c>
      <c r="Y71" s="488"/>
      <c r="Z71" s="489"/>
      <c r="AA71" s="11" t="s">
        <v>38</v>
      </c>
      <c r="AB71" s="490">
        <v>3000</v>
      </c>
      <c r="AC71" s="491"/>
      <c r="AD71" s="491"/>
      <c r="AE71" s="491"/>
      <c r="AF71" s="491"/>
      <c r="AG71" s="491"/>
      <c r="AH71" s="488">
        <v>3</v>
      </c>
      <c r="AI71" s="488"/>
      <c r="AJ71" s="489"/>
      <c r="AK71" s="11" t="s">
        <v>38</v>
      </c>
      <c r="AL71" s="490">
        <v>3000</v>
      </c>
      <c r="AM71" s="491"/>
      <c r="AN71" s="491"/>
      <c r="AO71" s="491"/>
      <c r="AP71" s="491"/>
      <c r="AQ71" s="488">
        <v>3</v>
      </c>
      <c r="AR71" s="488"/>
      <c r="AS71" s="489"/>
      <c r="AT71" s="11" t="s">
        <v>38</v>
      </c>
      <c r="AU71" s="490">
        <v>3000</v>
      </c>
      <c r="AV71" s="491"/>
      <c r="AW71" s="491"/>
      <c r="AX71" s="491"/>
      <c r="AY71" s="492"/>
    </row>
    <row r="72" spans="1:51" ht="25.5" customHeight="1" x14ac:dyDescent="0.15">
      <c r="A72" s="401"/>
      <c r="B72" s="402"/>
      <c r="C72" s="402"/>
      <c r="D72" s="402"/>
      <c r="E72" s="402"/>
      <c r="F72" s="402"/>
      <c r="G72" s="473" t="s">
        <v>246</v>
      </c>
      <c r="H72" s="474"/>
      <c r="I72" s="474"/>
      <c r="J72" s="474"/>
      <c r="K72" s="474"/>
      <c r="L72" s="146" t="s">
        <v>37</v>
      </c>
      <c r="M72" s="146"/>
      <c r="N72" s="146"/>
      <c r="O72" s="475">
        <v>0</v>
      </c>
      <c r="P72" s="475"/>
      <c r="Q72" s="476"/>
      <c r="R72" s="3" t="s">
        <v>38</v>
      </c>
      <c r="S72" s="477">
        <v>0</v>
      </c>
      <c r="T72" s="478"/>
      <c r="U72" s="478"/>
      <c r="V72" s="478"/>
      <c r="W72" s="478"/>
      <c r="X72" s="475">
        <v>9</v>
      </c>
      <c r="Y72" s="475"/>
      <c r="Z72" s="476"/>
      <c r="AA72" s="3" t="s">
        <v>38</v>
      </c>
      <c r="AB72" s="477">
        <v>2500</v>
      </c>
      <c r="AC72" s="478"/>
      <c r="AD72" s="478"/>
      <c r="AE72" s="478"/>
      <c r="AF72" s="478"/>
      <c r="AG72" s="478"/>
      <c r="AH72" s="475">
        <v>1</v>
      </c>
      <c r="AI72" s="475"/>
      <c r="AJ72" s="476"/>
      <c r="AK72" s="3" t="s">
        <v>38</v>
      </c>
      <c r="AL72" s="477">
        <v>1000</v>
      </c>
      <c r="AM72" s="478"/>
      <c r="AN72" s="478"/>
      <c r="AO72" s="478"/>
      <c r="AP72" s="478"/>
      <c r="AQ72" s="475">
        <v>2</v>
      </c>
      <c r="AR72" s="475"/>
      <c r="AS72" s="476"/>
      <c r="AT72" s="3" t="s">
        <v>38</v>
      </c>
      <c r="AU72" s="477">
        <v>2000</v>
      </c>
      <c r="AV72" s="478"/>
      <c r="AW72" s="478"/>
      <c r="AX72" s="478"/>
      <c r="AY72" s="485"/>
    </row>
    <row r="73" spans="1:51" ht="25.5" customHeight="1" x14ac:dyDescent="0.15">
      <c r="A73" s="401"/>
      <c r="B73" s="402"/>
      <c r="C73" s="402"/>
      <c r="D73" s="402"/>
      <c r="E73" s="402"/>
      <c r="F73" s="402"/>
      <c r="G73" s="463" t="s">
        <v>54</v>
      </c>
      <c r="H73" s="362"/>
      <c r="I73" s="362"/>
      <c r="J73" s="362"/>
      <c r="K73" s="362"/>
      <c r="L73" s="146" t="s">
        <v>37</v>
      </c>
      <c r="M73" s="146"/>
      <c r="N73" s="146"/>
      <c r="O73" s="475">
        <v>0</v>
      </c>
      <c r="P73" s="475"/>
      <c r="Q73" s="476"/>
      <c r="R73" s="3" t="s">
        <v>38</v>
      </c>
      <c r="S73" s="477">
        <v>0</v>
      </c>
      <c r="T73" s="478"/>
      <c r="U73" s="478"/>
      <c r="V73" s="478"/>
      <c r="W73" s="478"/>
      <c r="X73" s="475">
        <v>0</v>
      </c>
      <c r="Y73" s="475"/>
      <c r="Z73" s="476"/>
      <c r="AA73" s="3" t="s">
        <v>38</v>
      </c>
      <c r="AB73" s="477">
        <v>0</v>
      </c>
      <c r="AC73" s="478"/>
      <c r="AD73" s="478"/>
      <c r="AE73" s="478"/>
      <c r="AF73" s="478"/>
      <c r="AG73" s="478"/>
      <c r="AH73" s="475">
        <v>0</v>
      </c>
      <c r="AI73" s="475"/>
      <c r="AJ73" s="476"/>
      <c r="AK73" s="3" t="s">
        <v>38</v>
      </c>
      <c r="AL73" s="477">
        <v>0</v>
      </c>
      <c r="AM73" s="478"/>
      <c r="AN73" s="478"/>
      <c r="AO73" s="478"/>
      <c r="AP73" s="478"/>
      <c r="AQ73" s="475">
        <v>0</v>
      </c>
      <c r="AR73" s="475"/>
      <c r="AS73" s="476"/>
      <c r="AT73" s="3" t="s">
        <v>38</v>
      </c>
      <c r="AU73" s="477">
        <v>0</v>
      </c>
      <c r="AV73" s="478"/>
      <c r="AW73" s="478"/>
      <c r="AX73" s="478"/>
      <c r="AY73" s="485"/>
    </row>
    <row r="74" spans="1:51" ht="25.5" customHeight="1" thickBot="1" x14ac:dyDescent="0.2">
      <c r="A74" s="403"/>
      <c r="B74" s="404"/>
      <c r="C74" s="404"/>
      <c r="D74" s="404"/>
      <c r="E74" s="404"/>
      <c r="F74" s="404"/>
      <c r="G74" s="466" t="s">
        <v>247</v>
      </c>
      <c r="H74" s="467"/>
      <c r="I74" s="467"/>
      <c r="J74" s="467"/>
      <c r="K74" s="467"/>
      <c r="L74" s="468" t="s">
        <v>37</v>
      </c>
      <c r="M74" s="468"/>
      <c r="N74" s="468"/>
      <c r="O74" s="505">
        <v>134</v>
      </c>
      <c r="P74" s="505"/>
      <c r="Q74" s="506"/>
      <c r="R74" s="4" t="s">
        <v>38</v>
      </c>
      <c r="S74" s="503">
        <v>181700</v>
      </c>
      <c r="T74" s="504"/>
      <c r="U74" s="504"/>
      <c r="V74" s="504"/>
      <c r="W74" s="504"/>
      <c r="X74" s="505">
        <v>127</v>
      </c>
      <c r="Y74" s="505"/>
      <c r="Z74" s="506"/>
      <c r="AA74" s="4" t="s">
        <v>38</v>
      </c>
      <c r="AB74" s="503">
        <f>S74+AB70-AB72-AB73</f>
        <v>180200</v>
      </c>
      <c r="AC74" s="504"/>
      <c r="AD74" s="504"/>
      <c r="AE74" s="504"/>
      <c r="AF74" s="504"/>
      <c r="AG74" s="504"/>
      <c r="AH74" s="505">
        <v>130</v>
      </c>
      <c r="AI74" s="505"/>
      <c r="AJ74" s="506"/>
      <c r="AK74" s="4" t="s">
        <v>38</v>
      </c>
      <c r="AL74" s="503">
        <f>AB74+AL70-AL72-AL73</f>
        <v>186200</v>
      </c>
      <c r="AM74" s="504"/>
      <c r="AN74" s="504"/>
      <c r="AO74" s="504"/>
      <c r="AP74" s="504"/>
      <c r="AQ74" s="505">
        <v>131</v>
      </c>
      <c r="AR74" s="505"/>
      <c r="AS74" s="506"/>
      <c r="AT74" s="4" t="s">
        <v>38</v>
      </c>
      <c r="AU74" s="503">
        <f>AL74+AU71-AU72-AU73</f>
        <v>187200</v>
      </c>
      <c r="AV74" s="504"/>
      <c r="AW74" s="504"/>
      <c r="AX74" s="504"/>
      <c r="AY74" s="507"/>
    </row>
    <row r="75" spans="1:51" ht="25.5" customHeight="1" thickBot="1" x14ac:dyDescent="0.2">
      <c r="A75" s="399" t="s">
        <v>53</v>
      </c>
      <c r="B75" s="400"/>
      <c r="C75" s="400"/>
      <c r="D75" s="400"/>
      <c r="E75" s="400"/>
      <c r="F75" s="400"/>
      <c r="G75" s="494" t="s">
        <v>52</v>
      </c>
      <c r="H75" s="495"/>
      <c r="I75" s="495"/>
      <c r="J75" s="495"/>
      <c r="K75" s="495"/>
      <c r="L75" s="496" t="s">
        <v>1</v>
      </c>
      <c r="M75" s="496"/>
      <c r="N75" s="496"/>
      <c r="O75" s="497" t="s">
        <v>131</v>
      </c>
      <c r="P75" s="464"/>
      <c r="Q75" s="464"/>
      <c r="R75" s="464"/>
      <c r="S75" s="464"/>
      <c r="T75" s="464"/>
      <c r="U75" s="464"/>
      <c r="V75" s="464"/>
      <c r="W75" s="465"/>
      <c r="X75" s="464" t="s">
        <v>132</v>
      </c>
      <c r="Y75" s="464"/>
      <c r="Z75" s="464"/>
      <c r="AA75" s="464"/>
      <c r="AB75" s="464"/>
      <c r="AC75" s="464"/>
      <c r="AD75" s="464"/>
      <c r="AE75" s="464"/>
      <c r="AF75" s="464"/>
      <c r="AG75" s="465"/>
      <c r="AH75" s="464" t="s">
        <v>136</v>
      </c>
      <c r="AI75" s="464"/>
      <c r="AJ75" s="464"/>
      <c r="AK75" s="464"/>
      <c r="AL75" s="464"/>
      <c r="AM75" s="464"/>
      <c r="AN75" s="464"/>
      <c r="AO75" s="464"/>
      <c r="AP75" s="465"/>
      <c r="AQ75" s="464" t="s">
        <v>137</v>
      </c>
      <c r="AR75" s="464"/>
      <c r="AS75" s="464"/>
      <c r="AT75" s="464"/>
      <c r="AU75" s="464"/>
      <c r="AV75" s="464"/>
      <c r="AW75" s="464"/>
      <c r="AX75" s="464"/>
      <c r="AY75" s="493"/>
    </row>
    <row r="76" spans="1:51" ht="25.5" customHeight="1" x14ac:dyDescent="0.15">
      <c r="A76" s="401"/>
      <c r="B76" s="402"/>
      <c r="C76" s="402"/>
      <c r="D76" s="402"/>
      <c r="E76" s="402"/>
      <c r="F76" s="402"/>
      <c r="G76" s="189" t="s">
        <v>62</v>
      </c>
      <c r="H76" s="132"/>
      <c r="I76" s="132"/>
      <c r="J76" s="132"/>
      <c r="K76" s="132"/>
      <c r="L76" s="511" t="s">
        <v>37</v>
      </c>
      <c r="M76" s="511"/>
      <c r="N76" s="511"/>
      <c r="O76" s="512">
        <v>1515</v>
      </c>
      <c r="P76" s="513"/>
      <c r="Q76" s="513"/>
      <c r="R76" s="10" t="s">
        <v>38</v>
      </c>
      <c r="S76" s="501">
        <v>41665.769</v>
      </c>
      <c r="T76" s="501"/>
      <c r="U76" s="501"/>
      <c r="V76" s="501"/>
      <c r="W76" s="502"/>
      <c r="X76" s="512">
        <v>1394</v>
      </c>
      <c r="Y76" s="513"/>
      <c r="Z76" s="513"/>
      <c r="AA76" s="10" t="s">
        <v>38</v>
      </c>
      <c r="AB76" s="501">
        <v>41174.114999999998</v>
      </c>
      <c r="AC76" s="501"/>
      <c r="AD76" s="501"/>
      <c r="AE76" s="501"/>
      <c r="AF76" s="501"/>
      <c r="AG76" s="502"/>
      <c r="AH76" s="483">
        <v>1095</v>
      </c>
      <c r="AI76" s="484"/>
      <c r="AJ76" s="484"/>
      <c r="AK76" s="10" t="s">
        <v>38</v>
      </c>
      <c r="AL76" s="501">
        <v>37196.85</v>
      </c>
      <c r="AM76" s="501"/>
      <c r="AN76" s="501"/>
      <c r="AO76" s="501"/>
      <c r="AP76" s="502"/>
      <c r="AQ76" s="486"/>
      <c r="AR76" s="486"/>
      <c r="AS76" s="486"/>
      <c r="AT76" s="486"/>
      <c r="AU76" s="486"/>
      <c r="AV76" s="486"/>
      <c r="AW76" s="486"/>
      <c r="AX76" s="486"/>
      <c r="AY76" s="487"/>
    </row>
    <row r="77" spans="1:51" ht="25.5" customHeight="1" x14ac:dyDescent="0.15">
      <c r="A77" s="401"/>
      <c r="B77" s="402"/>
      <c r="C77" s="402"/>
      <c r="D77" s="402"/>
      <c r="E77" s="402"/>
      <c r="F77" s="402"/>
      <c r="G77" s="473"/>
      <c r="H77" s="474"/>
      <c r="I77" s="474"/>
      <c r="J77" s="474"/>
      <c r="K77" s="474"/>
      <c r="L77" s="514" t="s">
        <v>37</v>
      </c>
      <c r="M77" s="514"/>
      <c r="N77" s="514"/>
      <c r="O77" s="515">
        <v>2400</v>
      </c>
      <c r="P77" s="515"/>
      <c r="Q77" s="516"/>
      <c r="R77" s="11" t="s">
        <v>38</v>
      </c>
      <c r="S77" s="490">
        <v>60000</v>
      </c>
      <c r="T77" s="491"/>
      <c r="U77" s="491"/>
      <c r="V77" s="491"/>
      <c r="W77" s="491"/>
      <c r="X77" s="515">
        <v>2400</v>
      </c>
      <c r="Y77" s="515"/>
      <c r="Z77" s="516"/>
      <c r="AA77" s="11" t="s">
        <v>38</v>
      </c>
      <c r="AB77" s="490">
        <v>60000</v>
      </c>
      <c r="AC77" s="491"/>
      <c r="AD77" s="491"/>
      <c r="AE77" s="491"/>
      <c r="AF77" s="491"/>
      <c r="AG77" s="491"/>
      <c r="AH77" s="488">
        <v>1600</v>
      </c>
      <c r="AI77" s="488"/>
      <c r="AJ77" s="489"/>
      <c r="AK77" s="11" t="s">
        <v>38</v>
      </c>
      <c r="AL77" s="490">
        <v>42000</v>
      </c>
      <c r="AM77" s="491"/>
      <c r="AN77" s="491"/>
      <c r="AO77" s="491"/>
      <c r="AP77" s="491"/>
      <c r="AQ77" s="488">
        <v>1600</v>
      </c>
      <c r="AR77" s="488"/>
      <c r="AS77" s="489"/>
      <c r="AT77" s="11" t="s">
        <v>38</v>
      </c>
      <c r="AU77" s="490">
        <v>40000</v>
      </c>
      <c r="AV77" s="491"/>
      <c r="AW77" s="491"/>
      <c r="AX77" s="491"/>
      <c r="AY77" s="492"/>
    </row>
    <row r="78" spans="1:51" ht="25.5" customHeight="1" x14ac:dyDescent="0.15">
      <c r="A78" s="401"/>
      <c r="B78" s="402"/>
      <c r="C78" s="402"/>
      <c r="D78" s="402"/>
      <c r="E78" s="402"/>
      <c r="F78" s="402"/>
      <c r="G78" s="473" t="s">
        <v>126</v>
      </c>
      <c r="H78" s="474"/>
      <c r="I78" s="474"/>
      <c r="J78" s="474"/>
      <c r="K78" s="474"/>
      <c r="L78" s="498" t="s">
        <v>37</v>
      </c>
      <c r="M78" s="498"/>
      <c r="N78" s="498"/>
      <c r="O78" s="499">
        <v>1554</v>
      </c>
      <c r="P78" s="499"/>
      <c r="Q78" s="500"/>
      <c r="R78" s="3" t="s">
        <v>38</v>
      </c>
      <c r="S78" s="477">
        <v>43352.362999999998</v>
      </c>
      <c r="T78" s="478"/>
      <c r="U78" s="478"/>
      <c r="V78" s="478"/>
      <c r="W78" s="478"/>
      <c r="X78" s="499">
        <v>1365</v>
      </c>
      <c r="Y78" s="499"/>
      <c r="Z78" s="500"/>
      <c r="AA78" s="3" t="s">
        <v>38</v>
      </c>
      <c r="AB78" s="477">
        <v>34693.319000000003</v>
      </c>
      <c r="AC78" s="478"/>
      <c r="AD78" s="478"/>
      <c r="AE78" s="478"/>
      <c r="AF78" s="478"/>
      <c r="AG78" s="478"/>
      <c r="AH78" s="475">
        <v>1228</v>
      </c>
      <c r="AI78" s="475"/>
      <c r="AJ78" s="476"/>
      <c r="AK78" s="3" t="s">
        <v>38</v>
      </c>
      <c r="AL78" s="477">
        <v>41257.881000000001</v>
      </c>
      <c r="AM78" s="478"/>
      <c r="AN78" s="478"/>
      <c r="AO78" s="478"/>
      <c r="AP78" s="478"/>
      <c r="AQ78" s="475">
        <v>1600</v>
      </c>
      <c r="AR78" s="475"/>
      <c r="AS78" s="476"/>
      <c r="AT78" s="3" t="s">
        <v>38</v>
      </c>
      <c r="AU78" s="477">
        <v>40000</v>
      </c>
      <c r="AV78" s="478"/>
      <c r="AW78" s="478"/>
      <c r="AX78" s="478"/>
      <c r="AY78" s="485"/>
    </row>
    <row r="79" spans="1:51" ht="25.5" customHeight="1" x14ac:dyDescent="0.15">
      <c r="A79" s="401"/>
      <c r="B79" s="402"/>
      <c r="C79" s="402"/>
      <c r="D79" s="402"/>
      <c r="E79" s="402"/>
      <c r="F79" s="402"/>
      <c r="G79" s="463" t="s">
        <v>54</v>
      </c>
      <c r="H79" s="362"/>
      <c r="I79" s="362"/>
      <c r="J79" s="362"/>
      <c r="K79" s="362"/>
      <c r="L79" s="498" t="s">
        <v>37</v>
      </c>
      <c r="M79" s="498"/>
      <c r="N79" s="498"/>
      <c r="O79" s="499">
        <v>0</v>
      </c>
      <c r="P79" s="499"/>
      <c r="Q79" s="500"/>
      <c r="R79" s="3" t="s">
        <v>38</v>
      </c>
      <c r="S79" s="477">
        <v>0</v>
      </c>
      <c r="T79" s="478"/>
      <c r="U79" s="478"/>
      <c r="V79" s="478"/>
      <c r="W79" s="478"/>
      <c r="X79" s="499">
        <v>0</v>
      </c>
      <c r="Y79" s="499"/>
      <c r="Z79" s="500"/>
      <c r="AA79" s="3" t="s">
        <v>38</v>
      </c>
      <c r="AB79" s="477">
        <v>0</v>
      </c>
      <c r="AC79" s="478"/>
      <c r="AD79" s="478"/>
      <c r="AE79" s="478"/>
      <c r="AF79" s="478"/>
      <c r="AG79" s="478"/>
      <c r="AH79" s="475">
        <v>0</v>
      </c>
      <c r="AI79" s="475"/>
      <c r="AJ79" s="476"/>
      <c r="AK79" s="3" t="s">
        <v>38</v>
      </c>
      <c r="AL79" s="477">
        <v>0</v>
      </c>
      <c r="AM79" s="478"/>
      <c r="AN79" s="478"/>
      <c r="AO79" s="478"/>
      <c r="AP79" s="478"/>
      <c r="AQ79" s="475">
        <v>0</v>
      </c>
      <c r="AR79" s="475"/>
      <c r="AS79" s="476"/>
      <c r="AT79" s="3" t="s">
        <v>38</v>
      </c>
      <c r="AU79" s="477">
        <v>0</v>
      </c>
      <c r="AV79" s="478"/>
      <c r="AW79" s="478"/>
      <c r="AX79" s="478"/>
      <c r="AY79" s="485"/>
    </row>
    <row r="80" spans="1:51" ht="25.5" customHeight="1" thickBot="1" x14ac:dyDescent="0.2">
      <c r="A80" s="403"/>
      <c r="B80" s="404"/>
      <c r="C80" s="404"/>
      <c r="D80" s="404"/>
      <c r="E80" s="404"/>
      <c r="F80" s="404"/>
      <c r="G80" s="466" t="s">
        <v>55</v>
      </c>
      <c r="H80" s="467"/>
      <c r="I80" s="467"/>
      <c r="J80" s="467"/>
      <c r="K80" s="467"/>
      <c r="L80" s="508" t="s">
        <v>37</v>
      </c>
      <c r="M80" s="508"/>
      <c r="N80" s="508"/>
      <c r="O80" s="505">
        <v>424</v>
      </c>
      <c r="P80" s="505"/>
      <c r="Q80" s="506"/>
      <c r="R80" s="4" t="s">
        <v>38</v>
      </c>
      <c r="S80" s="503">
        <v>14147</v>
      </c>
      <c r="T80" s="504"/>
      <c r="U80" s="504"/>
      <c r="V80" s="504"/>
      <c r="W80" s="504"/>
      <c r="X80" s="509">
        <v>453</v>
      </c>
      <c r="Y80" s="509"/>
      <c r="Z80" s="510"/>
      <c r="AA80" s="4" t="s">
        <v>38</v>
      </c>
      <c r="AB80" s="503">
        <f>S80+AB76-AB78-AB79</f>
        <v>20627.795999999995</v>
      </c>
      <c r="AC80" s="504"/>
      <c r="AD80" s="504"/>
      <c r="AE80" s="504"/>
      <c r="AF80" s="504"/>
      <c r="AG80" s="504"/>
      <c r="AH80" s="505">
        <v>320</v>
      </c>
      <c r="AI80" s="505"/>
      <c r="AJ80" s="506"/>
      <c r="AK80" s="4" t="s">
        <v>38</v>
      </c>
      <c r="AL80" s="503">
        <f>AB80+AL76-AL78-AL79</f>
        <v>16566.764999999992</v>
      </c>
      <c r="AM80" s="504"/>
      <c r="AN80" s="504"/>
      <c r="AO80" s="504"/>
      <c r="AP80" s="504"/>
      <c r="AQ80" s="505">
        <v>320</v>
      </c>
      <c r="AR80" s="505"/>
      <c r="AS80" s="506"/>
      <c r="AT80" s="4" t="s">
        <v>38</v>
      </c>
      <c r="AU80" s="503">
        <f>AL80+AU77-AU78-AU79</f>
        <v>16566.764999999992</v>
      </c>
      <c r="AV80" s="504"/>
      <c r="AW80" s="504"/>
      <c r="AX80" s="504"/>
      <c r="AY80" s="507"/>
    </row>
    <row r="81" spans="1:51" ht="25.5" customHeight="1" thickBot="1" x14ac:dyDescent="0.2">
      <c r="A81" s="399" t="s">
        <v>56</v>
      </c>
      <c r="B81" s="400"/>
      <c r="C81" s="400"/>
      <c r="D81" s="400"/>
      <c r="E81" s="400"/>
      <c r="F81" s="400"/>
      <c r="G81" s="494" t="s">
        <v>52</v>
      </c>
      <c r="H81" s="495"/>
      <c r="I81" s="495"/>
      <c r="J81" s="495"/>
      <c r="K81" s="495"/>
      <c r="L81" s="496" t="s">
        <v>1</v>
      </c>
      <c r="M81" s="496"/>
      <c r="N81" s="496"/>
      <c r="O81" s="497" t="s">
        <v>131</v>
      </c>
      <c r="P81" s="464"/>
      <c r="Q81" s="464"/>
      <c r="R81" s="464"/>
      <c r="S81" s="464"/>
      <c r="T81" s="464"/>
      <c r="U81" s="464"/>
      <c r="V81" s="464"/>
      <c r="W81" s="465"/>
      <c r="X81" s="464" t="s">
        <v>132</v>
      </c>
      <c r="Y81" s="464"/>
      <c r="Z81" s="464"/>
      <c r="AA81" s="464"/>
      <c r="AB81" s="464"/>
      <c r="AC81" s="464"/>
      <c r="AD81" s="464"/>
      <c r="AE81" s="464"/>
      <c r="AF81" s="464"/>
      <c r="AG81" s="465"/>
      <c r="AH81" s="464" t="s">
        <v>136</v>
      </c>
      <c r="AI81" s="464"/>
      <c r="AJ81" s="464"/>
      <c r="AK81" s="464"/>
      <c r="AL81" s="464"/>
      <c r="AM81" s="464"/>
      <c r="AN81" s="464"/>
      <c r="AO81" s="464"/>
      <c r="AP81" s="465"/>
      <c r="AQ81" s="464" t="s">
        <v>137</v>
      </c>
      <c r="AR81" s="464"/>
      <c r="AS81" s="464"/>
      <c r="AT81" s="464"/>
      <c r="AU81" s="464"/>
      <c r="AV81" s="464"/>
      <c r="AW81" s="464"/>
      <c r="AX81" s="464"/>
      <c r="AY81" s="493"/>
    </row>
    <row r="82" spans="1:51" ht="25.5" customHeight="1" x14ac:dyDescent="0.15">
      <c r="A82" s="401"/>
      <c r="B82" s="402"/>
      <c r="C82" s="402"/>
      <c r="D82" s="402"/>
      <c r="E82" s="402"/>
      <c r="F82" s="402"/>
      <c r="G82" s="189" t="s">
        <v>63</v>
      </c>
      <c r="H82" s="132"/>
      <c r="I82" s="132"/>
      <c r="J82" s="132"/>
      <c r="K82" s="132"/>
      <c r="L82" s="390" t="s">
        <v>37</v>
      </c>
      <c r="M82" s="390"/>
      <c r="N82" s="390"/>
      <c r="O82" s="483">
        <v>0</v>
      </c>
      <c r="P82" s="484"/>
      <c r="Q82" s="484"/>
      <c r="R82" s="10" t="s">
        <v>38</v>
      </c>
      <c r="S82" s="501">
        <v>0</v>
      </c>
      <c r="T82" s="501"/>
      <c r="U82" s="501"/>
      <c r="V82" s="501"/>
      <c r="W82" s="502"/>
      <c r="X82" s="483">
        <v>0</v>
      </c>
      <c r="Y82" s="484"/>
      <c r="Z82" s="484"/>
      <c r="AA82" s="10" t="s">
        <v>38</v>
      </c>
      <c r="AB82" s="501">
        <v>0</v>
      </c>
      <c r="AC82" s="501"/>
      <c r="AD82" s="501"/>
      <c r="AE82" s="501"/>
      <c r="AF82" s="501"/>
      <c r="AG82" s="502"/>
      <c r="AH82" s="483">
        <v>0</v>
      </c>
      <c r="AI82" s="484"/>
      <c r="AJ82" s="484"/>
      <c r="AK82" s="10" t="s">
        <v>38</v>
      </c>
      <c r="AL82" s="501">
        <v>0</v>
      </c>
      <c r="AM82" s="501"/>
      <c r="AN82" s="501"/>
      <c r="AO82" s="501"/>
      <c r="AP82" s="502"/>
      <c r="AQ82" s="486"/>
      <c r="AR82" s="486"/>
      <c r="AS82" s="486"/>
      <c r="AT82" s="486"/>
      <c r="AU82" s="486"/>
      <c r="AV82" s="486"/>
      <c r="AW82" s="486"/>
      <c r="AX82" s="486"/>
      <c r="AY82" s="487"/>
    </row>
    <row r="83" spans="1:51" ht="25.5" customHeight="1" x14ac:dyDescent="0.15">
      <c r="A83" s="401"/>
      <c r="B83" s="402"/>
      <c r="C83" s="402"/>
      <c r="D83" s="402"/>
      <c r="E83" s="402"/>
      <c r="F83" s="402"/>
      <c r="G83" s="473"/>
      <c r="H83" s="474"/>
      <c r="I83" s="474"/>
      <c r="J83" s="474"/>
      <c r="K83" s="474"/>
      <c r="L83" s="424" t="s">
        <v>37</v>
      </c>
      <c r="M83" s="424"/>
      <c r="N83" s="424"/>
      <c r="O83" s="488">
        <v>0</v>
      </c>
      <c r="P83" s="488"/>
      <c r="Q83" s="489"/>
      <c r="R83" s="11" t="s">
        <v>38</v>
      </c>
      <c r="S83" s="490">
        <v>0</v>
      </c>
      <c r="T83" s="491"/>
      <c r="U83" s="491"/>
      <c r="V83" s="491"/>
      <c r="W83" s="491"/>
      <c r="X83" s="488">
        <v>0</v>
      </c>
      <c r="Y83" s="488"/>
      <c r="Z83" s="489"/>
      <c r="AA83" s="11" t="s">
        <v>38</v>
      </c>
      <c r="AB83" s="490">
        <v>0</v>
      </c>
      <c r="AC83" s="491"/>
      <c r="AD83" s="491"/>
      <c r="AE83" s="491"/>
      <c r="AF83" s="491"/>
      <c r="AG83" s="491"/>
      <c r="AH83" s="488">
        <v>0</v>
      </c>
      <c r="AI83" s="488"/>
      <c r="AJ83" s="489"/>
      <c r="AK83" s="11" t="s">
        <v>38</v>
      </c>
      <c r="AL83" s="490">
        <v>0</v>
      </c>
      <c r="AM83" s="491"/>
      <c r="AN83" s="491"/>
      <c r="AO83" s="491"/>
      <c r="AP83" s="491"/>
      <c r="AQ83" s="488">
        <v>0</v>
      </c>
      <c r="AR83" s="488"/>
      <c r="AS83" s="489"/>
      <c r="AT83" s="11" t="s">
        <v>38</v>
      </c>
      <c r="AU83" s="490">
        <v>0</v>
      </c>
      <c r="AV83" s="491"/>
      <c r="AW83" s="491"/>
      <c r="AX83" s="491"/>
      <c r="AY83" s="492"/>
    </row>
    <row r="84" spans="1:51" ht="25.5" customHeight="1" x14ac:dyDescent="0.15">
      <c r="A84" s="401"/>
      <c r="B84" s="402"/>
      <c r="C84" s="402"/>
      <c r="D84" s="402"/>
      <c r="E84" s="402"/>
      <c r="F84" s="402"/>
      <c r="G84" s="473" t="s">
        <v>127</v>
      </c>
      <c r="H84" s="474"/>
      <c r="I84" s="474"/>
      <c r="J84" s="474"/>
      <c r="K84" s="474"/>
      <c r="L84" s="146" t="s">
        <v>37</v>
      </c>
      <c r="M84" s="146"/>
      <c r="N84" s="146"/>
      <c r="O84" s="475">
        <v>0</v>
      </c>
      <c r="P84" s="475"/>
      <c r="Q84" s="476"/>
      <c r="R84" s="3" t="s">
        <v>38</v>
      </c>
      <c r="S84" s="477">
        <v>0</v>
      </c>
      <c r="T84" s="478"/>
      <c r="U84" s="478"/>
      <c r="V84" s="478"/>
      <c r="W84" s="478"/>
      <c r="X84" s="475">
        <v>0</v>
      </c>
      <c r="Y84" s="475"/>
      <c r="Z84" s="476"/>
      <c r="AA84" s="3" t="s">
        <v>38</v>
      </c>
      <c r="AB84" s="477">
        <v>0</v>
      </c>
      <c r="AC84" s="478"/>
      <c r="AD84" s="478"/>
      <c r="AE84" s="478"/>
      <c r="AF84" s="478"/>
      <c r="AG84" s="478"/>
      <c r="AH84" s="475">
        <v>0</v>
      </c>
      <c r="AI84" s="475"/>
      <c r="AJ84" s="476"/>
      <c r="AK84" s="3" t="s">
        <v>38</v>
      </c>
      <c r="AL84" s="477">
        <v>0</v>
      </c>
      <c r="AM84" s="478"/>
      <c r="AN84" s="478"/>
      <c r="AO84" s="478"/>
      <c r="AP84" s="478"/>
      <c r="AQ84" s="475">
        <v>0</v>
      </c>
      <c r="AR84" s="475"/>
      <c r="AS84" s="476"/>
      <c r="AT84" s="3" t="s">
        <v>38</v>
      </c>
      <c r="AU84" s="477">
        <v>0</v>
      </c>
      <c r="AV84" s="478"/>
      <c r="AW84" s="478"/>
      <c r="AX84" s="478"/>
      <c r="AY84" s="485"/>
    </row>
    <row r="85" spans="1:51" ht="25.5" customHeight="1" x14ac:dyDescent="0.15">
      <c r="A85" s="401"/>
      <c r="B85" s="402"/>
      <c r="C85" s="402"/>
      <c r="D85" s="402"/>
      <c r="E85" s="402"/>
      <c r="F85" s="402"/>
      <c r="G85" s="463" t="s">
        <v>57</v>
      </c>
      <c r="H85" s="362"/>
      <c r="I85" s="362"/>
      <c r="J85" s="362"/>
      <c r="K85" s="362"/>
      <c r="L85" s="146" t="s">
        <v>37</v>
      </c>
      <c r="M85" s="146"/>
      <c r="N85" s="146"/>
      <c r="O85" s="475">
        <v>0</v>
      </c>
      <c r="P85" s="475"/>
      <c r="Q85" s="476"/>
      <c r="R85" s="3" t="s">
        <v>38</v>
      </c>
      <c r="S85" s="477">
        <v>0</v>
      </c>
      <c r="T85" s="478"/>
      <c r="U85" s="478"/>
      <c r="V85" s="478"/>
      <c r="W85" s="478"/>
      <c r="X85" s="475">
        <v>0</v>
      </c>
      <c r="Y85" s="475"/>
      <c r="Z85" s="476"/>
      <c r="AA85" s="3" t="s">
        <v>38</v>
      </c>
      <c r="AB85" s="477">
        <v>0</v>
      </c>
      <c r="AC85" s="478"/>
      <c r="AD85" s="478"/>
      <c r="AE85" s="478"/>
      <c r="AF85" s="478"/>
      <c r="AG85" s="478"/>
      <c r="AH85" s="475">
        <v>0</v>
      </c>
      <c r="AI85" s="475"/>
      <c r="AJ85" s="476"/>
      <c r="AK85" s="3" t="s">
        <v>38</v>
      </c>
      <c r="AL85" s="477">
        <v>0</v>
      </c>
      <c r="AM85" s="478"/>
      <c r="AN85" s="478"/>
      <c r="AO85" s="478"/>
      <c r="AP85" s="478"/>
      <c r="AQ85" s="475">
        <v>0</v>
      </c>
      <c r="AR85" s="475"/>
      <c r="AS85" s="476"/>
      <c r="AT85" s="3" t="s">
        <v>38</v>
      </c>
      <c r="AU85" s="477">
        <v>0</v>
      </c>
      <c r="AV85" s="478"/>
      <c r="AW85" s="478"/>
      <c r="AX85" s="478"/>
      <c r="AY85" s="485"/>
    </row>
    <row r="86" spans="1:51" ht="25.5" customHeight="1" thickBot="1" x14ac:dyDescent="0.2">
      <c r="A86" s="403"/>
      <c r="B86" s="404"/>
      <c r="C86" s="404"/>
      <c r="D86" s="404"/>
      <c r="E86" s="404"/>
      <c r="F86" s="404"/>
      <c r="G86" s="466" t="s">
        <v>58</v>
      </c>
      <c r="H86" s="467"/>
      <c r="I86" s="467"/>
      <c r="J86" s="467"/>
      <c r="K86" s="467"/>
      <c r="L86" s="468" t="s">
        <v>37</v>
      </c>
      <c r="M86" s="468"/>
      <c r="N86" s="468"/>
      <c r="O86" s="505">
        <v>0</v>
      </c>
      <c r="P86" s="505"/>
      <c r="Q86" s="506"/>
      <c r="R86" s="4" t="s">
        <v>38</v>
      </c>
      <c r="S86" s="503">
        <v>0</v>
      </c>
      <c r="T86" s="504"/>
      <c r="U86" s="504"/>
      <c r="V86" s="504"/>
      <c r="W86" s="504"/>
      <c r="X86" s="505">
        <v>0</v>
      </c>
      <c r="Y86" s="505"/>
      <c r="Z86" s="506"/>
      <c r="AA86" s="4" t="s">
        <v>38</v>
      </c>
      <c r="AB86" s="503">
        <f>S86+AB82-AB84-AB85</f>
        <v>0</v>
      </c>
      <c r="AC86" s="504"/>
      <c r="AD86" s="504"/>
      <c r="AE86" s="504"/>
      <c r="AF86" s="504"/>
      <c r="AG86" s="504"/>
      <c r="AH86" s="505">
        <v>0</v>
      </c>
      <c r="AI86" s="505"/>
      <c r="AJ86" s="506"/>
      <c r="AK86" s="4" t="s">
        <v>38</v>
      </c>
      <c r="AL86" s="503">
        <f>AB86+AL82-AL84-AL85</f>
        <v>0</v>
      </c>
      <c r="AM86" s="504"/>
      <c r="AN86" s="504"/>
      <c r="AO86" s="504"/>
      <c r="AP86" s="504"/>
      <c r="AQ86" s="505">
        <v>0</v>
      </c>
      <c r="AR86" s="505"/>
      <c r="AS86" s="506"/>
      <c r="AT86" s="4" t="s">
        <v>38</v>
      </c>
      <c r="AU86" s="503">
        <f>AL86+AU83-AU84-AU85</f>
        <v>0</v>
      </c>
      <c r="AV86" s="504"/>
      <c r="AW86" s="504"/>
      <c r="AX86" s="504"/>
      <c r="AY86" s="507"/>
    </row>
    <row r="87" spans="1:51" ht="20.100000000000001" customHeight="1" x14ac:dyDescent="0.15">
      <c r="A87" s="183" t="s">
        <v>61</v>
      </c>
      <c r="B87" s="184"/>
      <c r="C87" s="184"/>
      <c r="D87" s="184"/>
      <c r="E87" s="184"/>
      <c r="F87" s="185"/>
      <c r="G87" s="265" t="s">
        <v>68</v>
      </c>
      <c r="H87" s="266"/>
      <c r="I87" s="266"/>
      <c r="J87" s="266"/>
      <c r="K87" s="266"/>
      <c r="L87" s="266"/>
      <c r="M87" s="266"/>
      <c r="N87" s="266"/>
      <c r="O87" s="540" t="s">
        <v>89</v>
      </c>
      <c r="P87" s="541"/>
      <c r="Q87" s="541"/>
      <c r="R87" s="541"/>
      <c r="S87" s="541"/>
      <c r="T87" s="541"/>
      <c r="U87" s="541"/>
      <c r="V87" s="541"/>
      <c r="W87" s="541"/>
      <c r="X87" s="541"/>
      <c r="Y87" s="541"/>
      <c r="Z87" s="541"/>
      <c r="AA87" s="541"/>
      <c r="AB87" s="541"/>
      <c r="AC87" s="541"/>
      <c r="AD87" s="541"/>
      <c r="AE87" s="541"/>
      <c r="AF87" s="542"/>
      <c r="AG87" s="543" t="s">
        <v>69</v>
      </c>
      <c r="AH87" s="544"/>
      <c r="AI87" s="544"/>
      <c r="AJ87" s="544"/>
      <c r="AK87" s="544"/>
      <c r="AL87" s="544"/>
      <c r="AM87" s="544"/>
      <c r="AN87" s="544"/>
      <c r="AO87" s="544"/>
      <c r="AP87" s="544"/>
      <c r="AQ87" s="544"/>
      <c r="AR87" s="544"/>
      <c r="AS87" s="544"/>
      <c r="AT87" s="544"/>
      <c r="AU87" s="544"/>
      <c r="AV87" s="544"/>
      <c r="AW87" s="544"/>
      <c r="AX87" s="544"/>
      <c r="AY87" s="545"/>
    </row>
    <row r="88" spans="1:51" ht="20.100000000000001" customHeight="1" x14ac:dyDescent="0.15">
      <c r="A88" s="186"/>
      <c r="B88" s="187"/>
      <c r="C88" s="187"/>
      <c r="D88" s="187"/>
      <c r="E88" s="187"/>
      <c r="F88" s="188"/>
      <c r="G88" s="538"/>
      <c r="H88" s="539"/>
      <c r="I88" s="539"/>
      <c r="J88" s="539"/>
      <c r="K88" s="539"/>
      <c r="L88" s="539"/>
      <c r="M88" s="539"/>
      <c r="N88" s="539"/>
      <c r="O88" s="517" t="s">
        <v>189</v>
      </c>
      <c r="P88" s="518"/>
      <c r="Q88" s="518"/>
      <c r="R88" s="518"/>
      <c r="S88" s="518"/>
      <c r="T88" s="518"/>
      <c r="U88" s="518"/>
      <c r="V88" s="518"/>
      <c r="W88" s="518"/>
      <c r="X88" s="518"/>
      <c r="Y88" s="518"/>
      <c r="Z88" s="518"/>
      <c r="AA88" s="518"/>
      <c r="AB88" s="518"/>
      <c r="AC88" s="518"/>
      <c r="AD88" s="518"/>
      <c r="AE88" s="518"/>
      <c r="AF88" s="519"/>
      <c r="AG88" s="546"/>
      <c r="AH88" s="547"/>
      <c r="AI88" s="547"/>
      <c r="AJ88" s="547"/>
      <c r="AK88" s="547"/>
      <c r="AL88" s="547"/>
      <c r="AM88" s="547"/>
      <c r="AN88" s="547"/>
      <c r="AO88" s="547"/>
      <c r="AP88" s="547"/>
      <c r="AQ88" s="547"/>
      <c r="AR88" s="547"/>
      <c r="AS88" s="547"/>
      <c r="AT88" s="547"/>
      <c r="AU88" s="547"/>
      <c r="AV88" s="547"/>
      <c r="AW88" s="547"/>
      <c r="AX88" s="547"/>
      <c r="AY88" s="548"/>
    </row>
    <row r="89" spans="1:51" ht="20.100000000000001" customHeight="1" x14ac:dyDescent="0.15">
      <c r="A89" s="186"/>
      <c r="B89" s="187"/>
      <c r="C89" s="187"/>
      <c r="D89" s="187"/>
      <c r="E89" s="187"/>
      <c r="F89" s="188"/>
      <c r="G89" s="538"/>
      <c r="H89" s="539"/>
      <c r="I89" s="539"/>
      <c r="J89" s="539"/>
      <c r="K89" s="539"/>
      <c r="L89" s="539"/>
      <c r="M89" s="539"/>
      <c r="N89" s="539"/>
      <c r="O89" s="517" t="s">
        <v>90</v>
      </c>
      <c r="P89" s="518"/>
      <c r="Q89" s="518"/>
      <c r="R89" s="518"/>
      <c r="S89" s="518"/>
      <c r="T89" s="518"/>
      <c r="U89" s="518"/>
      <c r="V89" s="518"/>
      <c r="W89" s="518"/>
      <c r="X89" s="518"/>
      <c r="Y89" s="518"/>
      <c r="Z89" s="518"/>
      <c r="AA89" s="518"/>
      <c r="AB89" s="518"/>
      <c r="AC89" s="518"/>
      <c r="AD89" s="518"/>
      <c r="AE89" s="518"/>
      <c r="AF89" s="519"/>
      <c r="AG89" s="520" t="s">
        <v>190</v>
      </c>
      <c r="AH89" s="521"/>
      <c r="AI89" s="521"/>
      <c r="AJ89" s="521"/>
      <c r="AK89" s="521"/>
      <c r="AL89" s="521"/>
      <c r="AM89" s="521"/>
      <c r="AN89" s="521"/>
      <c r="AO89" s="521"/>
      <c r="AP89" s="521"/>
      <c r="AQ89" s="521"/>
      <c r="AR89" s="521"/>
      <c r="AS89" s="521"/>
      <c r="AT89" s="521"/>
      <c r="AU89" s="521"/>
      <c r="AV89" s="521"/>
      <c r="AW89" s="521"/>
      <c r="AX89" s="521"/>
      <c r="AY89" s="522"/>
    </row>
    <row r="90" spans="1:51" ht="20.100000000000001" customHeight="1" x14ac:dyDescent="0.15">
      <c r="A90" s="186"/>
      <c r="B90" s="187"/>
      <c r="C90" s="187"/>
      <c r="D90" s="187"/>
      <c r="E90" s="187"/>
      <c r="F90" s="188"/>
      <c r="G90" s="538"/>
      <c r="H90" s="539"/>
      <c r="I90" s="539"/>
      <c r="J90" s="539"/>
      <c r="K90" s="539"/>
      <c r="L90" s="539"/>
      <c r="M90" s="539"/>
      <c r="N90" s="539"/>
      <c r="O90" s="517" t="s">
        <v>91</v>
      </c>
      <c r="P90" s="518"/>
      <c r="Q90" s="518"/>
      <c r="R90" s="518"/>
      <c r="S90" s="518"/>
      <c r="T90" s="518"/>
      <c r="U90" s="518"/>
      <c r="V90" s="518"/>
      <c r="W90" s="518"/>
      <c r="X90" s="518"/>
      <c r="Y90" s="518"/>
      <c r="Z90" s="518"/>
      <c r="AA90" s="518"/>
      <c r="AB90" s="518"/>
      <c r="AC90" s="518"/>
      <c r="AD90" s="518"/>
      <c r="AE90" s="518"/>
      <c r="AF90" s="519"/>
      <c r="AG90" s="549"/>
      <c r="AH90" s="550"/>
      <c r="AI90" s="550"/>
      <c r="AJ90" s="550"/>
      <c r="AK90" s="550"/>
      <c r="AL90" s="550"/>
      <c r="AM90" s="550"/>
      <c r="AN90" s="550"/>
      <c r="AO90" s="550"/>
      <c r="AP90" s="550"/>
      <c r="AQ90" s="550"/>
      <c r="AR90" s="550"/>
      <c r="AS90" s="550"/>
      <c r="AT90" s="550"/>
      <c r="AU90" s="550"/>
      <c r="AV90" s="550"/>
      <c r="AW90" s="550"/>
      <c r="AX90" s="550"/>
      <c r="AY90" s="551"/>
    </row>
    <row r="91" spans="1:51" ht="20.100000000000001" customHeight="1" x14ac:dyDescent="0.15">
      <c r="A91" s="186"/>
      <c r="B91" s="187"/>
      <c r="C91" s="187"/>
      <c r="D91" s="187"/>
      <c r="E91" s="187"/>
      <c r="F91" s="188"/>
      <c r="G91" s="65"/>
      <c r="H91" s="66"/>
      <c r="I91" s="66"/>
      <c r="J91" s="66"/>
      <c r="K91" s="66"/>
      <c r="L91" s="66"/>
      <c r="M91" s="66"/>
      <c r="N91" s="66"/>
      <c r="O91" s="517" t="s">
        <v>92</v>
      </c>
      <c r="P91" s="518"/>
      <c r="Q91" s="518"/>
      <c r="R91" s="518"/>
      <c r="S91" s="518"/>
      <c r="T91" s="518"/>
      <c r="U91" s="518"/>
      <c r="V91" s="518"/>
      <c r="W91" s="518"/>
      <c r="X91" s="518"/>
      <c r="Y91" s="518"/>
      <c r="Z91" s="518"/>
      <c r="AA91" s="518"/>
      <c r="AB91" s="518"/>
      <c r="AC91" s="518"/>
      <c r="AD91" s="518"/>
      <c r="AE91" s="518"/>
      <c r="AF91" s="519"/>
      <c r="AG91" s="552"/>
      <c r="AH91" s="553"/>
      <c r="AI91" s="553"/>
      <c r="AJ91" s="553"/>
      <c r="AK91" s="553"/>
      <c r="AL91" s="553"/>
      <c r="AM91" s="553"/>
      <c r="AN91" s="553"/>
      <c r="AO91" s="553"/>
      <c r="AP91" s="553"/>
      <c r="AQ91" s="553"/>
      <c r="AR91" s="553"/>
      <c r="AS91" s="553"/>
      <c r="AT91" s="553"/>
      <c r="AU91" s="553"/>
      <c r="AV91" s="553"/>
      <c r="AW91" s="553"/>
      <c r="AX91" s="553"/>
      <c r="AY91" s="554"/>
    </row>
    <row r="92" spans="1:51" ht="60" customHeight="1" thickBot="1" x14ac:dyDescent="0.2">
      <c r="A92" s="186"/>
      <c r="B92" s="187"/>
      <c r="C92" s="187"/>
      <c r="D92" s="187"/>
      <c r="E92" s="187"/>
      <c r="F92" s="188"/>
      <c r="G92" s="47" t="s">
        <v>70</v>
      </c>
      <c r="H92" s="48"/>
      <c r="I92" s="48"/>
      <c r="J92" s="48"/>
      <c r="K92" s="48"/>
      <c r="L92" s="48"/>
      <c r="M92" s="48"/>
      <c r="N92" s="48"/>
      <c r="O92" s="520" t="s">
        <v>185</v>
      </c>
      <c r="P92" s="521"/>
      <c r="Q92" s="521"/>
      <c r="R92" s="521"/>
      <c r="S92" s="521"/>
      <c r="T92" s="521"/>
      <c r="U92" s="521"/>
      <c r="V92" s="521"/>
      <c r="W92" s="521"/>
      <c r="X92" s="521"/>
      <c r="Y92" s="521"/>
      <c r="Z92" s="521"/>
      <c r="AA92" s="521"/>
      <c r="AB92" s="521"/>
      <c r="AC92" s="521"/>
      <c r="AD92" s="521"/>
      <c r="AE92" s="521"/>
      <c r="AF92" s="521"/>
      <c r="AG92" s="521"/>
      <c r="AH92" s="521"/>
      <c r="AI92" s="521"/>
      <c r="AJ92" s="521"/>
      <c r="AK92" s="521"/>
      <c r="AL92" s="521"/>
      <c r="AM92" s="521"/>
      <c r="AN92" s="521"/>
      <c r="AO92" s="521"/>
      <c r="AP92" s="521"/>
      <c r="AQ92" s="521"/>
      <c r="AR92" s="521"/>
      <c r="AS92" s="521"/>
      <c r="AT92" s="521"/>
      <c r="AU92" s="521"/>
      <c r="AV92" s="521"/>
      <c r="AW92" s="521"/>
      <c r="AX92" s="521"/>
      <c r="AY92" s="522"/>
    </row>
    <row r="93" spans="1:51" ht="36" customHeight="1" x14ac:dyDescent="0.15">
      <c r="A93" s="523" t="s">
        <v>113</v>
      </c>
      <c r="B93" s="524"/>
      <c r="C93" s="524"/>
      <c r="D93" s="524"/>
      <c r="E93" s="524"/>
      <c r="F93" s="525"/>
      <c r="G93" s="532">
        <v>0.88</v>
      </c>
      <c r="H93" s="532"/>
      <c r="I93" s="532"/>
      <c r="J93" s="532"/>
      <c r="K93" s="532"/>
      <c r="L93" s="532"/>
      <c r="M93" s="532"/>
      <c r="N93" s="532"/>
      <c r="O93" s="92" t="s">
        <v>2</v>
      </c>
      <c r="P93" s="92"/>
      <c r="Q93" s="92"/>
      <c r="R93" s="94" t="s">
        <v>112</v>
      </c>
      <c r="S93" s="94"/>
      <c r="T93" s="94"/>
      <c r="U93" s="535" t="s">
        <v>250</v>
      </c>
      <c r="V93" s="536"/>
      <c r="W93" s="536"/>
      <c r="X93" s="536"/>
      <c r="Y93" s="536"/>
      <c r="Z93" s="536"/>
      <c r="AA93" s="536"/>
      <c r="AB93" s="536"/>
      <c r="AC93" s="536"/>
      <c r="AD93" s="536"/>
      <c r="AE93" s="536"/>
      <c r="AF93" s="536"/>
      <c r="AG93" s="536"/>
      <c r="AH93" s="536"/>
      <c r="AI93" s="536"/>
      <c r="AJ93" s="536"/>
      <c r="AK93" s="536"/>
      <c r="AL93" s="536"/>
      <c r="AM93" s="536"/>
      <c r="AN93" s="536"/>
      <c r="AO93" s="536"/>
      <c r="AP93" s="536"/>
      <c r="AQ93" s="536"/>
      <c r="AR93" s="536"/>
      <c r="AS93" s="536"/>
      <c r="AT93" s="536"/>
      <c r="AU93" s="536"/>
      <c r="AV93" s="536"/>
      <c r="AW93" s="536"/>
      <c r="AX93" s="536"/>
      <c r="AY93" s="537"/>
    </row>
    <row r="94" spans="1:51" ht="48" customHeight="1" x14ac:dyDescent="0.15">
      <c r="A94" s="526"/>
      <c r="B94" s="527"/>
      <c r="C94" s="527"/>
      <c r="D94" s="527"/>
      <c r="E94" s="527"/>
      <c r="F94" s="528"/>
      <c r="G94" s="533"/>
      <c r="H94" s="533"/>
      <c r="I94" s="533"/>
      <c r="J94" s="533"/>
      <c r="K94" s="533"/>
      <c r="L94" s="533"/>
      <c r="M94" s="533"/>
      <c r="N94" s="533"/>
      <c r="O94" s="93"/>
      <c r="P94" s="93"/>
      <c r="Q94" s="93"/>
      <c r="R94" s="95" t="s">
        <v>119</v>
      </c>
      <c r="S94" s="95"/>
      <c r="T94" s="95"/>
      <c r="U94" s="96" t="s">
        <v>219</v>
      </c>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8"/>
    </row>
    <row r="95" spans="1:51" ht="36" customHeight="1" x14ac:dyDescent="0.15">
      <c r="A95" s="526"/>
      <c r="B95" s="527"/>
      <c r="C95" s="527"/>
      <c r="D95" s="527"/>
      <c r="E95" s="527"/>
      <c r="F95" s="528"/>
      <c r="G95" s="533"/>
      <c r="H95" s="533"/>
      <c r="I95" s="533"/>
      <c r="J95" s="533"/>
      <c r="K95" s="533"/>
      <c r="L95" s="533"/>
      <c r="M95" s="533"/>
      <c r="N95" s="533"/>
      <c r="O95" s="93" t="s">
        <v>123</v>
      </c>
      <c r="P95" s="93"/>
      <c r="Q95" s="93"/>
      <c r="R95" s="93"/>
      <c r="S95" s="93"/>
      <c r="T95" s="93"/>
      <c r="U95" s="100" t="s">
        <v>112</v>
      </c>
      <c r="V95" s="100"/>
      <c r="W95" s="100"/>
      <c r="X95" s="101" t="s">
        <v>248</v>
      </c>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3"/>
    </row>
    <row r="96" spans="1:51" ht="139.5" customHeight="1" x14ac:dyDescent="0.15">
      <c r="A96" s="526"/>
      <c r="B96" s="527"/>
      <c r="C96" s="527"/>
      <c r="D96" s="527"/>
      <c r="E96" s="527"/>
      <c r="F96" s="528"/>
      <c r="G96" s="533"/>
      <c r="H96" s="533"/>
      <c r="I96" s="533"/>
      <c r="J96" s="533"/>
      <c r="K96" s="533"/>
      <c r="L96" s="533"/>
      <c r="M96" s="533"/>
      <c r="N96" s="533"/>
      <c r="O96" s="93"/>
      <c r="P96" s="93"/>
      <c r="Q96" s="93"/>
      <c r="R96" s="93"/>
      <c r="S96" s="93"/>
      <c r="T96" s="93"/>
      <c r="U96" s="104" t="s">
        <v>120</v>
      </c>
      <c r="V96" s="104"/>
      <c r="W96" s="104"/>
      <c r="X96" s="105" t="s">
        <v>239</v>
      </c>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7"/>
    </row>
    <row r="97" spans="1:51" ht="115.5" customHeight="1" x14ac:dyDescent="0.15">
      <c r="A97" s="526"/>
      <c r="B97" s="527"/>
      <c r="C97" s="527"/>
      <c r="D97" s="527"/>
      <c r="E97" s="527"/>
      <c r="F97" s="528"/>
      <c r="G97" s="533"/>
      <c r="H97" s="533"/>
      <c r="I97" s="533"/>
      <c r="J97" s="533"/>
      <c r="K97" s="533"/>
      <c r="L97" s="533"/>
      <c r="M97" s="533"/>
      <c r="N97" s="533"/>
      <c r="O97" s="93"/>
      <c r="P97" s="93"/>
      <c r="Q97" s="93"/>
      <c r="R97" s="93"/>
      <c r="S97" s="93"/>
      <c r="T97" s="93"/>
      <c r="U97" s="104" t="s">
        <v>124</v>
      </c>
      <c r="V97" s="104"/>
      <c r="W97" s="104"/>
      <c r="X97" s="105" t="s">
        <v>237</v>
      </c>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7"/>
    </row>
    <row r="98" spans="1:51" ht="96" customHeight="1" thickBot="1" x14ac:dyDescent="0.2">
      <c r="A98" s="529"/>
      <c r="B98" s="530"/>
      <c r="C98" s="530"/>
      <c r="D98" s="530"/>
      <c r="E98" s="530"/>
      <c r="F98" s="531"/>
      <c r="G98" s="534"/>
      <c r="H98" s="534"/>
      <c r="I98" s="534"/>
      <c r="J98" s="534"/>
      <c r="K98" s="534"/>
      <c r="L98" s="534"/>
      <c r="M98" s="534"/>
      <c r="N98" s="534"/>
      <c r="O98" s="99"/>
      <c r="P98" s="99"/>
      <c r="Q98" s="99"/>
      <c r="R98" s="99"/>
      <c r="S98" s="99"/>
      <c r="T98" s="99"/>
      <c r="U98" s="108" t="s">
        <v>125</v>
      </c>
      <c r="V98" s="108"/>
      <c r="W98" s="108"/>
      <c r="X98" s="109" t="s">
        <v>238</v>
      </c>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10"/>
    </row>
    <row r="99" spans="1:51" ht="30.4" customHeight="1" x14ac:dyDescent="0.15">
      <c r="A99" s="590" t="s">
        <v>43</v>
      </c>
      <c r="B99" s="591"/>
      <c r="C99" s="591"/>
      <c r="D99" s="591"/>
      <c r="E99" s="591"/>
      <c r="F99" s="592"/>
      <c r="G99" s="599" t="s">
        <v>43</v>
      </c>
      <c r="H99" s="600"/>
      <c r="I99" s="600"/>
      <c r="J99" s="600"/>
      <c r="K99" s="600"/>
      <c r="L99" s="600"/>
      <c r="M99" s="600"/>
      <c r="N99" s="600"/>
      <c r="O99" s="600"/>
      <c r="P99" s="600"/>
      <c r="Q99" s="600"/>
      <c r="R99" s="600"/>
      <c r="S99" s="600"/>
      <c r="T99" s="600"/>
      <c r="U99" s="601" t="s">
        <v>33</v>
      </c>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1"/>
      <c r="AY99" s="602"/>
    </row>
    <row r="100" spans="1:51" ht="36" customHeight="1" x14ac:dyDescent="0.15">
      <c r="A100" s="593"/>
      <c r="B100" s="594"/>
      <c r="C100" s="594"/>
      <c r="D100" s="594"/>
      <c r="E100" s="594"/>
      <c r="F100" s="595"/>
      <c r="G100" s="603" t="s">
        <v>34</v>
      </c>
      <c r="H100" s="219"/>
      <c r="I100" s="219"/>
      <c r="J100" s="219"/>
      <c r="K100" s="219"/>
      <c r="L100" s="219"/>
      <c r="M100" s="219"/>
      <c r="N100" s="604"/>
      <c r="O100" s="605" t="s">
        <v>185</v>
      </c>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3"/>
    </row>
    <row r="101" spans="1:51" ht="36" customHeight="1" x14ac:dyDescent="0.15">
      <c r="A101" s="593"/>
      <c r="B101" s="594"/>
      <c r="C101" s="594"/>
      <c r="D101" s="594"/>
      <c r="E101" s="594"/>
      <c r="F101" s="595"/>
      <c r="G101" s="603" t="s">
        <v>35</v>
      </c>
      <c r="H101" s="219"/>
      <c r="I101" s="219"/>
      <c r="J101" s="219"/>
      <c r="K101" s="219"/>
      <c r="L101" s="219"/>
      <c r="M101" s="219"/>
      <c r="N101" s="604"/>
      <c r="O101" s="605" t="s">
        <v>185</v>
      </c>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82"/>
      <c r="AR101" s="282"/>
      <c r="AS101" s="282"/>
      <c r="AT101" s="282"/>
      <c r="AU101" s="282"/>
      <c r="AV101" s="282"/>
      <c r="AW101" s="282"/>
      <c r="AX101" s="282"/>
      <c r="AY101" s="283"/>
    </row>
    <row r="102" spans="1:51" ht="36" customHeight="1" thickBot="1" x14ac:dyDescent="0.2">
      <c r="A102" s="596"/>
      <c r="B102" s="597"/>
      <c r="C102" s="597"/>
      <c r="D102" s="597"/>
      <c r="E102" s="597"/>
      <c r="F102" s="598"/>
      <c r="G102" s="606" t="s">
        <v>36</v>
      </c>
      <c r="H102" s="607"/>
      <c r="I102" s="607"/>
      <c r="J102" s="607"/>
      <c r="K102" s="607"/>
      <c r="L102" s="607"/>
      <c r="M102" s="607"/>
      <c r="N102" s="608"/>
      <c r="O102" s="569" t="s">
        <v>185</v>
      </c>
      <c r="P102" s="570"/>
      <c r="Q102" s="570"/>
      <c r="R102" s="570"/>
      <c r="S102" s="570"/>
      <c r="T102" s="570"/>
      <c r="U102" s="570"/>
      <c r="V102" s="570"/>
      <c r="W102" s="570"/>
      <c r="X102" s="570"/>
      <c r="Y102" s="570"/>
      <c r="Z102" s="570"/>
      <c r="AA102" s="570"/>
      <c r="AB102" s="570"/>
      <c r="AC102" s="570"/>
      <c r="AD102" s="570"/>
      <c r="AE102" s="570"/>
      <c r="AF102" s="570"/>
      <c r="AG102" s="570"/>
      <c r="AH102" s="570"/>
      <c r="AI102" s="570"/>
      <c r="AJ102" s="570"/>
      <c r="AK102" s="570"/>
      <c r="AL102" s="570"/>
      <c r="AM102" s="570"/>
      <c r="AN102" s="570"/>
      <c r="AO102" s="570"/>
      <c r="AP102" s="570"/>
      <c r="AQ102" s="570"/>
      <c r="AR102" s="570"/>
      <c r="AS102" s="570"/>
      <c r="AT102" s="570"/>
      <c r="AU102" s="570"/>
      <c r="AV102" s="570"/>
      <c r="AW102" s="570"/>
      <c r="AX102" s="570"/>
      <c r="AY102" s="571"/>
    </row>
    <row r="103" spans="1:51" customFormat="1" ht="48" customHeight="1" thickBot="1" x14ac:dyDescent="0.2">
      <c r="A103" s="572" t="s">
        <v>101</v>
      </c>
      <c r="B103" s="573"/>
      <c r="C103" s="573"/>
      <c r="D103" s="573"/>
      <c r="E103" s="573"/>
      <c r="F103" s="574"/>
      <c r="G103" s="578" t="s">
        <v>98</v>
      </c>
      <c r="H103" s="579"/>
      <c r="I103" s="579"/>
      <c r="J103" s="579"/>
      <c r="K103" s="579"/>
      <c r="L103" s="579"/>
      <c r="M103" s="579"/>
      <c r="N103" s="580"/>
      <c r="O103" s="581" t="s">
        <v>185</v>
      </c>
      <c r="P103" s="582"/>
      <c r="Q103" s="582"/>
      <c r="R103" s="582"/>
      <c r="S103" s="582"/>
      <c r="T103" s="582"/>
      <c r="U103" s="582"/>
      <c r="V103" s="582"/>
      <c r="W103" s="582"/>
      <c r="X103" s="582"/>
      <c r="Y103" s="582"/>
      <c r="Z103" s="582"/>
      <c r="AA103" s="582"/>
      <c r="AB103" s="582"/>
      <c r="AC103" s="582"/>
      <c r="AD103" s="582"/>
      <c r="AE103" s="582"/>
      <c r="AF103" s="582"/>
      <c r="AG103" s="582"/>
      <c r="AH103" s="582"/>
      <c r="AI103" s="582"/>
      <c r="AJ103" s="582"/>
      <c r="AK103" s="582"/>
      <c r="AL103" s="582"/>
      <c r="AM103" s="582"/>
      <c r="AN103" s="582"/>
      <c r="AO103" s="582"/>
      <c r="AP103" s="582"/>
      <c r="AQ103" s="582"/>
      <c r="AR103" s="582"/>
      <c r="AS103" s="582"/>
      <c r="AT103" s="582"/>
      <c r="AU103" s="582"/>
      <c r="AV103" s="582"/>
      <c r="AW103" s="582"/>
      <c r="AX103" s="582"/>
      <c r="AY103" s="583"/>
    </row>
    <row r="104" spans="1:51" customFormat="1" ht="48" customHeight="1" thickBot="1" x14ac:dyDescent="0.2">
      <c r="A104" s="575"/>
      <c r="B104" s="576"/>
      <c r="C104" s="576"/>
      <c r="D104" s="576"/>
      <c r="E104" s="576"/>
      <c r="F104" s="577"/>
      <c r="G104" s="584" t="s">
        <v>99</v>
      </c>
      <c r="H104" s="585"/>
      <c r="I104" s="585"/>
      <c r="J104" s="585"/>
      <c r="K104" s="585"/>
      <c r="L104" s="585"/>
      <c r="M104" s="585"/>
      <c r="N104" s="586"/>
      <c r="O104" s="587" t="s">
        <v>185</v>
      </c>
      <c r="P104" s="588"/>
      <c r="Q104" s="588"/>
      <c r="R104" s="588"/>
      <c r="S104" s="588"/>
      <c r="T104" s="588"/>
      <c r="U104" s="588"/>
      <c r="V104" s="588"/>
      <c r="W104" s="588"/>
      <c r="X104" s="588"/>
      <c r="Y104" s="588"/>
      <c r="Z104" s="588"/>
      <c r="AA104" s="588"/>
      <c r="AB104" s="588"/>
      <c r="AC104" s="588"/>
      <c r="AD104" s="588"/>
      <c r="AE104" s="588"/>
      <c r="AF104" s="588"/>
      <c r="AG104" s="588"/>
      <c r="AH104" s="588"/>
      <c r="AI104" s="588"/>
      <c r="AJ104" s="588"/>
      <c r="AK104" s="588"/>
      <c r="AL104" s="588"/>
      <c r="AM104" s="588"/>
      <c r="AN104" s="588"/>
      <c r="AO104" s="588"/>
      <c r="AP104" s="588"/>
      <c r="AQ104" s="588"/>
      <c r="AR104" s="588"/>
      <c r="AS104" s="588"/>
      <c r="AT104" s="588"/>
      <c r="AU104" s="588"/>
      <c r="AV104" s="588"/>
      <c r="AW104" s="588"/>
      <c r="AX104" s="588"/>
      <c r="AY104" s="589"/>
    </row>
    <row r="105" spans="1:51" ht="72" customHeight="1" thickBot="1" x14ac:dyDescent="0.2">
      <c r="A105" s="627" t="s">
        <v>81</v>
      </c>
      <c r="B105" s="628"/>
      <c r="C105" s="628"/>
      <c r="D105" s="628"/>
      <c r="E105" s="628"/>
      <c r="F105" s="629"/>
      <c r="G105" s="68" t="s">
        <v>191</v>
      </c>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70"/>
    </row>
    <row r="106" spans="1:51" ht="48" customHeight="1" x14ac:dyDescent="0.15">
      <c r="A106" s="609" t="s">
        <v>100</v>
      </c>
      <c r="B106" s="610"/>
      <c r="C106" s="610"/>
      <c r="D106" s="610"/>
      <c r="E106" s="610"/>
      <c r="F106" s="611"/>
      <c r="G106" s="615" t="s">
        <v>74</v>
      </c>
      <c r="H106" s="616"/>
      <c r="I106" s="616"/>
      <c r="J106" s="616"/>
      <c r="K106" s="616"/>
      <c r="L106" s="616"/>
      <c r="M106" s="616"/>
      <c r="N106" s="617"/>
      <c r="O106" s="618" t="s">
        <v>185</v>
      </c>
      <c r="P106" s="619"/>
      <c r="Q106" s="619"/>
      <c r="R106" s="619"/>
      <c r="S106" s="619"/>
      <c r="T106" s="619"/>
      <c r="U106" s="619"/>
      <c r="V106" s="619"/>
      <c r="W106" s="619"/>
      <c r="X106" s="619"/>
      <c r="Y106" s="619"/>
      <c r="Z106" s="619"/>
      <c r="AA106" s="619"/>
      <c r="AB106" s="619"/>
      <c r="AC106" s="619"/>
      <c r="AD106" s="619"/>
      <c r="AE106" s="619"/>
      <c r="AF106" s="619"/>
      <c r="AG106" s="619"/>
      <c r="AH106" s="619"/>
      <c r="AI106" s="619"/>
      <c r="AJ106" s="619"/>
      <c r="AK106" s="619"/>
      <c r="AL106" s="619"/>
      <c r="AM106" s="619"/>
      <c r="AN106" s="619"/>
      <c r="AO106" s="619"/>
      <c r="AP106" s="619"/>
      <c r="AQ106" s="619"/>
      <c r="AR106" s="619"/>
      <c r="AS106" s="619"/>
      <c r="AT106" s="619"/>
      <c r="AU106" s="619"/>
      <c r="AV106" s="619"/>
      <c r="AW106" s="619"/>
      <c r="AX106" s="619"/>
      <c r="AY106" s="620"/>
    </row>
    <row r="107" spans="1:51" ht="48" customHeight="1" thickBot="1" x14ac:dyDescent="0.2">
      <c r="A107" s="612"/>
      <c r="B107" s="613"/>
      <c r="C107" s="613"/>
      <c r="D107" s="613"/>
      <c r="E107" s="613"/>
      <c r="F107" s="614"/>
      <c r="G107" s="621" t="s">
        <v>75</v>
      </c>
      <c r="H107" s="622"/>
      <c r="I107" s="622"/>
      <c r="J107" s="622"/>
      <c r="K107" s="622"/>
      <c r="L107" s="622"/>
      <c r="M107" s="622"/>
      <c r="N107" s="623"/>
      <c r="O107" s="624" t="s">
        <v>185</v>
      </c>
      <c r="P107" s="625"/>
      <c r="Q107" s="625"/>
      <c r="R107" s="625"/>
      <c r="S107" s="625"/>
      <c r="T107" s="625"/>
      <c r="U107" s="625"/>
      <c r="V107" s="625"/>
      <c r="W107" s="625"/>
      <c r="X107" s="625"/>
      <c r="Y107" s="625"/>
      <c r="Z107" s="625"/>
      <c r="AA107" s="625"/>
      <c r="AB107" s="625"/>
      <c r="AC107" s="625"/>
      <c r="AD107" s="625"/>
      <c r="AE107" s="625"/>
      <c r="AF107" s="625"/>
      <c r="AG107" s="625"/>
      <c r="AH107" s="625"/>
      <c r="AI107" s="625"/>
      <c r="AJ107" s="625"/>
      <c r="AK107" s="625"/>
      <c r="AL107" s="625"/>
      <c r="AM107" s="625"/>
      <c r="AN107" s="625"/>
      <c r="AO107" s="625"/>
      <c r="AP107" s="625"/>
      <c r="AQ107" s="625"/>
      <c r="AR107" s="625"/>
      <c r="AS107" s="625"/>
      <c r="AT107" s="625"/>
      <c r="AU107" s="625"/>
      <c r="AV107" s="625"/>
      <c r="AW107" s="625"/>
      <c r="AX107" s="625"/>
      <c r="AY107" s="626"/>
    </row>
    <row r="108" spans="1:51" ht="58.5" customHeight="1" x14ac:dyDescent="0.15">
      <c r="A108" s="555" t="s">
        <v>60</v>
      </c>
      <c r="B108" s="556"/>
      <c r="C108" s="556"/>
      <c r="D108" s="556"/>
      <c r="E108" s="556"/>
      <c r="F108" s="557"/>
      <c r="G108" s="750" t="s">
        <v>252</v>
      </c>
      <c r="H108" s="751"/>
      <c r="I108" s="751"/>
      <c r="J108" s="751"/>
      <c r="K108" s="751"/>
      <c r="L108" s="751"/>
      <c r="M108" s="751"/>
      <c r="N108" s="751"/>
      <c r="O108" s="751"/>
      <c r="P108" s="751"/>
      <c r="Q108" s="751"/>
      <c r="R108" s="751"/>
      <c r="S108" s="751"/>
      <c r="T108" s="751"/>
      <c r="U108" s="751"/>
      <c r="V108" s="751"/>
      <c r="W108" s="751"/>
      <c r="X108" s="751"/>
      <c r="Y108" s="751"/>
      <c r="Z108" s="751"/>
      <c r="AA108" s="751"/>
      <c r="AB108" s="751"/>
      <c r="AC108" s="751"/>
      <c r="AD108" s="751"/>
      <c r="AE108" s="751"/>
      <c r="AF108" s="751"/>
      <c r="AG108" s="751"/>
      <c r="AH108" s="751"/>
      <c r="AI108" s="751"/>
      <c r="AJ108" s="751"/>
      <c r="AK108" s="751"/>
      <c r="AL108" s="751"/>
      <c r="AM108" s="751"/>
      <c r="AN108" s="751"/>
      <c r="AO108" s="751"/>
      <c r="AP108" s="751"/>
      <c r="AQ108" s="751"/>
      <c r="AR108" s="751"/>
      <c r="AS108" s="751"/>
      <c r="AT108" s="751"/>
      <c r="AU108" s="751"/>
      <c r="AV108" s="751"/>
      <c r="AW108" s="751"/>
      <c r="AX108" s="751"/>
      <c r="AY108" s="752"/>
    </row>
    <row r="109" spans="1:51" ht="48" customHeight="1" x14ac:dyDescent="0.15">
      <c r="A109" s="558"/>
      <c r="B109" s="395"/>
      <c r="C109" s="395"/>
      <c r="D109" s="395"/>
      <c r="E109" s="395"/>
      <c r="F109" s="559"/>
      <c r="G109" s="563" t="s">
        <v>221</v>
      </c>
      <c r="H109" s="564"/>
      <c r="I109" s="564"/>
      <c r="J109" s="564"/>
      <c r="K109" s="564"/>
      <c r="L109" s="564"/>
      <c r="M109" s="564"/>
      <c r="N109" s="564"/>
      <c r="O109" s="564"/>
      <c r="P109" s="564"/>
      <c r="Q109" s="564"/>
      <c r="R109" s="564"/>
      <c r="S109" s="564"/>
      <c r="T109" s="564"/>
      <c r="U109" s="564"/>
      <c r="V109" s="564"/>
      <c r="W109" s="564"/>
      <c r="X109" s="564"/>
      <c r="Y109" s="564"/>
      <c r="Z109" s="564"/>
      <c r="AA109" s="564"/>
      <c r="AB109" s="564"/>
      <c r="AC109" s="564"/>
      <c r="AD109" s="564"/>
      <c r="AE109" s="564"/>
      <c r="AF109" s="564"/>
      <c r="AG109" s="564"/>
      <c r="AH109" s="564"/>
      <c r="AI109" s="564"/>
      <c r="AJ109" s="564"/>
      <c r="AK109" s="564"/>
      <c r="AL109" s="564"/>
      <c r="AM109" s="564"/>
      <c r="AN109" s="564"/>
      <c r="AO109" s="564"/>
      <c r="AP109" s="564"/>
      <c r="AQ109" s="564"/>
      <c r="AR109" s="564"/>
      <c r="AS109" s="564"/>
      <c r="AT109" s="564"/>
      <c r="AU109" s="564"/>
      <c r="AV109" s="564"/>
      <c r="AW109" s="564"/>
      <c r="AX109" s="564"/>
      <c r="AY109" s="565"/>
    </row>
    <row r="110" spans="1:51" ht="48" customHeight="1" thickBot="1" x14ac:dyDescent="0.2">
      <c r="A110" s="560"/>
      <c r="B110" s="561"/>
      <c r="C110" s="561"/>
      <c r="D110" s="561"/>
      <c r="E110" s="561"/>
      <c r="F110" s="562"/>
      <c r="G110" s="566" t="s">
        <v>222</v>
      </c>
      <c r="H110" s="567"/>
      <c r="I110" s="567"/>
      <c r="J110" s="567"/>
      <c r="K110" s="567"/>
      <c r="L110" s="567"/>
      <c r="M110" s="567"/>
      <c r="N110" s="567"/>
      <c r="O110" s="567"/>
      <c r="P110" s="567"/>
      <c r="Q110" s="567"/>
      <c r="R110" s="567"/>
      <c r="S110" s="567"/>
      <c r="T110" s="567"/>
      <c r="U110" s="567"/>
      <c r="V110" s="567"/>
      <c r="W110" s="567"/>
      <c r="X110" s="567"/>
      <c r="Y110" s="567"/>
      <c r="Z110" s="567"/>
      <c r="AA110" s="567"/>
      <c r="AB110" s="567"/>
      <c r="AC110" s="567"/>
      <c r="AD110" s="567"/>
      <c r="AE110" s="567"/>
      <c r="AF110" s="567"/>
      <c r="AG110" s="567"/>
      <c r="AH110" s="567"/>
      <c r="AI110" s="567"/>
      <c r="AJ110" s="567"/>
      <c r="AK110" s="567"/>
      <c r="AL110" s="567"/>
      <c r="AM110" s="567"/>
      <c r="AN110" s="567"/>
      <c r="AO110" s="567"/>
      <c r="AP110" s="567"/>
      <c r="AQ110" s="567"/>
      <c r="AR110" s="567"/>
      <c r="AS110" s="567"/>
      <c r="AT110" s="567"/>
      <c r="AU110" s="567"/>
      <c r="AV110" s="567"/>
      <c r="AW110" s="567"/>
      <c r="AX110" s="567"/>
      <c r="AY110" s="568"/>
    </row>
    <row r="111" spans="1:51" ht="48" customHeight="1" thickBot="1" x14ac:dyDescent="0.2">
      <c r="A111" s="630" t="s">
        <v>59</v>
      </c>
      <c r="B111" s="464"/>
      <c r="C111" s="464"/>
      <c r="D111" s="464"/>
      <c r="E111" s="464"/>
      <c r="F111" s="631"/>
      <c r="G111" s="68"/>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70"/>
    </row>
    <row r="112" spans="1:51" ht="92.25" customHeight="1" x14ac:dyDescent="0.15">
      <c r="A112" s="399" t="s">
        <v>9</v>
      </c>
      <c r="B112" s="400"/>
      <c r="C112" s="400"/>
      <c r="D112" s="400"/>
      <c r="E112" s="400"/>
      <c r="F112" s="431"/>
      <c r="G112" s="17" t="s">
        <v>220</v>
      </c>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9"/>
    </row>
    <row r="113" spans="1:51" ht="75.400000000000006" customHeight="1" x14ac:dyDescent="0.15">
      <c r="A113" s="401"/>
      <c r="B113" s="402"/>
      <c r="C113" s="402"/>
      <c r="D113" s="402"/>
      <c r="E113" s="402"/>
      <c r="F113" s="432"/>
      <c r="G113" s="20"/>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2"/>
    </row>
    <row r="114" spans="1:51" ht="180" customHeight="1" x14ac:dyDescent="0.15">
      <c r="A114" s="401"/>
      <c r="B114" s="402"/>
      <c r="C114" s="402"/>
      <c r="D114" s="402"/>
      <c r="E114" s="402"/>
      <c r="F114" s="432"/>
      <c r="G114" s="20"/>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2"/>
    </row>
    <row r="115" spans="1:51" ht="72.95" customHeight="1" x14ac:dyDescent="0.15">
      <c r="A115" s="401"/>
      <c r="B115" s="402"/>
      <c r="C115" s="402"/>
      <c r="D115" s="402"/>
      <c r="E115" s="402"/>
      <c r="F115" s="432"/>
      <c r="G115" s="20"/>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2"/>
    </row>
    <row r="116" spans="1:51" ht="72.95" customHeight="1" x14ac:dyDescent="0.15">
      <c r="A116" s="401"/>
      <c r="B116" s="402"/>
      <c r="C116" s="402"/>
      <c r="D116" s="402"/>
      <c r="E116" s="402"/>
      <c r="F116" s="432"/>
      <c r="G116" s="20"/>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2"/>
    </row>
    <row r="117" spans="1:51" ht="66.400000000000006" customHeight="1" x14ac:dyDescent="0.15">
      <c r="A117" s="401"/>
      <c r="B117" s="402"/>
      <c r="C117" s="402"/>
      <c r="D117" s="402"/>
      <c r="E117" s="402"/>
      <c r="F117" s="432"/>
      <c r="G117" s="20"/>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2"/>
    </row>
    <row r="118" spans="1:51" ht="66.400000000000006" customHeight="1" x14ac:dyDescent="0.15">
      <c r="A118" s="401"/>
      <c r="B118" s="402"/>
      <c r="C118" s="402"/>
      <c r="D118" s="402"/>
      <c r="E118" s="402"/>
      <c r="F118" s="432"/>
      <c r="G118" s="20"/>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2"/>
    </row>
    <row r="119" spans="1:51" ht="83.1" customHeight="1" x14ac:dyDescent="0.15">
      <c r="A119" s="401"/>
      <c r="B119" s="402"/>
      <c r="C119" s="402"/>
      <c r="D119" s="402"/>
      <c r="E119" s="402"/>
      <c r="F119" s="432"/>
      <c r="G119" s="20"/>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2"/>
    </row>
    <row r="120" spans="1:51" ht="83.1" customHeight="1" x14ac:dyDescent="0.15">
      <c r="A120" s="401"/>
      <c r="B120" s="402"/>
      <c r="C120" s="402"/>
      <c r="D120" s="402"/>
      <c r="E120" s="402"/>
      <c r="F120" s="432"/>
      <c r="G120" s="20"/>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2"/>
    </row>
    <row r="121" spans="1:51" ht="83.1" customHeight="1" x14ac:dyDescent="0.15">
      <c r="A121" s="401"/>
      <c r="B121" s="402"/>
      <c r="C121" s="402"/>
      <c r="D121" s="402"/>
      <c r="E121" s="402"/>
      <c r="F121" s="432"/>
      <c r="G121" s="20"/>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2"/>
    </row>
    <row r="122" spans="1:51" ht="47.85" customHeight="1" x14ac:dyDescent="0.15">
      <c r="A122" s="401"/>
      <c r="B122" s="402"/>
      <c r="C122" s="402"/>
      <c r="D122" s="402"/>
      <c r="E122" s="402"/>
      <c r="F122" s="432"/>
      <c r="G122" s="20"/>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2"/>
    </row>
    <row r="123" spans="1:51" ht="44.65" customHeight="1" thickBot="1" x14ac:dyDescent="0.2">
      <c r="A123" s="403"/>
      <c r="B123" s="404"/>
      <c r="C123" s="404"/>
      <c r="D123" s="404"/>
      <c r="E123" s="404"/>
      <c r="F123" s="746"/>
      <c r="G123" s="23"/>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5"/>
    </row>
    <row r="124" spans="1:51" ht="24.75" customHeight="1" x14ac:dyDescent="0.15">
      <c r="A124" s="665" t="s">
        <v>12</v>
      </c>
      <c r="B124" s="666"/>
      <c r="C124" s="666"/>
      <c r="D124" s="666"/>
      <c r="E124" s="666"/>
      <c r="F124" s="667"/>
      <c r="G124" s="701" t="s">
        <v>218</v>
      </c>
      <c r="H124" s="702"/>
      <c r="I124" s="702"/>
      <c r="J124" s="702"/>
      <c r="K124" s="702"/>
      <c r="L124" s="702"/>
      <c r="M124" s="702"/>
      <c r="N124" s="702"/>
      <c r="O124" s="702"/>
      <c r="P124" s="702"/>
      <c r="Q124" s="702"/>
      <c r="R124" s="702"/>
      <c r="S124" s="702"/>
      <c r="T124" s="702"/>
      <c r="U124" s="702"/>
      <c r="V124" s="702"/>
      <c r="W124" s="702"/>
      <c r="X124" s="702"/>
      <c r="Y124" s="702"/>
      <c r="Z124" s="702"/>
      <c r="AA124" s="702"/>
      <c r="AB124" s="702"/>
      <c r="AC124" s="703"/>
      <c r="AD124" s="701" t="s">
        <v>236</v>
      </c>
      <c r="AE124" s="702"/>
      <c r="AF124" s="702"/>
      <c r="AG124" s="702"/>
      <c r="AH124" s="702"/>
      <c r="AI124" s="702"/>
      <c r="AJ124" s="702"/>
      <c r="AK124" s="702"/>
      <c r="AL124" s="702"/>
      <c r="AM124" s="702"/>
      <c r="AN124" s="702"/>
      <c r="AO124" s="702"/>
      <c r="AP124" s="702"/>
      <c r="AQ124" s="702"/>
      <c r="AR124" s="702"/>
      <c r="AS124" s="702"/>
      <c r="AT124" s="702"/>
      <c r="AU124" s="702"/>
      <c r="AV124" s="702"/>
      <c r="AW124" s="702"/>
      <c r="AX124" s="702"/>
      <c r="AY124" s="704"/>
    </row>
    <row r="125" spans="1:51" ht="24.75" customHeight="1" x14ac:dyDescent="0.15">
      <c r="A125" s="668"/>
      <c r="B125" s="669"/>
      <c r="C125" s="669"/>
      <c r="D125" s="669"/>
      <c r="E125" s="669"/>
      <c r="F125" s="670"/>
      <c r="G125" s="705" t="s">
        <v>4</v>
      </c>
      <c r="H125" s="706"/>
      <c r="I125" s="706"/>
      <c r="J125" s="706"/>
      <c r="K125" s="707"/>
      <c r="L125" s="708" t="s">
        <v>5</v>
      </c>
      <c r="M125" s="709"/>
      <c r="N125" s="709"/>
      <c r="O125" s="709"/>
      <c r="P125" s="709"/>
      <c r="Q125" s="709"/>
      <c r="R125" s="709"/>
      <c r="S125" s="709"/>
      <c r="T125" s="709"/>
      <c r="U125" s="709"/>
      <c r="V125" s="709"/>
      <c r="W125" s="709"/>
      <c r="X125" s="710"/>
      <c r="Y125" s="711" t="s">
        <v>6</v>
      </c>
      <c r="Z125" s="712"/>
      <c r="AA125" s="712"/>
      <c r="AB125" s="712"/>
      <c r="AC125" s="713"/>
      <c r="AD125" s="714" t="s">
        <v>4</v>
      </c>
      <c r="AE125" s="715"/>
      <c r="AF125" s="715"/>
      <c r="AG125" s="715"/>
      <c r="AH125" s="715"/>
      <c r="AI125" s="708" t="s">
        <v>5</v>
      </c>
      <c r="AJ125" s="706"/>
      <c r="AK125" s="706"/>
      <c r="AL125" s="706"/>
      <c r="AM125" s="706"/>
      <c r="AN125" s="706"/>
      <c r="AO125" s="706"/>
      <c r="AP125" s="706"/>
      <c r="AQ125" s="706"/>
      <c r="AR125" s="706"/>
      <c r="AS125" s="706"/>
      <c r="AT125" s="706"/>
      <c r="AU125" s="707"/>
      <c r="AV125" s="711" t="s">
        <v>6</v>
      </c>
      <c r="AW125" s="712"/>
      <c r="AX125" s="712"/>
      <c r="AY125" s="716"/>
    </row>
    <row r="126" spans="1:51" ht="24.75" customHeight="1" x14ac:dyDescent="0.15">
      <c r="A126" s="668"/>
      <c r="B126" s="669"/>
      <c r="C126" s="669"/>
      <c r="D126" s="669"/>
      <c r="E126" s="669"/>
      <c r="F126" s="670"/>
      <c r="G126" s="650" t="s">
        <v>193</v>
      </c>
      <c r="H126" s="651"/>
      <c r="I126" s="651"/>
      <c r="J126" s="651"/>
      <c r="K126" s="652"/>
      <c r="L126" s="653" t="s">
        <v>194</v>
      </c>
      <c r="M126" s="654"/>
      <c r="N126" s="654"/>
      <c r="O126" s="654"/>
      <c r="P126" s="654"/>
      <c r="Q126" s="654"/>
      <c r="R126" s="654"/>
      <c r="S126" s="654"/>
      <c r="T126" s="654"/>
      <c r="U126" s="654"/>
      <c r="V126" s="654"/>
      <c r="W126" s="654"/>
      <c r="X126" s="655"/>
      <c r="Y126" s="656">
        <v>2.2669999999999999</v>
      </c>
      <c r="Z126" s="657"/>
      <c r="AA126" s="657"/>
      <c r="AB126" s="657"/>
      <c r="AC126" s="658"/>
      <c r="AD126" s="650" t="s">
        <v>195</v>
      </c>
      <c r="AE126" s="651"/>
      <c r="AF126" s="651"/>
      <c r="AG126" s="651"/>
      <c r="AH126" s="652"/>
      <c r="AI126" s="659" t="s">
        <v>196</v>
      </c>
      <c r="AJ126" s="660"/>
      <c r="AK126" s="660"/>
      <c r="AL126" s="660"/>
      <c r="AM126" s="660"/>
      <c r="AN126" s="660"/>
      <c r="AO126" s="660"/>
      <c r="AP126" s="660"/>
      <c r="AQ126" s="660"/>
      <c r="AR126" s="660"/>
      <c r="AS126" s="660"/>
      <c r="AT126" s="660"/>
      <c r="AU126" s="661"/>
      <c r="AV126" s="662">
        <v>2.8969999999999998</v>
      </c>
      <c r="AW126" s="663"/>
      <c r="AX126" s="663"/>
      <c r="AY126" s="664"/>
    </row>
    <row r="127" spans="1:51" ht="24.75" customHeight="1" x14ac:dyDescent="0.15">
      <c r="A127" s="668"/>
      <c r="B127" s="669"/>
      <c r="C127" s="669"/>
      <c r="D127" s="669"/>
      <c r="E127" s="669"/>
      <c r="F127" s="670"/>
      <c r="G127" s="632"/>
      <c r="H127" s="633"/>
      <c r="I127" s="633"/>
      <c r="J127" s="633"/>
      <c r="K127" s="634"/>
      <c r="L127" s="635"/>
      <c r="M127" s="636"/>
      <c r="N127" s="636"/>
      <c r="O127" s="636"/>
      <c r="P127" s="636"/>
      <c r="Q127" s="636"/>
      <c r="R127" s="636"/>
      <c r="S127" s="636"/>
      <c r="T127" s="636"/>
      <c r="U127" s="636"/>
      <c r="V127" s="636"/>
      <c r="W127" s="636"/>
      <c r="X127" s="637"/>
      <c r="Y127" s="647"/>
      <c r="Z127" s="648"/>
      <c r="AA127" s="648"/>
      <c r="AB127" s="648"/>
      <c r="AC127" s="649"/>
      <c r="AD127" s="641"/>
      <c r="AE127" s="642"/>
      <c r="AF127" s="642"/>
      <c r="AG127" s="642"/>
      <c r="AH127" s="643"/>
      <c r="AI127" s="635"/>
      <c r="AJ127" s="644"/>
      <c r="AK127" s="644"/>
      <c r="AL127" s="644"/>
      <c r="AM127" s="644"/>
      <c r="AN127" s="644"/>
      <c r="AO127" s="644"/>
      <c r="AP127" s="644"/>
      <c r="AQ127" s="644"/>
      <c r="AR127" s="644"/>
      <c r="AS127" s="644"/>
      <c r="AT127" s="644"/>
      <c r="AU127" s="645"/>
      <c r="AV127" s="638"/>
      <c r="AW127" s="639"/>
      <c r="AX127" s="639"/>
      <c r="AY127" s="646"/>
    </row>
    <row r="128" spans="1:51" ht="24.75" customHeight="1" x14ac:dyDescent="0.15">
      <c r="A128" s="668"/>
      <c r="B128" s="669"/>
      <c r="C128" s="669"/>
      <c r="D128" s="669"/>
      <c r="E128" s="669"/>
      <c r="F128" s="670"/>
      <c r="G128" s="632"/>
      <c r="H128" s="633"/>
      <c r="I128" s="633"/>
      <c r="J128" s="633"/>
      <c r="K128" s="634"/>
      <c r="L128" s="635"/>
      <c r="M128" s="636"/>
      <c r="N128" s="636"/>
      <c r="O128" s="636"/>
      <c r="P128" s="636"/>
      <c r="Q128" s="636"/>
      <c r="R128" s="636"/>
      <c r="S128" s="636"/>
      <c r="T128" s="636"/>
      <c r="U128" s="636"/>
      <c r="V128" s="636"/>
      <c r="W128" s="636"/>
      <c r="X128" s="637"/>
      <c r="Y128" s="638"/>
      <c r="Z128" s="639"/>
      <c r="AA128" s="639"/>
      <c r="AB128" s="639"/>
      <c r="AC128" s="640"/>
      <c r="AD128" s="641"/>
      <c r="AE128" s="642"/>
      <c r="AF128" s="642"/>
      <c r="AG128" s="642"/>
      <c r="AH128" s="643"/>
      <c r="AI128" s="635"/>
      <c r="AJ128" s="644"/>
      <c r="AK128" s="644"/>
      <c r="AL128" s="644"/>
      <c r="AM128" s="644"/>
      <c r="AN128" s="644"/>
      <c r="AO128" s="644"/>
      <c r="AP128" s="644"/>
      <c r="AQ128" s="644"/>
      <c r="AR128" s="644"/>
      <c r="AS128" s="644"/>
      <c r="AT128" s="644"/>
      <c r="AU128" s="645"/>
      <c r="AV128" s="638"/>
      <c r="AW128" s="639"/>
      <c r="AX128" s="639"/>
      <c r="AY128" s="646"/>
    </row>
    <row r="129" spans="1:51" ht="24.75" customHeight="1" x14ac:dyDescent="0.15">
      <c r="A129" s="668"/>
      <c r="B129" s="669"/>
      <c r="C129" s="669"/>
      <c r="D129" s="669"/>
      <c r="E129" s="669"/>
      <c r="F129" s="670"/>
      <c r="G129" s="641"/>
      <c r="H129" s="642"/>
      <c r="I129" s="642"/>
      <c r="J129" s="642"/>
      <c r="K129" s="643"/>
      <c r="L129" s="635"/>
      <c r="M129" s="644"/>
      <c r="N129" s="644"/>
      <c r="O129" s="644"/>
      <c r="P129" s="644"/>
      <c r="Q129" s="644"/>
      <c r="R129" s="644"/>
      <c r="S129" s="644"/>
      <c r="T129" s="644"/>
      <c r="U129" s="644"/>
      <c r="V129" s="644"/>
      <c r="W129" s="644"/>
      <c r="X129" s="645"/>
      <c r="Y129" s="638"/>
      <c r="Z129" s="639"/>
      <c r="AA129" s="639"/>
      <c r="AB129" s="639"/>
      <c r="AC129" s="640"/>
      <c r="AD129" s="641"/>
      <c r="AE129" s="642"/>
      <c r="AF129" s="642"/>
      <c r="AG129" s="642"/>
      <c r="AH129" s="643"/>
      <c r="AI129" s="635"/>
      <c r="AJ129" s="644"/>
      <c r="AK129" s="644"/>
      <c r="AL129" s="644"/>
      <c r="AM129" s="644"/>
      <c r="AN129" s="644"/>
      <c r="AO129" s="644"/>
      <c r="AP129" s="644"/>
      <c r="AQ129" s="644"/>
      <c r="AR129" s="644"/>
      <c r="AS129" s="644"/>
      <c r="AT129" s="644"/>
      <c r="AU129" s="645"/>
      <c r="AV129" s="638"/>
      <c r="AW129" s="639"/>
      <c r="AX129" s="639"/>
      <c r="AY129" s="646"/>
    </row>
    <row r="130" spans="1:51" ht="24.75" customHeight="1" x14ac:dyDescent="0.15">
      <c r="A130" s="668"/>
      <c r="B130" s="669"/>
      <c r="C130" s="669"/>
      <c r="D130" s="669"/>
      <c r="E130" s="669"/>
      <c r="F130" s="670"/>
      <c r="G130" s="641"/>
      <c r="H130" s="642"/>
      <c r="I130" s="642"/>
      <c r="J130" s="642"/>
      <c r="K130" s="643"/>
      <c r="L130" s="635"/>
      <c r="M130" s="644"/>
      <c r="N130" s="644"/>
      <c r="O130" s="644"/>
      <c r="P130" s="644"/>
      <c r="Q130" s="644"/>
      <c r="R130" s="644"/>
      <c r="S130" s="644"/>
      <c r="T130" s="644"/>
      <c r="U130" s="644"/>
      <c r="V130" s="644"/>
      <c r="W130" s="644"/>
      <c r="X130" s="645"/>
      <c r="Y130" s="638"/>
      <c r="Z130" s="639"/>
      <c r="AA130" s="639"/>
      <c r="AB130" s="639"/>
      <c r="AC130" s="640"/>
      <c r="AD130" s="641"/>
      <c r="AE130" s="642"/>
      <c r="AF130" s="642"/>
      <c r="AG130" s="642"/>
      <c r="AH130" s="643"/>
      <c r="AI130" s="635"/>
      <c r="AJ130" s="644"/>
      <c r="AK130" s="644"/>
      <c r="AL130" s="644"/>
      <c r="AM130" s="644"/>
      <c r="AN130" s="644"/>
      <c r="AO130" s="644"/>
      <c r="AP130" s="644"/>
      <c r="AQ130" s="644"/>
      <c r="AR130" s="644"/>
      <c r="AS130" s="644"/>
      <c r="AT130" s="644"/>
      <c r="AU130" s="645"/>
      <c r="AV130" s="638"/>
      <c r="AW130" s="639"/>
      <c r="AX130" s="639"/>
      <c r="AY130" s="646"/>
    </row>
    <row r="131" spans="1:51" ht="24.75" customHeight="1" x14ac:dyDescent="0.15">
      <c r="A131" s="668"/>
      <c r="B131" s="669"/>
      <c r="C131" s="669"/>
      <c r="D131" s="669"/>
      <c r="E131" s="669"/>
      <c r="F131" s="670"/>
      <c r="G131" s="641"/>
      <c r="H131" s="642"/>
      <c r="I131" s="642"/>
      <c r="J131" s="642"/>
      <c r="K131" s="643"/>
      <c r="L131" s="635"/>
      <c r="M131" s="644"/>
      <c r="N131" s="644"/>
      <c r="O131" s="644"/>
      <c r="P131" s="644"/>
      <c r="Q131" s="644"/>
      <c r="R131" s="644"/>
      <c r="S131" s="644"/>
      <c r="T131" s="644"/>
      <c r="U131" s="644"/>
      <c r="V131" s="644"/>
      <c r="W131" s="644"/>
      <c r="X131" s="645"/>
      <c r="Y131" s="638"/>
      <c r="Z131" s="639"/>
      <c r="AA131" s="639"/>
      <c r="AB131" s="639"/>
      <c r="AC131" s="640"/>
      <c r="AD131" s="641"/>
      <c r="AE131" s="642"/>
      <c r="AF131" s="642"/>
      <c r="AG131" s="642"/>
      <c r="AH131" s="643"/>
      <c r="AI131" s="635"/>
      <c r="AJ131" s="644"/>
      <c r="AK131" s="644"/>
      <c r="AL131" s="644"/>
      <c r="AM131" s="644"/>
      <c r="AN131" s="644"/>
      <c r="AO131" s="644"/>
      <c r="AP131" s="644"/>
      <c r="AQ131" s="644"/>
      <c r="AR131" s="644"/>
      <c r="AS131" s="644"/>
      <c r="AT131" s="644"/>
      <c r="AU131" s="645"/>
      <c r="AV131" s="638"/>
      <c r="AW131" s="639"/>
      <c r="AX131" s="639"/>
      <c r="AY131" s="646"/>
    </row>
    <row r="132" spans="1:51" ht="24.75" customHeight="1" x14ac:dyDescent="0.15">
      <c r="A132" s="668"/>
      <c r="B132" s="669"/>
      <c r="C132" s="669"/>
      <c r="D132" s="669"/>
      <c r="E132" s="669"/>
      <c r="F132" s="670"/>
      <c r="G132" s="641"/>
      <c r="H132" s="642"/>
      <c r="I132" s="642"/>
      <c r="J132" s="642"/>
      <c r="K132" s="643"/>
      <c r="L132" s="635"/>
      <c r="M132" s="644"/>
      <c r="N132" s="644"/>
      <c r="O132" s="644"/>
      <c r="P132" s="644"/>
      <c r="Q132" s="644"/>
      <c r="R132" s="644"/>
      <c r="S132" s="644"/>
      <c r="T132" s="644"/>
      <c r="U132" s="644"/>
      <c r="V132" s="644"/>
      <c r="W132" s="644"/>
      <c r="X132" s="645"/>
      <c r="Y132" s="638"/>
      <c r="Z132" s="639"/>
      <c r="AA132" s="639"/>
      <c r="AB132" s="639"/>
      <c r="AC132" s="640"/>
      <c r="AD132" s="641"/>
      <c r="AE132" s="642"/>
      <c r="AF132" s="642"/>
      <c r="AG132" s="642"/>
      <c r="AH132" s="643"/>
      <c r="AI132" s="635"/>
      <c r="AJ132" s="644"/>
      <c r="AK132" s="644"/>
      <c r="AL132" s="644"/>
      <c r="AM132" s="644"/>
      <c r="AN132" s="644"/>
      <c r="AO132" s="644"/>
      <c r="AP132" s="644"/>
      <c r="AQ132" s="644"/>
      <c r="AR132" s="644"/>
      <c r="AS132" s="644"/>
      <c r="AT132" s="644"/>
      <c r="AU132" s="645"/>
      <c r="AV132" s="638"/>
      <c r="AW132" s="639"/>
      <c r="AX132" s="639"/>
      <c r="AY132" s="646"/>
    </row>
    <row r="133" spans="1:51" ht="24.75" customHeight="1" x14ac:dyDescent="0.15">
      <c r="A133" s="668"/>
      <c r="B133" s="669"/>
      <c r="C133" s="669"/>
      <c r="D133" s="669"/>
      <c r="E133" s="669"/>
      <c r="F133" s="670"/>
      <c r="G133" s="690"/>
      <c r="H133" s="691"/>
      <c r="I133" s="691"/>
      <c r="J133" s="691"/>
      <c r="K133" s="692"/>
      <c r="L133" s="693"/>
      <c r="M133" s="694"/>
      <c r="N133" s="694"/>
      <c r="O133" s="694"/>
      <c r="P133" s="694"/>
      <c r="Q133" s="694"/>
      <c r="R133" s="694"/>
      <c r="S133" s="694"/>
      <c r="T133" s="694"/>
      <c r="U133" s="694"/>
      <c r="V133" s="694"/>
      <c r="W133" s="694"/>
      <c r="X133" s="695"/>
      <c r="Y133" s="696"/>
      <c r="Z133" s="697"/>
      <c r="AA133" s="697"/>
      <c r="AB133" s="697"/>
      <c r="AC133" s="697"/>
      <c r="AD133" s="690"/>
      <c r="AE133" s="691"/>
      <c r="AF133" s="691"/>
      <c r="AG133" s="691"/>
      <c r="AH133" s="692"/>
      <c r="AI133" s="693"/>
      <c r="AJ133" s="698"/>
      <c r="AK133" s="698"/>
      <c r="AL133" s="698"/>
      <c r="AM133" s="698"/>
      <c r="AN133" s="698"/>
      <c r="AO133" s="698"/>
      <c r="AP133" s="698"/>
      <c r="AQ133" s="698"/>
      <c r="AR133" s="698"/>
      <c r="AS133" s="698"/>
      <c r="AT133" s="698"/>
      <c r="AU133" s="699"/>
      <c r="AV133" s="696"/>
      <c r="AW133" s="697"/>
      <c r="AX133" s="697"/>
      <c r="AY133" s="700"/>
    </row>
    <row r="134" spans="1:51" ht="24.75" customHeight="1" x14ac:dyDescent="0.15">
      <c r="A134" s="668"/>
      <c r="B134" s="669"/>
      <c r="C134" s="669"/>
      <c r="D134" s="669"/>
      <c r="E134" s="669"/>
      <c r="F134" s="670"/>
      <c r="G134" s="678" t="s">
        <v>7</v>
      </c>
      <c r="H134" s="679"/>
      <c r="I134" s="679"/>
      <c r="J134" s="679"/>
      <c r="K134" s="680"/>
      <c r="L134" s="681"/>
      <c r="M134" s="682"/>
      <c r="N134" s="682"/>
      <c r="O134" s="682"/>
      <c r="P134" s="682"/>
      <c r="Q134" s="682"/>
      <c r="R134" s="682"/>
      <c r="S134" s="682"/>
      <c r="T134" s="682"/>
      <c r="U134" s="682"/>
      <c r="V134" s="682"/>
      <c r="W134" s="682"/>
      <c r="X134" s="683"/>
      <c r="Y134" s="684">
        <f>SUM(Y126:AC133)</f>
        <v>2.2669999999999999</v>
      </c>
      <c r="Z134" s="685"/>
      <c r="AA134" s="685"/>
      <c r="AB134" s="685"/>
      <c r="AC134" s="686"/>
      <c r="AD134" s="678" t="s">
        <v>7</v>
      </c>
      <c r="AE134" s="679"/>
      <c r="AF134" s="679"/>
      <c r="AG134" s="679"/>
      <c r="AH134" s="679"/>
      <c r="AI134" s="681"/>
      <c r="AJ134" s="687"/>
      <c r="AK134" s="687"/>
      <c r="AL134" s="687"/>
      <c r="AM134" s="687"/>
      <c r="AN134" s="687"/>
      <c r="AO134" s="687"/>
      <c r="AP134" s="687"/>
      <c r="AQ134" s="687"/>
      <c r="AR134" s="687"/>
      <c r="AS134" s="687"/>
      <c r="AT134" s="687"/>
      <c r="AU134" s="688"/>
      <c r="AV134" s="684">
        <f>SUM(AV126:AY133)</f>
        <v>2.8969999999999998</v>
      </c>
      <c r="AW134" s="685"/>
      <c r="AX134" s="685"/>
      <c r="AY134" s="689"/>
    </row>
    <row r="136" spans="1:51" ht="14.25" x14ac:dyDescent="0.15">
      <c r="A136" s="5"/>
      <c r="B136" s="6" t="s">
        <v>108</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51" x14ac:dyDescent="0.15">
      <c r="A137" s="5"/>
      <c r="B137" s="5" t="s">
        <v>3</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ht="34.5" customHeight="1" x14ac:dyDescent="0.15">
      <c r="A138" s="671"/>
      <c r="B138" s="672"/>
      <c r="C138" s="673" t="s">
        <v>10</v>
      </c>
      <c r="D138" s="674"/>
      <c r="E138" s="674"/>
      <c r="F138" s="674"/>
      <c r="G138" s="674"/>
      <c r="H138" s="674"/>
      <c r="I138" s="674"/>
      <c r="J138" s="674"/>
      <c r="K138" s="674"/>
      <c r="L138" s="674"/>
      <c r="M138" s="675" t="s">
        <v>111</v>
      </c>
      <c r="N138" s="676"/>
      <c r="O138" s="676"/>
      <c r="P138" s="676"/>
      <c r="Q138" s="676"/>
      <c r="R138" s="676"/>
      <c r="S138" s="676"/>
      <c r="T138" s="674" t="s">
        <v>110</v>
      </c>
      <c r="U138" s="674"/>
      <c r="V138" s="674"/>
      <c r="W138" s="674"/>
      <c r="X138" s="674"/>
      <c r="Y138" s="674"/>
      <c r="Z138" s="674"/>
      <c r="AA138" s="674"/>
      <c r="AB138" s="674"/>
      <c r="AC138" s="674"/>
      <c r="AD138" s="674"/>
      <c r="AE138" s="674"/>
      <c r="AF138" s="674"/>
      <c r="AG138" s="674"/>
      <c r="AH138" s="674"/>
      <c r="AI138" s="674"/>
      <c r="AJ138" s="674"/>
      <c r="AK138" s="677"/>
      <c r="AL138" s="743" t="s">
        <v>11</v>
      </c>
      <c r="AM138" s="744"/>
      <c r="AN138" s="744"/>
      <c r="AO138" s="744"/>
      <c r="AP138" s="744"/>
      <c r="AQ138" s="744"/>
      <c r="AR138" s="744"/>
      <c r="AS138" s="744"/>
      <c r="AT138" s="744"/>
      <c r="AU138" s="744"/>
      <c r="AV138" s="744"/>
      <c r="AW138" s="744"/>
      <c r="AX138" s="744"/>
      <c r="AY138" s="745"/>
    </row>
    <row r="139" spans="1:51" ht="24" customHeight="1" x14ac:dyDescent="0.15">
      <c r="A139" s="671">
        <v>1</v>
      </c>
      <c r="B139" s="672">
        <v>1</v>
      </c>
      <c r="C139" s="724" t="s">
        <v>200</v>
      </c>
      <c r="D139" s="725"/>
      <c r="E139" s="725"/>
      <c r="F139" s="725"/>
      <c r="G139" s="725"/>
      <c r="H139" s="725"/>
      <c r="I139" s="725"/>
      <c r="J139" s="725"/>
      <c r="K139" s="725"/>
      <c r="L139" s="726"/>
      <c r="M139" s="721">
        <v>2310005000086</v>
      </c>
      <c r="N139" s="721"/>
      <c r="O139" s="721"/>
      <c r="P139" s="721"/>
      <c r="Q139" s="721"/>
      <c r="R139" s="721"/>
      <c r="S139" s="721"/>
      <c r="T139" s="722" t="s">
        <v>215</v>
      </c>
      <c r="U139" s="722"/>
      <c r="V139" s="722"/>
      <c r="W139" s="722"/>
      <c r="X139" s="722"/>
      <c r="Y139" s="722"/>
      <c r="Z139" s="722"/>
      <c r="AA139" s="722"/>
      <c r="AB139" s="722"/>
      <c r="AC139" s="722"/>
      <c r="AD139" s="722"/>
      <c r="AE139" s="722"/>
      <c r="AF139" s="722"/>
      <c r="AG139" s="722"/>
      <c r="AH139" s="722"/>
      <c r="AI139" s="722"/>
      <c r="AJ139" s="722"/>
      <c r="AK139" s="723"/>
      <c r="AL139" s="738">
        <v>2.2679999999999998</v>
      </c>
      <c r="AM139" s="739"/>
      <c r="AN139" s="739"/>
      <c r="AO139" s="739"/>
      <c r="AP139" s="739"/>
      <c r="AQ139" s="739"/>
      <c r="AR139" s="739"/>
      <c r="AS139" s="739"/>
      <c r="AT139" s="739"/>
      <c r="AU139" s="739"/>
      <c r="AV139" s="739"/>
      <c r="AW139" s="739"/>
      <c r="AX139" s="739"/>
      <c r="AY139" s="740"/>
    </row>
    <row r="140" spans="1:51" ht="24" customHeight="1" x14ac:dyDescent="0.15">
      <c r="A140" s="671">
        <v>2</v>
      </c>
      <c r="B140" s="672">
        <v>1</v>
      </c>
      <c r="C140" s="724" t="s">
        <v>201</v>
      </c>
      <c r="D140" s="725"/>
      <c r="E140" s="725"/>
      <c r="F140" s="725"/>
      <c r="G140" s="725"/>
      <c r="H140" s="725"/>
      <c r="I140" s="725"/>
      <c r="J140" s="725"/>
      <c r="K140" s="725"/>
      <c r="L140" s="726"/>
      <c r="M140" s="721" t="s">
        <v>202</v>
      </c>
      <c r="N140" s="721"/>
      <c r="O140" s="721"/>
      <c r="P140" s="721"/>
      <c r="Q140" s="721"/>
      <c r="R140" s="721"/>
      <c r="S140" s="721"/>
      <c r="T140" s="722" t="s">
        <v>215</v>
      </c>
      <c r="U140" s="722"/>
      <c r="V140" s="722"/>
      <c r="W140" s="722"/>
      <c r="X140" s="722"/>
      <c r="Y140" s="722"/>
      <c r="Z140" s="722"/>
      <c r="AA140" s="722"/>
      <c r="AB140" s="722"/>
      <c r="AC140" s="722"/>
      <c r="AD140" s="722"/>
      <c r="AE140" s="722"/>
      <c r="AF140" s="722"/>
      <c r="AG140" s="722"/>
      <c r="AH140" s="722"/>
      <c r="AI140" s="722"/>
      <c r="AJ140" s="722"/>
      <c r="AK140" s="723"/>
      <c r="AL140" s="738">
        <v>1.575</v>
      </c>
      <c r="AM140" s="739"/>
      <c r="AN140" s="739"/>
      <c r="AO140" s="739"/>
      <c r="AP140" s="739"/>
      <c r="AQ140" s="739"/>
      <c r="AR140" s="739"/>
      <c r="AS140" s="739"/>
      <c r="AT140" s="739"/>
      <c r="AU140" s="739"/>
      <c r="AV140" s="739"/>
      <c r="AW140" s="739"/>
      <c r="AX140" s="739"/>
      <c r="AY140" s="740"/>
    </row>
    <row r="141" spans="1:51" ht="24" customHeight="1" x14ac:dyDescent="0.15">
      <c r="A141" s="671">
        <v>3</v>
      </c>
      <c r="B141" s="672">
        <v>1</v>
      </c>
      <c r="C141" s="724" t="s">
        <v>203</v>
      </c>
      <c r="D141" s="725"/>
      <c r="E141" s="725"/>
      <c r="F141" s="725"/>
      <c r="G141" s="725"/>
      <c r="H141" s="725"/>
      <c r="I141" s="725"/>
      <c r="J141" s="725"/>
      <c r="K141" s="725"/>
      <c r="L141" s="726"/>
      <c r="M141" s="721" t="s">
        <v>204</v>
      </c>
      <c r="N141" s="721"/>
      <c r="O141" s="721"/>
      <c r="P141" s="721"/>
      <c r="Q141" s="721"/>
      <c r="R141" s="721"/>
      <c r="S141" s="721"/>
      <c r="T141" s="722" t="s">
        <v>215</v>
      </c>
      <c r="U141" s="722"/>
      <c r="V141" s="722"/>
      <c r="W141" s="722"/>
      <c r="X141" s="722"/>
      <c r="Y141" s="722"/>
      <c r="Z141" s="722"/>
      <c r="AA141" s="722"/>
      <c r="AB141" s="722"/>
      <c r="AC141" s="722"/>
      <c r="AD141" s="722"/>
      <c r="AE141" s="722"/>
      <c r="AF141" s="722"/>
      <c r="AG141" s="722"/>
      <c r="AH141" s="722"/>
      <c r="AI141" s="722"/>
      <c r="AJ141" s="722"/>
      <c r="AK141" s="723"/>
      <c r="AL141" s="738">
        <v>0.65</v>
      </c>
      <c r="AM141" s="739"/>
      <c r="AN141" s="739"/>
      <c r="AO141" s="739"/>
      <c r="AP141" s="739"/>
      <c r="AQ141" s="739"/>
      <c r="AR141" s="739"/>
      <c r="AS141" s="739"/>
      <c r="AT141" s="739"/>
      <c r="AU141" s="739"/>
      <c r="AV141" s="739"/>
      <c r="AW141" s="739"/>
      <c r="AX141" s="739"/>
      <c r="AY141" s="740"/>
    </row>
    <row r="142" spans="1:51" ht="24" customHeight="1" x14ac:dyDescent="0.15">
      <c r="A142" s="717">
        <v>4</v>
      </c>
      <c r="B142" s="718"/>
      <c r="C142" s="719" t="s">
        <v>216</v>
      </c>
      <c r="D142" s="720"/>
      <c r="E142" s="720"/>
      <c r="F142" s="720"/>
      <c r="G142" s="720"/>
      <c r="H142" s="720"/>
      <c r="I142" s="720"/>
      <c r="J142" s="720"/>
      <c r="K142" s="720"/>
      <c r="L142" s="720"/>
      <c r="M142" s="721" t="s">
        <v>217</v>
      </c>
      <c r="N142" s="721"/>
      <c r="O142" s="721"/>
      <c r="P142" s="721"/>
      <c r="Q142" s="721"/>
      <c r="R142" s="721"/>
      <c r="S142" s="721"/>
      <c r="T142" s="722" t="s">
        <v>215</v>
      </c>
      <c r="U142" s="722"/>
      <c r="V142" s="722"/>
      <c r="W142" s="722"/>
      <c r="X142" s="722"/>
      <c r="Y142" s="722"/>
      <c r="Z142" s="722"/>
      <c r="AA142" s="722"/>
      <c r="AB142" s="722"/>
      <c r="AC142" s="722"/>
      <c r="AD142" s="722"/>
      <c r="AE142" s="722"/>
      <c r="AF142" s="722"/>
      <c r="AG142" s="722"/>
      <c r="AH142" s="722"/>
      <c r="AI142" s="722"/>
      <c r="AJ142" s="722"/>
      <c r="AK142" s="723"/>
      <c r="AL142" s="738">
        <v>0.64600000000000002</v>
      </c>
      <c r="AM142" s="739"/>
      <c r="AN142" s="739"/>
      <c r="AO142" s="739"/>
      <c r="AP142" s="739"/>
      <c r="AQ142" s="739"/>
      <c r="AR142" s="739"/>
      <c r="AS142" s="739"/>
      <c r="AT142" s="739"/>
      <c r="AU142" s="739"/>
      <c r="AV142" s="739"/>
      <c r="AW142" s="739"/>
      <c r="AX142" s="739"/>
      <c r="AY142" s="740"/>
    </row>
    <row r="143" spans="1:51" ht="24" customHeight="1" x14ac:dyDescent="0.15">
      <c r="A143" s="717">
        <v>5</v>
      </c>
      <c r="B143" s="718"/>
      <c r="C143" s="724" t="s">
        <v>205</v>
      </c>
      <c r="D143" s="725"/>
      <c r="E143" s="725"/>
      <c r="F143" s="725"/>
      <c r="G143" s="725"/>
      <c r="H143" s="725"/>
      <c r="I143" s="725"/>
      <c r="J143" s="725"/>
      <c r="K143" s="725"/>
      <c r="L143" s="726"/>
      <c r="M143" s="727" t="s">
        <v>206</v>
      </c>
      <c r="N143" s="728"/>
      <c r="O143" s="728"/>
      <c r="P143" s="728"/>
      <c r="Q143" s="728"/>
      <c r="R143" s="728"/>
      <c r="S143" s="729"/>
      <c r="T143" s="730" t="s">
        <v>215</v>
      </c>
      <c r="U143" s="722"/>
      <c r="V143" s="722"/>
      <c r="W143" s="722"/>
      <c r="X143" s="722"/>
      <c r="Y143" s="722"/>
      <c r="Z143" s="722"/>
      <c r="AA143" s="722"/>
      <c r="AB143" s="722"/>
      <c r="AC143" s="722"/>
      <c r="AD143" s="722"/>
      <c r="AE143" s="722"/>
      <c r="AF143" s="722"/>
      <c r="AG143" s="722"/>
      <c r="AH143" s="722"/>
      <c r="AI143" s="722"/>
      <c r="AJ143" s="722"/>
      <c r="AK143" s="723"/>
      <c r="AL143" s="738">
        <v>0.59199999999999997</v>
      </c>
      <c r="AM143" s="739"/>
      <c r="AN143" s="739"/>
      <c r="AO143" s="739"/>
      <c r="AP143" s="739"/>
      <c r="AQ143" s="739"/>
      <c r="AR143" s="739"/>
      <c r="AS143" s="739"/>
      <c r="AT143" s="739"/>
      <c r="AU143" s="739"/>
      <c r="AV143" s="739"/>
      <c r="AW143" s="739"/>
      <c r="AX143" s="739"/>
      <c r="AY143" s="740"/>
    </row>
    <row r="144" spans="1:51" ht="24" customHeight="1" x14ac:dyDescent="0.15">
      <c r="A144" s="717">
        <v>6</v>
      </c>
      <c r="B144" s="718"/>
      <c r="C144" s="14" t="s">
        <v>207</v>
      </c>
      <c r="D144" s="15"/>
      <c r="E144" s="15"/>
      <c r="F144" s="15"/>
      <c r="G144" s="15"/>
      <c r="H144" s="15"/>
      <c r="I144" s="15"/>
      <c r="J144" s="15"/>
      <c r="K144" s="15"/>
      <c r="L144" s="16"/>
      <c r="M144" s="727" t="s">
        <v>208</v>
      </c>
      <c r="N144" s="728"/>
      <c r="O144" s="728"/>
      <c r="P144" s="728"/>
      <c r="Q144" s="728"/>
      <c r="R144" s="728"/>
      <c r="S144" s="729"/>
      <c r="T144" s="730" t="s">
        <v>215</v>
      </c>
      <c r="U144" s="722"/>
      <c r="V144" s="722"/>
      <c r="W144" s="722"/>
      <c r="X144" s="722"/>
      <c r="Y144" s="722"/>
      <c r="Z144" s="722"/>
      <c r="AA144" s="722"/>
      <c r="AB144" s="722"/>
      <c r="AC144" s="722"/>
      <c r="AD144" s="722"/>
      <c r="AE144" s="722"/>
      <c r="AF144" s="722"/>
      <c r="AG144" s="722"/>
      <c r="AH144" s="722"/>
      <c r="AI144" s="722"/>
      <c r="AJ144" s="722"/>
      <c r="AK144" s="723"/>
      <c r="AL144" s="738">
        <v>0.57999999999999996</v>
      </c>
      <c r="AM144" s="739"/>
      <c r="AN144" s="739"/>
      <c r="AO144" s="739"/>
      <c r="AP144" s="739"/>
      <c r="AQ144" s="739"/>
      <c r="AR144" s="739"/>
      <c r="AS144" s="739"/>
      <c r="AT144" s="739"/>
      <c r="AU144" s="739"/>
      <c r="AV144" s="739"/>
      <c r="AW144" s="739"/>
      <c r="AX144" s="739"/>
      <c r="AY144" s="740"/>
    </row>
    <row r="145" spans="1:51" ht="24" customHeight="1" x14ac:dyDescent="0.15">
      <c r="A145" s="717">
        <v>7</v>
      </c>
      <c r="B145" s="718"/>
      <c r="C145" s="14" t="s">
        <v>209</v>
      </c>
      <c r="D145" s="15"/>
      <c r="E145" s="15"/>
      <c r="F145" s="15"/>
      <c r="G145" s="15"/>
      <c r="H145" s="15"/>
      <c r="I145" s="15"/>
      <c r="J145" s="15"/>
      <c r="K145" s="15"/>
      <c r="L145" s="16"/>
      <c r="M145" s="727" t="s">
        <v>210</v>
      </c>
      <c r="N145" s="728"/>
      <c r="O145" s="728"/>
      <c r="P145" s="728"/>
      <c r="Q145" s="728"/>
      <c r="R145" s="728"/>
      <c r="S145" s="729"/>
      <c r="T145" s="730" t="s">
        <v>215</v>
      </c>
      <c r="U145" s="722"/>
      <c r="V145" s="722"/>
      <c r="W145" s="722"/>
      <c r="X145" s="722"/>
      <c r="Y145" s="722"/>
      <c r="Z145" s="722"/>
      <c r="AA145" s="722"/>
      <c r="AB145" s="722"/>
      <c r="AC145" s="722"/>
      <c r="AD145" s="722"/>
      <c r="AE145" s="722"/>
      <c r="AF145" s="722"/>
      <c r="AG145" s="722"/>
      <c r="AH145" s="722"/>
      <c r="AI145" s="722"/>
      <c r="AJ145" s="722"/>
      <c r="AK145" s="723"/>
      <c r="AL145" s="738">
        <v>0.435</v>
      </c>
      <c r="AM145" s="739"/>
      <c r="AN145" s="739"/>
      <c r="AO145" s="739"/>
      <c r="AP145" s="739"/>
      <c r="AQ145" s="739"/>
      <c r="AR145" s="739"/>
      <c r="AS145" s="739"/>
      <c r="AT145" s="739"/>
      <c r="AU145" s="739"/>
      <c r="AV145" s="739"/>
      <c r="AW145" s="739"/>
      <c r="AX145" s="739"/>
      <c r="AY145" s="740"/>
    </row>
    <row r="146" spans="1:51" ht="24" customHeight="1" x14ac:dyDescent="0.15">
      <c r="A146" s="717">
        <v>8</v>
      </c>
      <c r="B146" s="718"/>
      <c r="C146" s="14" t="s">
        <v>211</v>
      </c>
      <c r="D146" s="15"/>
      <c r="E146" s="15"/>
      <c r="F146" s="15"/>
      <c r="G146" s="15"/>
      <c r="H146" s="15"/>
      <c r="I146" s="15"/>
      <c r="J146" s="15"/>
      <c r="K146" s="15"/>
      <c r="L146" s="16"/>
      <c r="M146" s="737" t="s">
        <v>242</v>
      </c>
      <c r="N146" s="728"/>
      <c r="O146" s="728"/>
      <c r="P146" s="728"/>
      <c r="Q146" s="728"/>
      <c r="R146" s="728"/>
      <c r="S146" s="729"/>
      <c r="T146" s="730" t="s">
        <v>215</v>
      </c>
      <c r="U146" s="722"/>
      <c r="V146" s="722"/>
      <c r="W146" s="722"/>
      <c r="X146" s="722"/>
      <c r="Y146" s="722"/>
      <c r="Z146" s="722"/>
      <c r="AA146" s="722"/>
      <c r="AB146" s="722"/>
      <c r="AC146" s="722"/>
      <c r="AD146" s="722"/>
      <c r="AE146" s="722"/>
      <c r="AF146" s="722"/>
      <c r="AG146" s="722"/>
      <c r="AH146" s="722"/>
      <c r="AI146" s="722"/>
      <c r="AJ146" s="722"/>
      <c r="AK146" s="723"/>
      <c r="AL146" s="738">
        <v>0.38500000000000001</v>
      </c>
      <c r="AM146" s="739"/>
      <c r="AN146" s="739"/>
      <c r="AO146" s="739"/>
      <c r="AP146" s="739"/>
      <c r="AQ146" s="739"/>
      <c r="AR146" s="739"/>
      <c r="AS146" s="739"/>
      <c r="AT146" s="739"/>
      <c r="AU146" s="739"/>
      <c r="AV146" s="739"/>
      <c r="AW146" s="739"/>
      <c r="AX146" s="739"/>
      <c r="AY146" s="740"/>
    </row>
    <row r="147" spans="1:51" ht="24" customHeight="1" x14ac:dyDescent="0.15">
      <c r="A147" s="717">
        <v>9</v>
      </c>
      <c r="B147" s="718"/>
      <c r="C147" s="14" t="s">
        <v>212</v>
      </c>
      <c r="D147" s="15"/>
      <c r="E147" s="15"/>
      <c r="F147" s="15"/>
      <c r="G147" s="15"/>
      <c r="H147" s="15"/>
      <c r="I147" s="15"/>
      <c r="J147" s="15"/>
      <c r="K147" s="15"/>
      <c r="L147" s="16"/>
      <c r="M147" s="727" t="s">
        <v>213</v>
      </c>
      <c r="N147" s="728"/>
      <c r="O147" s="728"/>
      <c r="P147" s="728"/>
      <c r="Q147" s="728"/>
      <c r="R147" s="728"/>
      <c r="S147" s="729"/>
      <c r="T147" s="730" t="s">
        <v>215</v>
      </c>
      <c r="U147" s="722"/>
      <c r="V147" s="722"/>
      <c r="W147" s="722"/>
      <c r="X147" s="722"/>
      <c r="Y147" s="722"/>
      <c r="Z147" s="722"/>
      <c r="AA147" s="722"/>
      <c r="AB147" s="722"/>
      <c r="AC147" s="722"/>
      <c r="AD147" s="722"/>
      <c r="AE147" s="722"/>
      <c r="AF147" s="722"/>
      <c r="AG147" s="722"/>
      <c r="AH147" s="722"/>
      <c r="AI147" s="722"/>
      <c r="AJ147" s="722"/>
      <c r="AK147" s="723"/>
      <c r="AL147" s="738">
        <v>0.35499999999999998</v>
      </c>
      <c r="AM147" s="739"/>
      <c r="AN147" s="739"/>
      <c r="AO147" s="739"/>
      <c r="AP147" s="739"/>
      <c r="AQ147" s="739"/>
      <c r="AR147" s="739"/>
      <c r="AS147" s="739"/>
      <c r="AT147" s="739"/>
      <c r="AU147" s="739"/>
      <c r="AV147" s="739"/>
      <c r="AW147" s="739"/>
      <c r="AX147" s="739"/>
      <c r="AY147" s="740"/>
    </row>
    <row r="148" spans="1:51" ht="24" customHeight="1" x14ac:dyDescent="0.15">
      <c r="A148" s="717">
        <v>10</v>
      </c>
      <c r="B148" s="718"/>
      <c r="C148" s="14" t="s">
        <v>214</v>
      </c>
      <c r="D148" s="15"/>
      <c r="E148" s="15"/>
      <c r="F148" s="15"/>
      <c r="G148" s="15"/>
      <c r="H148" s="15"/>
      <c r="I148" s="15"/>
      <c r="J148" s="15"/>
      <c r="K148" s="15"/>
      <c r="L148" s="16"/>
      <c r="M148" s="737" t="s">
        <v>243</v>
      </c>
      <c r="N148" s="728"/>
      <c r="O148" s="728"/>
      <c r="P148" s="728"/>
      <c r="Q148" s="728"/>
      <c r="R148" s="728"/>
      <c r="S148" s="729"/>
      <c r="T148" s="730" t="s">
        <v>215</v>
      </c>
      <c r="U148" s="722"/>
      <c r="V148" s="722"/>
      <c r="W148" s="722"/>
      <c r="X148" s="722"/>
      <c r="Y148" s="722"/>
      <c r="Z148" s="722"/>
      <c r="AA148" s="722"/>
      <c r="AB148" s="722"/>
      <c r="AC148" s="722"/>
      <c r="AD148" s="722"/>
      <c r="AE148" s="722"/>
      <c r="AF148" s="722"/>
      <c r="AG148" s="722"/>
      <c r="AH148" s="722"/>
      <c r="AI148" s="722"/>
      <c r="AJ148" s="722"/>
      <c r="AK148" s="723"/>
      <c r="AL148" s="738">
        <v>0.2</v>
      </c>
      <c r="AM148" s="739"/>
      <c r="AN148" s="739"/>
      <c r="AO148" s="739"/>
      <c r="AP148" s="739"/>
      <c r="AQ148" s="739"/>
      <c r="AR148" s="739"/>
      <c r="AS148" s="739"/>
      <c r="AT148" s="739"/>
      <c r="AU148" s="739"/>
      <c r="AV148" s="739"/>
      <c r="AW148" s="739"/>
      <c r="AX148" s="739"/>
      <c r="AY148" s="740"/>
    </row>
    <row r="149" spans="1:51" x14ac:dyDescent="0.15">
      <c r="A149" s="5"/>
      <c r="B149" s="5" t="s">
        <v>8</v>
      </c>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51" ht="34.5" customHeight="1" x14ac:dyDescent="0.15">
      <c r="A150" s="671"/>
      <c r="B150" s="672"/>
      <c r="C150" s="673" t="s">
        <v>10</v>
      </c>
      <c r="D150" s="674"/>
      <c r="E150" s="674"/>
      <c r="F150" s="674"/>
      <c r="G150" s="674"/>
      <c r="H150" s="674"/>
      <c r="I150" s="674"/>
      <c r="J150" s="674"/>
      <c r="K150" s="674"/>
      <c r="L150" s="674"/>
      <c r="M150" s="741" t="s">
        <v>111</v>
      </c>
      <c r="N150" s="742"/>
      <c r="O150" s="742"/>
      <c r="P150" s="742"/>
      <c r="Q150" s="742"/>
      <c r="R150" s="742"/>
      <c r="S150" s="742"/>
      <c r="T150" s="674" t="s">
        <v>110</v>
      </c>
      <c r="U150" s="674"/>
      <c r="V150" s="674"/>
      <c r="W150" s="674"/>
      <c r="X150" s="674"/>
      <c r="Y150" s="674"/>
      <c r="Z150" s="674"/>
      <c r="AA150" s="674"/>
      <c r="AB150" s="674"/>
      <c r="AC150" s="674"/>
      <c r="AD150" s="674"/>
      <c r="AE150" s="674"/>
      <c r="AF150" s="674"/>
      <c r="AG150" s="674"/>
      <c r="AH150" s="674"/>
      <c r="AI150" s="674"/>
      <c r="AJ150" s="674"/>
      <c r="AK150" s="677"/>
      <c r="AL150" s="743" t="s">
        <v>11</v>
      </c>
      <c r="AM150" s="744"/>
      <c r="AN150" s="744"/>
      <c r="AO150" s="744"/>
      <c r="AP150" s="744"/>
      <c r="AQ150" s="744"/>
      <c r="AR150" s="744"/>
      <c r="AS150" s="744"/>
      <c r="AT150" s="744"/>
      <c r="AU150" s="744"/>
      <c r="AV150" s="744"/>
      <c r="AW150" s="744"/>
      <c r="AX150" s="744"/>
      <c r="AY150" s="745"/>
    </row>
    <row r="151" spans="1:51" ht="24" customHeight="1" x14ac:dyDescent="0.15">
      <c r="A151" s="717">
        <v>1</v>
      </c>
      <c r="B151" s="718"/>
      <c r="C151" s="731" t="s">
        <v>224</v>
      </c>
      <c r="D151" s="732"/>
      <c r="E151" s="732"/>
      <c r="F151" s="732"/>
      <c r="G151" s="732"/>
      <c r="H151" s="732"/>
      <c r="I151" s="732"/>
      <c r="J151" s="732"/>
      <c r="K151" s="732"/>
      <c r="L151" s="733"/>
      <c r="M151" s="734" t="s">
        <v>230</v>
      </c>
      <c r="N151" s="721"/>
      <c r="O151" s="721"/>
      <c r="P151" s="721"/>
      <c r="Q151" s="721"/>
      <c r="R151" s="721"/>
      <c r="S151" s="721"/>
      <c r="T151" s="735" t="s">
        <v>199</v>
      </c>
      <c r="U151" s="735"/>
      <c r="V151" s="735"/>
      <c r="W151" s="735"/>
      <c r="X151" s="735"/>
      <c r="Y151" s="735"/>
      <c r="Z151" s="735"/>
      <c r="AA151" s="735"/>
      <c r="AB151" s="735"/>
      <c r="AC151" s="735"/>
      <c r="AD151" s="735"/>
      <c r="AE151" s="735"/>
      <c r="AF151" s="735"/>
      <c r="AG151" s="735"/>
      <c r="AH151" s="735"/>
      <c r="AI151" s="735"/>
      <c r="AJ151" s="735"/>
      <c r="AK151" s="736"/>
      <c r="AL151" s="747">
        <v>2.8969999999999998</v>
      </c>
      <c r="AM151" s="748"/>
      <c r="AN151" s="748"/>
      <c r="AO151" s="748"/>
      <c r="AP151" s="748"/>
      <c r="AQ151" s="748"/>
      <c r="AR151" s="748"/>
      <c r="AS151" s="748"/>
      <c r="AT151" s="748"/>
      <c r="AU151" s="748"/>
      <c r="AV151" s="748"/>
      <c r="AW151" s="748"/>
      <c r="AX151" s="748"/>
      <c r="AY151" s="749"/>
    </row>
    <row r="152" spans="1:51" ht="24" customHeight="1" x14ac:dyDescent="0.15">
      <c r="A152" s="717">
        <v>2</v>
      </c>
      <c r="B152" s="718"/>
      <c r="C152" s="731" t="s">
        <v>197</v>
      </c>
      <c r="D152" s="732"/>
      <c r="E152" s="732"/>
      <c r="F152" s="732"/>
      <c r="G152" s="732"/>
      <c r="H152" s="732"/>
      <c r="I152" s="732"/>
      <c r="J152" s="732"/>
      <c r="K152" s="732"/>
      <c r="L152" s="733"/>
      <c r="M152" s="734" t="s">
        <v>231</v>
      </c>
      <c r="N152" s="721"/>
      <c r="O152" s="721"/>
      <c r="P152" s="721"/>
      <c r="Q152" s="721"/>
      <c r="R152" s="721"/>
      <c r="S152" s="721"/>
      <c r="T152" s="735" t="s">
        <v>199</v>
      </c>
      <c r="U152" s="735"/>
      <c r="V152" s="735"/>
      <c r="W152" s="735"/>
      <c r="X152" s="735"/>
      <c r="Y152" s="735"/>
      <c r="Z152" s="735"/>
      <c r="AA152" s="735"/>
      <c r="AB152" s="735"/>
      <c r="AC152" s="735"/>
      <c r="AD152" s="735"/>
      <c r="AE152" s="735"/>
      <c r="AF152" s="735"/>
      <c r="AG152" s="735"/>
      <c r="AH152" s="735"/>
      <c r="AI152" s="735"/>
      <c r="AJ152" s="735"/>
      <c r="AK152" s="736"/>
      <c r="AL152" s="747">
        <v>1.9319999999999999</v>
      </c>
      <c r="AM152" s="748"/>
      <c r="AN152" s="748"/>
      <c r="AO152" s="748"/>
      <c r="AP152" s="748"/>
      <c r="AQ152" s="748"/>
      <c r="AR152" s="748"/>
      <c r="AS152" s="748"/>
      <c r="AT152" s="748"/>
      <c r="AU152" s="748"/>
      <c r="AV152" s="748"/>
      <c r="AW152" s="748"/>
      <c r="AX152" s="748"/>
      <c r="AY152" s="749"/>
    </row>
    <row r="153" spans="1:51" ht="24" customHeight="1" x14ac:dyDescent="0.15">
      <c r="A153" s="717">
        <v>3</v>
      </c>
      <c r="B153" s="718"/>
      <c r="C153" s="731" t="s">
        <v>251</v>
      </c>
      <c r="D153" s="732"/>
      <c r="E153" s="732"/>
      <c r="F153" s="732"/>
      <c r="G153" s="732"/>
      <c r="H153" s="732"/>
      <c r="I153" s="732"/>
      <c r="J153" s="732"/>
      <c r="K153" s="732"/>
      <c r="L153" s="733"/>
      <c r="M153" s="734" t="s">
        <v>232</v>
      </c>
      <c r="N153" s="721"/>
      <c r="O153" s="721"/>
      <c r="P153" s="721"/>
      <c r="Q153" s="721"/>
      <c r="R153" s="721"/>
      <c r="S153" s="721"/>
      <c r="T153" s="735" t="s">
        <v>199</v>
      </c>
      <c r="U153" s="735"/>
      <c r="V153" s="735"/>
      <c r="W153" s="735"/>
      <c r="X153" s="735"/>
      <c r="Y153" s="735"/>
      <c r="Z153" s="735"/>
      <c r="AA153" s="735"/>
      <c r="AB153" s="735"/>
      <c r="AC153" s="735"/>
      <c r="AD153" s="735"/>
      <c r="AE153" s="735"/>
      <c r="AF153" s="735"/>
      <c r="AG153" s="735"/>
      <c r="AH153" s="735"/>
      <c r="AI153" s="735"/>
      <c r="AJ153" s="735"/>
      <c r="AK153" s="736"/>
      <c r="AL153" s="747">
        <v>1.9319999999999999</v>
      </c>
      <c r="AM153" s="748"/>
      <c r="AN153" s="748"/>
      <c r="AO153" s="748"/>
      <c r="AP153" s="748"/>
      <c r="AQ153" s="748"/>
      <c r="AR153" s="748"/>
      <c r="AS153" s="748"/>
      <c r="AT153" s="748"/>
      <c r="AU153" s="748"/>
      <c r="AV153" s="748"/>
      <c r="AW153" s="748"/>
      <c r="AX153" s="748"/>
      <c r="AY153" s="749"/>
    </row>
    <row r="154" spans="1:51" ht="24" customHeight="1" x14ac:dyDescent="0.15">
      <c r="A154" s="717">
        <v>4</v>
      </c>
      <c r="B154" s="718"/>
      <c r="C154" s="731" t="s">
        <v>225</v>
      </c>
      <c r="D154" s="732"/>
      <c r="E154" s="732"/>
      <c r="F154" s="732"/>
      <c r="G154" s="732"/>
      <c r="H154" s="732"/>
      <c r="I154" s="732"/>
      <c r="J154" s="732"/>
      <c r="K154" s="732"/>
      <c r="L154" s="733"/>
      <c r="M154" s="734"/>
      <c r="N154" s="721"/>
      <c r="O154" s="721"/>
      <c r="P154" s="721"/>
      <c r="Q154" s="721"/>
      <c r="R154" s="721"/>
      <c r="S154" s="721"/>
      <c r="T154" s="735" t="s">
        <v>199</v>
      </c>
      <c r="U154" s="735"/>
      <c r="V154" s="735"/>
      <c r="W154" s="735"/>
      <c r="X154" s="735"/>
      <c r="Y154" s="735"/>
      <c r="Z154" s="735"/>
      <c r="AA154" s="735"/>
      <c r="AB154" s="735"/>
      <c r="AC154" s="735"/>
      <c r="AD154" s="735"/>
      <c r="AE154" s="735"/>
      <c r="AF154" s="735"/>
      <c r="AG154" s="735"/>
      <c r="AH154" s="735"/>
      <c r="AI154" s="735"/>
      <c r="AJ154" s="735"/>
      <c r="AK154" s="736"/>
      <c r="AL154" s="747">
        <v>1.9319999999999999</v>
      </c>
      <c r="AM154" s="748"/>
      <c r="AN154" s="748"/>
      <c r="AO154" s="748"/>
      <c r="AP154" s="748"/>
      <c r="AQ154" s="748"/>
      <c r="AR154" s="748"/>
      <c r="AS154" s="748"/>
      <c r="AT154" s="748"/>
      <c r="AU154" s="748"/>
      <c r="AV154" s="748"/>
      <c r="AW154" s="748"/>
      <c r="AX154" s="748"/>
      <c r="AY154" s="749"/>
    </row>
    <row r="155" spans="1:51" ht="24" customHeight="1" x14ac:dyDescent="0.15">
      <c r="A155" s="717">
        <v>5</v>
      </c>
      <c r="B155" s="718"/>
      <c r="C155" s="731" t="s">
        <v>198</v>
      </c>
      <c r="D155" s="732"/>
      <c r="E155" s="732"/>
      <c r="F155" s="732"/>
      <c r="G155" s="732"/>
      <c r="H155" s="732"/>
      <c r="I155" s="732"/>
      <c r="J155" s="732"/>
      <c r="K155" s="732"/>
      <c r="L155" s="733"/>
      <c r="M155" s="734"/>
      <c r="N155" s="721"/>
      <c r="O155" s="721"/>
      <c r="P155" s="721"/>
      <c r="Q155" s="721"/>
      <c r="R155" s="721"/>
      <c r="S155" s="721"/>
      <c r="T155" s="735" t="s">
        <v>199</v>
      </c>
      <c r="U155" s="735"/>
      <c r="V155" s="735"/>
      <c r="W155" s="735"/>
      <c r="X155" s="735"/>
      <c r="Y155" s="735"/>
      <c r="Z155" s="735"/>
      <c r="AA155" s="735"/>
      <c r="AB155" s="735"/>
      <c r="AC155" s="735"/>
      <c r="AD155" s="735"/>
      <c r="AE155" s="735"/>
      <c r="AF155" s="735"/>
      <c r="AG155" s="735"/>
      <c r="AH155" s="735"/>
      <c r="AI155" s="735"/>
      <c r="AJ155" s="735"/>
      <c r="AK155" s="736"/>
      <c r="AL155" s="747">
        <v>1.9319999999999999</v>
      </c>
      <c r="AM155" s="748"/>
      <c r="AN155" s="748"/>
      <c r="AO155" s="748"/>
      <c r="AP155" s="748"/>
      <c r="AQ155" s="748"/>
      <c r="AR155" s="748"/>
      <c r="AS155" s="748"/>
      <c r="AT155" s="748"/>
      <c r="AU155" s="748"/>
      <c r="AV155" s="748"/>
      <c r="AW155" s="748"/>
      <c r="AX155" s="748"/>
      <c r="AY155" s="749"/>
    </row>
    <row r="156" spans="1:51" ht="24" customHeight="1" x14ac:dyDescent="0.15">
      <c r="A156" s="717">
        <v>6</v>
      </c>
      <c r="B156" s="718"/>
      <c r="C156" s="731" t="s">
        <v>226</v>
      </c>
      <c r="D156" s="732"/>
      <c r="E156" s="732"/>
      <c r="F156" s="732"/>
      <c r="G156" s="732"/>
      <c r="H156" s="732"/>
      <c r="I156" s="732"/>
      <c r="J156" s="732"/>
      <c r="K156" s="732"/>
      <c r="L156" s="733"/>
      <c r="M156" s="721"/>
      <c r="N156" s="721"/>
      <c r="O156" s="721"/>
      <c r="P156" s="721"/>
      <c r="Q156" s="721"/>
      <c r="R156" s="721"/>
      <c r="S156" s="721"/>
      <c r="T156" s="735" t="s">
        <v>199</v>
      </c>
      <c r="U156" s="735"/>
      <c r="V156" s="735"/>
      <c r="W156" s="735"/>
      <c r="X156" s="735"/>
      <c r="Y156" s="735"/>
      <c r="Z156" s="735"/>
      <c r="AA156" s="735"/>
      <c r="AB156" s="735"/>
      <c r="AC156" s="735"/>
      <c r="AD156" s="735"/>
      <c r="AE156" s="735"/>
      <c r="AF156" s="735"/>
      <c r="AG156" s="735"/>
      <c r="AH156" s="735"/>
      <c r="AI156" s="735"/>
      <c r="AJ156" s="735"/>
      <c r="AK156" s="736"/>
      <c r="AL156" s="747">
        <v>1.377</v>
      </c>
      <c r="AM156" s="748"/>
      <c r="AN156" s="748"/>
      <c r="AO156" s="748"/>
      <c r="AP156" s="748"/>
      <c r="AQ156" s="748"/>
      <c r="AR156" s="748"/>
      <c r="AS156" s="748"/>
      <c r="AT156" s="748"/>
      <c r="AU156" s="748"/>
      <c r="AV156" s="748"/>
      <c r="AW156" s="748"/>
      <c r="AX156" s="748"/>
      <c r="AY156" s="749"/>
    </row>
    <row r="157" spans="1:51" ht="24" customHeight="1" x14ac:dyDescent="0.15">
      <c r="A157" s="717">
        <v>7</v>
      </c>
      <c r="B157" s="718"/>
      <c r="C157" s="731" t="s">
        <v>227</v>
      </c>
      <c r="D157" s="732"/>
      <c r="E157" s="732"/>
      <c r="F157" s="732"/>
      <c r="G157" s="732"/>
      <c r="H157" s="732"/>
      <c r="I157" s="732"/>
      <c r="J157" s="732"/>
      <c r="K157" s="732"/>
      <c r="L157" s="733"/>
      <c r="M157" s="734" t="s">
        <v>233</v>
      </c>
      <c r="N157" s="721"/>
      <c r="O157" s="721"/>
      <c r="P157" s="721"/>
      <c r="Q157" s="721"/>
      <c r="R157" s="721"/>
      <c r="S157" s="721"/>
      <c r="T157" s="735" t="s">
        <v>199</v>
      </c>
      <c r="U157" s="735"/>
      <c r="V157" s="735"/>
      <c r="W157" s="735"/>
      <c r="X157" s="735"/>
      <c r="Y157" s="735"/>
      <c r="Z157" s="735"/>
      <c r="AA157" s="735"/>
      <c r="AB157" s="735"/>
      <c r="AC157" s="735"/>
      <c r="AD157" s="735"/>
      <c r="AE157" s="735"/>
      <c r="AF157" s="735"/>
      <c r="AG157" s="735"/>
      <c r="AH157" s="735"/>
      <c r="AI157" s="735"/>
      <c r="AJ157" s="735"/>
      <c r="AK157" s="736"/>
      <c r="AL157" s="747">
        <v>1.1910000000000001</v>
      </c>
      <c r="AM157" s="748"/>
      <c r="AN157" s="748"/>
      <c r="AO157" s="748"/>
      <c r="AP157" s="748"/>
      <c r="AQ157" s="748"/>
      <c r="AR157" s="748"/>
      <c r="AS157" s="748"/>
      <c r="AT157" s="748"/>
      <c r="AU157" s="748"/>
      <c r="AV157" s="748"/>
      <c r="AW157" s="748"/>
      <c r="AX157" s="748"/>
      <c r="AY157" s="749"/>
    </row>
    <row r="158" spans="1:51" ht="24" customHeight="1" x14ac:dyDescent="0.15">
      <c r="A158" s="717">
        <v>8</v>
      </c>
      <c r="B158" s="718"/>
      <c r="C158" s="731" t="s">
        <v>228</v>
      </c>
      <c r="D158" s="732"/>
      <c r="E158" s="732"/>
      <c r="F158" s="732"/>
      <c r="G158" s="732"/>
      <c r="H158" s="732"/>
      <c r="I158" s="732"/>
      <c r="J158" s="732"/>
      <c r="K158" s="732"/>
      <c r="L158" s="733"/>
      <c r="M158" s="734" t="s">
        <v>234</v>
      </c>
      <c r="N158" s="721"/>
      <c r="O158" s="721"/>
      <c r="P158" s="721"/>
      <c r="Q158" s="721"/>
      <c r="R158" s="721"/>
      <c r="S158" s="721"/>
      <c r="T158" s="735" t="s">
        <v>199</v>
      </c>
      <c r="U158" s="735"/>
      <c r="V158" s="735"/>
      <c r="W158" s="735"/>
      <c r="X158" s="735"/>
      <c r="Y158" s="735"/>
      <c r="Z158" s="735"/>
      <c r="AA158" s="735"/>
      <c r="AB158" s="735"/>
      <c r="AC158" s="735"/>
      <c r="AD158" s="735"/>
      <c r="AE158" s="735"/>
      <c r="AF158" s="735"/>
      <c r="AG158" s="735"/>
      <c r="AH158" s="735"/>
      <c r="AI158" s="735"/>
      <c r="AJ158" s="735"/>
      <c r="AK158" s="736"/>
      <c r="AL158" s="747">
        <v>1.181</v>
      </c>
      <c r="AM158" s="748"/>
      <c r="AN158" s="748"/>
      <c r="AO158" s="748"/>
      <c r="AP158" s="748"/>
      <c r="AQ158" s="748"/>
      <c r="AR158" s="748"/>
      <c r="AS158" s="748"/>
      <c r="AT158" s="748"/>
      <c r="AU158" s="748"/>
      <c r="AV158" s="748"/>
      <c r="AW158" s="748"/>
      <c r="AX158" s="748"/>
      <c r="AY158" s="749"/>
    </row>
    <row r="159" spans="1:51" ht="24" customHeight="1" x14ac:dyDescent="0.15">
      <c r="A159" s="717">
        <v>9</v>
      </c>
      <c r="B159" s="718"/>
      <c r="C159" s="731" t="s">
        <v>229</v>
      </c>
      <c r="D159" s="732"/>
      <c r="E159" s="732"/>
      <c r="F159" s="732"/>
      <c r="G159" s="732"/>
      <c r="H159" s="732"/>
      <c r="I159" s="732"/>
      <c r="J159" s="732"/>
      <c r="K159" s="732"/>
      <c r="L159" s="733"/>
      <c r="M159" s="734" t="s">
        <v>235</v>
      </c>
      <c r="N159" s="721"/>
      <c r="O159" s="721"/>
      <c r="P159" s="721"/>
      <c r="Q159" s="721"/>
      <c r="R159" s="721"/>
      <c r="S159" s="721"/>
      <c r="T159" s="735" t="s">
        <v>199</v>
      </c>
      <c r="U159" s="735"/>
      <c r="V159" s="735"/>
      <c r="W159" s="735"/>
      <c r="X159" s="735"/>
      <c r="Y159" s="735"/>
      <c r="Z159" s="735"/>
      <c r="AA159" s="735"/>
      <c r="AB159" s="735"/>
      <c r="AC159" s="735"/>
      <c r="AD159" s="735"/>
      <c r="AE159" s="735"/>
      <c r="AF159" s="735"/>
      <c r="AG159" s="735"/>
      <c r="AH159" s="735"/>
      <c r="AI159" s="735"/>
      <c r="AJ159" s="735"/>
      <c r="AK159" s="736"/>
      <c r="AL159" s="747">
        <v>1.1160000000000001</v>
      </c>
      <c r="AM159" s="748"/>
      <c r="AN159" s="748"/>
      <c r="AO159" s="748"/>
      <c r="AP159" s="748"/>
      <c r="AQ159" s="748"/>
      <c r="AR159" s="748"/>
      <c r="AS159" s="748"/>
      <c r="AT159" s="748"/>
      <c r="AU159" s="748"/>
      <c r="AV159" s="748"/>
      <c r="AW159" s="748"/>
      <c r="AX159" s="748"/>
      <c r="AY159" s="749"/>
    </row>
    <row r="160" spans="1:51" ht="24" customHeight="1" x14ac:dyDescent="0.15">
      <c r="A160" s="717">
        <v>10</v>
      </c>
      <c r="B160" s="718"/>
      <c r="C160" s="731" t="s">
        <v>223</v>
      </c>
      <c r="D160" s="732"/>
      <c r="E160" s="732"/>
      <c r="F160" s="732"/>
      <c r="G160" s="732"/>
      <c r="H160" s="732"/>
      <c r="I160" s="732"/>
      <c r="J160" s="732"/>
      <c r="K160" s="732"/>
      <c r="L160" s="733"/>
      <c r="M160" s="734"/>
      <c r="N160" s="721"/>
      <c r="O160" s="721"/>
      <c r="P160" s="721"/>
      <c r="Q160" s="721"/>
      <c r="R160" s="721"/>
      <c r="S160" s="721"/>
      <c r="T160" s="735" t="s">
        <v>199</v>
      </c>
      <c r="U160" s="735"/>
      <c r="V160" s="735"/>
      <c r="W160" s="735"/>
      <c r="X160" s="735"/>
      <c r="Y160" s="735"/>
      <c r="Z160" s="735"/>
      <c r="AA160" s="735"/>
      <c r="AB160" s="735"/>
      <c r="AC160" s="735"/>
      <c r="AD160" s="735"/>
      <c r="AE160" s="735"/>
      <c r="AF160" s="735"/>
      <c r="AG160" s="735"/>
      <c r="AH160" s="735"/>
      <c r="AI160" s="735"/>
      <c r="AJ160" s="735"/>
      <c r="AK160" s="736"/>
      <c r="AL160" s="747">
        <v>1.1120000000000001</v>
      </c>
      <c r="AM160" s="748"/>
      <c r="AN160" s="748"/>
      <c r="AO160" s="748"/>
      <c r="AP160" s="748"/>
      <c r="AQ160" s="748"/>
      <c r="AR160" s="748"/>
      <c r="AS160" s="748"/>
      <c r="AT160" s="748"/>
      <c r="AU160" s="748"/>
      <c r="AV160" s="748"/>
      <c r="AW160" s="748"/>
      <c r="AX160" s="748"/>
      <c r="AY160" s="749"/>
    </row>
  </sheetData>
  <mergeCells count="761">
    <mergeCell ref="AL142:AY142"/>
    <mergeCell ref="AL141:AY141"/>
    <mergeCell ref="AL140:AY140"/>
    <mergeCell ref="AL139:AY139"/>
    <mergeCell ref="AL138:AY138"/>
    <mergeCell ref="A112:F123"/>
    <mergeCell ref="AL160:AY160"/>
    <mergeCell ref="AL159:AY159"/>
    <mergeCell ref="AL158:AY158"/>
    <mergeCell ref="AL157:AY157"/>
    <mergeCell ref="AL156:AY156"/>
    <mergeCell ref="AL155:AY155"/>
    <mergeCell ref="AL154:AY154"/>
    <mergeCell ref="AL153:AY153"/>
    <mergeCell ref="AL152:AY152"/>
    <mergeCell ref="AL151:AY151"/>
    <mergeCell ref="AL150:AY150"/>
    <mergeCell ref="AL148:AY148"/>
    <mergeCell ref="A160:B160"/>
    <mergeCell ref="C160:L160"/>
    <mergeCell ref="M160:S160"/>
    <mergeCell ref="T160:AK160"/>
    <mergeCell ref="AL147:AY147"/>
    <mergeCell ref="AL146:AY146"/>
    <mergeCell ref="AL145:AY145"/>
    <mergeCell ref="AL144:AY144"/>
    <mergeCell ref="AL143:AY143"/>
    <mergeCell ref="A153:B153"/>
    <mergeCell ref="C153:L153"/>
    <mergeCell ref="M153:S153"/>
    <mergeCell ref="T153:AK153"/>
    <mergeCell ref="A154:B154"/>
    <mergeCell ref="C154:L154"/>
    <mergeCell ref="M154:S154"/>
    <mergeCell ref="T154:AK154"/>
    <mergeCell ref="A148:B148"/>
    <mergeCell ref="M148:S148"/>
    <mergeCell ref="T148:AK148"/>
    <mergeCell ref="A150:B150"/>
    <mergeCell ref="C150:L150"/>
    <mergeCell ref="M150:S150"/>
    <mergeCell ref="T150:AK150"/>
    <mergeCell ref="A144:B144"/>
    <mergeCell ref="M144:S144"/>
    <mergeCell ref="T144:AK144"/>
    <mergeCell ref="A145:B145"/>
    <mergeCell ref="M145:S145"/>
    <mergeCell ref="T145:AK145"/>
    <mergeCell ref="A156:B156"/>
    <mergeCell ref="C156:L156"/>
    <mergeCell ref="M156:S156"/>
    <mergeCell ref="T156:AK156"/>
    <mergeCell ref="A152:B152"/>
    <mergeCell ref="C152:L152"/>
    <mergeCell ref="M152:S152"/>
    <mergeCell ref="T152:AK152"/>
    <mergeCell ref="A159:B159"/>
    <mergeCell ref="C159:L159"/>
    <mergeCell ref="M159:S159"/>
    <mergeCell ref="T159:AK159"/>
    <mergeCell ref="A157:B157"/>
    <mergeCell ref="C157:L157"/>
    <mergeCell ref="M157:S157"/>
    <mergeCell ref="T157:AK157"/>
    <mergeCell ref="A158:B158"/>
    <mergeCell ref="C158:L158"/>
    <mergeCell ref="M158:S158"/>
    <mergeCell ref="T158:AK158"/>
    <mergeCell ref="A155:B155"/>
    <mergeCell ref="C155:L155"/>
    <mergeCell ref="M155:S155"/>
    <mergeCell ref="T155:AK155"/>
    <mergeCell ref="A151:B151"/>
    <mergeCell ref="C151:L151"/>
    <mergeCell ref="M151:S151"/>
    <mergeCell ref="T151:AK151"/>
    <mergeCell ref="A146:B146"/>
    <mergeCell ref="M146:S146"/>
    <mergeCell ref="T146:AK146"/>
    <mergeCell ref="A147:B147"/>
    <mergeCell ref="M147:S147"/>
    <mergeCell ref="T147:AK147"/>
    <mergeCell ref="A142:B142"/>
    <mergeCell ref="C142:L142"/>
    <mergeCell ref="M142:S142"/>
    <mergeCell ref="T142:AK142"/>
    <mergeCell ref="A143:B143"/>
    <mergeCell ref="C143:L143"/>
    <mergeCell ref="M143:S143"/>
    <mergeCell ref="T143:AK143"/>
    <mergeCell ref="A139:B139"/>
    <mergeCell ref="C139:L139"/>
    <mergeCell ref="M139:S139"/>
    <mergeCell ref="T139:AK139"/>
    <mergeCell ref="A140:B140"/>
    <mergeCell ref="C140:L140"/>
    <mergeCell ref="M140:S140"/>
    <mergeCell ref="T140:AK140"/>
    <mergeCell ref="A141:B141"/>
    <mergeCell ref="C141:L141"/>
    <mergeCell ref="M141:S141"/>
    <mergeCell ref="T141:AK141"/>
    <mergeCell ref="G124:AC124"/>
    <mergeCell ref="AD124:AY124"/>
    <mergeCell ref="G125:K125"/>
    <mergeCell ref="L125:X125"/>
    <mergeCell ref="Y125:AC125"/>
    <mergeCell ref="AD125:AH125"/>
    <mergeCell ref="AI125:AU125"/>
    <mergeCell ref="AV125:AY125"/>
    <mergeCell ref="G131:K131"/>
    <mergeCell ref="L131:X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32:K132"/>
    <mergeCell ref="L132:X132"/>
    <mergeCell ref="Y132:AC132"/>
    <mergeCell ref="AD132:AH132"/>
    <mergeCell ref="AI132:AU132"/>
    <mergeCell ref="AV132:AY132"/>
    <mergeCell ref="A138:B138"/>
    <mergeCell ref="C138:L138"/>
    <mergeCell ref="M138:S138"/>
    <mergeCell ref="T138:AK138"/>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A111:F111"/>
    <mergeCell ref="G111:AY111"/>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A124:F134"/>
    <mergeCell ref="Y131:AC131"/>
    <mergeCell ref="AD131:AH131"/>
    <mergeCell ref="AI131:AU131"/>
    <mergeCell ref="A108:F110"/>
    <mergeCell ref="G108:AY108"/>
    <mergeCell ref="G109:AY109"/>
    <mergeCell ref="G110:AY110"/>
    <mergeCell ref="O102:AY102"/>
    <mergeCell ref="A103:F104"/>
    <mergeCell ref="G103:N103"/>
    <mergeCell ref="O103:AY103"/>
    <mergeCell ref="G104:N104"/>
    <mergeCell ref="O104:AY104"/>
    <mergeCell ref="A99:F102"/>
    <mergeCell ref="G99:T99"/>
    <mergeCell ref="U99:AY99"/>
    <mergeCell ref="G100:N100"/>
    <mergeCell ref="O100:AY100"/>
    <mergeCell ref="G101:N101"/>
    <mergeCell ref="O101:AY101"/>
    <mergeCell ref="G102:N102"/>
    <mergeCell ref="A106:F107"/>
    <mergeCell ref="G106:N106"/>
    <mergeCell ref="O106:AY106"/>
    <mergeCell ref="G107:N107"/>
    <mergeCell ref="O107:AY107"/>
    <mergeCell ref="A105:F105"/>
    <mergeCell ref="O91:AF91"/>
    <mergeCell ref="G92:N92"/>
    <mergeCell ref="O92:AY92"/>
    <mergeCell ref="A93:F98"/>
    <mergeCell ref="G93:N98"/>
    <mergeCell ref="U93:AY93"/>
    <mergeCell ref="AQ86:AS86"/>
    <mergeCell ref="AU86:AY86"/>
    <mergeCell ref="A87:F92"/>
    <mergeCell ref="G87:N91"/>
    <mergeCell ref="O87:AF87"/>
    <mergeCell ref="AG87:AY88"/>
    <mergeCell ref="O88:AF88"/>
    <mergeCell ref="O89:AF89"/>
    <mergeCell ref="AG89:AY91"/>
    <mergeCell ref="O90:AF90"/>
    <mergeCell ref="A81:F86"/>
    <mergeCell ref="G81:K81"/>
    <mergeCell ref="L81:N81"/>
    <mergeCell ref="O81:W81"/>
    <mergeCell ref="X81:AG81"/>
    <mergeCell ref="AH81:AP81"/>
    <mergeCell ref="AQ81:AY81"/>
    <mergeCell ref="AQ85:AS85"/>
    <mergeCell ref="AQ83:AS83"/>
    <mergeCell ref="AU83:AY83"/>
    <mergeCell ref="G84:K84"/>
    <mergeCell ref="L84:N84"/>
    <mergeCell ref="O84:Q84"/>
    <mergeCell ref="S84:W84"/>
    <mergeCell ref="X84:Z84"/>
    <mergeCell ref="AB84:AG84"/>
    <mergeCell ref="AH84:AJ84"/>
    <mergeCell ref="AL84:AP84"/>
    <mergeCell ref="G82:K83"/>
    <mergeCell ref="L82:N82"/>
    <mergeCell ref="O82:Q82"/>
    <mergeCell ref="S82:W82"/>
    <mergeCell ref="X82:Z82"/>
    <mergeCell ref="AB82:AG82"/>
    <mergeCell ref="AH82:AJ82"/>
    <mergeCell ref="AL82:AP82"/>
    <mergeCell ref="AQ82:AY82"/>
    <mergeCell ref="L83:N83"/>
    <mergeCell ref="O83:Q83"/>
    <mergeCell ref="S83:W83"/>
    <mergeCell ref="X83:Z83"/>
    <mergeCell ref="AB83:AG83"/>
    <mergeCell ref="AL86:AP86"/>
    <mergeCell ref="AQ84:AS84"/>
    <mergeCell ref="AU84:AY84"/>
    <mergeCell ref="G85:K85"/>
    <mergeCell ref="L85:N85"/>
    <mergeCell ref="O85:Q85"/>
    <mergeCell ref="S85:W85"/>
    <mergeCell ref="X85:Z85"/>
    <mergeCell ref="AB85:AG85"/>
    <mergeCell ref="AH85:AJ85"/>
    <mergeCell ref="AL85:AP85"/>
    <mergeCell ref="AU85:AY85"/>
    <mergeCell ref="G86:K86"/>
    <mergeCell ref="L86:N86"/>
    <mergeCell ref="O86:Q86"/>
    <mergeCell ref="S86:W86"/>
    <mergeCell ref="X86:Z86"/>
    <mergeCell ref="AB86:AG86"/>
    <mergeCell ref="AH86:AJ86"/>
    <mergeCell ref="AH83:AJ83"/>
    <mergeCell ref="AL83:AP83"/>
    <mergeCell ref="O73:Q73"/>
    <mergeCell ref="S73:W73"/>
    <mergeCell ref="X73:Z73"/>
    <mergeCell ref="AB73:AG73"/>
    <mergeCell ref="AL77:AP77"/>
    <mergeCell ref="O78:Q78"/>
    <mergeCell ref="S78:W78"/>
    <mergeCell ref="X78:Z78"/>
    <mergeCell ref="AB78:AG78"/>
    <mergeCell ref="AH78:AJ78"/>
    <mergeCell ref="O77:Q77"/>
    <mergeCell ref="S77:W77"/>
    <mergeCell ref="X77:Z77"/>
    <mergeCell ref="AB77:AG77"/>
    <mergeCell ref="AH77:AJ77"/>
    <mergeCell ref="AL76:AP76"/>
    <mergeCell ref="AQ74:AS74"/>
    <mergeCell ref="AU74:AY74"/>
    <mergeCell ref="X74:Z74"/>
    <mergeCell ref="AB74:AG74"/>
    <mergeCell ref="G78:K78"/>
    <mergeCell ref="S76:W76"/>
    <mergeCell ref="X76:Z76"/>
    <mergeCell ref="AB76:AG76"/>
    <mergeCell ref="AH76:AJ76"/>
    <mergeCell ref="AQ77:AS77"/>
    <mergeCell ref="AU77:AY77"/>
    <mergeCell ref="L78:N78"/>
    <mergeCell ref="L77:N77"/>
    <mergeCell ref="AQ76:AY76"/>
    <mergeCell ref="AQ73:AS73"/>
    <mergeCell ref="AU73:AY73"/>
    <mergeCell ref="G74:K74"/>
    <mergeCell ref="L74:N74"/>
    <mergeCell ref="O74:Q74"/>
    <mergeCell ref="S74:W74"/>
    <mergeCell ref="AL80:AP80"/>
    <mergeCell ref="AQ80:AS80"/>
    <mergeCell ref="AU80:AY80"/>
    <mergeCell ref="AL79:AP79"/>
    <mergeCell ref="AQ79:AS79"/>
    <mergeCell ref="AU79:AY79"/>
    <mergeCell ref="G80:K80"/>
    <mergeCell ref="L80:N80"/>
    <mergeCell ref="O80:Q80"/>
    <mergeCell ref="S80:W80"/>
    <mergeCell ref="X80:Z80"/>
    <mergeCell ref="AB80:AG80"/>
    <mergeCell ref="AH80:AJ80"/>
    <mergeCell ref="AQ75:AY75"/>
    <mergeCell ref="G76:K77"/>
    <mergeCell ref="L76:N76"/>
    <mergeCell ref="O76:Q76"/>
    <mergeCell ref="AH74:AJ74"/>
    <mergeCell ref="A69:F74"/>
    <mergeCell ref="G69:K69"/>
    <mergeCell ref="L69:N69"/>
    <mergeCell ref="O69:W69"/>
    <mergeCell ref="S70:W70"/>
    <mergeCell ref="X70:Z70"/>
    <mergeCell ref="AB70:AG70"/>
    <mergeCell ref="AH70:AJ70"/>
    <mergeCell ref="AL70:AP70"/>
    <mergeCell ref="AH73:AJ73"/>
    <mergeCell ref="AL73:AP73"/>
    <mergeCell ref="AL74:AP74"/>
    <mergeCell ref="AL72:AP72"/>
    <mergeCell ref="AH71:AJ71"/>
    <mergeCell ref="AL71:AP71"/>
    <mergeCell ref="A75:F80"/>
    <mergeCell ref="G75:K75"/>
    <mergeCell ref="L75:N75"/>
    <mergeCell ref="O75:W75"/>
    <mergeCell ref="X75:AG75"/>
    <mergeCell ref="AH75:AP75"/>
    <mergeCell ref="AL78:AP78"/>
    <mergeCell ref="AQ78:AS78"/>
    <mergeCell ref="AU78:AY78"/>
    <mergeCell ref="G79:K79"/>
    <mergeCell ref="L79:N79"/>
    <mergeCell ref="O79:Q79"/>
    <mergeCell ref="S79:W79"/>
    <mergeCell ref="X79:Z79"/>
    <mergeCell ref="AB79:AG79"/>
    <mergeCell ref="AH79:AJ79"/>
    <mergeCell ref="AT68:AU68"/>
    <mergeCell ref="AW68:AY68"/>
    <mergeCell ref="X72:Z72"/>
    <mergeCell ref="AB72:AG72"/>
    <mergeCell ref="AH72:AJ72"/>
    <mergeCell ref="G70:K71"/>
    <mergeCell ref="L70:N70"/>
    <mergeCell ref="O70:Q70"/>
    <mergeCell ref="AQ72:AS72"/>
    <mergeCell ref="AU72:AY72"/>
    <mergeCell ref="AQ70:AY70"/>
    <mergeCell ref="L71:N71"/>
    <mergeCell ref="O71:Q71"/>
    <mergeCell ref="S71:W71"/>
    <mergeCell ref="X71:Z71"/>
    <mergeCell ref="AB71:AG71"/>
    <mergeCell ref="AQ71:AS71"/>
    <mergeCell ref="AU71:AY71"/>
    <mergeCell ref="AQ69:AY69"/>
    <mergeCell ref="AH68:AM68"/>
    <mergeCell ref="AN68:AO68"/>
    <mergeCell ref="AQ68:AS68"/>
    <mergeCell ref="AQ66:AS66"/>
    <mergeCell ref="AT66:AU66"/>
    <mergeCell ref="AW66:AY66"/>
    <mergeCell ref="G66:K67"/>
    <mergeCell ref="L66:N66"/>
    <mergeCell ref="O66:P66"/>
    <mergeCell ref="R66:U66"/>
    <mergeCell ref="V66:AA66"/>
    <mergeCell ref="AB66:AG66"/>
    <mergeCell ref="L67:N67"/>
    <mergeCell ref="O67:P67"/>
    <mergeCell ref="R67:U67"/>
    <mergeCell ref="V67:AA67"/>
    <mergeCell ref="AB67:AG67"/>
    <mergeCell ref="AH67:AM67"/>
    <mergeCell ref="AN67:AS67"/>
    <mergeCell ref="AT67:AY67"/>
    <mergeCell ref="G64:K65"/>
    <mergeCell ref="O64:P64"/>
    <mergeCell ref="R64:U64"/>
    <mergeCell ref="V64:AA64"/>
    <mergeCell ref="AB64:AC64"/>
    <mergeCell ref="G73:K73"/>
    <mergeCell ref="L73:N73"/>
    <mergeCell ref="AH66:AI66"/>
    <mergeCell ref="AK66:AM66"/>
    <mergeCell ref="X69:AG69"/>
    <mergeCell ref="G68:K68"/>
    <mergeCell ref="L68:N68"/>
    <mergeCell ref="O68:P68"/>
    <mergeCell ref="R68:U68"/>
    <mergeCell ref="V68:AA68"/>
    <mergeCell ref="AB68:AG68"/>
    <mergeCell ref="AH69:AP69"/>
    <mergeCell ref="G72:K72"/>
    <mergeCell ref="L72:N72"/>
    <mergeCell ref="O72:Q72"/>
    <mergeCell ref="S72:W72"/>
    <mergeCell ref="AN66:AO66"/>
    <mergeCell ref="AW64:AY64"/>
    <mergeCell ref="L65:N65"/>
    <mergeCell ref="O65:P65"/>
    <mergeCell ref="R65:U65"/>
    <mergeCell ref="V65:AA65"/>
    <mergeCell ref="AB65:AG65"/>
    <mergeCell ref="AH65:AM65"/>
    <mergeCell ref="AN65:AS65"/>
    <mergeCell ref="AT65:AY65"/>
    <mergeCell ref="AE64:AG64"/>
    <mergeCell ref="AH64:AI64"/>
    <mergeCell ref="AK64:AM64"/>
    <mergeCell ref="AN64:AO64"/>
    <mergeCell ref="AQ64:AS64"/>
    <mergeCell ref="AT64:AU64"/>
    <mergeCell ref="A40:F56"/>
    <mergeCell ref="G40:N40"/>
    <mergeCell ref="O40:W40"/>
    <mergeCell ref="X40:AG40"/>
    <mergeCell ref="AH40:AP40"/>
    <mergeCell ref="AQ40:AY40"/>
    <mergeCell ref="O45:W45"/>
    <mergeCell ref="X45:AG45"/>
    <mergeCell ref="AH45:AP45"/>
    <mergeCell ref="O50:W50"/>
    <mergeCell ref="X50:AG50"/>
    <mergeCell ref="AH50:AP50"/>
    <mergeCell ref="AQ50:AY50"/>
    <mergeCell ref="I53:N53"/>
    <mergeCell ref="O53:W53"/>
    <mergeCell ref="X53:AG53"/>
    <mergeCell ref="AH53:AP53"/>
    <mergeCell ref="AQ53:AY53"/>
    <mergeCell ref="G54:N54"/>
    <mergeCell ref="O54:W54"/>
    <mergeCell ref="X54:AG54"/>
    <mergeCell ref="AH54:AP54"/>
    <mergeCell ref="AQ54:AY54"/>
    <mergeCell ref="AH56:AP56"/>
    <mergeCell ref="A60:F68"/>
    <mergeCell ref="G60:K61"/>
    <mergeCell ref="L60:N61"/>
    <mergeCell ref="O60:U61"/>
    <mergeCell ref="V60:AY60"/>
    <mergeCell ref="V61:AA61"/>
    <mergeCell ref="AB61:AG61"/>
    <mergeCell ref="AH61:AM61"/>
    <mergeCell ref="AN61:AS61"/>
    <mergeCell ref="AT61:AY61"/>
    <mergeCell ref="L64:N64"/>
    <mergeCell ref="AT62:AU62"/>
    <mergeCell ref="AW62:AY62"/>
    <mergeCell ref="L63:N63"/>
    <mergeCell ref="O63:P63"/>
    <mergeCell ref="R63:U63"/>
    <mergeCell ref="V63:AA63"/>
    <mergeCell ref="AB63:AG63"/>
    <mergeCell ref="AH63:AM63"/>
    <mergeCell ref="AN63:AS63"/>
    <mergeCell ref="AT63:AY63"/>
    <mergeCell ref="AB62:AC62"/>
    <mergeCell ref="AE62:AG62"/>
    <mergeCell ref="AH62:AI62"/>
    <mergeCell ref="AQ56:AY56"/>
    <mergeCell ref="AK62:AM62"/>
    <mergeCell ref="AN62:AO62"/>
    <mergeCell ref="AQ62:AS62"/>
    <mergeCell ref="G55:N55"/>
    <mergeCell ref="O55:W55"/>
    <mergeCell ref="X55:AG55"/>
    <mergeCell ref="AH55:AP55"/>
    <mergeCell ref="AQ55:AY55"/>
    <mergeCell ref="G62:K63"/>
    <mergeCell ref="L62:N62"/>
    <mergeCell ref="O62:P62"/>
    <mergeCell ref="R62:U62"/>
    <mergeCell ref="V62:W62"/>
    <mergeCell ref="Y62:AA62"/>
    <mergeCell ref="G56:H56"/>
    <mergeCell ref="I56:N56"/>
    <mergeCell ref="O56:W56"/>
    <mergeCell ref="X56:AG56"/>
    <mergeCell ref="AQ47:AY47"/>
    <mergeCell ref="I48:N48"/>
    <mergeCell ref="O48:W48"/>
    <mergeCell ref="X48:AG48"/>
    <mergeCell ref="AH48:AP48"/>
    <mergeCell ref="AQ48:AY48"/>
    <mergeCell ref="I52:N52"/>
    <mergeCell ref="O52:W52"/>
    <mergeCell ref="X52:AG52"/>
    <mergeCell ref="AH52:AP52"/>
    <mergeCell ref="AQ52:AY52"/>
    <mergeCell ref="G49:H53"/>
    <mergeCell ref="I49:N49"/>
    <mergeCell ref="O49:W49"/>
    <mergeCell ref="X49:AG49"/>
    <mergeCell ref="AH49:AP49"/>
    <mergeCell ref="AQ49:AY49"/>
    <mergeCell ref="I50:N50"/>
    <mergeCell ref="X46:AG46"/>
    <mergeCell ref="AH46:AP46"/>
    <mergeCell ref="AQ46:AY46"/>
    <mergeCell ref="G42:H48"/>
    <mergeCell ref="I47:N47"/>
    <mergeCell ref="O47:W47"/>
    <mergeCell ref="X47:AG47"/>
    <mergeCell ref="I45:N45"/>
    <mergeCell ref="AQ45:AY45"/>
    <mergeCell ref="I46:N46"/>
    <mergeCell ref="O46:W46"/>
    <mergeCell ref="I51:N51"/>
    <mergeCell ref="O51:W51"/>
    <mergeCell ref="X51:AG51"/>
    <mergeCell ref="AH51:AP51"/>
    <mergeCell ref="AQ51:AY51"/>
    <mergeCell ref="AH47:AP47"/>
    <mergeCell ref="AH43:AP43"/>
    <mergeCell ref="AQ43:AY43"/>
    <mergeCell ref="I44:N44"/>
    <mergeCell ref="O44:W44"/>
    <mergeCell ref="X44:AG44"/>
    <mergeCell ref="AH44:AP44"/>
    <mergeCell ref="AQ44:AY44"/>
    <mergeCell ref="AU39:AY39"/>
    <mergeCell ref="Y38:AB38"/>
    <mergeCell ref="AC38:AE38"/>
    <mergeCell ref="AQ41:AY41"/>
    <mergeCell ref="I42:N42"/>
    <mergeCell ref="O42:W42"/>
    <mergeCell ref="X42:AG42"/>
    <mergeCell ref="AH42:AP42"/>
    <mergeCell ref="AQ42:AY42"/>
    <mergeCell ref="I43:N43"/>
    <mergeCell ref="O43:W43"/>
    <mergeCell ref="X43:AG43"/>
    <mergeCell ref="G41:N41"/>
    <mergeCell ref="O41:W41"/>
    <mergeCell ref="X41:AG41"/>
    <mergeCell ref="AH41:AP41"/>
    <mergeCell ref="AU36:AY36"/>
    <mergeCell ref="A37:F39"/>
    <mergeCell ref="G37:X37"/>
    <mergeCell ref="Y37:AB37"/>
    <mergeCell ref="AC37:AE37"/>
    <mergeCell ref="AF37:AJ37"/>
    <mergeCell ref="AK37:AO37"/>
    <mergeCell ref="AP37:AT37"/>
    <mergeCell ref="AU37:AY37"/>
    <mergeCell ref="G38:X39"/>
    <mergeCell ref="Y36:AB36"/>
    <mergeCell ref="AC36:AD36"/>
    <mergeCell ref="AE36:AH36"/>
    <mergeCell ref="AI36:AL36"/>
    <mergeCell ref="AM36:AP36"/>
    <mergeCell ref="AQ36:AT36"/>
    <mergeCell ref="Y39:AB39"/>
    <mergeCell ref="AC39:AE39"/>
    <mergeCell ref="AF39:AJ39"/>
    <mergeCell ref="AK39:AO39"/>
    <mergeCell ref="AP39:AT39"/>
    <mergeCell ref="A31:F31"/>
    <mergeCell ref="G31:AY31"/>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AQ35:AT35"/>
    <mergeCell ref="AU35:AY35"/>
    <mergeCell ref="AM33:AP33"/>
    <mergeCell ref="AQ33:AT33"/>
    <mergeCell ref="AU33:AY33"/>
    <mergeCell ref="G34:O36"/>
    <mergeCell ref="P34:X36"/>
    <mergeCell ref="Y34:AB34"/>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8:F8"/>
    <mergeCell ref="G8:AY8"/>
    <mergeCell ref="G14:N14"/>
    <mergeCell ref="A5:F5"/>
    <mergeCell ref="G5:Z5"/>
    <mergeCell ref="AA5:AF5"/>
    <mergeCell ref="AG5:AY5"/>
    <mergeCell ref="A6:F6"/>
    <mergeCell ref="G6:Z6"/>
    <mergeCell ref="AA6:AF6"/>
    <mergeCell ref="AG6:AY6"/>
    <mergeCell ref="O18:V19"/>
    <mergeCell ref="W18:AD18"/>
    <mergeCell ref="AE18:AK18"/>
    <mergeCell ref="AL18:AR19"/>
    <mergeCell ref="A7:F7"/>
    <mergeCell ref="G7:Z7"/>
    <mergeCell ref="AA7:AF7"/>
    <mergeCell ref="AG7:AY7"/>
    <mergeCell ref="A15:F17"/>
    <mergeCell ref="W15:AD15"/>
    <mergeCell ref="AE15:AK15"/>
    <mergeCell ref="AL15:AR16"/>
    <mergeCell ref="AS15:AY16"/>
    <mergeCell ref="W16:AD16"/>
    <mergeCell ref="AE16:AK16"/>
    <mergeCell ref="G17:N17"/>
    <mergeCell ref="A23:F24"/>
    <mergeCell ref="G23:N23"/>
    <mergeCell ref="O23:AK23"/>
    <mergeCell ref="AL23:AR23"/>
    <mergeCell ref="AS23:AY23"/>
    <mergeCell ref="G24:N24"/>
    <mergeCell ref="O24:AY24"/>
    <mergeCell ref="AI27:AL27"/>
    <mergeCell ref="AM27:AP27"/>
    <mergeCell ref="AQ27:AT27"/>
    <mergeCell ref="AU27:AY27"/>
    <mergeCell ref="A25:F25"/>
    <mergeCell ref="G25:AY25"/>
    <mergeCell ref="A26:F26"/>
    <mergeCell ref="G26:AY26"/>
    <mergeCell ref="A27:F30"/>
    <mergeCell ref="G27:O27"/>
    <mergeCell ref="P27:X27"/>
    <mergeCell ref="Y27:AB27"/>
    <mergeCell ref="AC27:AD27"/>
    <mergeCell ref="AE27:AH27"/>
    <mergeCell ref="AU30:AY30"/>
    <mergeCell ref="Y30:AB30"/>
    <mergeCell ref="AC30:AD30"/>
    <mergeCell ref="G28:O30"/>
    <mergeCell ref="P28:X30"/>
    <mergeCell ref="Y28:AB28"/>
    <mergeCell ref="AC28:AD28"/>
    <mergeCell ref="AE28:AH28"/>
    <mergeCell ref="AI28:AL28"/>
    <mergeCell ref="AM29:AP29"/>
    <mergeCell ref="AQ29:AT29"/>
    <mergeCell ref="U96:W96"/>
    <mergeCell ref="X96:AY96"/>
    <mergeCell ref="AE30:AH30"/>
    <mergeCell ref="AI30:AL30"/>
    <mergeCell ref="AM30:AP30"/>
    <mergeCell ref="AQ30:AT30"/>
    <mergeCell ref="AM28:AP28"/>
    <mergeCell ref="AQ28:AT28"/>
    <mergeCell ref="AU28:AY28"/>
    <mergeCell ref="Y29:AB29"/>
    <mergeCell ref="AC29:AD29"/>
    <mergeCell ref="AE29:AH29"/>
    <mergeCell ref="AI29:AL29"/>
    <mergeCell ref="AC33:AD33"/>
    <mergeCell ref="AE33:AH33"/>
    <mergeCell ref="AI33:AL33"/>
    <mergeCell ref="U97:W97"/>
    <mergeCell ref="X97:AY97"/>
    <mergeCell ref="U98:W98"/>
    <mergeCell ref="X98:AY98"/>
    <mergeCell ref="O14:V14"/>
    <mergeCell ref="W14:AD14"/>
    <mergeCell ref="AE14:AK14"/>
    <mergeCell ref="AL14:AR14"/>
    <mergeCell ref="AS14:AY14"/>
    <mergeCell ref="AS18:AY19"/>
    <mergeCell ref="AU29:AY29"/>
    <mergeCell ref="AF38:AJ38"/>
    <mergeCell ref="AK38:AO38"/>
    <mergeCell ref="AP38:AT38"/>
    <mergeCell ref="AU38:AY38"/>
    <mergeCell ref="AC34:AD34"/>
    <mergeCell ref="AE34:AH34"/>
    <mergeCell ref="AI34:AL34"/>
    <mergeCell ref="AM34:AP34"/>
    <mergeCell ref="G33:O33"/>
    <mergeCell ref="P33:X33"/>
    <mergeCell ref="Y33:AB33"/>
    <mergeCell ref="G15:N16"/>
    <mergeCell ref="O15:V16"/>
    <mergeCell ref="G105:AY105"/>
    <mergeCell ref="A57:F59"/>
    <mergeCell ref="G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O93:Q94"/>
    <mergeCell ref="R93:T93"/>
    <mergeCell ref="R94:T94"/>
    <mergeCell ref="U94:AY94"/>
    <mergeCell ref="O95:T98"/>
    <mergeCell ref="U95:W95"/>
    <mergeCell ref="X95:AY95"/>
    <mergeCell ref="O17:V17"/>
    <mergeCell ref="W17:AD17"/>
    <mergeCell ref="AE17:AK17"/>
    <mergeCell ref="AL17:AR17"/>
    <mergeCell ref="AS17:AY17"/>
    <mergeCell ref="A21:F22"/>
    <mergeCell ref="G21:N21"/>
    <mergeCell ref="O21:AK21"/>
    <mergeCell ref="AL21:AR21"/>
    <mergeCell ref="AS21:AY21"/>
    <mergeCell ref="G22:N22"/>
    <mergeCell ref="O22:AY22"/>
    <mergeCell ref="W19:AD19"/>
    <mergeCell ref="AE19:AK19"/>
    <mergeCell ref="G20:N20"/>
    <mergeCell ref="O20:V20"/>
    <mergeCell ref="W20:AD20"/>
    <mergeCell ref="AE20:AK20"/>
    <mergeCell ref="AL20:AR20"/>
    <mergeCell ref="AS20:AY20"/>
    <mergeCell ref="A18:F20"/>
    <mergeCell ref="G18:N19"/>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5" manualBreakCount="5">
    <brk id="36" max="50" man="1"/>
    <brk id="86" max="50" man="1"/>
    <brk id="111" max="50" man="1"/>
    <brk id="123" max="50" man="1"/>
    <brk id="13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2021-07-28T12:34:05Z</dcterms:modified>
</cp:coreProperties>
</file>