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105" yWindow="-105" windowWidth="19425" windowHeight="104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71" i="3"/>
  <c r="AY213" i="3"/>
  <c r="AY235"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<sst xmlns="http://schemas.openxmlformats.org/spreadsheetml/2006/main" count="3082" uniqueCount="798">
  <si>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</si>
  <si>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</si>
  <si>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</si>
  <si>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</si>
  <si>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</si>
  <si>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</si>
  <si>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</si>
  <si>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</si>
  <si>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</si>
  <si>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</si>
  <si>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</si>
  <si>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</si>
  <si>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</si>
  <si>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</si>
  <si>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</si>
  <si>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</si>
  <si>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</si>
  <si>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</si>
  <si>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</si>
  <si>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</si>
  <si>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</si>
  <si>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</si>
  <si>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</si>
  <si>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</si>
  <si>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</si>
  <si>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</si>
  <si>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</si>
  <si>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</si>
  <si>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</si>
  <si>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</si>
  <si>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</si>
  <si>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</si>
  <si>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</si>
  <si>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</si>
  <si>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</si>
  <si>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</si>
  <si>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</si>
  <si>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</si>
  <si>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</si>
  <si>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</si>
  <si>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</si>
  <si>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</si>
  <si>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</si>
  <si>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</si>
  <si>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</si>
  <si>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</si>
  <si>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</si>
  <si>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</si>
  <si>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</si>
  <si>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</si>
  <si>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</si>
  <si>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</si>
  <si>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</si>
  <si>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</si>
  <si>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</si>
  <si>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</si>
  <si>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</si>
  <si>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</si>
  <si>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</si>
  <si>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</si>
  <si>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</si>
  <si>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</si>
  <si>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</si>
  <si>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</si>
  <si>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</si>
  <si>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</si>
  <si>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</si>
  <si>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</si>
  <si>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</si>
  <si>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</si>
  <si>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</si>
  <si>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</si>
  <si>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</si>
  <si>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</si>
  <si>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</si>
  <si>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</si>
  <si>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</si>
  <si>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</si>
  <si>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</si>
  <si>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</si>
  <si>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</si>
  <si>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</si>
  <si>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</si>
  <si>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</si>
  <si>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</si>
  <si>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</si>
  <si>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</si>
  <si>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</si>
  <si>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</si>
  <si>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</si>
  <si>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</si>
  <si>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</si>
  <si>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</si>
  <si>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</si>
  <si>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</si>
  <si>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</si>
  <si>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</si>
  <si>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</si>
  <si>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</si>
  <si>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</si>
  <si>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</si>
  <si>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</si>
  <si>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</si>
  <si>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</si>
  <si>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</si>
  <si>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</si>
  <si>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</si>
  <si>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</si>
  <si>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</si>
  <si>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</si>
  <si>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</si>
  <si>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</si>
  <si>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</si>
  <si>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</si>
  <si>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</si>
  <si>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</si>
  <si>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</si>
  <si>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</si>
  <si>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</si>
  <si>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</si>
  <si>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</si>
  <si>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</si>
  <si>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</si>
  <si>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</si>
  <si>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</si>
  <si>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</si>
  <si>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</si>
  <si>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</si>
  <si>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</si>
  <si>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</si>
  <si>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</si>
  <si>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</si>
  <si>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</si>
  <si>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</si>
  <si>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</si>
  <si>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</si>
  <si>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</si>
  <si>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</si>
  <si>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</si>
  <si>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</si>
  <si>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</si>
  <si>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</si>
  <si>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</si>
  <si>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</si>
  <si>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</si>
  <si>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</si>
  <si>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</si>
  <si>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</si>
  <si>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</si>
  <si>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</si>
  <si>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</si>
  <si>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</si>
  <si>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</si>
  <si>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</si>
  <si>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</si>
  <si>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</si>
  <si>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</si>
  <si>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</si>
  <si>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</si>
  <si>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</si>
  <si>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</si>
  <si>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</si>
  <si>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</si>
  <si>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</si>
  <si>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</si>
  <si>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</si>
  <si>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</si>
  <si>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</si>
  <si>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</si>
  <si>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</si>
  <si>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</si>
  <si>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</si>
  <si>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</si>
  <si>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</si>
  <si>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</si>
  <si>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</si>
  <si>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</si>
  <si>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</si>
  <si>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</si>
  <si>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</si>
  <si>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</si>
  <si>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</si>
  <si>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</si>
  <si>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</si>
  <si>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</si>
  <si>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</si>
  <si>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</si>
  <si>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</si>
  <si>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</si>
  <si>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</si>
  <si>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</si>
  <si>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</si>
  <si>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</si>
  <si>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</si>
  <si>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</si>
  <si>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</si>
  <si>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</si>
  <si>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</si>
  <si>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</si>
  <si>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</si>
  <si>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</si>
  <si>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</si>
  <si>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</si>
  <si>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</si>
  <si>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</si>
  <si>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</si>
  <si>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</si>
  <si>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</si>
  <si>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</si>
  <si>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</si>
  <si>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</si>
  <si>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</si>
  <si>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</si>
  <si>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</si>
  <si>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</si>
  <si>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</si>
  <si>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</si>
  <si>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</si>
  <si>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</si>
  <si>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</si>
  <si>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</si>
  <si>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</si>
  <si>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</si>
  <si>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</si>
  <si>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</si>
  <si>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</si>
  <si>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</si>
  <si>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</si>
  <si>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</si>
  <si>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</si>
  <si>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</si>
  <si>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</si>
  <si>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</si>
  <si>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</si>
  <si>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</si>
  <si>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</si>
  <si>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</si>
  <si>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</si>
  <si>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</si>
  <si>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</si>
  <si>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</si>
  <si>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</si>
  <si>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</si>
  <si>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</si>
  <si>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</si>
  <si>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</si>
  <si>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</si>
  <si>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</si>
  <si>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</si>
  <si>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</si>
  <si>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</si>
  <si>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</si>
  <si>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</si>
  <si>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</si>
  <si>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</si>
  <si>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</si>
  <si>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</si>
  <si>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</si>
  <si>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</si>
  <si>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</si>
  <si>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</si>
  <si>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</si>
  <si>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</si>
  <si>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</si>
  <si>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</si>
  <si>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</si>
  <si>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</si>
  <si>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</si>
  <si>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</si>
  <si>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</si>
  <si>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</si>
  <si>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</si>
  <si>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</si>
  <si>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</si>
  <si>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</si>
  <si>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</si>
  <si>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</si>
  <si>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</si>
  <si>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</si>
  <si>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</si>
  <si>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</si>
  <si>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</si>
  <si>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</si>
  <si>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</si>
  <si>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</si>
  <si>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</si>
  <si>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</si>
  <si>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</si>
  <si>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</si>
  <si>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</si>
  <si>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</si>
  <si>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</si>
  <si>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</si>
  <si>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</si>
  <si>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</si>
  <si>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</si>
  <si>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</si>
  <si>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</si>
  <si>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</si>
  <si>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</si>
  <si>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</si>
  <si>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</si>
  <si>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</si>
  <si>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</si>
  <si>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</si>
  <si>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</si>
  <si>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</si>
  <si>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</si>
  <si>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</si>
  <si>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</si>
  <si>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</si>
  <si>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</si>
  <si>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</si>
  <si>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</si>
  <si>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</si>
  <si>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</si>
  <si>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</si>
  <si>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</si>
  <si>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</si>
  <si>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</si>
  <si>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</si>
  <si>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</si>
  <si>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</si>
  <si>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</si>
  <si>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</si>
  <si>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</si>
  <si>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</si>
  <si>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</si>
  <si>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</si>
  <si>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</si>
  <si>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</si>
  <si>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</si>
  <si>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</si>
  <si>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</si>
  <si>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</si>
  <si>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</si>
  <si>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</si>
  <si>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</si>
  <si>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</si>
  <si>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</si>
  <si>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</si>
  <si>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</si>
  <si>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</si>
  <si>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</si>
  <si>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</si>
  <si>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</si>
  <si>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</si>
  <si>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</si>
  <si>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</si>
  <si>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</si>
  <si>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</si>
  <si>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</si>
  <si>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</si>
  <si>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</si>
  <si>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</si>
  <si>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</si>
  <si>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</si>
  <si>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</si>
  <si>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</si>
  <si>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</si>
  <si>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</si>
  <si>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</si>
  <si>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</si>
  <si>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</si>
  <si>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</si>
  <si>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</si>
  <si>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</si>
  <si>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</si>
  <si>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</si>
  <si>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</si>
  <si>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</si>
  <si>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</si>
  <si>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</si>
  <si>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</si>
  <si>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</si>
  <si>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</si>
  <si>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</si>
  <si>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</si>
  <si>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</si>
  <si>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</si>
  <si>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</si>
  <si>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</si>
  <si>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</si>
  <si>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</si>
  <si>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</si>
  <si>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</si>
  <si>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</si>
  <si>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</si>
  <si>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</si>
  <si>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</si>
  <si>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</si>
  <si>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</si>
  <si>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</si>
  <si>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</si>
  <si>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</si>
  <si>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</si>
  <si>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</si>
  <si>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</si>
  <si>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</si>
  <si>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</si>
  <si>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</si>
  <si>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</si>
  <si>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</si>
  <si>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</si>
  <si>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</si>
  <si>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</si>
  <si>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</si>
  <si>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</si>
  <si>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</si>
  <si>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</si>
  <si>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</si>
  <si>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</si>
  <si>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</si>
  <si>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</si>
  <si>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</si>
  <si>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</si>
  <si>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</si>
  <si>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</si>
  <si>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</si>
  <si>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</si>
  <si>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</si>
  <si>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</si>
  <si>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</si>
  <si>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</si>
  <si>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</si>
  <si>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</si>
  <si>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</si>
  <si>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</si>
  <si>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</si>
  <si>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</si>
  <si>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</si>
  <si>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</si>
  <si>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</si>
  <si>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</si>
  <si>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</si>
  <si>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</si>
  <si>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</si>
  <si>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</si>
  <si>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</si>
  <si>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</si>
  <si>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</si>
  <si>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</si>
  <si>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</si>
  <si>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</si>
  <si>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</si>
  <si>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</si>
  <si>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</si>
  <si>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</si>
  <si>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</si>
  <si>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</si>
  <si>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</si>
  <si>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</si>
  <si>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</si>
  <si>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</si>
  <si>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</si>
  <si>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</si>
  <si>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</si>
  <si>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</si>
  <si>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</si>
  <si>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</si>
  <si>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</si>
  <si>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</si>
  <si>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</si>
  <si>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</si>
  <si>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</si>
  <si>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</si>
  <si>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</si>
  <si>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</si>
  <si>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</si>
  <si>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</si>
  <si>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</si>
  <si>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</si>
  <si>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</si>
  <si>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</si>
  <si>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</si>
  <si>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</si>
  <si>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</si>
  <si>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</si>
  <si>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</si>
  <si>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</si>
  <si>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</si>
  <si>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</si>
  <si>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</si>
  <si>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</si>
  <si>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</si>
  <si>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</si>
  <si>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</si>
  <si>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</si>
  <si>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</si>
  <si>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</si>
  <si>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</si>
  <si>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</si>
  <si>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</si>
  <si>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</si>
  <si>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</si>
  <si>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</si>
  <si>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</si>
  <si>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</si>
  <si>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</si>
  <si>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</si>
  <si>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</si>
  <si>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</si>
  <si>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</si>
  <si>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</si>
  <si>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</si>
  <si>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</si>
  <si>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</si>
  <si>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</si>
  <si>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</si>
  <si>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</si>
  <si>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</si>
  <si>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</si>
  <si>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</si>
  <si>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</si>
  <si>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</si>
  <si>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</si>
  <si>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</si>
  <si>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</si>
  <si>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</si>
  <si>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</si>
  <si>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</si>
  <si>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</si>
  <si>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</si>
  <si>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</si>
  <si>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</si>
  <si>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</si>
  <si>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</si>
  <si>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</si>
  <si>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</si>
  <si>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</si>
  <si>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</si>
  <si>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</si>
  <si>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</si>
  <si>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</si>
  <si>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</si>
  <si>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</si>
  <si>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</si>
  <si>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</si>
  <si>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</si>
  <si>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</si>
  <si>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</si>
  <si>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</si>
  <si>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</si>
  <si>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</si>
  <si>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</si>
  <si>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</si>
  <si>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</si>
  <si>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</si>
  <si>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</si>
  <si>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</si>
  <si>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</si>
  <si>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</si>
  <si>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</si>
  <si>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</si>
  <si>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</si>
  <si>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</si>
  <si>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</si>
  <si>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</si>
  <si>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</si>
  <si>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</si>
  <si>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</si>
  <si>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</si>
  <si>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</si>
  <si>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</si>
  <si>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</si>
  <si>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</si>
  <si>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</si>
  <si>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</si>
  <si>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</si>
  <si>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</si>
  <si>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</si>
  <si>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</si>
  <si>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</si>
  <si>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</si>
  <si>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</si>
  <si>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</si>
  <si>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</si>
  <si>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</si>
  <si>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</si>
  <si>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</si>
  <si>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</si>
  <si>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</si>
  <si>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</si>
  <si>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</si>
  <si>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</si>
  <si>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</si>
  <si>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</si>
  <si>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</si>
  <si>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</si>
  <si>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</si>
  <si>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</si>
  <si>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</si>
  <si>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</si>
  <si>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</si>
  <si>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</si>
  <si>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</si>
  <si>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</si>
  <si>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</si>
  <si>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</si>
  <si>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</si>
  <si>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</si>
  <si>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</si>
  <si>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</si>
  <si>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</si>
  <si>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</si>
  <si>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</si>
  <si>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</si>
  <si>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</si>
  <si>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</si>
  <si>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</si>
  <si>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</si>
  <si>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</si>
  <si>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</si>
  <si>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</si>
  <si>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</si>
  <si>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</si>
  <si>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</si>
  <si>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</si>
  <si>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</si>
  <si>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</si>
  <si>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</si>
  <si>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</si>
  <si>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</si>
  <si>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</si>
  <si>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</si>
  <si>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</si>
  <si>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</si>
  <si>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</si>
  <si>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</si>
  <si>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</si>
  <si>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</si>
  <si>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</si>
  <si>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</si>
  <si>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</si>
  <si>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</si>
  <si>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</si>
  <si>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</si>
  <si>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</si>
  <si>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</si>
  <si>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</si>
  <si>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</si>
  <si>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</si>
  <si>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</si>
  <si>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</si>
  <si>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</si>
  <si>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</si>
  <si>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</si>
  <si>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</si>
  <si>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</si>
  <si>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</si>
  <si>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</si>
  <si>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</si>
  <si>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</si>
  <si>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</si>
  <si>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</si>
  <si>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</si>
  <si>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</si>
  <si>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</si>
  <si>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</si>
  <si>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</si>
  <si>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</si>
  <si>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</si>
  <si>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</si>
  <si>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</si>
  <si>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</si>
  <si>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</si>
  <si>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</si>
  <si>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</si>
  <si>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</si>
  <si>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</si>
  <si>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</si>
  <si>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</si>
  <si>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</si>
  <si>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</si>
  <si>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</si>
  <si>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</si>
  <si>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</si>
  <si>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</si>
  <si>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</si>
  <si>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</si>
  <si>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</si>
  <si>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</si>
  <si>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</si>
  <si>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</si>
  <si>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</si>
  <si>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</si>
  <si>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</si>
  <si>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</si>
  <si>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</si>
  <si>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</si>
  <si>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</si>
  <si>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</si>
  <si>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</si>
  <si>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</si>
  <si>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</si>
  <si>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</si>
  <si>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</si>
  <si>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</si>
  <si>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</si>
  <si>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</si>
  <si>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</si>
  <si>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</si>
  <si>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</si>
  <si>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</si>
  <si>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</si>
  <si>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</si>
  <si>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</si>
  <si>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</si>
  <si>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</si>
  <si>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</si>
  <si>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</si>
  <si>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</si>
  <si>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室長　酒井　敦史</t>
  </si>
  <si>
    <t>平成20年度</t>
  </si>
  <si>
    <t>終了予定なし</t>
  </si>
  <si>
    <t>海岸・防災課災害対策室</t>
  </si>
  <si>
    <t>港湾法第５５条の３の２　第１項</t>
  </si>
  <si>
    <t>防災基本計画、大規模地震防災・減災対策大綱、大規模地震・津波災害応急対策対処方針、国土交通省防災業務計画　等</t>
  </si>
  <si>
    <t>-</t>
  </si>
  <si>
    <t>総合的物流体系整備推進調査費</t>
  </si>
  <si>
    <t>発災時において緊急物資等の輸送を迅速かつ円滑に実施するための訓練であり、訓練の成果を遺憾なく発揮すべく、発災に備えた体制を常時確保する。</t>
  </si>
  <si>
    <t>港湾広域防災拠点支援施設における体制確保年間日数</t>
  </si>
  <si>
    <t>日</t>
  </si>
  <si>
    <t>回</t>
  </si>
  <si>
    <t>必要経費／訓練開催回数　　　　　　　　　　　　　　</t>
    <phoneticPr fontId="5"/>
  </si>
  <si>
    <t>百万円</t>
  </si>
  <si>
    <t>百万円/式</t>
    <phoneticPr fontId="5"/>
  </si>
  <si>
    <t>31/4</t>
  </si>
  <si>
    <t>29/4</t>
  </si>
  <si>
    <t>６　国際競争力、観光交流、広域・地域間連携等の確保・強化</t>
  </si>
  <si>
    <t>１９　海上物流基盤の強化等総合的な物流体系整備の推進、みなとの振興、安定的な国際海上輸送の確保を推進する</t>
  </si>
  <si>
    <t>75　災害時における海上からの緊急物資等の輸送体制がハード・ソフト一体として構築されている港湾（重要港湾以上）の割合</t>
  </si>
  <si>
    <t>378</t>
  </si>
  <si>
    <t>346</t>
  </si>
  <si>
    <t>358</t>
  </si>
  <si>
    <t>227</t>
  </si>
  <si>
    <t>216</t>
  </si>
  <si>
    <t>222</t>
  </si>
  <si>
    <t>230</t>
  </si>
  <si>
    <t>221</t>
  </si>
  <si>
    <t>○</t>
  </si>
  <si>
    <t>国交</t>
  </si>
  <si>
    <t>-</t>
    <phoneticPr fontId="5"/>
  </si>
  <si>
    <t>－</t>
    <phoneticPr fontId="5"/>
  </si>
  <si>
    <t>－</t>
    <phoneticPr fontId="5"/>
  </si>
  <si>
    <t>東扇島および堺2区基幹的広域防災拠点において、年4回の「広域輸送訓練」を実施する。</t>
    <phoneticPr fontId="5"/>
  </si>
  <si>
    <t>-</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</si>
  <si>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</si>
  <si>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</si>
  <si>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</si>
  <si>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競争可能な業務は適切な入札方式により受注者を決定し、災害時において業務協定を締結している場合はその者を選定。</t>
  </si>
  <si>
    <t>有</t>
  </si>
  <si>
    <t>‐</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</si>
  <si>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</si>
  <si>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</si>
  <si>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</si>
  <si>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</si>
  <si>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</si>
  <si>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</si>
  <si>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</si>
  <si>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</si>
  <si>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</si>
  <si>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</si>
  <si>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29/4</t>
    <phoneticPr fontId="5"/>
  </si>
  <si>
    <t>-</t>
    <phoneticPr fontId="5"/>
  </si>
  <si>
    <t>29/4</t>
    <phoneticPr fontId="5"/>
  </si>
  <si>
    <t>A.近畿地方整備局</t>
    <rPh sb="2" eb="9">
      <t>キンキチホウセイビキョク</t>
    </rPh>
    <phoneticPr fontId="5"/>
  </si>
  <si>
    <t>調査費</t>
    <rPh sb="0" eb="3">
      <t>チョウサヒ</t>
    </rPh>
    <phoneticPr fontId="5"/>
  </si>
  <si>
    <t>基幹的広域防災拠点における広域輸送訓練に必要な経費</t>
    <phoneticPr fontId="5"/>
  </si>
  <si>
    <t>関東地方整備局</t>
    <rPh sb="0" eb="7">
      <t>カントウチホウセイビキョク</t>
    </rPh>
    <phoneticPr fontId="5"/>
  </si>
  <si>
    <t>近畿地方整備局</t>
    <rPh sb="0" eb="7">
      <t>キンキチホウセイビキョク</t>
    </rPh>
    <phoneticPr fontId="5"/>
  </si>
  <si>
    <t>B.五洋建設（株）</t>
    <phoneticPr fontId="5"/>
  </si>
  <si>
    <t>川崎港東扇島地区基幹的広域防災拠点応急復旧及び緊急物資海上輸送等訓練業務</t>
    <phoneticPr fontId="5"/>
  </si>
  <si>
    <t>川崎港東扇島地区基幹的広域防災拠点駐機スポット設置訓練業務</t>
    <phoneticPr fontId="5"/>
  </si>
  <si>
    <t>川崎港運協会</t>
  </si>
  <si>
    <t>東洋建設（株）</t>
    <phoneticPr fontId="5"/>
  </si>
  <si>
    <t>東日本電信電話(株)</t>
    <phoneticPr fontId="5"/>
  </si>
  <si>
    <t>コ－エィ（株）</t>
    <phoneticPr fontId="5"/>
  </si>
  <si>
    <t>川崎港東扇島地区基幹的広域防災拠点応急復旧及び緊急物資海上輸送等訓練業務等</t>
    <rPh sb="36" eb="37">
      <t>トウ</t>
    </rPh>
    <phoneticPr fontId="5"/>
  </si>
  <si>
    <t>近畿地方整備局・堺市合同総合防災訓練実施業務</t>
    <phoneticPr fontId="5"/>
  </si>
  <si>
    <t>近畿地方整備局・堺市合同総合防災訓練支援業務</t>
    <phoneticPr fontId="5"/>
  </si>
  <si>
    <t>堺2区実働訓練支援業務</t>
    <phoneticPr fontId="5"/>
  </si>
  <si>
    <t>通信料（ＮＴＴビジネス）</t>
    <phoneticPr fontId="5"/>
  </si>
  <si>
    <t>通信料（ＮＴＴドコモ）</t>
    <phoneticPr fontId="5"/>
  </si>
  <si>
    <t>川崎港東扇島地区基幹的広域防災拠点訓練運営支援業務</t>
    <phoneticPr fontId="5"/>
  </si>
  <si>
    <t>川崎港東扇島地区基幹的広域防災拠点緊急物資荷さばき等訓練業務</t>
    <phoneticPr fontId="5"/>
  </si>
  <si>
    <t>五洋建設（株）</t>
    <phoneticPr fontId="5"/>
  </si>
  <si>
    <t>西尾レントオール（株）</t>
    <phoneticPr fontId="5"/>
  </si>
  <si>
    <t>（特非）近畿みなとの達人</t>
    <phoneticPr fontId="5"/>
  </si>
  <si>
    <t>(株)ＮＴＴドコモ</t>
    <phoneticPr fontId="5"/>
  </si>
  <si>
    <t>国土交通省港湾局調べ（令和３年３月）</t>
    <phoneticPr fontId="5"/>
  </si>
  <si>
    <t>費用や入札には外形的に問題ないと思われ、引き続き、内容を精査しつつ事業を継続されたい。</t>
    <rPh sb="0" eb="2">
      <t>ヒヨウ</t>
    </rPh>
    <rPh sb="3" eb="5">
      <t>ニュウサツ</t>
    </rPh>
    <rPh sb="7" eb="10">
      <t>ガイケイテキ</t>
    </rPh>
    <rPh sb="11" eb="13">
      <t>モンダイ</t>
    </rPh>
    <rPh sb="16" eb="17">
      <t>オモ</t>
    </rPh>
    <rPh sb="20" eb="21">
      <t>ヒ</t>
    </rPh>
    <rPh sb="22" eb="23">
      <t>ツヅ</t>
    </rPh>
    <rPh sb="25" eb="27">
      <t>ナイヨウ</t>
    </rPh>
    <rPh sb="28" eb="30">
      <t>セイサ</t>
    </rPh>
    <rPh sb="33" eb="35">
      <t>ジギョウ</t>
    </rPh>
    <rPh sb="36" eb="38">
      <t>ケイゾク</t>
    </rPh>
    <phoneticPr fontId="5"/>
  </si>
  <si>
    <t>外部有識者の所見を踏まえ、引き続き、訓練内容の精査をしつつ、効果的かつ効率的な訓練となるように努められたい。</t>
    <phoneticPr fontId="5"/>
  </si>
  <si>
    <t>-</t>
    <phoneticPr fontId="5"/>
  </si>
  <si>
    <t>令和元年房総半島台風、東日本台風、令和2年7月豪雨等の際の対応から得られた知見や教訓、また首都直下地震や南海トラフ地震等の被害想定を踏まえ、効果的かつ効率的な訓練を検討する。</t>
    <phoneticPr fontId="5"/>
  </si>
  <si>
    <t>執行等改善</t>
  </si>
  <si>
    <t>　首都直下地震や近畿圏直下地震等の大規模災害発生時に、川崎港東扇島地区及び堺泉北港堺２区の基幹的広域防災拠点が首都圏及び近畿圏における物流コントロール機能を担い、緊急物資輸送等を迅速かつ円滑に実施できるよう、広域輸送訓練を実施する。</t>
    <phoneticPr fontId="5"/>
  </si>
  <si>
    <t>　大規模災害発生時に、緊急物資等輸送等による迅速な被災地支援、さらには支援施設の応急復旧等の役割を果たすには、平時から防災関係機関、民間事業者等が一体となって緊密に連携しておくことが重要である。
上記認識の下、「資機材展開・輸送訓練」「緊急物資輸送訓練」等の広域輸送訓練を関係機関等と実施し、より迅速かつ適切な措置が執られるよう、災害対応能力の向上を図る。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</si>
</sst>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71437</xdr:colOff>
      <xdr:row>747</xdr:row>
      <xdr:rowOff>226218</xdr:rowOff>
    </xdr:from>
    <xdr:to>
      <xdr:col>36</xdr:col>
      <xdr:colOff>0</xdr:colOff>
      <xdr:row>785</xdr:row>
      <xdr:rowOff>197643</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41648062"/>
          <a:ext cx="3571875"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741</v>
      </c>
      <c r="AK2" s="940"/>
      <c r="AL2" s="940"/>
      <c r="AM2" s="940"/>
      <c r="AN2" s="98" t="s">
        <v>406</v>
      </c>
      <c r="AO2" s="940">
        <v>20</v>
      </c>
      <c r="AP2" s="940"/>
      <c r="AQ2" s="940"/>
      <c r="AR2" s="99" t="s">
        <v>709</v>
      </c>
      <c r="AS2" s="946">
        <v>228</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768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海洋政策、国土強靱化施策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797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796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31</v>
      </c>
      <c r="Q13" s="656"/>
      <c r="R13" s="656"/>
      <c r="S13" s="656"/>
      <c r="T13" s="656"/>
      <c r="U13" s="656"/>
      <c r="V13" s="657"/>
      <c r="W13" s="655">
        <v>29</v>
      </c>
      <c r="X13" s="656"/>
      <c r="Y13" s="656"/>
      <c r="Z13" s="656"/>
      <c r="AA13" s="656"/>
      <c r="AB13" s="656"/>
      <c r="AC13" s="657"/>
      <c r="AD13" s="655">
        <v>29</v>
      </c>
      <c r="AE13" s="656"/>
      <c r="AF13" s="656"/>
      <c r="AG13" s="656"/>
      <c r="AH13" s="656"/>
      <c r="AI13" s="656"/>
      <c r="AJ13" s="657"/>
      <c r="AK13" s="655">
        <v>29</v>
      </c>
      <c r="AL13" s="656"/>
      <c r="AM13" s="656"/>
      <c r="AN13" s="656"/>
      <c r="AO13" s="656"/>
      <c r="AP13" s="656"/>
      <c r="AQ13" s="657"/>
      <c r="AR13" s="915">
        <v>31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764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764</v>
      </c>
      <c r="AL15" s="656"/>
      <c r="AM15" s="656"/>
      <c r="AN15" s="656"/>
      <c r="AO15" s="656"/>
      <c r="AP15" s="656"/>
      <c r="AQ15" s="657"/>
      <c r="AR15" s="655" t="s">
        <v>793</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764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764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31</v>
      </c>
      <c r="Q18" s="874"/>
      <c r="R18" s="874"/>
      <c r="S18" s="874"/>
      <c r="T18" s="874"/>
      <c r="U18" s="874"/>
      <c r="V18" s="875"/>
      <c r="W18" s="873">
        <f>SUM(W13:AC17)</f>
        <v>29</v>
      </c>
      <c r="X18" s="874"/>
      <c r="Y18" s="874"/>
      <c r="Z18" s="874"/>
      <c r="AA18" s="874"/>
      <c r="AB18" s="874"/>
      <c r="AC18" s="875"/>
      <c r="AD18" s="873">
        <f>SUM(AD13:AJ17)</f>
        <v>29</v>
      </c>
      <c r="AE18" s="874"/>
      <c r="AF18" s="874"/>
      <c r="AG18" s="874"/>
      <c r="AH18" s="874"/>
      <c r="AI18" s="874"/>
      <c r="AJ18" s="875"/>
      <c r="AK18" s="873">
        <f>SUM(AK13:AQ17)</f>
        <v>29</v>
      </c>
      <c r="AL18" s="874"/>
      <c r="AM18" s="874"/>
      <c r="AN18" s="874"/>
      <c r="AO18" s="874"/>
      <c r="AP18" s="874"/>
      <c r="AQ18" s="875"/>
      <c r="AR18" s="873">
        <f>SUM(AR13:AX17)</f>
        <v>31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31</v>
      </c>
      <c r="Q19" s="656"/>
      <c r="R19" s="656"/>
      <c r="S19" s="656"/>
      <c r="T19" s="656"/>
      <c r="U19" s="656"/>
      <c r="V19" s="657"/>
      <c r="W19" s="655">
        <v>29</v>
      </c>
      <c r="X19" s="656"/>
      <c r="Y19" s="656"/>
      <c r="Z19" s="656"/>
      <c r="AA19" s="656"/>
      <c r="AB19" s="656"/>
      <c r="AC19" s="657"/>
      <c r="AD19" s="655">
        <v>28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0.96551724137931039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0.96551724137931039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29</v>
      </c>
      <c r="Q23" s="916"/>
      <c r="R23" s="916"/>
      <c r="S23" s="916"/>
      <c r="T23" s="916"/>
      <c r="U23" s="916"/>
      <c r="V23" s="930"/>
      <c r="W23" s="915">
        <v>31</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29</v>
      </c>
      <c r="Q29" s="656"/>
      <c r="R29" s="656"/>
      <c r="S29" s="656"/>
      <c r="T29" s="656"/>
      <c r="U29" s="656"/>
      <c r="V29" s="657"/>
      <c r="W29" s="947">
        <f>AR13</f>
        <v>31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0.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t="s">
        <v>718</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365</v>
      </c>
      <c r="AF32" s="219"/>
      <c r="AG32" s="219"/>
      <c r="AH32" s="219"/>
      <c r="AI32" s="218">
        <v>366</v>
      </c>
      <c r="AJ32" s="219"/>
      <c r="AK32" s="219"/>
      <c r="AL32" s="219"/>
      <c r="AM32" s="218">
        <v>365</v>
      </c>
      <c r="AN32" s="219"/>
      <c r="AO32" s="219"/>
      <c r="AP32" s="219"/>
      <c r="AQ32" s="336" t="s">
        <v>718</v>
      </c>
      <c r="AR32" s="208"/>
      <c r="AS32" s="208"/>
      <c r="AT32" s="337"/>
      <c r="AU32" s="219" t="s">
        <v>718</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365</v>
      </c>
      <c r="AF33" s="219"/>
      <c r="AG33" s="219"/>
      <c r="AH33" s="219"/>
      <c r="AI33" s="218">
        <v>366</v>
      </c>
      <c r="AJ33" s="219"/>
      <c r="AK33" s="219"/>
      <c r="AL33" s="219"/>
      <c r="AM33" s="218">
        <v>365</v>
      </c>
      <c r="AN33" s="219"/>
      <c r="AO33" s="219"/>
      <c r="AP33" s="219"/>
      <c r="AQ33" s="336" t="s">
        <v>718</v>
      </c>
      <c r="AR33" s="208"/>
      <c r="AS33" s="208"/>
      <c r="AT33" s="337"/>
      <c r="AU33" s="219">
        <v>365</v>
      </c>
      <c r="AV33" s="219"/>
      <c r="AW33" s="219"/>
      <c r="AX33" s="221"/>
    </row>
    <row r="34" spans="1:51" ht="36.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790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745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4</v>
      </c>
      <c r="AF101" s="282"/>
      <c r="AG101" s="282"/>
      <c r="AH101" s="282"/>
      <c r="AI101" s="282">
        <v>4</v>
      </c>
      <c r="AJ101" s="282"/>
      <c r="AK101" s="282"/>
      <c r="AL101" s="282"/>
      <c r="AM101" s="282">
        <v>4</v>
      </c>
      <c r="AN101" s="282"/>
      <c r="AO101" s="282"/>
      <c r="AP101" s="282"/>
      <c r="AQ101" s="282" t="s">
        <v>746</v>
      </c>
      <c r="AR101" s="282"/>
      <c r="AS101" s="282"/>
      <c r="AT101" s="282"/>
      <c r="AU101" s="218" t="s">
        <v>746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4</v>
      </c>
      <c r="AF102" s="282"/>
      <c r="AG102" s="282"/>
      <c r="AH102" s="282"/>
      <c r="AI102" s="282">
        <v>4</v>
      </c>
      <c r="AJ102" s="282"/>
      <c r="AK102" s="282"/>
      <c r="AL102" s="282"/>
      <c r="AM102" s="282">
        <v>4</v>
      </c>
      <c r="AN102" s="282"/>
      <c r="AO102" s="282"/>
      <c r="AP102" s="282"/>
      <c r="AQ102" s="282">
        <v>4</v>
      </c>
      <c r="AR102" s="282"/>
      <c r="AS102" s="282"/>
      <c r="AT102" s="282"/>
      <c r="AU102" s="225">
        <v>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8</v>
      </c>
      <c r="AF116" s="282"/>
      <c r="AG116" s="282"/>
      <c r="AH116" s="282"/>
      <c r="AI116" s="282">
        <v>7</v>
      </c>
      <c r="AJ116" s="282"/>
      <c r="AK116" s="282"/>
      <c r="AL116" s="282"/>
      <c r="AM116" s="282">
        <v>7</v>
      </c>
      <c r="AN116" s="282"/>
      <c r="AO116" s="282"/>
      <c r="AP116" s="282"/>
      <c r="AQ116" s="218">
        <v>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763</v>
      </c>
      <c r="AN117" s="550"/>
      <c r="AO117" s="550"/>
      <c r="AP117" s="550"/>
      <c r="AQ117" s="550" t="s">
        <v>765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80</v>
      </c>
      <c r="AF134" s="208"/>
      <c r="AG134" s="208"/>
      <c r="AH134" s="208"/>
      <c r="AI134" s="207">
        <v>83</v>
      </c>
      <c r="AJ134" s="208"/>
      <c r="AK134" s="208"/>
      <c r="AL134" s="208"/>
      <c r="AM134" s="207">
        <v>83</v>
      </c>
      <c r="AN134" s="208"/>
      <c r="AO134" s="208"/>
      <c r="AP134" s="208"/>
      <c r="AQ134" s="207" t="s">
        <v>718</v>
      </c>
      <c r="AR134" s="208"/>
      <c r="AS134" s="208"/>
      <c r="AT134" s="208"/>
      <c r="AU134" s="207">
        <v>83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t="s">
        <v>718</v>
      </c>
      <c r="AF135" s="208"/>
      <c r="AG135" s="208"/>
      <c r="AH135" s="208"/>
      <c r="AI135" s="207" t="s">
        <v>718</v>
      </c>
      <c r="AJ135" s="208"/>
      <c r="AK135" s="208"/>
      <c r="AL135" s="208"/>
      <c r="AM135" s="207" t="s">
        <v>746</v>
      </c>
      <c r="AN135" s="208"/>
      <c r="AO135" s="208"/>
      <c r="AP135" s="208"/>
      <c r="AQ135" s="207" t="s">
        <v>718</v>
      </c>
      <c r="AR135" s="208"/>
      <c r="AS135" s="208"/>
      <c r="AT135" s="208"/>
      <c r="AU135" s="207">
        <v>80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744</v>
      </c>
      <c r="H154" s="108"/>
      <c r="I154" s="108"/>
      <c r="J154" s="108"/>
      <c r="K154" s="108"/>
      <c r="L154" s="108"/>
      <c r="M154" s="108"/>
      <c r="N154" s="108"/>
      <c r="O154" s="108"/>
      <c r="P154" s="109"/>
      <c r="Q154" s="128" t="s">
        <v>744</v>
      </c>
      <c r="R154" s="108"/>
      <c r="S154" s="108"/>
      <c r="T154" s="108"/>
      <c r="U154" s="108"/>
      <c r="V154" s="108"/>
      <c r="W154" s="108"/>
      <c r="X154" s="108"/>
      <c r="Y154" s="108"/>
      <c r="Z154" s="108"/>
      <c r="AA154" s="290"/>
      <c r="AB154" s="144" t="s">
        <v>744</v>
      </c>
      <c r="AC154" s="145"/>
      <c r="AD154" s="145"/>
      <c r="AE154" s="150" t="s">
        <v>744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744</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7"/>
      <c r="E430" s="175" t="s">
        <v>399</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742</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742</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742</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742</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742</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742</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752</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740</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752</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752</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756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792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795</v>
      </c>
      <c r="B733" s="672"/>
      <c r="C733" s="672"/>
      <c r="D733" s="672"/>
      <c r="E733" s="673"/>
      <c r="F733" s="635" t="s">
        <v>794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743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217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222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626" t="s">
        <v>386</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1.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1.5" customHeight="1" x14ac:dyDescent="0.15">
      <c r="A789" s="629"/>
      <c r="B789" s="630"/>
      <c r="C789" s="630"/>
      <c r="D789" s="630"/>
      <c r="E789" s="630"/>
      <c r="F789" s="631"/>
      <c r="G789" s="668" t="s">
        <v>767</v>
      </c>
      <c r="H789" s="669"/>
      <c r="I789" s="669"/>
      <c r="J789" s="669"/>
      <c r="K789" s="670"/>
      <c r="L789" s="662" t="s">
        <v>768</v>
      </c>
      <c r="M789" s="663"/>
      <c r="N789" s="663"/>
      <c r="O789" s="663"/>
      <c r="P789" s="663"/>
      <c r="Q789" s="663"/>
      <c r="R789" s="663"/>
      <c r="S789" s="663"/>
      <c r="T789" s="663"/>
      <c r="U789" s="663"/>
      <c r="V789" s="663"/>
      <c r="W789" s="663"/>
      <c r="X789" s="664"/>
      <c r="Y789" s="382">
        <v>15</v>
      </c>
      <c r="Z789" s="383"/>
      <c r="AA789" s="383"/>
      <c r="AB789" s="800"/>
      <c r="AC789" s="668" t="s">
        <v>767</v>
      </c>
      <c r="AD789" s="669"/>
      <c r="AE789" s="669"/>
      <c r="AF789" s="669"/>
      <c r="AG789" s="670"/>
      <c r="AH789" s="662" t="s">
        <v>772</v>
      </c>
      <c r="AI789" s="663"/>
      <c r="AJ789" s="663"/>
      <c r="AK789" s="663"/>
      <c r="AL789" s="663"/>
      <c r="AM789" s="663"/>
      <c r="AN789" s="663"/>
      <c r="AO789" s="663"/>
      <c r="AP789" s="663"/>
      <c r="AQ789" s="663"/>
      <c r="AR789" s="663"/>
      <c r="AS789" s="663"/>
      <c r="AT789" s="664"/>
      <c r="AU789" s="382">
        <v>12</v>
      </c>
      <c r="AV789" s="383"/>
      <c r="AW789" s="383"/>
      <c r="AX789" s="384"/>
    </row>
    <row r="790" spans="1:51" ht="31.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767</v>
      </c>
      <c r="AD790" s="605"/>
      <c r="AE790" s="605"/>
      <c r="AF790" s="605"/>
      <c r="AG790" s="606"/>
      <c r="AH790" s="596" t="s">
        <v>773</v>
      </c>
      <c r="AI790" s="597"/>
      <c r="AJ790" s="597"/>
      <c r="AK790" s="597"/>
      <c r="AL790" s="597"/>
      <c r="AM790" s="597"/>
      <c r="AN790" s="597"/>
      <c r="AO790" s="597"/>
      <c r="AP790" s="597"/>
      <c r="AQ790" s="597"/>
      <c r="AR790" s="597"/>
      <c r="AS790" s="597"/>
      <c r="AT790" s="598"/>
      <c r="AU790" s="599">
        <v>1</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13</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2" customHeight="1" x14ac:dyDescent="0.15">
      <c r="A845" s="370">
        <v>1</v>
      </c>
      <c r="B845" s="370">
        <v>1</v>
      </c>
      <c r="C845" s="358" t="s">
        <v>770</v>
      </c>
      <c r="D845" s="343"/>
      <c r="E845" s="343"/>
      <c r="F845" s="343"/>
      <c r="G845" s="343"/>
      <c r="H845" s="343"/>
      <c r="I845" s="343"/>
      <c r="J845" s="344">
        <v>2000012100001</v>
      </c>
      <c r="K845" s="345"/>
      <c r="L845" s="345"/>
      <c r="M845" s="345"/>
      <c r="N845" s="345"/>
      <c r="O845" s="345"/>
      <c r="P845" s="359" t="s">
        <v>768</v>
      </c>
      <c r="Q845" s="346"/>
      <c r="R845" s="346"/>
      <c r="S845" s="346"/>
      <c r="T845" s="346"/>
      <c r="U845" s="346"/>
      <c r="V845" s="346"/>
      <c r="W845" s="346"/>
      <c r="X845" s="346"/>
      <c r="Y845" s="347">
        <v>15</v>
      </c>
      <c r="Z845" s="348"/>
      <c r="AA845" s="348"/>
      <c r="AB845" s="349"/>
      <c r="AC845" s="350" t="s">
        <v>80</v>
      </c>
      <c r="AD845" s="351"/>
      <c r="AE845" s="351"/>
      <c r="AF845" s="351"/>
      <c r="AG845" s="351"/>
      <c r="AH845" s="366" t="s">
        <v>764</v>
      </c>
      <c r="AI845" s="367"/>
      <c r="AJ845" s="367"/>
      <c r="AK845" s="367"/>
      <c r="AL845" s="354" t="s">
        <v>764</v>
      </c>
      <c r="AM845" s="355"/>
      <c r="AN845" s="355"/>
      <c r="AO845" s="356"/>
      <c r="AP845" s="357"/>
      <c r="AQ845" s="357"/>
      <c r="AR845" s="357"/>
      <c r="AS845" s="357"/>
      <c r="AT845" s="357"/>
      <c r="AU845" s="357"/>
      <c r="AV845" s="357"/>
      <c r="AW845" s="357"/>
      <c r="AX845" s="357"/>
    </row>
    <row r="846" spans="1:51" ht="42" customHeight="1" x14ac:dyDescent="0.15">
      <c r="A846" s="370">
        <v>2</v>
      </c>
      <c r="B846" s="370">
        <v>1</v>
      </c>
      <c r="C846" s="358" t="s">
        <v>769</v>
      </c>
      <c r="D846" s="343"/>
      <c r="E846" s="343"/>
      <c r="F846" s="343"/>
      <c r="G846" s="343"/>
      <c r="H846" s="343"/>
      <c r="I846" s="343"/>
      <c r="J846" s="344">
        <v>2000012100001</v>
      </c>
      <c r="K846" s="345"/>
      <c r="L846" s="345"/>
      <c r="M846" s="345"/>
      <c r="N846" s="345"/>
      <c r="O846" s="345"/>
      <c r="P846" s="359" t="s">
        <v>768</v>
      </c>
      <c r="Q846" s="346"/>
      <c r="R846" s="346"/>
      <c r="S846" s="346"/>
      <c r="T846" s="346"/>
      <c r="U846" s="346"/>
      <c r="V846" s="346"/>
      <c r="W846" s="346"/>
      <c r="X846" s="346"/>
      <c r="Y846" s="347">
        <v>14</v>
      </c>
      <c r="Z846" s="348"/>
      <c r="AA846" s="348"/>
      <c r="AB846" s="349"/>
      <c r="AC846" s="350" t="s">
        <v>80</v>
      </c>
      <c r="AD846" s="351"/>
      <c r="AE846" s="351"/>
      <c r="AF846" s="351"/>
      <c r="AG846" s="351"/>
      <c r="AH846" s="366" t="s">
        <v>764</v>
      </c>
      <c r="AI846" s="367"/>
      <c r="AJ846" s="367"/>
      <c r="AK846" s="367"/>
      <c r="AL846" s="354" t="s">
        <v>764</v>
      </c>
      <c r="AM846" s="355"/>
      <c r="AN846" s="355"/>
      <c r="AO846" s="356"/>
      <c r="AP846" s="357"/>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4.5" customHeight="1" x14ac:dyDescent="0.15">
      <c r="A878" s="370">
        <v>1</v>
      </c>
      <c r="B878" s="370">
        <v>1</v>
      </c>
      <c r="C878" s="358" t="s">
        <v>786</v>
      </c>
      <c r="D878" s="343"/>
      <c r="E878" s="343"/>
      <c r="F878" s="343"/>
      <c r="G878" s="343"/>
      <c r="H878" s="343"/>
      <c r="I878" s="343"/>
      <c r="J878" s="344">
        <v>1010001000006</v>
      </c>
      <c r="K878" s="345"/>
      <c r="L878" s="345"/>
      <c r="M878" s="345"/>
      <c r="N878" s="345"/>
      <c r="O878" s="345"/>
      <c r="P878" s="359" t="s">
        <v>778</v>
      </c>
      <c r="Q878" s="346"/>
      <c r="R878" s="346"/>
      <c r="S878" s="346"/>
      <c r="T878" s="346"/>
      <c r="U878" s="346"/>
      <c r="V878" s="346"/>
      <c r="W878" s="346"/>
      <c r="X878" s="346"/>
      <c r="Y878" s="347">
        <v>13</v>
      </c>
      <c r="Z878" s="348"/>
      <c r="AA878" s="348"/>
      <c r="AB878" s="349"/>
      <c r="AC878" s="350" t="s">
        <v>379</v>
      </c>
      <c r="AD878" s="351"/>
      <c r="AE878" s="351"/>
      <c r="AF878" s="351"/>
      <c r="AG878" s="351"/>
      <c r="AH878" s="366">
        <v>1</v>
      </c>
      <c r="AI878" s="367"/>
      <c r="AJ878" s="367"/>
      <c r="AK878" s="367"/>
      <c r="AL878" s="354">
        <v>95.7</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775</v>
      </c>
      <c r="D879" s="343"/>
      <c r="E879" s="343"/>
      <c r="F879" s="343"/>
      <c r="G879" s="343"/>
      <c r="H879" s="343"/>
      <c r="I879" s="343"/>
      <c r="J879" s="344">
        <v>9120001077496</v>
      </c>
      <c r="K879" s="345"/>
      <c r="L879" s="345"/>
      <c r="M879" s="345"/>
      <c r="N879" s="345"/>
      <c r="O879" s="345"/>
      <c r="P879" s="359" t="s">
        <v>779</v>
      </c>
      <c r="Q879" s="346"/>
      <c r="R879" s="346"/>
      <c r="S879" s="346"/>
      <c r="T879" s="346"/>
      <c r="U879" s="346"/>
      <c r="V879" s="346"/>
      <c r="W879" s="346"/>
      <c r="X879" s="346"/>
      <c r="Y879" s="347">
        <v>11</v>
      </c>
      <c r="Z879" s="348"/>
      <c r="AA879" s="348"/>
      <c r="AB879" s="349"/>
      <c r="AC879" s="350" t="s">
        <v>379</v>
      </c>
      <c r="AD879" s="351"/>
      <c r="AE879" s="351"/>
      <c r="AF879" s="351"/>
      <c r="AG879" s="351"/>
      <c r="AH879" s="366">
        <v>1</v>
      </c>
      <c r="AI879" s="367"/>
      <c r="AJ879" s="367"/>
      <c r="AK879" s="367"/>
      <c r="AL879" s="354">
        <v>99</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787</v>
      </c>
      <c r="D880" s="343"/>
      <c r="E880" s="343"/>
      <c r="F880" s="343"/>
      <c r="G880" s="343"/>
      <c r="H880" s="343"/>
      <c r="I880" s="343"/>
      <c r="J880" s="344">
        <v>8120001086432</v>
      </c>
      <c r="K880" s="345"/>
      <c r="L880" s="345"/>
      <c r="M880" s="345"/>
      <c r="N880" s="345"/>
      <c r="O880" s="345"/>
      <c r="P880" s="359" t="s">
        <v>780</v>
      </c>
      <c r="Q880" s="346"/>
      <c r="R880" s="346"/>
      <c r="S880" s="346"/>
      <c r="T880" s="346"/>
      <c r="U880" s="346"/>
      <c r="V880" s="346"/>
      <c r="W880" s="346"/>
      <c r="X880" s="346"/>
      <c r="Y880" s="347">
        <v>3</v>
      </c>
      <c r="Z880" s="348"/>
      <c r="AA880" s="348"/>
      <c r="AB880" s="349"/>
      <c r="AC880" s="350" t="s">
        <v>372</v>
      </c>
      <c r="AD880" s="351"/>
      <c r="AE880" s="351"/>
      <c r="AF880" s="351"/>
      <c r="AG880" s="351"/>
      <c r="AH880" s="352">
        <v>4</v>
      </c>
      <c r="AI880" s="353"/>
      <c r="AJ880" s="353"/>
      <c r="AK880" s="353"/>
      <c r="AL880" s="354">
        <v>85.4</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788</v>
      </c>
      <c r="D881" s="343"/>
      <c r="E881" s="343"/>
      <c r="F881" s="343"/>
      <c r="G881" s="343"/>
      <c r="H881" s="343"/>
      <c r="I881" s="343"/>
      <c r="J881" s="344">
        <v>9140005004247</v>
      </c>
      <c r="K881" s="345"/>
      <c r="L881" s="345"/>
      <c r="M881" s="345"/>
      <c r="N881" s="345"/>
      <c r="O881" s="345"/>
      <c r="P881" s="359" t="s">
        <v>781</v>
      </c>
      <c r="Q881" s="346"/>
      <c r="R881" s="346"/>
      <c r="S881" s="346"/>
      <c r="T881" s="346"/>
      <c r="U881" s="346"/>
      <c r="V881" s="346"/>
      <c r="W881" s="346"/>
      <c r="X881" s="346"/>
      <c r="Y881" s="347">
        <v>1</v>
      </c>
      <c r="Z881" s="348"/>
      <c r="AA881" s="348"/>
      <c r="AB881" s="349"/>
      <c r="AC881" s="350" t="s">
        <v>378</v>
      </c>
      <c r="AD881" s="351"/>
      <c r="AE881" s="351"/>
      <c r="AF881" s="351"/>
      <c r="AG881" s="351"/>
      <c r="AH881" s="352" t="s">
        <v>764</v>
      </c>
      <c r="AI881" s="353"/>
      <c r="AJ881" s="353"/>
      <c r="AK881" s="353"/>
      <c r="AL881" s="354" t="s">
        <v>764</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776</v>
      </c>
      <c r="D882" s="343"/>
      <c r="E882" s="343"/>
      <c r="F882" s="343"/>
      <c r="G882" s="343"/>
      <c r="H882" s="343"/>
      <c r="I882" s="343"/>
      <c r="J882" s="344">
        <v>8011101028104</v>
      </c>
      <c r="K882" s="345"/>
      <c r="L882" s="345"/>
      <c r="M882" s="345"/>
      <c r="N882" s="345"/>
      <c r="O882" s="345"/>
      <c r="P882" s="359" t="s">
        <v>782</v>
      </c>
      <c r="Q882" s="346"/>
      <c r="R882" s="346"/>
      <c r="S882" s="346"/>
      <c r="T882" s="346"/>
      <c r="U882" s="346"/>
      <c r="V882" s="346"/>
      <c r="W882" s="346"/>
      <c r="X882" s="346"/>
      <c r="Y882" s="347">
        <v>0</v>
      </c>
      <c r="Z882" s="348"/>
      <c r="AA882" s="348"/>
      <c r="AB882" s="349"/>
      <c r="AC882" s="350" t="s">
        <v>80</v>
      </c>
      <c r="AD882" s="351"/>
      <c r="AE882" s="351"/>
      <c r="AF882" s="351"/>
      <c r="AG882" s="351"/>
      <c r="AH882" s="352" t="s">
        <v>764</v>
      </c>
      <c r="AI882" s="353"/>
      <c r="AJ882" s="353"/>
      <c r="AK882" s="353"/>
      <c r="AL882" s="354" t="s">
        <v>764</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58" t="s">
        <v>789</v>
      </c>
      <c r="D883" s="343"/>
      <c r="E883" s="343"/>
      <c r="F883" s="343"/>
      <c r="G883" s="343"/>
      <c r="H883" s="343"/>
      <c r="I883" s="343"/>
      <c r="J883" s="344">
        <v>1010001067912</v>
      </c>
      <c r="K883" s="345"/>
      <c r="L883" s="345"/>
      <c r="M883" s="345"/>
      <c r="N883" s="345"/>
      <c r="O883" s="345"/>
      <c r="P883" s="359" t="s">
        <v>783</v>
      </c>
      <c r="Q883" s="346"/>
      <c r="R883" s="346"/>
      <c r="S883" s="346"/>
      <c r="T883" s="346"/>
      <c r="U883" s="346"/>
      <c r="V883" s="346"/>
      <c r="W883" s="346"/>
      <c r="X883" s="346"/>
      <c r="Y883" s="347">
        <v>0</v>
      </c>
      <c r="Z883" s="348"/>
      <c r="AA883" s="348"/>
      <c r="AB883" s="349"/>
      <c r="AC883" s="350" t="s">
        <v>80</v>
      </c>
      <c r="AD883" s="351"/>
      <c r="AE883" s="351"/>
      <c r="AF883" s="351"/>
      <c r="AG883" s="351"/>
      <c r="AH883" s="352" t="s">
        <v>764</v>
      </c>
      <c r="AI883" s="353"/>
      <c r="AJ883" s="353"/>
      <c r="AK883" s="353"/>
      <c r="AL883" s="354" t="s">
        <v>764</v>
      </c>
      <c r="AM883" s="355"/>
      <c r="AN883" s="355"/>
      <c r="AO883" s="356"/>
      <c r="AP883" s="357"/>
      <c r="AQ883" s="357"/>
      <c r="AR883" s="357"/>
      <c r="AS883" s="357"/>
      <c r="AT883" s="357"/>
      <c r="AU883" s="357"/>
      <c r="AV883" s="357"/>
      <c r="AW883" s="357"/>
      <c r="AX883" s="357"/>
      <c r="AY883">
        <f>COUNTA($C$883)</f>
        <v>1</v>
      </c>
    </row>
    <row r="884" spans="1:51" ht="48" customHeight="1" x14ac:dyDescent="0.15">
      <c r="A884" s="370">
        <v>7</v>
      </c>
      <c r="B884" s="370">
        <v>1</v>
      </c>
      <c r="C884" s="358" t="s">
        <v>777</v>
      </c>
      <c r="D884" s="343"/>
      <c r="E884" s="343"/>
      <c r="F884" s="343"/>
      <c r="G884" s="343"/>
      <c r="H884" s="343"/>
      <c r="I884" s="343"/>
      <c r="J884" s="344">
        <v>2070001001170</v>
      </c>
      <c r="K884" s="345"/>
      <c r="L884" s="345"/>
      <c r="M884" s="345"/>
      <c r="N884" s="345"/>
      <c r="O884" s="345"/>
      <c r="P884" s="359" t="s">
        <v>784</v>
      </c>
      <c r="Q884" s="346"/>
      <c r="R884" s="346"/>
      <c r="S884" s="346"/>
      <c r="T884" s="346"/>
      <c r="U884" s="346"/>
      <c r="V884" s="346"/>
      <c r="W884" s="346"/>
      <c r="X884" s="346"/>
      <c r="Y884" s="347">
        <v>0</v>
      </c>
      <c r="Z884" s="348"/>
      <c r="AA884" s="348"/>
      <c r="AB884" s="349"/>
      <c r="AC884" s="350" t="s">
        <v>372</v>
      </c>
      <c r="AD884" s="351"/>
      <c r="AE884" s="351"/>
      <c r="AF884" s="351"/>
      <c r="AG884" s="351"/>
      <c r="AH884" s="352">
        <v>3</v>
      </c>
      <c r="AI884" s="353"/>
      <c r="AJ884" s="353"/>
      <c r="AK884" s="353"/>
      <c r="AL884" s="354">
        <v>49.5</v>
      </c>
      <c r="AM884" s="355"/>
      <c r="AN884" s="355"/>
      <c r="AO884" s="356"/>
      <c r="AP884" s="357"/>
      <c r="AQ884" s="357"/>
      <c r="AR884" s="357"/>
      <c r="AS884" s="357"/>
      <c r="AT884" s="357"/>
      <c r="AU884" s="357"/>
      <c r="AV884" s="357"/>
      <c r="AW884" s="357"/>
      <c r="AX884" s="357"/>
      <c r="AY884">
        <f>COUNTA($C$884)</f>
        <v>1</v>
      </c>
    </row>
    <row r="885" spans="1:51" ht="48" customHeight="1" x14ac:dyDescent="0.15">
      <c r="A885" s="370">
        <v>8</v>
      </c>
      <c r="B885" s="370">
        <v>1</v>
      </c>
      <c r="C885" s="343" t="s">
        <v>774</v>
      </c>
      <c r="D885" s="343"/>
      <c r="E885" s="343"/>
      <c r="F885" s="343"/>
      <c r="G885" s="343"/>
      <c r="H885" s="343"/>
      <c r="I885" s="343"/>
      <c r="J885" s="344" t="s">
        <v>764</v>
      </c>
      <c r="K885" s="345"/>
      <c r="L885" s="345"/>
      <c r="M885" s="345"/>
      <c r="N885" s="345"/>
      <c r="O885" s="345"/>
      <c r="P885" s="359" t="s">
        <v>785</v>
      </c>
      <c r="Q885" s="346"/>
      <c r="R885" s="346"/>
      <c r="S885" s="346"/>
      <c r="T885" s="346"/>
      <c r="U885" s="346"/>
      <c r="V885" s="346"/>
      <c r="W885" s="346"/>
      <c r="X885" s="346"/>
      <c r="Y885" s="347">
        <v>0</v>
      </c>
      <c r="Z885" s="348"/>
      <c r="AA885" s="348"/>
      <c r="AB885" s="349"/>
      <c r="AC885" s="350" t="s">
        <v>379</v>
      </c>
      <c r="AD885" s="351"/>
      <c r="AE885" s="351"/>
      <c r="AF885" s="351"/>
      <c r="AG885" s="351"/>
      <c r="AH885" s="352">
        <v>1</v>
      </c>
      <c r="AI885" s="353"/>
      <c r="AJ885" s="353"/>
      <c r="AK885" s="353"/>
      <c r="AL885" s="354">
        <v>98.3</v>
      </c>
      <c r="AM885" s="355"/>
      <c r="AN885" s="355"/>
      <c r="AO885" s="356"/>
      <c r="AP885" s="357"/>
      <c r="AQ885" s="357"/>
      <c r="AR885" s="357"/>
      <c r="AS885" s="357"/>
      <c r="AT885" s="357"/>
      <c r="AU885" s="357"/>
      <c r="AV885" s="357"/>
      <c r="AW885" s="357"/>
      <c r="AX885" s="357"/>
      <c r="AY885">
        <f>COUNTA($C$885)</f>
        <v>1</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764</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740</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740</v>
      </c>
      <c r="C10" s="13" t="str">
        <f t="shared" si="0"/>
        <v>国土強靱化施策</v>
      </c>
      <c r="D10" s="13" t="str">
        <f t="shared" si="8"/>
        <v>海洋政策、国土強靱化施策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2021-06-30T07:37:20Z</cp:lastPrinted>
  <dcterms:created xsi:type="dcterms:W3CDTF">2012-03-13T00:50:25Z</dcterms:created>
  <dcterms:modified xsi:type="dcterms:W3CDTF">2021-09-02T12:57:29Z</dcterms:modified>
</cp:coreProperties>
</file>