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<sst xmlns="http://schemas.openxmlformats.org/spreadsheetml/2006/main" count="2400" uniqueCount="748">
  <si>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</si>
  <si>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</si>
  <si>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</si>
  <si>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</si>
  <si>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</si>
  <si>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</si>
  <si>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</si>
  <si>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</si>
  <si>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</si>
  <si>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</si>
  <si>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</si>
  <si>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</si>
  <si>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</si>
  <si>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</si>
  <si>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</si>
  <si>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</si>
  <si>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</si>
  <si>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</si>
  <si>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</si>
  <si>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</si>
  <si>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</si>
  <si>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</si>
  <si>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</si>
  <si>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</si>
  <si>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</si>
  <si>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</si>
  <si>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</si>
  <si>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</si>
  <si>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</si>
  <si>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</si>
  <si>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</si>
  <si>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</si>
  <si>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</si>
  <si>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</si>
  <si>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</si>
  <si>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</si>
  <si>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</si>
  <si>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</si>
  <si>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</si>
  <si>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</si>
  <si>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</si>
  <si>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</si>
  <si>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</si>
  <si>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</si>
  <si>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</si>
  <si>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</si>
  <si>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</si>
  <si>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</si>
  <si>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</si>
  <si>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</si>
  <si>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</si>
  <si>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</si>
  <si>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</si>
  <si>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</si>
  <si>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</si>
  <si>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</si>
  <si>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</si>
  <si>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</si>
  <si>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</si>
  <si>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</si>
  <si>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</si>
  <si>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</si>
  <si>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</si>
  <si>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</si>
  <si>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</si>
  <si>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</si>
  <si>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</si>
  <si>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</si>
  <si>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</si>
  <si>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</si>
  <si>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</si>
  <si>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</si>
  <si>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</si>
  <si>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</si>
  <si>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</si>
  <si>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</si>
  <si>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</si>
  <si>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</si>
  <si>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</si>
  <si>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</si>
  <si>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</si>
  <si>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</si>
  <si>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</si>
  <si>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</si>
  <si>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</si>
  <si>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</si>
  <si>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</si>
  <si>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</si>
  <si>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</si>
  <si>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</si>
  <si>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</si>
  <si>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</si>
  <si>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</si>
  <si>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</si>
  <si>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</si>
  <si>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</si>
  <si>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</si>
  <si>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</si>
  <si>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</si>
  <si>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</si>
  <si>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</si>
  <si>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</si>
  <si>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</si>
  <si>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</si>
  <si>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</si>
  <si>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</si>
  <si>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</si>
  <si>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</si>
  <si>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</si>
  <si>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</si>
  <si>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</si>
  <si>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</si>
  <si>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</si>
  <si>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</si>
  <si>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</si>
  <si>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</si>
  <si>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</si>
  <si>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</si>
  <si>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</si>
  <si>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</si>
  <si>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</si>
  <si>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</si>
  <si>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</si>
  <si>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</si>
  <si>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</si>
  <si>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</si>
  <si>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</si>
  <si>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</si>
  <si>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</si>
  <si>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</si>
  <si>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</si>
  <si>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</si>
  <si>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</si>
  <si>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</si>
  <si>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</si>
  <si>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</si>
  <si>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</si>
  <si>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</si>
  <si>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</si>
  <si>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</si>
  <si>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</si>
  <si>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</si>
  <si>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</si>
  <si>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</si>
  <si>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</si>
  <si>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</si>
  <si>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</si>
  <si>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</si>
  <si>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</si>
  <si>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</si>
  <si>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</si>
  <si>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</si>
  <si>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</si>
  <si>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</si>
  <si>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</si>
  <si>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</si>
  <si>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</si>
  <si>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</si>
  <si>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</si>
  <si>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</si>
  <si>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</si>
  <si>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</si>
  <si>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</si>
  <si>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</si>
  <si>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</si>
  <si>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</si>
  <si>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</si>
  <si>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</si>
  <si>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</si>
  <si>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</si>
  <si>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</si>
  <si>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</si>
  <si>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</si>
  <si>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</si>
  <si>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</si>
  <si>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</si>
  <si>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</si>
  <si>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</si>
  <si>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</si>
  <si>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</si>
  <si>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</si>
  <si>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</si>
  <si>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</si>
  <si>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</si>
  <si>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</si>
  <si>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</si>
  <si>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</si>
  <si>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</si>
  <si>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</si>
  <si>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</si>
  <si>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</si>
  <si>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</si>
  <si>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</si>
  <si>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</si>
  <si>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</si>
  <si>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</si>
  <si>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</si>
  <si>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</si>
  <si>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</si>
  <si>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</si>
  <si>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</si>
  <si>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</si>
  <si>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</si>
  <si>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</si>
  <si>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</si>
  <si>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</si>
  <si>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</si>
  <si>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</si>
  <si>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</si>
  <si>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</si>
  <si>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</si>
  <si>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</si>
  <si>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</si>
  <si>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</si>
  <si>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</si>
  <si>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</si>
  <si>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</si>
  <si>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</si>
  <si>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</si>
  <si>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</si>
  <si>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</si>
  <si>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</si>
  <si>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</si>
  <si>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</si>
  <si>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</si>
  <si>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</si>
  <si>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</si>
  <si>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</si>
  <si>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</si>
  <si>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</si>
  <si>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</si>
  <si>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</si>
  <si>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</si>
  <si>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</si>
  <si>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</si>
  <si>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</si>
  <si>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</si>
  <si>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</si>
  <si>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</si>
  <si>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</si>
  <si>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</si>
  <si>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</si>
  <si>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</si>
  <si>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</si>
  <si>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</si>
  <si>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</si>
  <si>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</si>
  <si>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</si>
  <si>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</si>
  <si>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</si>
  <si>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</si>
  <si>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</si>
  <si>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</si>
  <si>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</si>
  <si>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</si>
  <si>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</si>
  <si>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</si>
  <si>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</si>
  <si>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</si>
  <si>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</si>
  <si>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</si>
  <si>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</si>
  <si>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</si>
  <si>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</si>
  <si>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</si>
  <si>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</si>
  <si>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</si>
  <si>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</si>
  <si>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</si>
  <si>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</si>
  <si>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</si>
  <si>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</si>
  <si>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</si>
  <si>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</si>
  <si>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</si>
  <si>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</si>
  <si>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</si>
  <si>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</si>
  <si>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</si>
  <si>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</si>
  <si>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</si>
  <si>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</si>
  <si>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</si>
  <si>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</si>
  <si>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</si>
  <si>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</si>
  <si>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</si>
  <si>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</si>
  <si>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</si>
  <si>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</si>
  <si>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</si>
  <si>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</si>
  <si>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</si>
  <si>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</si>
  <si>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</si>
  <si>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</si>
  <si>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</si>
  <si>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</si>
  <si>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</si>
  <si>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</si>
  <si>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</si>
  <si>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</si>
  <si>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</si>
  <si>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</si>
  <si>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</si>
  <si>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</si>
  <si>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</si>
  <si>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</si>
  <si>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</si>
  <si>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</si>
  <si>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</si>
  <si>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</si>
  <si>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</si>
  <si>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</si>
  <si>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</si>
  <si>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</si>
  <si>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</si>
  <si>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</si>
  <si>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</si>
  <si>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</si>
  <si>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</si>
  <si>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</si>
  <si>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</si>
  <si>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</si>
  <si>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</si>
  <si>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</si>
  <si>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</si>
  <si>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</si>
  <si>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</si>
  <si>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</si>
  <si>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</si>
  <si>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</si>
  <si>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</si>
  <si>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</si>
  <si>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</si>
  <si>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</si>
  <si>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</si>
  <si>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</si>
  <si>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</si>
  <si>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</si>
  <si>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</si>
  <si>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</si>
  <si>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</si>
  <si>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</si>
  <si>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</si>
  <si>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</si>
  <si>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</si>
  <si>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</si>
  <si>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</si>
  <si>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</si>
  <si>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</si>
  <si>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</si>
  <si>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</si>
  <si>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</si>
  <si>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</si>
  <si>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</si>
  <si>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</si>
  <si>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</si>
  <si>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</si>
  <si>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</si>
  <si>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</si>
  <si>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</si>
  <si>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</si>
  <si>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</si>
  <si>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</si>
  <si>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</si>
  <si>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</si>
  <si>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</si>
  <si>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</si>
  <si>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</si>
  <si>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</si>
  <si>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</si>
  <si>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</si>
  <si>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</si>
  <si>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</si>
  <si>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</si>
  <si>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</si>
  <si>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</si>
  <si>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</si>
  <si>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</si>
  <si>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</si>
  <si>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</si>
  <si>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</si>
  <si>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</si>
  <si>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</si>
  <si>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</si>
  <si>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</si>
  <si>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</si>
  <si>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</si>
  <si>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</si>
  <si>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</si>
  <si>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</si>
  <si>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</si>
  <si>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</si>
  <si>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</si>
  <si>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</si>
  <si>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</si>
  <si>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</si>
  <si>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</si>
  <si>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</si>
  <si>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</si>
  <si>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</si>
  <si>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</si>
  <si>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</si>
  <si>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</si>
  <si>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</si>
  <si>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</si>
  <si>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</si>
  <si>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</si>
  <si>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</si>
  <si>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</si>
  <si>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</si>
  <si>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</si>
  <si>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</si>
  <si>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</si>
  <si>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</si>
  <si>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</si>
  <si>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</si>
  <si>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</si>
  <si>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</si>
  <si>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</si>
  <si>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</si>
  <si>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</si>
  <si>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</si>
  <si>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</si>
  <si>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</si>
  <si>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</si>
  <si>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</si>
  <si>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</si>
  <si>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</si>
  <si>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</si>
  <si>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</si>
  <si>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</si>
  <si>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</si>
  <si>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</si>
  <si>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</si>
  <si>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</si>
  <si>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</si>
  <si>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</si>
  <si>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</si>
  <si>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</si>
  <si>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</si>
  <si>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</si>
  <si>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</si>
  <si>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</si>
  <si>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</si>
  <si>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</si>
  <si>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</si>
  <si>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</si>
  <si>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</si>
  <si>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</si>
  <si>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</si>
  <si>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</si>
  <si>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</si>
  <si>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</si>
  <si>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</si>
  <si>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</si>
  <si>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</si>
  <si>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</si>
  <si>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</si>
  <si>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</si>
  <si>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</si>
  <si>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</si>
  <si>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</si>
  <si>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</si>
  <si>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</si>
  <si>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</si>
  <si>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</si>
  <si>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</si>
  <si>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</si>
  <si>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</si>
  <si>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</si>
  <si>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</si>
  <si>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</si>
  <si>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</si>
  <si>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</si>
  <si>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</si>
  <si>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</si>
  <si>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</si>
  <si>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</si>
  <si>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</si>
  <si>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</si>
  <si>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</si>
  <si>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</si>
  <si>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</si>
  <si>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</si>
  <si>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</si>
  <si>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</si>
  <si>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</si>
  <si>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</si>
  <si>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</si>
  <si>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</si>
  <si>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</si>
  <si>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</si>
  <si>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</si>
  <si>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</si>
  <si>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</si>
  <si>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</si>
  <si>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</si>
  <si>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</si>
  <si>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</si>
  <si>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</si>
  <si>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</si>
  <si>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</si>
  <si>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</si>
  <si>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</si>
  <si>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</si>
  <si>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</si>
  <si>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</si>
  <si>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</si>
  <si>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</si>
  <si>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</si>
  <si>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</si>
  <si>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</si>
  <si>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</si>
  <si>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</si>
  <si>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</si>
  <si>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</si>
  <si>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</si>
  <si>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</si>
  <si>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</si>
  <si>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</si>
  <si>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</si>
  <si>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</si>
  <si>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</si>
  <si>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</si>
  <si>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</si>
  <si>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</si>
  <si>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</si>
  <si>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</si>
  <si>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</si>
  <si>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</si>
  <si>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</si>
  <si>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</si>
  <si>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</si>
  <si>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</si>
  <si>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</si>
  <si>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</si>
  <si>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</si>
  <si>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</si>
  <si>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</si>
  <si>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</si>
  <si>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</si>
  <si>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</si>
  <si>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</si>
  <si>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</si>
  <si>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</si>
  <si>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</si>
  <si>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</si>
  <si>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</si>
  <si>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</si>
  <si>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</si>
  <si>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</si>
  <si>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</si>
  <si>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</si>
  <si>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</si>
  <si>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</si>
  <si>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</si>
  <si>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</si>
  <si>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</si>
  <si>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</si>
  <si>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</si>
  <si>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</si>
  <si>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</si>
  <si>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</si>
  <si>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</si>
  <si>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</si>
  <si>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</si>
  <si>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</si>
  <si>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</si>
  <si>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</si>
  <si>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</si>
  <si>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</si>
  <si>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</si>
  <si>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</si>
  <si>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</si>
  <si>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</si>
  <si>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</si>
  <si>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</si>
  <si>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</si>
  <si>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</si>
  <si>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</si>
  <si>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</si>
  <si>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</si>
  <si>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</si>
  <si>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</si>
  <si>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</si>
  <si>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</si>
  <si>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</si>
  <si>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</si>
  <si>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</si>
  <si>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</si>
  <si>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</si>
  <si>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</si>
  <si>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</si>
  <si>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</si>
  <si>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</si>
  <si>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</si>
  <si>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</si>
  <si>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</si>
  <si>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</si>
  <si>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</si>
  <si>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</si>
  <si>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</si>
  <si>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</si>
  <si>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</si>
  <si>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</si>
  <si>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</si>
  <si>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</si>
  <si>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</si>
  <si>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</si>
  <si>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</si>
  <si>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</si>
  <si>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</si>
  <si>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</si>
  <si>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</si>
  <si>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</si>
  <si>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</si>
  <si>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</si>
  <si>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</si>
  <si>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</si>
  <si>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</si>
  <si>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</si>
  <si>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</si>
  <si>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</si>
  <si>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</si>
  <si>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</si>
  <si>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</si>
  <si>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</si>
  <si>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</si>
  <si>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航空局安全部</t>
    <phoneticPr fontId="5"/>
  </si>
  <si>
    <t>航空機安全課</t>
    <phoneticPr fontId="5"/>
  </si>
  <si>
    <t>課長　北澤　歩</t>
    <phoneticPr fontId="5"/>
  </si>
  <si>
    <t>航空法第12条等</t>
    <phoneticPr fontId="5"/>
  </si>
  <si>
    <t>ｰ</t>
    <phoneticPr fontId="5"/>
  </si>
  <si>
    <t>○</t>
  </si>
  <si>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</si>
  <si>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</si>
  <si>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</si>
  <si>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適合性証明件数のうち３ヶ月以内に航空局による審査を終了したものの比率を７５％にする</t>
  </si>
  <si>
    <t>適合性証明件数のうち３ヶ月以内に航空局による審査を終了したものの比率
３ヶ月以内に航空局による審査を終了した適合性証明（件）／航空局による審査を終了した適合性証明（件）　</t>
  </si>
  <si>
    <t>-</t>
    <phoneticPr fontId="5"/>
  </si>
  <si>
    <t>適合性証明件数に関する内部資料</t>
  </si>
  <si>
    <t>航空局による審査を終了した適合性証明件数</t>
    <phoneticPr fontId="5"/>
  </si>
  <si>
    <t>件</t>
    <phoneticPr fontId="5"/>
  </si>
  <si>
    <t>執行額（百万円）／航空局による審査を終了した適合性証明文書数（件）　　　　　　　</t>
    <phoneticPr fontId="5"/>
  </si>
  <si>
    <t>百万円／件</t>
    <phoneticPr fontId="5"/>
  </si>
  <si>
    <t>執行額（百万円）/航空局による審査を終了した適合性証明文書数（件）</t>
    <phoneticPr fontId="5"/>
  </si>
  <si>
    <t>104/118</t>
    <phoneticPr fontId="5"/>
  </si>
  <si>
    <t>101/357</t>
    <phoneticPr fontId="5"/>
  </si>
  <si>
    <t>5　安全で安心できる交通の確保、治安・生活安全の確保</t>
  </si>
  <si>
    <t>14　公共交通の安全確保・鉄道の安全性向上、ハイジャック・航空機テロ防止を推進する</t>
  </si>
  <si>
    <t>国際民間航空条約上、製造国政府の責任として定められている安全性審査を行うものであり国が行う必要がある。</t>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</si>
  <si>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</si>
  <si>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有</t>
  </si>
  <si>
    <t>国が行うべき安全性審査への支出であり妥当である。</t>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</si>
  <si>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phoneticPr fontId="5"/>
  </si>
  <si>
    <t>‐</t>
  </si>
  <si>
    <t>国が行うべき安全性審査を確実かつ迅速に行うために真に必要なものに限定している。</t>
    <phoneticPr fontId="5"/>
  </si>
  <si>
    <t>実績は見込みどおりであり、妥当である。</t>
    <phoneticPr fontId="5"/>
  </si>
  <si>
    <t>調査により得た確立した審査基準・手法等の成果は実際の審査に活用している。</t>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</si>
  <si>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</si>
  <si>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</si>
  <si>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</si>
  <si>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t>
    <phoneticPr fontId="5"/>
  </si>
  <si>
    <t>４０１</t>
    <phoneticPr fontId="5"/>
  </si>
  <si>
    <t>３７５</t>
    <phoneticPr fontId="5"/>
  </si>
  <si>
    <t>３９９</t>
    <phoneticPr fontId="5"/>
  </si>
  <si>
    <t>１６９</t>
    <phoneticPr fontId="5"/>
  </si>
  <si>
    <t>１６３</t>
    <phoneticPr fontId="5"/>
  </si>
  <si>
    <t>１６８</t>
    <phoneticPr fontId="5"/>
  </si>
  <si>
    <t>１８０</t>
    <phoneticPr fontId="5"/>
  </si>
  <si>
    <t>１７４</t>
    <phoneticPr fontId="5"/>
  </si>
  <si>
    <t>0172</t>
    <phoneticPr fontId="5"/>
  </si>
  <si>
    <t>国交</t>
  </si>
  <si>
    <t>81/150</t>
  </si>
  <si>
    <t>雑役務費</t>
    <rPh sb="0" eb="1">
      <t>ザツ</t>
    </rPh>
    <rPh sb="1" eb="4">
      <t>エキムヒ</t>
    </rPh>
    <phoneticPr fontId="5"/>
  </si>
  <si>
    <t>審査資料等行政文書の電子化にかかる作業</t>
    <rPh sb="0" eb="2">
      <t>シンサ</t>
    </rPh>
    <rPh sb="2" eb="4">
      <t>シリョウ</t>
    </rPh>
    <rPh sb="4" eb="5">
      <t>トウ</t>
    </rPh>
    <phoneticPr fontId="5"/>
  </si>
  <si>
    <t>設計の電子図面を確認するために使用しているソフトの保守作業</t>
    <rPh sb="25" eb="27">
      <t>ホシュ</t>
    </rPh>
    <rPh sb="27" eb="29">
      <t>サギョウ</t>
    </rPh>
    <phoneticPr fontId="5"/>
  </si>
  <si>
    <t>B.　ｐａｎｄａ・Ｆｌｉｇｈｔ・Ａｃａｄｅｍｙ（株）</t>
    <phoneticPr fontId="5"/>
  </si>
  <si>
    <t>C.　デジタルプロセス（株）</t>
    <phoneticPr fontId="5"/>
  </si>
  <si>
    <t>A.　（株）福祉工房アイ・ディ・エス</t>
    <phoneticPr fontId="5"/>
  </si>
  <si>
    <t>フライトテストパイロットの定期審査を行うための模擬飛行装置の借り上げ</t>
    <phoneticPr fontId="5"/>
  </si>
  <si>
    <t>D.　（株）アルク</t>
    <rPh sb="3" eb="6">
      <t>カブ</t>
    </rPh>
    <phoneticPr fontId="5"/>
  </si>
  <si>
    <t>土地建物借料</t>
    <rPh sb="0" eb="2">
      <t>トチ</t>
    </rPh>
    <rPh sb="2" eb="4">
      <t>タテモノ</t>
    </rPh>
    <rPh sb="4" eb="6">
      <t>シャクリョウ</t>
    </rPh>
    <phoneticPr fontId="5"/>
  </si>
  <si>
    <t>行政財産使用（航空機技術審査センターの建物及び土地）</t>
    <rPh sb="0" eb="6">
      <t>ギョウセイザイサンシヨウ</t>
    </rPh>
    <rPh sb="7" eb="10">
      <t>コウクウキ</t>
    </rPh>
    <rPh sb="10" eb="12">
      <t>ギジュツ</t>
    </rPh>
    <rPh sb="12" eb="14">
      <t>シンサ</t>
    </rPh>
    <rPh sb="19" eb="21">
      <t>タテモノ</t>
    </rPh>
    <rPh sb="21" eb="22">
      <t>オヨ</t>
    </rPh>
    <rPh sb="23" eb="25">
      <t>トチ</t>
    </rPh>
    <phoneticPr fontId="5"/>
  </si>
  <si>
    <t>（株）福祉工房アイ・ディ・エス</t>
    <phoneticPr fontId="5"/>
  </si>
  <si>
    <t>ＳＴＡＶＡＣ（同）</t>
    <phoneticPr fontId="5"/>
  </si>
  <si>
    <t>（有）サンブリッジ</t>
    <phoneticPr fontId="5"/>
  </si>
  <si>
    <t>（株）マルミヤ</t>
    <phoneticPr fontId="5"/>
  </si>
  <si>
    <t>（株）ジョイフル</t>
    <phoneticPr fontId="5"/>
  </si>
  <si>
    <t>審査資料等行政文書の電子化にかかる作業</t>
    <phoneticPr fontId="5"/>
  </si>
  <si>
    <t>トナーカードリッジ等の購入</t>
    <rPh sb="9" eb="10">
      <t>トウ</t>
    </rPh>
    <rPh sb="11" eb="13">
      <t>コウニュウ</t>
    </rPh>
    <phoneticPr fontId="5"/>
  </si>
  <si>
    <t>航空機からの部品欠落調査</t>
    <phoneticPr fontId="5"/>
  </si>
  <si>
    <t>審査に必要な物品の購入</t>
    <rPh sb="0" eb="2">
      <t>シンサ</t>
    </rPh>
    <rPh sb="3" eb="5">
      <t>ヒツヨウ</t>
    </rPh>
    <rPh sb="6" eb="8">
      <t>ブッピン</t>
    </rPh>
    <rPh sb="9" eb="11">
      <t>コウニュウ</t>
    </rPh>
    <phoneticPr fontId="5"/>
  </si>
  <si>
    <t>ｐａｎｄａ・Ｆｌｉｇｈｔ・Ａｃａｄｅｍｙ（株）</t>
    <phoneticPr fontId="5"/>
  </si>
  <si>
    <t>（株）コームラ</t>
    <phoneticPr fontId="5"/>
  </si>
  <si>
    <t>（株）ロゼッタ</t>
    <rPh sb="0" eb="3">
      <t>カブ</t>
    </rPh>
    <phoneticPr fontId="5"/>
  </si>
  <si>
    <t>（有）サンブリッジ</t>
    <phoneticPr fontId="5"/>
  </si>
  <si>
    <t>（株）ジョイフル</t>
    <phoneticPr fontId="5"/>
  </si>
  <si>
    <t>青木産業（株）</t>
    <phoneticPr fontId="5"/>
  </si>
  <si>
    <t>信和（株）</t>
    <phoneticPr fontId="5"/>
  </si>
  <si>
    <t>（株）テレコム</t>
    <phoneticPr fontId="5"/>
  </si>
  <si>
    <t>行政文書の印刷及び封筒納入等作業</t>
    <phoneticPr fontId="5"/>
  </si>
  <si>
    <t>クラウドサービスを利用した自動翻訳業務</t>
    <phoneticPr fontId="5"/>
  </si>
  <si>
    <t>審査に必要な物品の購入</t>
    <rPh sb="0" eb="2">
      <t>シンサ</t>
    </rPh>
    <rPh sb="3" eb="5">
      <t>ヒツヨウ</t>
    </rPh>
    <rPh sb="6" eb="8">
      <t>ブッピン</t>
    </rPh>
    <rPh sb="9" eb="11">
      <t>コウニュウ</t>
    </rPh>
    <phoneticPr fontId="5"/>
  </si>
  <si>
    <t>デジタルプロセス（株）</t>
    <phoneticPr fontId="5"/>
  </si>
  <si>
    <t>ＮＴＴテクノクロス（株）</t>
    <phoneticPr fontId="5"/>
  </si>
  <si>
    <t>第二霞ケ関郵便局</t>
    <phoneticPr fontId="5"/>
  </si>
  <si>
    <t>中日新聞豊山北専売店</t>
    <phoneticPr fontId="5"/>
  </si>
  <si>
    <t>東京航空計器（株）</t>
    <phoneticPr fontId="5"/>
  </si>
  <si>
    <t>（株）弘久社</t>
    <rPh sb="0" eb="3">
      <t>カブ</t>
    </rPh>
    <phoneticPr fontId="5"/>
  </si>
  <si>
    <t>（株）木内書店</t>
    <phoneticPr fontId="5"/>
  </si>
  <si>
    <t>リモートアクセス導入による専用サーバの利用</t>
    <phoneticPr fontId="5"/>
  </si>
  <si>
    <t>ビューアソフト保守</t>
    <phoneticPr fontId="5"/>
  </si>
  <si>
    <t>郵便切手等の購入</t>
    <phoneticPr fontId="5"/>
  </si>
  <si>
    <t>新聞購読</t>
    <phoneticPr fontId="5"/>
  </si>
  <si>
    <t>特定操縦技能審査の受審料</t>
    <phoneticPr fontId="5"/>
  </si>
  <si>
    <t>審査にかかる研修に関する印刷物の購入</t>
    <rPh sb="0" eb="2">
      <t>シンサ</t>
    </rPh>
    <rPh sb="6" eb="8">
      <t>ケンシュウ</t>
    </rPh>
    <rPh sb="9" eb="10">
      <t>カン</t>
    </rPh>
    <rPh sb="12" eb="15">
      <t>インサツブツ</t>
    </rPh>
    <rPh sb="16" eb="18">
      <t>コウニュウ</t>
    </rPh>
    <phoneticPr fontId="5"/>
  </si>
  <si>
    <t>審査にかかる研修に関する書籍の購入</t>
    <rPh sb="0" eb="2">
      <t>シンサ</t>
    </rPh>
    <rPh sb="6" eb="8">
      <t>ケンシュウ</t>
    </rPh>
    <rPh sb="9" eb="10">
      <t>カン</t>
    </rPh>
    <rPh sb="12" eb="14">
      <t>ショセキ</t>
    </rPh>
    <rPh sb="15" eb="17">
      <t>コウニュウ</t>
    </rPh>
    <phoneticPr fontId="5"/>
  </si>
  <si>
    <t>-</t>
    <phoneticPr fontId="5"/>
  </si>
  <si>
    <t>（株）アルク</t>
    <rPh sb="0" eb="3">
      <t>カブ</t>
    </rPh>
    <phoneticPr fontId="5"/>
  </si>
  <si>
    <t>（公社）日本航空技術協会</t>
    <phoneticPr fontId="5"/>
  </si>
  <si>
    <t>ニッスイマリン工業（株）</t>
    <phoneticPr fontId="5"/>
  </si>
  <si>
    <t>フライトテストの定期審査の模擬飛行装置の借上げ</t>
    <phoneticPr fontId="5"/>
  </si>
  <si>
    <t>愛知県</t>
    <phoneticPr fontId="5"/>
  </si>
  <si>
    <t>航空機技術審査センター建物及び土地の借上</t>
    <phoneticPr fontId="5"/>
  </si>
  <si>
    <t>型式証明審査職員に係る研修（英語）</t>
    <rPh sb="6" eb="8">
      <t>ショクイン</t>
    </rPh>
    <rPh sb="14" eb="16">
      <t>エイゴ</t>
    </rPh>
    <phoneticPr fontId="5"/>
  </si>
  <si>
    <t>型式証明審査職員に係る研修（サバイバル訓練）</t>
    <rPh sb="6" eb="8">
      <t>ショクイン</t>
    </rPh>
    <rPh sb="19" eb="21">
      <t>クンレン</t>
    </rPh>
    <phoneticPr fontId="5"/>
  </si>
  <si>
    <t>型式証明審査職員に係る研修（要因分析手法）</t>
    <rPh sb="6" eb="8">
      <t>ショクイン</t>
    </rPh>
    <phoneticPr fontId="5"/>
  </si>
  <si>
    <t>型式証明審査職員に係る研修（英語）</t>
    <rPh sb="0" eb="2">
      <t>カタシキ</t>
    </rPh>
    <rPh sb="2" eb="4">
      <t>ショウメイ</t>
    </rPh>
    <rPh sb="4" eb="6">
      <t>シンサ</t>
    </rPh>
    <rPh sb="6" eb="8">
      <t>ショクイン</t>
    </rPh>
    <rPh sb="9" eb="10">
      <t>カカワ</t>
    </rPh>
    <rPh sb="11" eb="13">
      <t>ケンシュウ</t>
    </rPh>
    <rPh sb="14" eb="16">
      <t>エイゴ</t>
    </rPh>
    <phoneticPr fontId="5"/>
  </si>
  <si>
    <t>国産航空機の安全性審査を行うものであり、国民や社会のニーズを反映している。</t>
    <rPh sb="0" eb="2">
      <t>コクサン</t>
    </rPh>
    <rPh sb="2" eb="5">
      <t>コウクウキ</t>
    </rPh>
    <phoneticPr fontId="5"/>
  </si>
  <si>
    <t>国産航空機の開発は経済効果が高く、その成功に不可欠な安全性審査の実施は、適切な事業であり優先度は極めて高い。</t>
    <rPh sb="2" eb="5">
      <t>コウクウキ</t>
    </rPh>
    <phoneticPr fontId="5"/>
  </si>
  <si>
    <t>国産旅客機開発に伴う安全性審査方式の導入</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</si>
  <si>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</si>
  <si>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</si>
  <si>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t>
    <phoneticPr fontId="5"/>
  </si>
  <si>
    <t>24/132</t>
    <phoneticPr fontId="5"/>
  </si>
  <si>
    <t>△</t>
  </si>
  <si>
    <t>新型コロナウイルスの影響により当初予定していた審査や研修が実施できなかったため。</t>
    <rPh sb="0" eb="2">
      <t>シンガタ</t>
    </rPh>
    <rPh sb="10" eb="12">
      <t>エイキョウ</t>
    </rPh>
    <rPh sb="15" eb="17">
      <t>トウショ</t>
    </rPh>
    <rPh sb="17" eb="19">
      <t>ヨテイ</t>
    </rPh>
    <rPh sb="23" eb="25">
      <t>シンサ</t>
    </rPh>
    <rPh sb="26" eb="28">
      <t>ケンシュウ</t>
    </rPh>
    <rPh sb="29" eb="31">
      <t>ジッシ</t>
    </rPh>
    <phoneticPr fontId="5"/>
  </si>
  <si>
    <t>新型コロナウイルスの影響により審査件数が当初予定していた半分程度しかできていないと評価せざる得ない。</t>
    <rPh sb="17" eb="19">
      <t>ケンスウ</t>
    </rPh>
    <rPh sb="28" eb="30">
      <t>ハンブン</t>
    </rPh>
    <rPh sb="30" eb="32">
      <t>テイド</t>
    </rPh>
    <rPh sb="41" eb="43">
      <t>ヒョウカ</t>
    </rPh>
    <rPh sb="46" eb="47">
      <t>エ</t>
    </rPh>
    <phoneticPr fontId="5"/>
  </si>
  <si>
    <t>-</t>
    <phoneticPr fontId="5"/>
  </si>
  <si>
    <t>外部有識者点検対象外</t>
    <rPh sb="0" eb="10">
      <t>ガイブユウシキシャテンケンタイショウガイ</t>
    </rPh>
    <phoneticPr fontId="5"/>
  </si>
  <si>
    <t>国産ジェット旅客機プロジェクトについて、設計・製造国として責任を果たすため申請内容に応じた安全性審査を迅速かつ確実に実施するとともに、引き続き効率的・効果的な予算執行に取り組むべきである。</t>
    <phoneticPr fontId="5"/>
  </si>
  <si>
    <t>執行等改善</t>
  </si>
  <si>
    <t>国産ジェット旅客機プロジェクトについて、設計・製造国として責任を果たすため申請内容に応じた安全性審査を迅速かつ確実に実施するとともに、所見を踏まえ、契約の競争性及び透明性を確保し、より効率的・効果的な予算執行に努める。</t>
    <rPh sb="67" eb="69">
      <t>ショケン</t>
    </rPh>
    <rPh sb="70" eb="71">
      <t>フ</t>
    </rPh>
    <rPh sb="105" eb="106">
      <t>ツト</t>
    </rPh>
    <phoneticPr fontId="5"/>
  </si>
  <si>
    <t>・型式証明審査に係る国内研修参加費の増（職員旅費（国内）1百万増）
・外国での調整・検討会議及び委託先監査の削減による減額
（職員旅費（外国）△24百万）
・型式証明審査に係る研修受講の国数増加による増額
（調査費23百万増）</t>
    <rPh sb="10" eb="12">
      <t>コクナイ</t>
    </rPh>
    <rPh sb="16" eb="17">
      <t>ヒ</t>
    </rPh>
    <rPh sb="18" eb="19">
      <t>ゾウ</t>
    </rPh>
    <rPh sb="20" eb="22">
      <t>ショクイン</t>
    </rPh>
    <rPh sb="22" eb="24">
      <t>リョヒ</t>
    </rPh>
    <rPh sb="25" eb="27">
      <t>コクナイ</t>
    </rPh>
    <rPh sb="29" eb="30">
      <t>ヒャク</t>
    </rPh>
    <rPh sb="30" eb="31">
      <t>マン</t>
    </rPh>
    <rPh sb="31" eb="32">
      <t>ゾウ</t>
    </rPh>
    <rPh sb="48" eb="50">
      <t>イタク</t>
    </rPh>
    <rPh sb="60" eb="61">
      <t>ガク</t>
    </rPh>
    <rPh sb="74" eb="75">
      <t>ヒャク</t>
    </rPh>
    <rPh sb="93" eb="94">
      <t>コク</t>
    </rPh>
    <rPh sb="94" eb="95">
      <t>スウ</t>
    </rPh>
    <rPh sb="95" eb="97">
      <t>ゾウカ</t>
    </rPh>
    <rPh sb="100" eb="102">
      <t>ゾウガク</t>
    </rPh>
    <rPh sb="104" eb="107">
      <t>チョウサヒ</t>
    </rPh>
    <rPh sb="109" eb="111">
      <t>ヒャクマン</t>
    </rPh>
    <rPh sb="111" eb="112">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</si>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</sst>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quotePrefix="1"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168088</xdr:colOff>
      <xdr:row>748</xdr:row>
      <xdr:rowOff>100853</xdr:rowOff>
    </xdr:from>
    <xdr:to>
      <xdr:col>49</xdr:col>
      <xdr:colOff>192702</xdr:colOff>
      <xdr:row>763</xdr:row>
      <xdr:rowOff>313764</xdr:rowOff>
    </xdr:to>
    <xdr:pic>
      <xdr:nvPicPr>
        <xdr:cNvPr id="4" name="図 3"/>
        <xdr:cNvPicPr>
          <a:picLocks noChangeAspect="1"/>
        </xdr:cNvPicPr>
      </xdr:nvPicPr>
      <xdr:blipFill rotWithShape="1">
        <a:blip xmlns:r="http://schemas.openxmlformats.org/officeDocument/2006/relationships" r:embed="rId1"/>
        <a:srcRect l="2514" t="14609" r="38869" b="18149"/>
        <a:stretch/>
      </xdr:blipFill>
      <xdr:spPr>
        <a:xfrm>
          <a:off x="1378323" y="39220588"/>
          <a:ext cx="8697967" cy="54236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D1" sqref="D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323</v>
      </c>
      <c r="AJ2" s="934" t="s">
        <v>674</v>
      </c>
      <c r="AK2" s="934"/>
      <c r="AL2" s="934"/>
      <c r="AM2" s="934"/>
      <c r="AN2" s="83" t="s">
        <v>323</v>
      </c>
      <c r="AO2" s="934">
        <v>20</v>
      </c>
      <c r="AP2" s="934"/>
      <c r="AQ2" s="934"/>
      <c r="AR2" s="84" t="s">
        <v>628</v>
      </c>
      <c r="AS2" s="940">
        <v>172</v>
      </c>
      <c r="AT2" s="940"/>
      <c r="AU2" s="940"/>
      <c r="AV2" s="83" t="str">
        <f>IF(AW2="","","-")</f>
        <v/>
      </c>
      <c r="AW2" s="899"/>
      <c r="AX2" s="899"/>
    </row>
    <row r="3" spans="1:50" ht="21" customHeight="1" thickBot="1" x14ac:dyDescent="0.2">
      <c r="A3" s="855" t="s">
        <v>621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629</v>
      </c>
      <c r="AK3" s="857"/>
      <c r="AL3" s="857"/>
      <c r="AM3" s="857"/>
      <c r="AN3" s="857"/>
      <c r="AO3" s="857"/>
      <c r="AP3" s="857"/>
      <c r="AQ3" s="857"/>
      <c r="AR3" s="857"/>
      <c r="AS3" s="857"/>
      <c r="AT3" s="857"/>
      <c r="AU3" s="857"/>
      <c r="AV3" s="857"/>
      <c r="AW3" s="857"/>
      <c r="AX3" s="24" t="s">
        <v>64</v>
      </c>
    </row>
    <row r="4" spans="1:50" ht="24.75" customHeight="1" x14ac:dyDescent="0.15">
      <c r="A4" s="695" t="s">
        <v>25</v>
      </c>
      <c r="B4" s="696"/>
      <c r="C4" s="696"/>
      <c r="D4" s="696"/>
      <c r="E4" s="696"/>
      <c r="F4" s="696"/>
      <c r="G4" s="673" t="s">
        <v>733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630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7" t="s">
        <v>416</v>
      </c>
      <c r="H5" s="828"/>
      <c r="I5" s="828"/>
      <c r="J5" s="828"/>
      <c r="K5" s="828"/>
      <c r="L5" s="828"/>
      <c r="M5" s="829" t="s">
        <v>65</v>
      </c>
      <c r="N5" s="830"/>
      <c r="O5" s="830"/>
      <c r="P5" s="830"/>
      <c r="Q5" s="830"/>
      <c r="R5" s="831"/>
      <c r="S5" s="832" t="s">
        <v>69</v>
      </c>
      <c r="T5" s="828"/>
      <c r="U5" s="828"/>
      <c r="V5" s="828"/>
      <c r="W5" s="828"/>
      <c r="X5" s="833"/>
      <c r="Y5" s="689" t="s">
        <v>3</v>
      </c>
      <c r="Z5" s="535"/>
      <c r="AA5" s="535"/>
      <c r="AB5" s="535"/>
      <c r="AC5" s="535"/>
      <c r="AD5" s="536"/>
      <c r="AE5" s="690" t="s">
        <v>631</v>
      </c>
      <c r="AF5" s="690"/>
      <c r="AG5" s="690"/>
      <c r="AH5" s="690"/>
      <c r="AI5" s="690"/>
      <c r="AJ5" s="690"/>
      <c r="AK5" s="690"/>
      <c r="AL5" s="690"/>
      <c r="AM5" s="690"/>
      <c r="AN5" s="690"/>
      <c r="AO5" s="690"/>
      <c r="AP5" s="691"/>
      <c r="AQ5" s="692" t="s">
        <v>632</v>
      </c>
      <c r="AR5" s="693"/>
      <c r="AS5" s="693"/>
      <c r="AT5" s="693"/>
      <c r="AU5" s="693"/>
      <c r="AV5" s="693"/>
      <c r="AW5" s="693"/>
      <c r="AX5" s="694"/>
    </row>
    <row r="6" spans="1:50" ht="39" customHeight="1" x14ac:dyDescent="0.15">
      <c r="A6" s="697" t="s">
        <v>4</v>
      </c>
      <c r="B6" s="698"/>
      <c r="C6" s="698"/>
      <c r="D6" s="698"/>
      <c r="E6" s="698"/>
      <c r="F6" s="698"/>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t="s">
        <v>633</v>
      </c>
      <c r="H7" s="491"/>
      <c r="I7" s="491"/>
      <c r="J7" s="491"/>
      <c r="K7" s="491"/>
      <c r="L7" s="491"/>
      <c r="M7" s="491"/>
      <c r="N7" s="491"/>
      <c r="O7" s="491"/>
      <c r="P7" s="491"/>
      <c r="Q7" s="491"/>
      <c r="R7" s="491"/>
      <c r="S7" s="491"/>
      <c r="T7" s="491"/>
      <c r="U7" s="491"/>
      <c r="V7" s="491"/>
      <c r="W7" s="491"/>
      <c r="X7" s="492"/>
      <c r="Y7" s="911" t="s">
        <v>306</v>
      </c>
      <c r="Z7" s="432"/>
      <c r="AA7" s="432"/>
      <c r="AB7" s="432"/>
      <c r="AC7" s="432"/>
      <c r="AD7" s="912"/>
      <c r="AE7" s="900" t="s">
        <v>634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7" t="s">
        <v>208</v>
      </c>
      <c r="B8" s="488"/>
      <c r="C8" s="488"/>
      <c r="D8" s="488"/>
      <c r="E8" s="488"/>
      <c r="F8" s="489"/>
      <c r="G8" s="935" t="str">
        <f>入力規則等!A27</f>
        <v>交通安全対策</v>
      </c>
      <c r="H8" s="711"/>
      <c r="I8" s="711"/>
      <c r="J8" s="711"/>
      <c r="K8" s="711"/>
      <c r="L8" s="711"/>
      <c r="M8" s="711"/>
      <c r="N8" s="711"/>
      <c r="O8" s="711"/>
      <c r="P8" s="711"/>
      <c r="Q8" s="711"/>
      <c r="R8" s="711"/>
      <c r="S8" s="711"/>
      <c r="T8" s="711"/>
      <c r="U8" s="711"/>
      <c r="V8" s="711"/>
      <c r="W8" s="711"/>
      <c r="X8" s="936"/>
      <c r="Y8" s="834" t="s">
        <v>209</v>
      </c>
      <c r="Z8" s="835"/>
      <c r="AA8" s="835"/>
      <c r="AB8" s="835"/>
      <c r="AC8" s="835"/>
      <c r="AD8" s="836"/>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734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1" t="s">
        <v>29</v>
      </c>
      <c r="B10" s="652"/>
      <c r="C10" s="652"/>
      <c r="D10" s="652"/>
      <c r="E10" s="652"/>
      <c r="F10" s="652"/>
      <c r="G10" s="745" t="s">
        <v>735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3" t="s">
        <v>24</v>
      </c>
      <c r="B12" s="954"/>
      <c r="C12" s="954"/>
      <c r="D12" s="954"/>
      <c r="E12" s="954"/>
      <c r="F12" s="955"/>
      <c r="G12" s="751"/>
      <c r="H12" s="752"/>
      <c r="I12" s="752"/>
      <c r="J12" s="752"/>
      <c r="K12" s="752"/>
      <c r="L12" s="752"/>
      <c r="M12" s="752"/>
      <c r="N12" s="752"/>
      <c r="O12" s="752"/>
      <c r="P12" s="439" t="s">
        <v>307</v>
      </c>
      <c r="Q12" s="434"/>
      <c r="R12" s="434"/>
      <c r="S12" s="434"/>
      <c r="T12" s="434"/>
      <c r="U12" s="434"/>
      <c r="V12" s="435"/>
      <c r="W12" s="439" t="s">
        <v>329</v>
      </c>
      <c r="X12" s="434"/>
      <c r="Y12" s="434"/>
      <c r="Z12" s="434"/>
      <c r="AA12" s="434"/>
      <c r="AB12" s="434"/>
      <c r="AC12" s="435"/>
      <c r="AD12" s="439" t="s">
        <v>618</v>
      </c>
      <c r="AE12" s="434"/>
      <c r="AF12" s="434"/>
      <c r="AG12" s="434"/>
      <c r="AH12" s="434"/>
      <c r="AI12" s="434"/>
      <c r="AJ12" s="435"/>
      <c r="AK12" s="439" t="s">
        <v>622</v>
      </c>
      <c r="AL12" s="434"/>
      <c r="AM12" s="434"/>
      <c r="AN12" s="434"/>
      <c r="AO12" s="434"/>
      <c r="AP12" s="434"/>
      <c r="AQ12" s="435"/>
      <c r="AR12" s="439" t="s">
        <v>623</v>
      </c>
      <c r="AS12" s="434"/>
      <c r="AT12" s="434"/>
      <c r="AU12" s="434"/>
      <c r="AV12" s="434"/>
      <c r="AW12" s="43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111</v>
      </c>
      <c r="Q13" s="649"/>
      <c r="R13" s="649"/>
      <c r="S13" s="649"/>
      <c r="T13" s="649"/>
      <c r="U13" s="649"/>
      <c r="V13" s="650"/>
      <c r="W13" s="648">
        <v>117</v>
      </c>
      <c r="X13" s="649"/>
      <c r="Y13" s="649"/>
      <c r="Z13" s="649"/>
      <c r="AA13" s="649"/>
      <c r="AB13" s="649"/>
      <c r="AC13" s="650"/>
      <c r="AD13" s="648">
        <v>132</v>
      </c>
      <c r="AE13" s="649"/>
      <c r="AF13" s="649"/>
      <c r="AG13" s="649"/>
      <c r="AH13" s="649"/>
      <c r="AI13" s="649"/>
      <c r="AJ13" s="650"/>
      <c r="AK13" s="648">
        <v>82</v>
      </c>
      <c r="AL13" s="649"/>
      <c r="AM13" s="649"/>
      <c r="AN13" s="649"/>
      <c r="AO13" s="649"/>
      <c r="AP13" s="649"/>
      <c r="AQ13" s="650"/>
      <c r="AR13" s="908">
        <v>88</v>
      </c>
      <c r="AS13" s="909"/>
      <c r="AT13" s="909"/>
      <c r="AU13" s="909"/>
      <c r="AV13" s="909"/>
      <c r="AW13" s="909"/>
      <c r="AX13" s="910"/>
    </row>
    <row r="14" spans="1:50" ht="21" customHeight="1" x14ac:dyDescent="0.15">
      <c r="A14" s="605"/>
      <c r="B14" s="606"/>
      <c r="C14" s="606"/>
      <c r="D14" s="606"/>
      <c r="E14" s="606"/>
      <c r="F14" s="607"/>
      <c r="G14" s="716"/>
      <c r="H14" s="717"/>
      <c r="I14" s="702" t="s">
        <v>8</v>
      </c>
      <c r="J14" s="753"/>
      <c r="K14" s="753"/>
      <c r="L14" s="753"/>
      <c r="M14" s="753"/>
      <c r="N14" s="753"/>
      <c r="O14" s="754"/>
      <c r="P14" s="648" t="s">
        <v>323</v>
      </c>
      <c r="Q14" s="649"/>
      <c r="R14" s="649"/>
      <c r="S14" s="649"/>
      <c r="T14" s="649"/>
      <c r="U14" s="649"/>
      <c r="V14" s="650"/>
      <c r="W14" s="648" t="s">
        <v>323</v>
      </c>
      <c r="X14" s="649"/>
      <c r="Y14" s="649"/>
      <c r="Z14" s="649"/>
      <c r="AA14" s="649"/>
      <c r="AB14" s="649"/>
      <c r="AC14" s="650"/>
      <c r="AD14" s="648" t="s">
        <v>323</v>
      </c>
      <c r="AE14" s="649"/>
      <c r="AF14" s="649"/>
      <c r="AG14" s="649"/>
      <c r="AH14" s="649"/>
      <c r="AI14" s="649"/>
      <c r="AJ14" s="650"/>
      <c r="AK14" s="648" t="s">
        <v>323</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323</v>
      </c>
      <c r="Q15" s="649"/>
      <c r="R15" s="649"/>
      <c r="S15" s="649"/>
      <c r="T15" s="649"/>
      <c r="U15" s="649"/>
      <c r="V15" s="650"/>
      <c r="W15" s="648" t="s">
        <v>323</v>
      </c>
      <c r="X15" s="649"/>
      <c r="Y15" s="649"/>
      <c r="Z15" s="649"/>
      <c r="AA15" s="649"/>
      <c r="AB15" s="649"/>
      <c r="AC15" s="650"/>
      <c r="AD15" s="648" t="s">
        <v>323</v>
      </c>
      <c r="AE15" s="649"/>
      <c r="AF15" s="649"/>
      <c r="AG15" s="649"/>
      <c r="AH15" s="649"/>
      <c r="AI15" s="649"/>
      <c r="AJ15" s="650"/>
      <c r="AK15" s="648" t="s">
        <v>323</v>
      </c>
      <c r="AL15" s="649"/>
      <c r="AM15" s="649"/>
      <c r="AN15" s="649"/>
      <c r="AO15" s="649"/>
      <c r="AP15" s="649"/>
      <c r="AQ15" s="650"/>
      <c r="AR15" s="648" t="s">
        <v>747</v>
      </c>
      <c r="AS15" s="649"/>
      <c r="AT15" s="649"/>
      <c r="AU15" s="649"/>
      <c r="AV15" s="649"/>
      <c r="AW15" s="649"/>
      <c r="AX15" s="794"/>
    </row>
    <row r="16" spans="1:50" ht="21" customHeight="1" x14ac:dyDescent="0.15">
      <c r="A16" s="605"/>
      <c r="B16" s="606"/>
      <c r="C16" s="606"/>
      <c r="D16" s="606"/>
      <c r="E16" s="606"/>
      <c r="F16" s="607"/>
      <c r="G16" s="716"/>
      <c r="H16" s="717"/>
      <c r="I16" s="702" t="s">
        <v>51</v>
      </c>
      <c r="J16" s="703"/>
      <c r="K16" s="703"/>
      <c r="L16" s="703"/>
      <c r="M16" s="703"/>
      <c r="N16" s="703"/>
      <c r="O16" s="704"/>
      <c r="P16" s="648" t="s">
        <v>323</v>
      </c>
      <c r="Q16" s="649"/>
      <c r="R16" s="649"/>
      <c r="S16" s="649"/>
      <c r="T16" s="649"/>
      <c r="U16" s="649"/>
      <c r="V16" s="650"/>
      <c r="W16" s="648" t="s">
        <v>323</v>
      </c>
      <c r="X16" s="649"/>
      <c r="Y16" s="649"/>
      <c r="Z16" s="649"/>
      <c r="AA16" s="649"/>
      <c r="AB16" s="649"/>
      <c r="AC16" s="650"/>
      <c r="AD16" s="648" t="s">
        <v>323</v>
      </c>
      <c r="AE16" s="649"/>
      <c r="AF16" s="649"/>
      <c r="AG16" s="649"/>
      <c r="AH16" s="649"/>
      <c r="AI16" s="649"/>
      <c r="AJ16" s="650"/>
      <c r="AK16" s="648" t="s">
        <v>323</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323</v>
      </c>
      <c r="Q17" s="649"/>
      <c r="R17" s="649"/>
      <c r="S17" s="649"/>
      <c r="T17" s="649"/>
      <c r="U17" s="649"/>
      <c r="V17" s="650"/>
      <c r="W17" s="648" t="s">
        <v>323</v>
      </c>
      <c r="X17" s="649"/>
      <c r="Y17" s="649"/>
      <c r="Z17" s="649"/>
      <c r="AA17" s="649"/>
      <c r="AB17" s="649"/>
      <c r="AC17" s="650"/>
      <c r="AD17" s="648" t="s">
        <v>323</v>
      </c>
      <c r="AE17" s="649"/>
      <c r="AF17" s="649"/>
      <c r="AG17" s="649"/>
      <c r="AH17" s="649"/>
      <c r="AI17" s="649"/>
      <c r="AJ17" s="650"/>
      <c r="AK17" s="648" t="s">
        <v>323</v>
      </c>
      <c r="AL17" s="649"/>
      <c r="AM17" s="649"/>
      <c r="AN17" s="649"/>
      <c r="AO17" s="649"/>
      <c r="AP17" s="649"/>
      <c r="AQ17" s="650"/>
      <c r="AR17" s="906"/>
      <c r="AS17" s="906"/>
      <c r="AT17" s="906"/>
      <c r="AU17" s="906"/>
      <c r="AV17" s="906"/>
      <c r="AW17" s="906"/>
      <c r="AX17" s="907"/>
    </row>
    <row r="18" spans="1:50" ht="24.75" customHeight="1" x14ac:dyDescent="0.15">
      <c r="A18" s="605"/>
      <c r="B18" s="606"/>
      <c r="C18" s="606"/>
      <c r="D18" s="606"/>
      <c r="E18" s="606"/>
      <c r="F18" s="607"/>
      <c r="G18" s="718"/>
      <c r="H18" s="719"/>
      <c r="I18" s="707" t="s">
        <v>20</v>
      </c>
      <c r="J18" s="708"/>
      <c r="K18" s="708"/>
      <c r="L18" s="708"/>
      <c r="M18" s="708"/>
      <c r="N18" s="708"/>
      <c r="O18" s="709"/>
      <c r="P18" s="866">
        <f>SUM(P13:V17)</f>
        <v>111</v>
      </c>
      <c r="Q18" s="867"/>
      <c r="R18" s="867"/>
      <c r="S18" s="867"/>
      <c r="T18" s="867"/>
      <c r="U18" s="867"/>
      <c r="V18" s="868"/>
      <c r="W18" s="866">
        <f>SUM(W13:AC17)</f>
        <v>117</v>
      </c>
      <c r="X18" s="867"/>
      <c r="Y18" s="867"/>
      <c r="Z18" s="867"/>
      <c r="AA18" s="867"/>
      <c r="AB18" s="867"/>
      <c r="AC18" s="868"/>
      <c r="AD18" s="866">
        <f>SUM(AD13:AJ17)</f>
        <v>132</v>
      </c>
      <c r="AE18" s="867"/>
      <c r="AF18" s="867"/>
      <c r="AG18" s="867"/>
      <c r="AH18" s="867"/>
      <c r="AI18" s="867"/>
      <c r="AJ18" s="868"/>
      <c r="AK18" s="866">
        <f>SUM(AK13:AQ17)</f>
        <v>82</v>
      </c>
      <c r="AL18" s="867"/>
      <c r="AM18" s="867"/>
      <c r="AN18" s="867"/>
      <c r="AO18" s="867"/>
      <c r="AP18" s="867"/>
      <c r="AQ18" s="868"/>
      <c r="AR18" s="866">
        <f>SUM(AR13:AX17)</f>
        <v>88</v>
      </c>
      <c r="AS18" s="867"/>
      <c r="AT18" s="867"/>
      <c r="AU18" s="867"/>
      <c r="AV18" s="867"/>
      <c r="AW18" s="867"/>
      <c r="AX18" s="869"/>
    </row>
    <row r="19" spans="1:50" ht="24.75" customHeight="1" x14ac:dyDescent="0.15">
      <c r="A19" s="605"/>
      <c r="B19" s="606"/>
      <c r="C19" s="606"/>
      <c r="D19" s="606"/>
      <c r="E19" s="606"/>
      <c r="F19" s="607"/>
      <c r="G19" s="864" t="s">
        <v>9</v>
      </c>
      <c r="H19" s="865"/>
      <c r="I19" s="865"/>
      <c r="J19" s="865"/>
      <c r="K19" s="865"/>
      <c r="L19" s="865"/>
      <c r="M19" s="865"/>
      <c r="N19" s="865"/>
      <c r="O19" s="865"/>
      <c r="P19" s="648">
        <v>104</v>
      </c>
      <c r="Q19" s="649"/>
      <c r="R19" s="649"/>
      <c r="S19" s="649"/>
      <c r="T19" s="649"/>
      <c r="U19" s="649"/>
      <c r="V19" s="650"/>
      <c r="W19" s="648">
        <v>101</v>
      </c>
      <c r="X19" s="649"/>
      <c r="Y19" s="649"/>
      <c r="Z19" s="649"/>
      <c r="AA19" s="649"/>
      <c r="AB19" s="649"/>
      <c r="AC19" s="650"/>
      <c r="AD19" s="648">
        <v>24</v>
      </c>
      <c r="AE19" s="649"/>
      <c r="AF19" s="649"/>
      <c r="AG19" s="649"/>
      <c r="AH19" s="649"/>
      <c r="AI19" s="649"/>
      <c r="AJ19" s="650"/>
      <c r="AK19" s="308"/>
      <c r="AL19" s="308"/>
      <c r="AM19" s="308"/>
      <c r="AN19" s="308"/>
      <c r="AO19" s="308"/>
      <c r="AP19" s="308"/>
      <c r="AQ19" s="308"/>
      <c r="AR19" s="308"/>
      <c r="AS19" s="308"/>
      <c r="AT19" s="308"/>
      <c r="AU19" s="308"/>
      <c r="AV19" s="308"/>
      <c r="AW19" s="308"/>
      <c r="AX19" s="310"/>
    </row>
    <row r="20" spans="1:50" ht="24.75" customHeight="1" x14ac:dyDescent="0.15">
      <c r="A20" s="605"/>
      <c r="B20" s="606"/>
      <c r="C20" s="606"/>
      <c r="D20" s="606"/>
      <c r="E20" s="606"/>
      <c r="F20" s="607"/>
      <c r="G20" s="864" t="s">
        <v>10</v>
      </c>
      <c r="H20" s="865"/>
      <c r="I20" s="865"/>
      <c r="J20" s="865"/>
      <c r="K20" s="865"/>
      <c r="L20" s="865"/>
      <c r="M20" s="865"/>
      <c r="N20" s="865"/>
      <c r="O20" s="865"/>
      <c r="P20" s="301">
        <f>IF(P18=0, "-", SUM(P19)/P18)</f>
        <v>0.93693693693693691</v>
      </c>
      <c r="Q20" s="301"/>
      <c r="R20" s="301"/>
      <c r="S20" s="301"/>
      <c r="T20" s="301"/>
      <c r="U20" s="301"/>
      <c r="V20" s="301"/>
      <c r="W20" s="301">
        <f t="shared" ref="W20" si="0">IF(W18=0, "-", SUM(W19)/W18)</f>
        <v>0.86324786324786329</v>
      </c>
      <c r="X20" s="301"/>
      <c r="Y20" s="301"/>
      <c r="Z20" s="301"/>
      <c r="AA20" s="301"/>
      <c r="AB20" s="301"/>
      <c r="AC20" s="301"/>
      <c r="AD20" s="301">
        <f t="shared" ref="AD20" si="1">IF(AD18=0, "-", SUM(AD19)/AD18)</f>
        <v>0.18181818181818182</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7"/>
      <c r="B21" s="838"/>
      <c r="C21" s="838"/>
      <c r="D21" s="838"/>
      <c r="E21" s="838"/>
      <c r="F21" s="956"/>
      <c r="G21" s="299" t="s">
        <v>272</v>
      </c>
      <c r="H21" s="300"/>
      <c r="I21" s="300"/>
      <c r="J21" s="300"/>
      <c r="K21" s="300"/>
      <c r="L21" s="300"/>
      <c r="M21" s="300"/>
      <c r="N21" s="300"/>
      <c r="O21" s="300"/>
      <c r="P21" s="301">
        <f>IF(P19=0, "-", SUM(P19)/SUM(P13,P14))</f>
        <v>0.93693693693693691</v>
      </c>
      <c r="Q21" s="301"/>
      <c r="R21" s="301"/>
      <c r="S21" s="301"/>
      <c r="T21" s="301"/>
      <c r="U21" s="301"/>
      <c r="V21" s="301"/>
      <c r="W21" s="301">
        <f t="shared" ref="W21" si="2">IF(W19=0, "-", SUM(W19)/SUM(W13,W14))</f>
        <v>0.86324786324786329</v>
      </c>
      <c r="X21" s="301"/>
      <c r="Y21" s="301"/>
      <c r="Z21" s="301"/>
      <c r="AA21" s="301"/>
      <c r="AB21" s="301"/>
      <c r="AC21" s="301"/>
      <c r="AD21" s="301">
        <f t="shared" ref="AD21" si="3">IF(AD19=0, "-", SUM(AD19)/SUM(AD13,AD14))</f>
        <v>0.18181818181818182</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62" t="s">
        <v>626</v>
      </c>
      <c r="B22" s="963"/>
      <c r="C22" s="963"/>
      <c r="D22" s="963"/>
      <c r="E22" s="963"/>
      <c r="F22" s="964"/>
      <c r="G22" s="958" t="s">
        <v>252</v>
      </c>
      <c r="H22" s="207"/>
      <c r="I22" s="207"/>
      <c r="J22" s="207"/>
      <c r="K22" s="207"/>
      <c r="L22" s="207"/>
      <c r="M22" s="207"/>
      <c r="N22" s="207"/>
      <c r="O22" s="208"/>
      <c r="P22" s="923" t="s">
        <v>624</v>
      </c>
      <c r="Q22" s="207"/>
      <c r="R22" s="207"/>
      <c r="S22" s="207"/>
      <c r="T22" s="207"/>
      <c r="U22" s="207"/>
      <c r="V22" s="208"/>
      <c r="W22" s="923" t="s">
        <v>625</v>
      </c>
      <c r="X22" s="207"/>
      <c r="Y22" s="207"/>
      <c r="Z22" s="207"/>
      <c r="AA22" s="207"/>
      <c r="AB22" s="207"/>
      <c r="AC22" s="208"/>
      <c r="AD22" s="923" t="s">
        <v>251</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636</v>
      </c>
      <c r="H23" s="960"/>
      <c r="I23" s="960"/>
      <c r="J23" s="960"/>
      <c r="K23" s="960"/>
      <c r="L23" s="960"/>
      <c r="M23" s="960"/>
      <c r="N23" s="960"/>
      <c r="O23" s="961"/>
      <c r="P23" s="908">
        <v>39</v>
      </c>
      <c r="Q23" s="909"/>
      <c r="R23" s="909"/>
      <c r="S23" s="909"/>
      <c r="T23" s="909"/>
      <c r="U23" s="909"/>
      <c r="V23" s="924"/>
      <c r="W23" s="908">
        <v>22</v>
      </c>
      <c r="X23" s="909"/>
      <c r="Y23" s="909"/>
      <c r="Z23" s="909"/>
      <c r="AA23" s="909"/>
      <c r="AB23" s="909"/>
      <c r="AC23" s="924"/>
      <c r="AD23" s="972" t="s">
        <v>746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t="s">
        <v>637</v>
      </c>
      <c r="H24" s="926"/>
      <c r="I24" s="926"/>
      <c r="J24" s="926"/>
      <c r="K24" s="926"/>
      <c r="L24" s="926"/>
      <c r="M24" s="926"/>
      <c r="N24" s="926"/>
      <c r="O24" s="927"/>
      <c r="P24" s="648">
        <v>32</v>
      </c>
      <c r="Q24" s="649"/>
      <c r="R24" s="649"/>
      <c r="S24" s="649"/>
      <c r="T24" s="649"/>
      <c r="U24" s="649"/>
      <c r="V24" s="650"/>
      <c r="W24" s="648">
        <v>55</v>
      </c>
      <c r="X24" s="649"/>
      <c r="Y24" s="649"/>
      <c r="Z24" s="649"/>
      <c r="AA24" s="649"/>
      <c r="AB24" s="649"/>
      <c r="AC24" s="65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25" t="s">
        <v>638</v>
      </c>
      <c r="H25" s="926"/>
      <c r="I25" s="926"/>
      <c r="J25" s="926"/>
      <c r="K25" s="926"/>
      <c r="L25" s="926"/>
      <c r="M25" s="926"/>
      <c r="N25" s="926"/>
      <c r="O25" s="927"/>
      <c r="P25" s="648">
        <v>11</v>
      </c>
      <c r="Q25" s="649"/>
      <c r="R25" s="649"/>
      <c r="S25" s="649"/>
      <c r="T25" s="649"/>
      <c r="U25" s="649"/>
      <c r="V25" s="650"/>
      <c r="W25" s="648">
        <v>11</v>
      </c>
      <c r="X25" s="649"/>
      <c r="Y25" s="649"/>
      <c r="Z25" s="649"/>
      <c r="AA25" s="649"/>
      <c r="AB25" s="649"/>
      <c r="AC25" s="65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25"/>
      <c r="H26" s="926"/>
      <c r="I26" s="926"/>
      <c r="J26" s="926"/>
      <c r="K26" s="926"/>
      <c r="L26" s="926"/>
      <c r="M26" s="926"/>
      <c r="N26" s="926"/>
      <c r="O26" s="927"/>
      <c r="P26" s="648"/>
      <c r="Q26" s="649"/>
      <c r="R26" s="649"/>
      <c r="S26" s="649"/>
      <c r="T26" s="649"/>
      <c r="U26" s="649"/>
      <c r="V26" s="650"/>
      <c r="W26" s="648"/>
      <c r="X26" s="649"/>
      <c r="Y26" s="649"/>
      <c r="Z26" s="649"/>
      <c r="AA26" s="649"/>
      <c r="AB26" s="649"/>
      <c r="AC26" s="65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25"/>
      <c r="H27" s="926"/>
      <c r="I27" s="926"/>
      <c r="J27" s="926"/>
      <c r="K27" s="926"/>
      <c r="L27" s="926"/>
      <c r="M27" s="926"/>
      <c r="N27" s="926"/>
      <c r="O27" s="927"/>
      <c r="P27" s="648"/>
      <c r="Q27" s="649"/>
      <c r="R27" s="649"/>
      <c r="S27" s="649"/>
      <c r="T27" s="649"/>
      <c r="U27" s="649"/>
      <c r="V27" s="650"/>
      <c r="W27" s="648"/>
      <c r="X27" s="649"/>
      <c r="Y27" s="649"/>
      <c r="Z27" s="649"/>
      <c r="AA27" s="649"/>
      <c r="AB27" s="649"/>
      <c r="AC27" s="65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28" t="s">
        <v>256</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253</v>
      </c>
      <c r="H29" s="932"/>
      <c r="I29" s="932"/>
      <c r="J29" s="932"/>
      <c r="K29" s="932"/>
      <c r="L29" s="932"/>
      <c r="M29" s="932"/>
      <c r="N29" s="932"/>
      <c r="O29" s="933"/>
      <c r="P29" s="648">
        <f>AK13</f>
        <v>82</v>
      </c>
      <c r="Q29" s="649"/>
      <c r="R29" s="649"/>
      <c r="S29" s="649"/>
      <c r="T29" s="649"/>
      <c r="U29" s="649"/>
      <c r="V29" s="650"/>
      <c r="W29" s="941">
        <f>AR13</f>
        <v>88</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49" t="s">
        <v>268</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307</v>
      </c>
      <c r="AF30" s="847"/>
      <c r="AG30" s="847"/>
      <c r="AH30" s="848"/>
      <c r="AI30" s="903" t="s">
        <v>329</v>
      </c>
      <c r="AJ30" s="903"/>
      <c r="AK30" s="903"/>
      <c r="AL30" s="846"/>
      <c r="AM30" s="903" t="s">
        <v>426</v>
      </c>
      <c r="AN30" s="903"/>
      <c r="AO30" s="903"/>
      <c r="AP30" s="846"/>
      <c r="AQ30" s="758" t="s">
        <v>184</v>
      </c>
      <c r="AR30" s="759"/>
      <c r="AS30" s="759"/>
      <c r="AT30" s="760"/>
      <c r="AU30" s="765" t="s">
        <v>133</v>
      </c>
      <c r="AV30" s="765"/>
      <c r="AW30" s="765"/>
      <c r="AX30" s="905"/>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4"/>
      <c r="AJ31" s="904"/>
      <c r="AK31" s="904"/>
      <c r="AL31" s="400"/>
      <c r="AM31" s="904"/>
      <c r="AN31" s="904"/>
      <c r="AO31" s="904"/>
      <c r="AP31" s="400"/>
      <c r="AQ31" s="235" t="s">
        <v>641</v>
      </c>
      <c r="AR31" s="186"/>
      <c r="AS31" s="121" t="s">
        <v>185</v>
      </c>
      <c r="AT31" s="122"/>
      <c r="AU31" s="185" t="s">
        <v>641</v>
      </c>
      <c r="AV31" s="185"/>
      <c r="AW31" s="385" t="s">
        <v>175</v>
      </c>
      <c r="AX31" s="386"/>
    </row>
    <row r="32" spans="1:50" ht="23.25" customHeight="1" x14ac:dyDescent="0.15">
      <c r="A32" s="390"/>
      <c r="B32" s="388"/>
      <c r="C32" s="388"/>
      <c r="D32" s="388"/>
      <c r="E32" s="388"/>
      <c r="F32" s="389"/>
      <c r="G32" s="556" t="s">
        <v>639</v>
      </c>
      <c r="H32" s="557"/>
      <c r="I32" s="557"/>
      <c r="J32" s="557"/>
      <c r="K32" s="557"/>
      <c r="L32" s="557"/>
      <c r="M32" s="557"/>
      <c r="N32" s="557"/>
      <c r="O32" s="558"/>
      <c r="P32" s="93" t="s">
        <v>640</v>
      </c>
      <c r="Q32" s="93"/>
      <c r="R32" s="93"/>
      <c r="S32" s="93"/>
      <c r="T32" s="93"/>
      <c r="U32" s="93"/>
      <c r="V32" s="93"/>
      <c r="W32" s="93"/>
      <c r="X32" s="94"/>
      <c r="Y32" s="463" t="s">
        <v>12</v>
      </c>
      <c r="Z32" s="523"/>
      <c r="AA32" s="524"/>
      <c r="AB32" s="453" t="s">
        <v>288</v>
      </c>
      <c r="AC32" s="453"/>
      <c r="AD32" s="453"/>
      <c r="AE32" s="203">
        <v>86</v>
      </c>
      <c r="AF32" s="204"/>
      <c r="AG32" s="204"/>
      <c r="AH32" s="204"/>
      <c r="AI32" s="203">
        <v>92.99</v>
      </c>
      <c r="AJ32" s="204"/>
      <c r="AK32" s="204"/>
      <c r="AL32" s="204"/>
      <c r="AM32" s="203">
        <v>84</v>
      </c>
      <c r="AN32" s="204"/>
      <c r="AO32" s="204"/>
      <c r="AP32" s="204"/>
      <c r="AQ32" s="320" t="s">
        <v>736</v>
      </c>
      <c r="AR32" s="193"/>
      <c r="AS32" s="193"/>
      <c r="AT32" s="321"/>
      <c r="AU32" s="204" t="s">
        <v>736</v>
      </c>
      <c r="AV32" s="204"/>
      <c r="AW32" s="204"/>
      <c r="AX32" s="206"/>
    </row>
    <row r="33" spans="1:51" ht="23.25" customHeight="1" x14ac:dyDescent="0.15">
      <c r="A33" s="391"/>
      <c r="B33" s="392"/>
      <c r="C33" s="392"/>
      <c r="D33" s="392"/>
      <c r="E33" s="392"/>
      <c r="F33" s="393"/>
      <c r="G33" s="559"/>
      <c r="H33" s="560"/>
      <c r="I33" s="560"/>
      <c r="J33" s="560"/>
      <c r="K33" s="560"/>
      <c r="L33" s="560"/>
      <c r="M33" s="560"/>
      <c r="N33" s="560"/>
      <c r="O33" s="561"/>
      <c r="P33" s="96"/>
      <c r="Q33" s="96"/>
      <c r="R33" s="96"/>
      <c r="S33" s="96"/>
      <c r="T33" s="96"/>
      <c r="U33" s="96"/>
      <c r="V33" s="96"/>
      <c r="W33" s="96"/>
      <c r="X33" s="97"/>
      <c r="Y33" s="439" t="s">
        <v>53</v>
      </c>
      <c r="Z33" s="434"/>
      <c r="AA33" s="435"/>
      <c r="AB33" s="515" t="s">
        <v>288</v>
      </c>
      <c r="AC33" s="515"/>
      <c r="AD33" s="515"/>
      <c r="AE33" s="203">
        <v>75</v>
      </c>
      <c r="AF33" s="204"/>
      <c r="AG33" s="204"/>
      <c r="AH33" s="204"/>
      <c r="AI33" s="203">
        <v>75</v>
      </c>
      <c r="AJ33" s="204"/>
      <c r="AK33" s="204"/>
      <c r="AL33" s="204"/>
      <c r="AM33" s="203">
        <v>75</v>
      </c>
      <c r="AN33" s="204"/>
      <c r="AO33" s="204"/>
      <c r="AP33" s="204"/>
      <c r="AQ33" s="320" t="s">
        <v>736</v>
      </c>
      <c r="AR33" s="193"/>
      <c r="AS33" s="193"/>
      <c r="AT33" s="321"/>
      <c r="AU33" s="204" t="s">
        <v>736</v>
      </c>
      <c r="AV33" s="204"/>
      <c r="AW33" s="204"/>
      <c r="AX33" s="206"/>
    </row>
    <row r="34" spans="1:51" ht="73.5" customHeight="1" x14ac:dyDescent="0.15">
      <c r="A34" s="390"/>
      <c r="B34" s="388"/>
      <c r="C34" s="388"/>
      <c r="D34" s="388"/>
      <c r="E34" s="388"/>
      <c r="F34" s="389"/>
      <c r="G34" s="562"/>
      <c r="H34" s="563"/>
      <c r="I34" s="563"/>
      <c r="J34" s="563"/>
      <c r="K34" s="563"/>
      <c r="L34" s="563"/>
      <c r="M34" s="563"/>
      <c r="N34" s="563"/>
      <c r="O34" s="564"/>
      <c r="P34" s="99"/>
      <c r="Q34" s="99"/>
      <c r="R34" s="99"/>
      <c r="S34" s="99"/>
      <c r="T34" s="99"/>
      <c r="U34" s="99"/>
      <c r="V34" s="99"/>
      <c r="W34" s="99"/>
      <c r="X34" s="100"/>
      <c r="Y34" s="439" t="s">
        <v>13</v>
      </c>
      <c r="Z34" s="434"/>
      <c r="AA34" s="435"/>
      <c r="AB34" s="548" t="s">
        <v>176</v>
      </c>
      <c r="AC34" s="548"/>
      <c r="AD34" s="548"/>
      <c r="AE34" s="203">
        <v>115</v>
      </c>
      <c r="AF34" s="204"/>
      <c r="AG34" s="204"/>
      <c r="AH34" s="204"/>
      <c r="AI34" s="203">
        <v>125</v>
      </c>
      <c r="AJ34" s="204"/>
      <c r="AK34" s="204"/>
      <c r="AL34" s="204"/>
      <c r="AM34" s="203">
        <v>112</v>
      </c>
      <c r="AN34" s="204"/>
      <c r="AO34" s="204"/>
      <c r="AP34" s="204"/>
      <c r="AQ34" s="320" t="s">
        <v>736</v>
      </c>
      <c r="AR34" s="193"/>
      <c r="AS34" s="193"/>
      <c r="AT34" s="321"/>
      <c r="AU34" s="204" t="s">
        <v>736</v>
      </c>
      <c r="AV34" s="204"/>
      <c r="AW34" s="204"/>
      <c r="AX34" s="206"/>
    </row>
    <row r="35" spans="1:51" ht="23.25" customHeight="1" x14ac:dyDescent="0.15">
      <c r="A35" s="213" t="s">
        <v>297</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1" t="s">
        <v>268</v>
      </c>
      <c r="B37" s="762"/>
      <c r="C37" s="762"/>
      <c r="D37" s="762"/>
      <c r="E37" s="762"/>
      <c r="F37" s="763"/>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2" t="s">
        <v>307</v>
      </c>
      <c r="AF37" s="232"/>
      <c r="AG37" s="232"/>
      <c r="AH37" s="232"/>
      <c r="AI37" s="232" t="s">
        <v>329</v>
      </c>
      <c r="AJ37" s="232"/>
      <c r="AK37" s="232"/>
      <c r="AL37" s="232"/>
      <c r="AM37" s="232" t="s">
        <v>426</v>
      </c>
      <c r="AN37" s="232"/>
      <c r="AO37" s="232"/>
      <c r="AP37" s="232"/>
      <c r="AQ37" s="139" t="s">
        <v>184</v>
      </c>
      <c r="AR37" s="140"/>
      <c r="AS37" s="140"/>
      <c r="AT37" s="141"/>
      <c r="AU37" s="404" t="s">
        <v>133</v>
      </c>
      <c r="AV37" s="404"/>
      <c r="AW37" s="404"/>
      <c r="AX37" s="898"/>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2"/>
      <c r="AF38" s="232"/>
      <c r="AG38" s="232"/>
      <c r="AH38" s="232"/>
      <c r="AI38" s="232"/>
      <c r="AJ38" s="232"/>
      <c r="AK38" s="232"/>
      <c r="AL38" s="232"/>
      <c r="AM38" s="232"/>
      <c r="AN38" s="232"/>
      <c r="AO38" s="232"/>
      <c r="AP38" s="232"/>
      <c r="AQ38" s="235"/>
      <c r="AR38" s="186"/>
      <c r="AS38" s="121" t="s">
        <v>185</v>
      </c>
      <c r="AT38" s="122"/>
      <c r="AU38" s="185"/>
      <c r="AV38" s="185"/>
      <c r="AW38" s="385" t="s">
        <v>175</v>
      </c>
      <c r="AX38" s="386"/>
      <c r="AY38">
        <f>$AY$37</f>
        <v>0</v>
      </c>
    </row>
    <row r="39" spans="1:51" ht="23.25" hidden="1" customHeight="1" x14ac:dyDescent="0.15">
      <c r="A39" s="390"/>
      <c r="B39" s="388"/>
      <c r="C39" s="388"/>
      <c r="D39" s="388"/>
      <c r="E39" s="388"/>
      <c r="F39" s="389"/>
      <c r="G39" s="556"/>
      <c r="H39" s="557"/>
      <c r="I39" s="557"/>
      <c r="J39" s="557"/>
      <c r="K39" s="557"/>
      <c r="L39" s="557"/>
      <c r="M39" s="557"/>
      <c r="N39" s="557"/>
      <c r="O39" s="558"/>
      <c r="P39" s="93"/>
      <c r="Q39" s="93"/>
      <c r="R39" s="93"/>
      <c r="S39" s="93"/>
      <c r="T39" s="93"/>
      <c r="U39" s="93"/>
      <c r="V39" s="93"/>
      <c r="W39" s="93"/>
      <c r="X39" s="94"/>
      <c r="Y39" s="463" t="s">
        <v>12</v>
      </c>
      <c r="Z39" s="523"/>
      <c r="AA39" s="524"/>
      <c r="AB39" s="453"/>
      <c r="AC39" s="453"/>
      <c r="AD39" s="453"/>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91"/>
      <c r="B40" s="392"/>
      <c r="C40" s="392"/>
      <c r="D40" s="392"/>
      <c r="E40" s="392"/>
      <c r="F40" s="393"/>
      <c r="G40" s="559"/>
      <c r="H40" s="560"/>
      <c r="I40" s="560"/>
      <c r="J40" s="560"/>
      <c r="K40" s="560"/>
      <c r="L40" s="560"/>
      <c r="M40" s="560"/>
      <c r="N40" s="560"/>
      <c r="O40" s="561"/>
      <c r="P40" s="96"/>
      <c r="Q40" s="96"/>
      <c r="R40" s="96"/>
      <c r="S40" s="96"/>
      <c r="T40" s="96"/>
      <c r="U40" s="96"/>
      <c r="V40" s="96"/>
      <c r="W40" s="96"/>
      <c r="X40" s="97"/>
      <c r="Y40" s="439" t="s">
        <v>53</v>
      </c>
      <c r="Z40" s="434"/>
      <c r="AA40" s="435"/>
      <c r="AB40" s="515"/>
      <c r="AC40" s="515"/>
      <c r="AD40" s="515"/>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94"/>
      <c r="B41" s="395"/>
      <c r="C41" s="395"/>
      <c r="D41" s="395"/>
      <c r="E41" s="395"/>
      <c r="F41" s="396"/>
      <c r="G41" s="562"/>
      <c r="H41" s="563"/>
      <c r="I41" s="563"/>
      <c r="J41" s="563"/>
      <c r="K41" s="563"/>
      <c r="L41" s="563"/>
      <c r="M41" s="563"/>
      <c r="N41" s="563"/>
      <c r="O41" s="564"/>
      <c r="P41" s="99"/>
      <c r="Q41" s="99"/>
      <c r="R41" s="99"/>
      <c r="S41" s="99"/>
      <c r="T41" s="99"/>
      <c r="U41" s="99"/>
      <c r="V41" s="99"/>
      <c r="W41" s="99"/>
      <c r="X41" s="100"/>
      <c r="Y41" s="439" t="s">
        <v>13</v>
      </c>
      <c r="Z41" s="434"/>
      <c r="AA41" s="435"/>
      <c r="AB41" s="548" t="s">
        <v>176</v>
      </c>
      <c r="AC41" s="548"/>
      <c r="AD41" s="548"/>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1" t="s">
        <v>268</v>
      </c>
      <c r="B44" s="762"/>
      <c r="C44" s="762"/>
      <c r="D44" s="762"/>
      <c r="E44" s="762"/>
      <c r="F44" s="763"/>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2" t="s">
        <v>307</v>
      </c>
      <c r="AF44" s="232"/>
      <c r="AG44" s="232"/>
      <c r="AH44" s="232"/>
      <c r="AI44" s="232" t="s">
        <v>329</v>
      </c>
      <c r="AJ44" s="232"/>
      <c r="AK44" s="232"/>
      <c r="AL44" s="232"/>
      <c r="AM44" s="232" t="s">
        <v>426</v>
      </c>
      <c r="AN44" s="232"/>
      <c r="AO44" s="232"/>
      <c r="AP44" s="232"/>
      <c r="AQ44" s="139" t="s">
        <v>184</v>
      </c>
      <c r="AR44" s="140"/>
      <c r="AS44" s="140"/>
      <c r="AT44" s="141"/>
      <c r="AU44" s="404" t="s">
        <v>133</v>
      </c>
      <c r="AV44" s="404"/>
      <c r="AW44" s="404"/>
      <c r="AX44" s="898"/>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2"/>
      <c r="AF45" s="232"/>
      <c r="AG45" s="232"/>
      <c r="AH45" s="232"/>
      <c r="AI45" s="232"/>
      <c r="AJ45" s="232"/>
      <c r="AK45" s="232"/>
      <c r="AL45" s="232"/>
      <c r="AM45" s="232"/>
      <c r="AN45" s="232"/>
      <c r="AO45" s="232"/>
      <c r="AP45" s="232"/>
      <c r="AQ45" s="235"/>
      <c r="AR45" s="186"/>
      <c r="AS45" s="121" t="s">
        <v>185</v>
      </c>
      <c r="AT45" s="122"/>
      <c r="AU45" s="185"/>
      <c r="AV45" s="185"/>
      <c r="AW45" s="385" t="s">
        <v>175</v>
      </c>
      <c r="AX45" s="386"/>
      <c r="AY45">
        <f>$AY$44</f>
        <v>0</v>
      </c>
    </row>
    <row r="46" spans="1:51" ht="23.25" hidden="1" customHeight="1" x14ac:dyDescent="0.15">
      <c r="A46" s="390"/>
      <c r="B46" s="388"/>
      <c r="C46" s="388"/>
      <c r="D46" s="388"/>
      <c r="E46" s="388"/>
      <c r="F46" s="389"/>
      <c r="G46" s="556"/>
      <c r="H46" s="557"/>
      <c r="I46" s="557"/>
      <c r="J46" s="557"/>
      <c r="K46" s="557"/>
      <c r="L46" s="557"/>
      <c r="M46" s="557"/>
      <c r="N46" s="557"/>
      <c r="O46" s="558"/>
      <c r="P46" s="93"/>
      <c r="Q46" s="93"/>
      <c r="R46" s="93"/>
      <c r="S46" s="93"/>
      <c r="T46" s="93"/>
      <c r="U46" s="93"/>
      <c r="V46" s="93"/>
      <c r="W46" s="93"/>
      <c r="X46" s="94"/>
      <c r="Y46" s="463" t="s">
        <v>12</v>
      </c>
      <c r="Z46" s="523"/>
      <c r="AA46" s="524"/>
      <c r="AB46" s="453"/>
      <c r="AC46" s="453"/>
      <c r="AD46" s="453"/>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91"/>
      <c r="B47" s="392"/>
      <c r="C47" s="392"/>
      <c r="D47" s="392"/>
      <c r="E47" s="392"/>
      <c r="F47" s="393"/>
      <c r="G47" s="559"/>
      <c r="H47" s="560"/>
      <c r="I47" s="560"/>
      <c r="J47" s="560"/>
      <c r="K47" s="560"/>
      <c r="L47" s="560"/>
      <c r="M47" s="560"/>
      <c r="N47" s="560"/>
      <c r="O47" s="561"/>
      <c r="P47" s="96"/>
      <c r="Q47" s="96"/>
      <c r="R47" s="96"/>
      <c r="S47" s="96"/>
      <c r="T47" s="96"/>
      <c r="U47" s="96"/>
      <c r="V47" s="96"/>
      <c r="W47" s="96"/>
      <c r="X47" s="97"/>
      <c r="Y47" s="439" t="s">
        <v>53</v>
      </c>
      <c r="Z47" s="434"/>
      <c r="AA47" s="435"/>
      <c r="AB47" s="515"/>
      <c r="AC47" s="515"/>
      <c r="AD47" s="515"/>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94"/>
      <c r="B48" s="395"/>
      <c r="C48" s="395"/>
      <c r="D48" s="395"/>
      <c r="E48" s="395"/>
      <c r="F48" s="396"/>
      <c r="G48" s="562"/>
      <c r="H48" s="563"/>
      <c r="I48" s="563"/>
      <c r="J48" s="563"/>
      <c r="K48" s="563"/>
      <c r="L48" s="563"/>
      <c r="M48" s="563"/>
      <c r="N48" s="563"/>
      <c r="O48" s="564"/>
      <c r="P48" s="99"/>
      <c r="Q48" s="99"/>
      <c r="R48" s="99"/>
      <c r="S48" s="99"/>
      <c r="T48" s="99"/>
      <c r="U48" s="99"/>
      <c r="V48" s="99"/>
      <c r="W48" s="99"/>
      <c r="X48" s="100"/>
      <c r="Y48" s="439" t="s">
        <v>13</v>
      </c>
      <c r="Z48" s="434"/>
      <c r="AA48" s="435"/>
      <c r="AB48" s="548" t="s">
        <v>176</v>
      </c>
      <c r="AC48" s="548"/>
      <c r="AD48" s="548"/>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7" t="s">
        <v>268</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2" t="s">
        <v>307</v>
      </c>
      <c r="AF51" s="232"/>
      <c r="AG51" s="232"/>
      <c r="AH51" s="232"/>
      <c r="AI51" s="232" t="s">
        <v>329</v>
      </c>
      <c r="AJ51" s="232"/>
      <c r="AK51" s="232"/>
      <c r="AL51" s="232"/>
      <c r="AM51" s="232" t="s">
        <v>426</v>
      </c>
      <c r="AN51" s="232"/>
      <c r="AO51" s="232"/>
      <c r="AP51" s="232"/>
      <c r="AQ51" s="139" t="s">
        <v>184</v>
      </c>
      <c r="AR51" s="140"/>
      <c r="AS51" s="140"/>
      <c r="AT51" s="141"/>
      <c r="AU51" s="913" t="s">
        <v>133</v>
      </c>
      <c r="AV51" s="913"/>
      <c r="AW51" s="913"/>
      <c r="AX51" s="914"/>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2"/>
      <c r="AF52" s="232"/>
      <c r="AG52" s="232"/>
      <c r="AH52" s="232"/>
      <c r="AI52" s="232"/>
      <c r="AJ52" s="232"/>
      <c r="AK52" s="232"/>
      <c r="AL52" s="232"/>
      <c r="AM52" s="232"/>
      <c r="AN52" s="232"/>
      <c r="AO52" s="232"/>
      <c r="AP52" s="232"/>
      <c r="AQ52" s="235"/>
      <c r="AR52" s="186"/>
      <c r="AS52" s="121" t="s">
        <v>185</v>
      </c>
      <c r="AT52" s="122"/>
      <c r="AU52" s="185"/>
      <c r="AV52" s="185"/>
      <c r="AW52" s="385" t="s">
        <v>175</v>
      </c>
      <c r="AX52" s="386"/>
      <c r="AY52">
        <f>$AY$51</f>
        <v>0</v>
      </c>
    </row>
    <row r="53" spans="1:51" ht="23.25" hidden="1" customHeight="1" x14ac:dyDescent="0.15">
      <c r="A53" s="390"/>
      <c r="B53" s="388"/>
      <c r="C53" s="388"/>
      <c r="D53" s="388"/>
      <c r="E53" s="388"/>
      <c r="F53" s="389"/>
      <c r="G53" s="556"/>
      <c r="H53" s="557"/>
      <c r="I53" s="557"/>
      <c r="J53" s="557"/>
      <c r="K53" s="557"/>
      <c r="L53" s="557"/>
      <c r="M53" s="557"/>
      <c r="N53" s="557"/>
      <c r="O53" s="558"/>
      <c r="P53" s="93"/>
      <c r="Q53" s="93"/>
      <c r="R53" s="93"/>
      <c r="S53" s="93"/>
      <c r="T53" s="93"/>
      <c r="U53" s="93"/>
      <c r="V53" s="93"/>
      <c r="W53" s="93"/>
      <c r="X53" s="94"/>
      <c r="Y53" s="463" t="s">
        <v>12</v>
      </c>
      <c r="Z53" s="523"/>
      <c r="AA53" s="524"/>
      <c r="AB53" s="453"/>
      <c r="AC53" s="453"/>
      <c r="AD53" s="453"/>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91"/>
      <c r="B54" s="392"/>
      <c r="C54" s="392"/>
      <c r="D54" s="392"/>
      <c r="E54" s="392"/>
      <c r="F54" s="393"/>
      <c r="G54" s="559"/>
      <c r="H54" s="560"/>
      <c r="I54" s="560"/>
      <c r="J54" s="560"/>
      <c r="K54" s="560"/>
      <c r="L54" s="560"/>
      <c r="M54" s="560"/>
      <c r="N54" s="560"/>
      <c r="O54" s="561"/>
      <c r="P54" s="96"/>
      <c r="Q54" s="96"/>
      <c r="R54" s="96"/>
      <c r="S54" s="96"/>
      <c r="T54" s="96"/>
      <c r="U54" s="96"/>
      <c r="V54" s="96"/>
      <c r="W54" s="96"/>
      <c r="X54" s="97"/>
      <c r="Y54" s="439" t="s">
        <v>53</v>
      </c>
      <c r="Z54" s="434"/>
      <c r="AA54" s="435"/>
      <c r="AB54" s="515"/>
      <c r="AC54" s="515"/>
      <c r="AD54" s="515"/>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4"/>
      <c r="B55" s="395"/>
      <c r="C55" s="395"/>
      <c r="D55" s="395"/>
      <c r="E55" s="395"/>
      <c r="F55" s="396"/>
      <c r="G55" s="562"/>
      <c r="H55" s="563"/>
      <c r="I55" s="563"/>
      <c r="J55" s="563"/>
      <c r="K55" s="563"/>
      <c r="L55" s="563"/>
      <c r="M55" s="563"/>
      <c r="N55" s="563"/>
      <c r="O55" s="564"/>
      <c r="P55" s="99"/>
      <c r="Q55" s="99"/>
      <c r="R55" s="99"/>
      <c r="S55" s="99"/>
      <c r="T55" s="99"/>
      <c r="U55" s="99"/>
      <c r="V55" s="99"/>
      <c r="W55" s="99"/>
      <c r="X55" s="100"/>
      <c r="Y55" s="439" t="s">
        <v>13</v>
      </c>
      <c r="Z55" s="434"/>
      <c r="AA55" s="435"/>
      <c r="AB55" s="585" t="s">
        <v>14</v>
      </c>
      <c r="AC55" s="585"/>
      <c r="AD55" s="585"/>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7" t="s">
        <v>268</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2" t="s">
        <v>307</v>
      </c>
      <c r="AF58" s="232"/>
      <c r="AG58" s="232"/>
      <c r="AH58" s="232"/>
      <c r="AI58" s="232" t="s">
        <v>329</v>
      </c>
      <c r="AJ58" s="232"/>
      <c r="AK58" s="232"/>
      <c r="AL58" s="232"/>
      <c r="AM58" s="232" t="s">
        <v>426</v>
      </c>
      <c r="AN58" s="232"/>
      <c r="AO58" s="232"/>
      <c r="AP58" s="232"/>
      <c r="AQ58" s="139" t="s">
        <v>184</v>
      </c>
      <c r="AR58" s="140"/>
      <c r="AS58" s="140"/>
      <c r="AT58" s="141"/>
      <c r="AU58" s="913" t="s">
        <v>133</v>
      </c>
      <c r="AV58" s="913"/>
      <c r="AW58" s="913"/>
      <c r="AX58" s="914"/>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2"/>
      <c r="AF59" s="232"/>
      <c r="AG59" s="232"/>
      <c r="AH59" s="232"/>
      <c r="AI59" s="232"/>
      <c r="AJ59" s="232"/>
      <c r="AK59" s="232"/>
      <c r="AL59" s="232"/>
      <c r="AM59" s="232"/>
      <c r="AN59" s="232"/>
      <c r="AO59" s="232"/>
      <c r="AP59" s="232"/>
      <c r="AQ59" s="235"/>
      <c r="AR59" s="186"/>
      <c r="AS59" s="121" t="s">
        <v>185</v>
      </c>
      <c r="AT59" s="122"/>
      <c r="AU59" s="185"/>
      <c r="AV59" s="185"/>
      <c r="AW59" s="385" t="s">
        <v>175</v>
      </c>
      <c r="AX59" s="386"/>
      <c r="AY59">
        <f>$AY$58</f>
        <v>0</v>
      </c>
    </row>
    <row r="60" spans="1:51" ht="23.25" hidden="1" customHeight="1" x14ac:dyDescent="0.15">
      <c r="A60" s="390"/>
      <c r="B60" s="388"/>
      <c r="C60" s="388"/>
      <c r="D60" s="388"/>
      <c r="E60" s="388"/>
      <c r="F60" s="389"/>
      <c r="G60" s="556"/>
      <c r="H60" s="557"/>
      <c r="I60" s="557"/>
      <c r="J60" s="557"/>
      <c r="K60" s="557"/>
      <c r="L60" s="557"/>
      <c r="M60" s="557"/>
      <c r="N60" s="557"/>
      <c r="O60" s="558"/>
      <c r="P60" s="93"/>
      <c r="Q60" s="93"/>
      <c r="R60" s="93"/>
      <c r="S60" s="93"/>
      <c r="T60" s="93"/>
      <c r="U60" s="93"/>
      <c r="V60" s="93"/>
      <c r="W60" s="93"/>
      <c r="X60" s="94"/>
      <c r="Y60" s="463" t="s">
        <v>12</v>
      </c>
      <c r="Z60" s="523"/>
      <c r="AA60" s="524"/>
      <c r="AB60" s="453"/>
      <c r="AC60" s="453"/>
      <c r="AD60" s="453"/>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91"/>
      <c r="B61" s="392"/>
      <c r="C61" s="392"/>
      <c r="D61" s="392"/>
      <c r="E61" s="392"/>
      <c r="F61" s="393"/>
      <c r="G61" s="559"/>
      <c r="H61" s="560"/>
      <c r="I61" s="560"/>
      <c r="J61" s="560"/>
      <c r="K61" s="560"/>
      <c r="L61" s="560"/>
      <c r="M61" s="560"/>
      <c r="N61" s="560"/>
      <c r="O61" s="561"/>
      <c r="P61" s="96"/>
      <c r="Q61" s="96"/>
      <c r="R61" s="96"/>
      <c r="S61" s="96"/>
      <c r="T61" s="96"/>
      <c r="U61" s="96"/>
      <c r="V61" s="96"/>
      <c r="W61" s="96"/>
      <c r="X61" s="97"/>
      <c r="Y61" s="439" t="s">
        <v>53</v>
      </c>
      <c r="Z61" s="434"/>
      <c r="AA61" s="435"/>
      <c r="AB61" s="515"/>
      <c r="AC61" s="515"/>
      <c r="AD61" s="515"/>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91"/>
      <c r="B62" s="392"/>
      <c r="C62" s="392"/>
      <c r="D62" s="392"/>
      <c r="E62" s="392"/>
      <c r="F62" s="393"/>
      <c r="G62" s="562"/>
      <c r="H62" s="563"/>
      <c r="I62" s="563"/>
      <c r="J62" s="563"/>
      <c r="K62" s="563"/>
      <c r="L62" s="563"/>
      <c r="M62" s="563"/>
      <c r="N62" s="563"/>
      <c r="O62" s="564"/>
      <c r="P62" s="99"/>
      <c r="Q62" s="99"/>
      <c r="R62" s="99"/>
      <c r="S62" s="99"/>
      <c r="T62" s="99"/>
      <c r="U62" s="99"/>
      <c r="V62" s="99"/>
      <c r="W62" s="99"/>
      <c r="X62" s="100"/>
      <c r="Y62" s="439" t="s">
        <v>13</v>
      </c>
      <c r="Z62" s="434"/>
      <c r="AA62" s="435"/>
      <c r="AB62" s="548" t="s">
        <v>14</v>
      </c>
      <c r="AC62" s="548"/>
      <c r="AD62" s="548"/>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4" t="s">
        <v>269</v>
      </c>
      <c r="B65" s="475"/>
      <c r="C65" s="475"/>
      <c r="D65" s="475"/>
      <c r="E65" s="475"/>
      <c r="F65" s="476"/>
      <c r="G65" s="477"/>
      <c r="H65" s="227" t="s">
        <v>145</v>
      </c>
      <c r="I65" s="227"/>
      <c r="J65" s="227"/>
      <c r="K65" s="227"/>
      <c r="L65" s="227"/>
      <c r="M65" s="227"/>
      <c r="N65" s="227"/>
      <c r="O65" s="228"/>
      <c r="P65" s="226" t="s">
        <v>58</v>
      </c>
      <c r="Q65" s="227"/>
      <c r="R65" s="227"/>
      <c r="S65" s="227"/>
      <c r="T65" s="227"/>
      <c r="U65" s="227"/>
      <c r="V65" s="228"/>
      <c r="W65" s="479" t="s">
        <v>264</v>
      </c>
      <c r="X65" s="480"/>
      <c r="Y65" s="483"/>
      <c r="Z65" s="483"/>
      <c r="AA65" s="484"/>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67"/>
      <c r="B66" s="468"/>
      <c r="C66" s="468"/>
      <c r="D66" s="468"/>
      <c r="E66" s="468"/>
      <c r="F66" s="469"/>
      <c r="G66" s="478"/>
      <c r="H66" s="230"/>
      <c r="I66" s="230"/>
      <c r="J66" s="230"/>
      <c r="K66" s="230"/>
      <c r="L66" s="230"/>
      <c r="M66" s="230"/>
      <c r="N66" s="230"/>
      <c r="O66" s="231"/>
      <c r="P66" s="229"/>
      <c r="Q66" s="230"/>
      <c r="R66" s="230"/>
      <c r="S66" s="230"/>
      <c r="T66" s="230"/>
      <c r="U66" s="230"/>
      <c r="V66" s="231"/>
      <c r="W66" s="481"/>
      <c r="X66" s="482"/>
      <c r="Y66" s="485"/>
      <c r="Z66" s="485"/>
      <c r="AA66" s="48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7"/>
      <c r="B67" s="468"/>
      <c r="C67" s="468"/>
      <c r="D67" s="468"/>
      <c r="E67" s="468"/>
      <c r="F67" s="46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7"/>
      <c r="B68" s="468"/>
      <c r="C68" s="468"/>
      <c r="D68" s="468"/>
      <c r="E68" s="468"/>
      <c r="F68" s="46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7"/>
      <c r="B69" s="468"/>
      <c r="C69" s="468"/>
      <c r="D69" s="468"/>
      <c r="E69" s="468"/>
      <c r="F69" s="46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7" t="s">
        <v>273</v>
      </c>
      <c r="B70" s="468"/>
      <c r="C70" s="468"/>
      <c r="D70" s="468"/>
      <c r="E70" s="468"/>
      <c r="F70" s="469"/>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7"/>
      <c r="B71" s="468"/>
      <c r="C71" s="468"/>
      <c r="D71" s="468"/>
      <c r="E71" s="468"/>
      <c r="F71" s="46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0"/>
      <c r="B72" s="471"/>
      <c r="C72" s="471"/>
      <c r="D72" s="471"/>
      <c r="E72" s="471"/>
      <c r="F72" s="47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8" t="s">
        <v>269</v>
      </c>
      <c r="B73" s="499"/>
      <c r="C73" s="499"/>
      <c r="D73" s="499"/>
      <c r="E73" s="499"/>
      <c r="F73" s="500"/>
      <c r="G73" s="574"/>
      <c r="H73" s="118" t="s">
        <v>145</v>
      </c>
      <c r="I73" s="118"/>
      <c r="J73" s="118"/>
      <c r="K73" s="118"/>
      <c r="L73" s="118"/>
      <c r="M73" s="118"/>
      <c r="N73" s="118"/>
      <c r="O73" s="119"/>
      <c r="P73" s="143" t="s">
        <v>58</v>
      </c>
      <c r="Q73" s="118"/>
      <c r="R73" s="118"/>
      <c r="S73" s="118"/>
      <c r="T73" s="118"/>
      <c r="U73" s="118"/>
      <c r="V73" s="118"/>
      <c r="W73" s="118"/>
      <c r="X73" s="119"/>
      <c r="Y73" s="576"/>
      <c r="Z73" s="577"/>
      <c r="AA73" s="578"/>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501"/>
      <c r="B74" s="502"/>
      <c r="C74" s="502"/>
      <c r="D74" s="502"/>
      <c r="E74" s="502"/>
      <c r="F74" s="503"/>
      <c r="G74" s="57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1"/>
      <c r="B75" s="502"/>
      <c r="C75" s="502"/>
      <c r="D75" s="502"/>
      <c r="E75" s="502"/>
      <c r="F75" s="503"/>
      <c r="G75" s="60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501"/>
      <c r="B76" s="502"/>
      <c r="C76" s="502"/>
      <c r="D76" s="502"/>
      <c r="E76" s="502"/>
      <c r="F76" s="503"/>
      <c r="G76" s="60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501"/>
      <c r="B77" s="502"/>
      <c r="C77" s="502"/>
      <c r="D77" s="502"/>
      <c r="E77" s="502"/>
      <c r="F77" s="503"/>
      <c r="G77" s="602"/>
      <c r="H77" s="99"/>
      <c r="I77" s="99"/>
      <c r="J77" s="99"/>
      <c r="K77" s="99"/>
      <c r="L77" s="99"/>
      <c r="M77" s="99"/>
      <c r="N77" s="99"/>
      <c r="O77" s="100"/>
      <c r="P77" s="96"/>
      <c r="Q77" s="96"/>
      <c r="R77" s="96"/>
      <c r="S77" s="96"/>
      <c r="T77" s="96"/>
      <c r="U77" s="96"/>
      <c r="V77" s="96"/>
      <c r="W77" s="96"/>
      <c r="X77" s="97"/>
      <c r="Y77" s="143" t="s">
        <v>13</v>
      </c>
      <c r="Z77" s="118"/>
      <c r="AA77" s="119"/>
      <c r="AB77" s="571" t="s">
        <v>14</v>
      </c>
      <c r="AC77" s="571"/>
      <c r="AD77" s="571"/>
      <c r="AE77" s="878"/>
      <c r="AF77" s="879"/>
      <c r="AG77" s="879"/>
      <c r="AH77" s="879"/>
      <c r="AI77" s="878"/>
      <c r="AJ77" s="879"/>
      <c r="AK77" s="879"/>
      <c r="AL77" s="879"/>
      <c r="AM77" s="878"/>
      <c r="AN77" s="879"/>
      <c r="AO77" s="879"/>
      <c r="AP77" s="879"/>
      <c r="AQ77" s="320"/>
      <c r="AR77" s="193"/>
      <c r="AS77" s="193"/>
      <c r="AT77" s="321"/>
      <c r="AU77" s="204"/>
      <c r="AV77" s="204"/>
      <c r="AW77" s="204"/>
      <c r="AX77" s="206"/>
      <c r="AY77">
        <f t="shared" si="9"/>
        <v>0</v>
      </c>
    </row>
    <row r="78" spans="1:51" ht="69.75" hidden="1" customHeight="1" x14ac:dyDescent="0.15">
      <c r="A78" s="313" t="s">
        <v>300</v>
      </c>
      <c r="B78" s="314"/>
      <c r="C78" s="314"/>
      <c r="D78" s="314"/>
      <c r="E78" s="311" t="s">
        <v>247</v>
      </c>
      <c r="F78" s="312"/>
      <c r="G78" s="45" t="s">
        <v>187</v>
      </c>
      <c r="H78" s="579"/>
      <c r="I78" s="580"/>
      <c r="J78" s="580"/>
      <c r="K78" s="580"/>
      <c r="L78" s="580"/>
      <c r="M78" s="580"/>
      <c r="N78" s="580"/>
      <c r="O78" s="581"/>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58" t="s">
        <v>263</v>
      </c>
      <c r="AP79" s="259"/>
      <c r="AQ79" s="259"/>
      <c r="AR79" s="62"/>
      <c r="AS79" s="258"/>
      <c r="AT79" s="259"/>
      <c r="AU79" s="259"/>
      <c r="AV79" s="259"/>
      <c r="AW79" s="259"/>
      <c r="AX79" s="957"/>
      <c r="AY79">
        <f>COUNTIF($AR$79,"☑")</f>
        <v>0</v>
      </c>
    </row>
    <row r="80" spans="1:51" ht="18.75" hidden="1" customHeight="1" x14ac:dyDescent="0.15">
      <c r="A80" s="852" t="s">
        <v>146</v>
      </c>
      <c r="B80" s="516" t="s">
        <v>260</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3"/>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3"/>
      <c r="B82" s="519"/>
      <c r="C82" s="417"/>
      <c r="D82" s="417"/>
      <c r="E82" s="417"/>
      <c r="F82" s="418"/>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c r="AY82">
        <f t="shared" ref="AY82:AY89" si="10">$AY$80</f>
        <v>0</v>
      </c>
    </row>
    <row r="83" spans="1:60" ht="22.5" hidden="1" customHeight="1" x14ac:dyDescent="0.15">
      <c r="A83" s="853"/>
      <c r="B83" s="519"/>
      <c r="C83" s="417"/>
      <c r="D83" s="417"/>
      <c r="E83" s="417"/>
      <c r="F83" s="418"/>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c r="AY83">
        <f t="shared" si="10"/>
        <v>0</v>
      </c>
    </row>
    <row r="84" spans="1:60" ht="19.5" hidden="1" customHeight="1" x14ac:dyDescent="0.15">
      <c r="A84" s="853"/>
      <c r="B84" s="520"/>
      <c r="C84" s="521"/>
      <c r="D84" s="521"/>
      <c r="E84" s="521"/>
      <c r="F84" s="522"/>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7"/>
      <c r="AY84">
        <f t="shared" si="10"/>
        <v>0</v>
      </c>
    </row>
    <row r="85" spans="1:60" ht="18.75" hidden="1" customHeight="1" x14ac:dyDescent="0.15">
      <c r="A85" s="853"/>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0"/>
      <c r="Z85" s="151"/>
      <c r="AA85" s="152"/>
      <c r="AB85" s="549" t="s">
        <v>11</v>
      </c>
      <c r="AC85" s="550"/>
      <c r="AD85" s="551"/>
      <c r="AE85" s="232" t="s">
        <v>307</v>
      </c>
      <c r="AF85" s="232"/>
      <c r="AG85" s="232"/>
      <c r="AH85" s="232"/>
      <c r="AI85" s="232" t="s">
        <v>329</v>
      </c>
      <c r="AJ85" s="232"/>
      <c r="AK85" s="232"/>
      <c r="AL85" s="232"/>
      <c r="AM85" s="232" t="s">
        <v>426</v>
      </c>
      <c r="AN85" s="232"/>
      <c r="AO85" s="232"/>
      <c r="AP85" s="232"/>
      <c r="AQ85" s="143" t="s">
        <v>184</v>
      </c>
      <c r="AR85" s="118"/>
      <c r="AS85" s="118"/>
      <c r="AT85" s="119"/>
      <c r="AU85" s="525" t="s">
        <v>133</v>
      </c>
      <c r="AV85" s="525"/>
      <c r="AW85" s="525"/>
      <c r="AX85" s="526"/>
      <c r="AY85">
        <f t="shared" si="10"/>
        <v>0</v>
      </c>
      <c r="AZ85" s="10"/>
      <c r="BA85" s="10"/>
      <c r="BB85" s="10"/>
      <c r="BC85" s="10"/>
    </row>
    <row r="86" spans="1:60" ht="18.75" hidden="1" customHeight="1" x14ac:dyDescent="0.15">
      <c r="A86" s="853"/>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32"/>
      <c r="AF86" s="232"/>
      <c r="AG86" s="232"/>
      <c r="AH86" s="232"/>
      <c r="AI86" s="232"/>
      <c r="AJ86" s="232"/>
      <c r="AK86" s="232"/>
      <c r="AL86" s="232"/>
      <c r="AM86" s="232"/>
      <c r="AN86" s="232"/>
      <c r="AO86" s="232"/>
      <c r="AP86" s="232"/>
      <c r="AQ86" s="184"/>
      <c r="AR86" s="185"/>
      <c r="AS86" s="121" t="s">
        <v>185</v>
      </c>
      <c r="AT86" s="122"/>
      <c r="AU86" s="185"/>
      <c r="AV86" s="185"/>
      <c r="AW86" s="385" t="s">
        <v>175</v>
      </c>
      <c r="AX86" s="386"/>
      <c r="AY86">
        <f t="shared" si="10"/>
        <v>0</v>
      </c>
      <c r="AZ86" s="10"/>
      <c r="BA86" s="10"/>
      <c r="BB86" s="10"/>
      <c r="BC86" s="10"/>
      <c r="BD86" s="10"/>
      <c r="BE86" s="10"/>
      <c r="BF86" s="10"/>
      <c r="BG86" s="10"/>
      <c r="BH86" s="10"/>
    </row>
    <row r="87" spans="1:60" ht="23.25" hidden="1" customHeight="1" x14ac:dyDescent="0.15">
      <c r="A87" s="853"/>
      <c r="B87" s="417"/>
      <c r="C87" s="417"/>
      <c r="D87" s="417"/>
      <c r="E87" s="417"/>
      <c r="F87" s="418"/>
      <c r="G87" s="92"/>
      <c r="H87" s="93"/>
      <c r="I87" s="93"/>
      <c r="J87" s="93"/>
      <c r="K87" s="93"/>
      <c r="L87" s="93"/>
      <c r="M87" s="93"/>
      <c r="N87" s="93"/>
      <c r="O87" s="94"/>
      <c r="P87" s="93"/>
      <c r="Q87" s="506"/>
      <c r="R87" s="506"/>
      <c r="S87" s="506"/>
      <c r="T87" s="506"/>
      <c r="U87" s="506"/>
      <c r="V87" s="506"/>
      <c r="W87" s="506"/>
      <c r="X87" s="507"/>
      <c r="Y87" s="553" t="s">
        <v>61</v>
      </c>
      <c r="Z87" s="554"/>
      <c r="AA87" s="555"/>
      <c r="AB87" s="453"/>
      <c r="AC87" s="453"/>
      <c r="AD87" s="453"/>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3"/>
      <c r="B88" s="417"/>
      <c r="C88" s="417"/>
      <c r="D88" s="417"/>
      <c r="E88" s="417"/>
      <c r="F88" s="418"/>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3"/>
      <c r="B89" s="521"/>
      <c r="C89" s="521"/>
      <c r="D89" s="521"/>
      <c r="E89" s="521"/>
      <c r="F89" s="522"/>
      <c r="G89" s="98"/>
      <c r="H89" s="99"/>
      <c r="I89" s="99"/>
      <c r="J89" s="99"/>
      <c r="K89" s="99"/>
      <c r="L89" s="99"/>
      <c r="M89" s="99"/>
      <c r="N89" s="99"/>
      <c r="O89" s="100"/>
      <c r="P89" s="162"/>
      <c r="Q89" s="162"/>
      <c r="R89" s="162"/>
      <c r="S89" s="162"/>
      <c r="T89" s="162"/>
      <c r="U89" s="162"/>
      <c r="V89" s="162"/>
      <c r="W89" s="162"/>
      <c r="X89" s="552"/>
      <c r="Y89" s="450" t="s">
        <v>13</v>
      </c>
      <c r="Z89" s="451"/>
      <c r="AA89" s="452"/>
      <c r="AB89" s="585" t="s">
        <v>14</v>
      </c>
      <c r="AC89" s="585"/>
      <c r="AD89" s="585"/>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0"/>
      <c r="Z90" s="151"/>
      <c r="AA90" s="152"/>
      <c r="AB90" s="549" t="s">
        <v>11</v>
      </c>
      <c r="AC90" s="550"/>
      <c r="AD90" s="551"/>
      <c r="AE90" s="232" t="s">
        <v>307</v>
      </c>
      <c r="AF90" s="232"/>
      <c r="AG90" s="232"/>
      <c r="AH90" s="232"/>
      <c r="AI90" s="232" t="s">
        <v>329</v>
      </c>
      <c r="AJ90" s="232"/>
      <c r="AK90" s="232"/>
      <c r="AL90" s="232"/>
      <c r="AM90" s="232" t="s">
        <v>426</v>
      </c>
      <c r="AN90" s="232"/>
      <c r="AO90" s="232"/>
      <c r="AP90" s="232"/>
      <c r="AQ90" s="143" t="s">
        <v>184</v>
      </c>
      <c r="AR90" s="118"/>
      <c r="AS90" s="118"/>
      <c r="AT90" s="119"/>
      <c r="AU90" s="525" t="s">
        <v>133</v>
      </c>
      <c r="AV90" s="525"/>
      <c r="AW90" s="525"/>
      <c r="AX90" s="526"/>
      <c r="AY90">
        <f>COUNTA($G$92)</f>
        <v>0</v>
      </c>
    </row>
    <row r="91" spans="1:60" ht="18.75" hidden="1" customHeight="1" x14ac:dyDescent="0.15">
      <c r="A91" s="853"/>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32"/>
      <c r="AF91" s="232"/>
      <c r="AG91" s="232"/>
      <c r="AH91" s="232"/>
      <c r="AI91" s="232"/>
      <c r="AJ91" s="232"/>
      <c r="AK91" s="232"/>
      <c r="AL91" s="232"/>
      <c r="AM91" s="232"/>
      <c r="AN91" s="232"/>
      <c r="AO91" s="232"/>
      <c r="AP91" s="232"/>
      <c r="AQ91" s="184"/>
      <c r="AR91" s="185"/>
      <c r="AS91" s="121" t="s">
        <v>185</v>
      </c>
      <c r="AT91" s="122"/>
      <c r="AU91" s="185"/>
      <c r="AV91" s="185"/>
      <c r="AW91" s="385" t="s">
        <v>175</v>
      </c>
      <c r="AX91" s="386"/>
      <c r="AY91">
        <f>$AY$90</f>
        <v>0</v>
      </c>
      <c r="AZ91" s="10"/>
      <c r="BA91" s="10"/>
      <c r="BB91" s="10"/>
      <c r="BC91" s="10"/>
    </row>
    <row r="92" spans="1:60" ht="23.25" hidden="1" customHeight="1" x14ac:dyDescent="0.15">
      <c r="A92" s="853"/>
      <c r="B92" s="417"/>
      <c r="C92" s="417"/>
      <c r="D92" s="417"/>
      <c r="E92" s="417"/>
      <c r="F92" s="418"/>
      <c r="G92" s="92"/>
      <c r="H92" s="93"/>
      <c r="I92" s="93"/>
      <c r="J92" s="93"/>
      <c r="K92" s="93"/>
      <c r="L92" s="93"/>
      <c r="M92" s="93"/>
      <c r="N92" s="93"/>
      <c r="O92" s="94"/>
      <c r="P92" s="93"/>
      <c r="Q92" s="506"/>
      <c r="R92" s="506"/>
      <c r="S92" s="506"/>
      <c r="T92" s="506"/>
      <c r="U92" s="506"/>
      <c r="V92" s="506"/>
      <c r="W92" s="506"/>
      <c r="X92" s="507"/>
      <c r="Y92" s="553" t="s">
        <v>61</v>
      </c>
      <c r="Z92" s="554"/>
      <c r="AA92" s="555"/>
      <c r="AB92" s="453"/>
      <c r="AC92" s="453"/>
      <c r="AD92" s="453"/>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7"/>
      <c r="C93" s="417"/>
      <c r="D93" s="417"/>
      <c r="E93" s="417"/>
      <c r="F93" s="418"/>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3"/>
      <c r="B94" s="521"/>
      <c r="C94" s="521"/>
      <c r="D94" s="521"/>
      <c r="E94" s="521"/>
      <c r="F94" s="522"/>
      <c r="G94" s="98"/>
      <c r="H94" s="99"/>
      <c r="I94" s="99"/>
      <c r="J94" s="99"/>
      <c r="K94" s="99"/>
      <c r="L94" s="99"/>
      <c r="M94" s="99"/>
      <c r="N94" s="99"/>
      <c r="O94" s="100"/>
      <c r="P94" s="162"/>
      <c r="Q94" s="162"/>
      <c r="R94" s="162"/>
      <c r="S94" s="162"/>
      <c r="T94" s="162"/>
      <c r="U94" s="162"/>
      <c r="V94" s="162"/>
      <c r="W94" s="162"/>
      <c r="X94" s="552"/>
      <c r="Y94" s="450" t="s">
        <v>13</v>
      </c>
      <c r="Z94" s="451"/>
      <c r="AA94" s="452"/>
      <c r="AB94" s="585" t="s">
        <v>14</v>
      </c>
      <c r="AC94" s="585"/>
      <c r="AD94" s="585"/>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3"/>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0"/>
      <c r="Z95" s="151"/>
      <c r="AA95" s="152"/>
      <c r="AB95" s="549" t="s">
        <v>11</v>
      </c>
      <c r="AC95" s="550"/>
      <c r="AD95" s="551"/>
      <c r="AE95" s="232" t="s">
        <v>307</v>
      </c>
      <c r="AF95" s="232"/>
      <c r="AG95" s="232"/>
      <c r="AH95" s="232"/>
      <c r="AI95" s="232" t="s">
        <v>329</v>
      </c>
      <c r="AJ95" s="232"/>
      <c r="AK95" s="232"/>
      <c r="AL95" s="232"/>
      <c r="AM95" s="232" t="s">
        <v>426</v>
      </c>
      <c r="AN95" s="232"/>
      <c r="AO95" s="232"/>
      <c r="AP95" s="232"/>
      <c r="AQ95" s="143" t="s">
        <v>184</v>
      </c>
      <c r="AR95" s="118"/>
      <c r="AS95" s="118"/>
      <c r="AT95" s="119"/>
      <c r="AU95" s="525" t="s">
        <v>133</v>
      </c>
      <c r="AV95" s="525"/>
      <c r="AW95" s="525"/>
      <c r="AX95" s="526"/>
      <c r="AY95">
        <f>COUNTA($G$97)</f>
        <v>0</v>
      </c>
      <c r="AZ95" s="10"/>
      <c r="BA95" s="10"/>
      <c r="BB95" s="10"/>
      <c r="BC95" s="10"/>
      <c r="BD95" s="10"/>
      <c r="BE95" s="10"/>
      <c r="BF95" s="10"/>
      <c r="BG95" s="10"/>
      <c r="BH95" s="10"/>
    </row>
    <row r="96" spans="1:60" ht="18.75" hidden="1" customHeight="1" x14ac:dyDescent="0.15">
      <c r="A96" s="853"/>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32"/>
      <c r="AF96" s="232"/>
      <c r="AG96" s="232"/>
      <c r="AH96" s="232"/>
      <c r="AI96" s="232"/>
      <c r="AJ96" s="232"/>
      <c r="AK96" s="232"/>
      <c r="AL96" s="232"/>
      <c r="AM96" s="232"/>
      <c r="AN96" s="232"/>
      <c r="AO96" s="232"/>
      <c r="AP96" s="232"/>
      <c r="AQ96" s="184"/>
      <c r="AR96" s="185"/>
      <c r="AS96" s="121" t="s">
        <v>185</v>
      </c>
      <c r="AT96" s="122"/>
      <c r="AU96" s="185"/>
      <c r="AV96" s="185"/>
      <c r="AW96" s="385" t="s">
        <v>175</v>
      </c>
      <c r="AX96" s="386"/>
      <c r="AY96">
        <f>$AY$95</f>
        <v>0</v>
      </c>
    </row>
    <row r="97" spans="1:60" ht="23.25" hidden="1" customHeight="1" x14ac:dyDescent="0.15">
      <c r="A97" s="853"/>
      <c r="B97" s="417"/>
      <c r="C97" s="417"/>
      <c r="D97" s="417"/>
      <c r="E97" s="417"/>
      <c r="F97" s="418"/>
      <c r="G97" s="92"/>
      <c r="H97" s="93"/>
      <c r="I97" s="93"/>
      <c r="J97" s="93"/>
      <c r="K97" s="93"/>
      <c r="L97" s="93"/>
      <c r="M97" s="93"/>
      <c r="N97" s="93"/>
      <c r="O97" s="94"/>
      <c r="P97" s="93"/>
      <c r="Q97" s="506"/>
      <c r="R97" s="506"/>
      <c r="S97" s="506"/>
      <c r="T97" s="506"/>
      <c r="U97" s="506"/>
      <c r="V97" s="506"/>
      <c r="W97" s="506"/>
      <c r="X97" s="507"/>
      <c r="Y97" s="553" t="s">
        <v>61</v>
      </c>
      <c r="Z97" s="554"/>
      <c r="AA97" s="555"/>
      <c r="AB97" s="460"/>
      <c r="AC97" s="461"/>
      <c r="AD97" s="462"/>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3"/>
      <c r="B98" s="417"/>
      <c r="C98" s="417"/>
      <c r="D98" s="417"/>
      <c r="E98" s="417"/>
      <c r="F98" s="418"/>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9"/>
      <c r="C99" s="419"/>
      <c r="D99" s="419"/>
      <c r="E99" s="419"/>
      <c r="F99" s="420"/>
      <c r="G99" s="572"/>
      <c r="H99" s="201"/>
      <c r="I99" s="201"/>
      <c r="J99" s="201"/>
      <c r="K99" s="201"/>
      <c r="L99" s="201"/>
      <c r="M99" s="201"/>
      <c r="N99" s="201"/>
      <c r="O99" s="573"/>
      <c r="P99" s="510"/>
      <c r="Q99" s="510"/>
      <c r="R99" s="510"/>
      <c r="S99" s="510"/>
      <c r="T99" s="510"/>
      <c r="U99" s="510"/>
      <c r="V99" s="510"/>
      <c r="W99" s="510"/>
      <c r="X99" s="511"/>
      <c r="Y99" s="883" t="s">
        <v>13</v>
      </c>
      <c r="Z99" s="884"/>
      <c r="AA99" s="885"/>
      <c r="AB99" s="880" t="s">
        <v>14</v>
      </c>
      <c r="AC99" s="881"/>
      <c r="AD99" s="882"/>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270</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2"/>
      <c r="Z100" s="843"/>
      <c r="AA100" s="844"/>
      <c r="AB100" s="473" t="s">
        <v>11</v>
      </c>
      <c r="AC100" s="473"/>
      <c r="AD100" s="473"/>
      <c r="AE100" s="531" t="s">
        <v>307</v>
      </c>
      <c r="AF100" s="532"/>
      <c r="AG100" s="532"/>
      <c r="AH100" s="533"/>
      <c r="AI100" s="531" t="s">
        <v>329</v>
      </c>
      <c r="AJ100" s="532"/>
      <c r="AK100" s="532"/>
      <c r="AL100" s="533"/>
      <c r="AM100" s="531" t="s">
        <v>426</v>
      </c>
      <c r="AN100" s="532"/>
      <c r="AO100" s="532"/>
      <c r="AP100" s="533"/>
      <c r="AQ100" s="302" t="s">
        <v>334</v>
      </c>
      <c r="AR100" s="303"/>
      <c r="AS100" s="303"/>
      <c r="AT100" s="304"/>
      <c r="AU100" s="302" t="s">
        <v>460</v>
      </c>
      <c r="AV100" s="303"/>
      <c r="AW100" s="303"/>
      <c r="AX100" s="305"/>
    </row>
    <row r="101" spans="1:60" ht="23.25" customHeight="1" x14ac:dyDescent="0.15">
      <c r="A101" s="411"/>
      <c r="B101" s="412"/>
      <c r="C101" s="412"/>
      <c r="D101" s="412"/>
      <c r="E101" s="412"/>
      <c r="F101" s="413"/>
      <c r="G101" s="93" t="s">
        <v>643</v>
      </c>
      <c r="H101" s="93"/>
      <c r="I101" s="93"/>
      <c r="J101" s="93"/>
      <c r="K101" s="93"/>
      <c r="L101" s="93"/>
      <c r="M101" s="93"/>
      <c r="N101" s="93"/>
      <c r="O101" s="93"/>
      <c r="P101" s="93"/>
      <c r="Q101" s="93"/>
      <c r="R101" s="93"/>
      <c r="S101" s="93"/>
      <c r="T101" s="93"/>
      <c r="U101" s="93"/>
      <c r="V101" s="93"/>
      <c r="W101" s="93"/>
      <c r="X101" s="94"/>
      <c r="Y101" s="534" t="s">
        <v>54</v>
      </c>
      <c r="Z101" s="535"/>
      <c r="AA101" s="536"/>
      <c r="AB101" s="453" t="s">
        <v>644</v>
      </c>
      <c r="AC101" s="453"/>
      <c r="AD101" s="453"/>
      <c r="AE101" s="203">
        <v>118</v>
      </c>
      <c r="AF101" s="204"/>
      <c r="AG101" s="204"/>
      <c r="AH101" s="205"/>
      <c r="AI101" s="203">
        <v>357</v>
      </c>
      <c r="AJ101" s="204"/>
      <c r="AK101" s="204"/>
      <c r="AL101" s="205"/>
      <c r="AM101" s="267">
        <v>132</v>
      </c>
      <c r="AN101" s="267"/>
      <c r="AO101" s="267"/>
      <c r="AP101" s="267"/>
      <c r="AQ101" s="267" t="s">
        <v>736</v>
      </c>
      <c r="AR101" s="267"/>
      <c r="AS101" s="267"/>
      <c r="AT101" s="267"/>
      <c r="AU101" s="203" t="s">
        <v>741</v>
      </c>
      <c r="AV101" s="204"/>
      <c r="AW101" s="204"/>
      <c r="AX101" s="206"/>
    </row>
    <row r="102" spans="1:60" ht="23.25" customHeight="1" x14ac:dyDescent="0.15">
      <c r="A102" s="414"/>
      <c r="B102" s="415"/>
      <c r="C102" s="415"/>
      <c r="D102" s="415"/>
      <c r="E102" s="415"/>
      <c r="F102" s="416"/>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3" t="s">
        <v>644</v>
      </c>
      <c r="AC102" s="453"/>
      <c r="AD102" s="453"/>
      <c r="AE102" s="267">
        <v>100</v>
      </c>
      <c r="AF102" s="267"/>
      <c r="AG102" s="267"/>
      <c r="AH102" s="267"/>
      <c r="AI102" s="267">
        <v>400</v>
      </c>
      <c r="AJ102" s="267"/>
      <c r="AK102" s="267"/>
      <c r="AL102" s="267"/>
      <c r="AM102" s="267">
        <v>300</v>
      </c>
      <c r="AN102" s="267"/>
      <c r="AO102" s="267"/>
      <c r="AP102" s="267"/>
      <c r="AQ102" s="210">
        <v>150</v>
      </c>
      <c r="AR102" s="211"/>
      <c r="AS102" s="211"/>
      <c r="AT102" s="289"/>
      <c r="AU102" s="210">
        <v>200</v>
      </c>
      <c r="AV102" s="211"/>
      <c r="AW102" s="211"/>
      <c r="AX102" s="289"/>
    </row>
    <row r="103" spans="1:60" ht="31.5" hidden="1" customHeight="1" x14ac:dyDescent="0.15">
      <c r="A103" s="408" t="s">
        <v>270</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0</v>
      </c>
    </row>
    <row r="104" spans="1:60" ht="23.25" hidden="1" customHeight="1" x14ac:dyDescent="0.15">
      <c r="A104" s="411"/>
      <c r="B104" s="412"/>
      <c r="C104" s="412"/>
      <c r="D104" s="412"/>
      <c r="E104" s="412"/>
      <c r="F104" s="413"/>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4"/>
      <c r="B105" s="415"/>
      <c r="C105" s="415"/>
      <c r="D105" s="415"/>
      <c r="E105" s="415"/>
      <c r="F105" s="416"/>
      <c r="G105" s="99"/>
      <c r="H105" s="99"/>
      <c r="I105" s="99"/>
      <c r="J105" s="99"/>
      <c r="K105" s="99"/>
      <c r="L105" s="99"/>
      <c r="M105" s="99"/>
      <c r="N105" s="99"/>
      <c r="O105" s="99"/>
      <c r="P105" s="99"/>
      <c r="Q105" s="99"/>
      <c r="R105" s="99"/>
      <c r="S105" s="99"/>
      <c r="T105" s="99"/>
      <c r="U105" s="99"/>
      <c r="V105" s="99"/>
      <c r="W105" s="99"/>
      <c r="X105" s="100"/>
      <c r="Y105" s="436" t="s">
        <v>55</v>
      </c>
      <c r="Z105" s="540"/>
      <c r="AA105" s="541"/>
      <c r="AB105" s="460"/>
      <c r="AC105" s="461"/>
      <c r="AD105" s="462"/>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8" t="s">
        <v>270</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x14ac:dyDescent="0.15">
      <c r="A107" s="411"/>
      <c r="B107" s="412"/>
      <c r="C107" s="412"/>
      <c r="D107" s="412"/>
      <c r="E107" s="412"/>
      <c r="F107" s="413"/>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4"/>
      <c r="B108" s="415"/>
      <c r="C108" s="415"/>
      <c r="D108" s="415"/>
      <c r="E108" s="415"/>
      <c r="F108" s="416"/>
      <c r="G108" s="99"/>
      <c r="H108" s="99"/>
      <c r="I108" s="99"/>
      <c r="J108" s="99"/>
      <c r="K108" s="99"/>
      <c r="L108" s="99"/>
      <c r="M108" s="99"/>
      <c r="N108" s="99"/>
      <c r="O108" s="99"/>
      <c r="P108" s="99"/>
      <c r="Q108" s="99"/>
      <c r="R108" s="99"/>
      <c r="S108" s="99"/>
      <c r="T108" s="99"/>
      <c r="U108" s="99"/>
      <c r="V108" s="99"/>
      <c r="W108" s="99"/>
      <c r="X108" s="100"/>
      <c r="Y108" s="436" t="s">
        <v>55</v>
      </c>
      <c r="Z108" s="540"/>
      <c r="AA108" s="541"/>
      <c r="AB108" s="460"/>
      <c r="AC108" s="461"/>
      <c r="AD108" s="46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8" t="s">
        <v>270</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15">
      <c r="A110" s="411"/>
      <c r="B110" s="412"/>
      <c r="C110" s="412"/>
      <c r="D110" s="412"/>
      <c r="E110" s="412"/>
      <c r="F110" s="413"/>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4"/>
      <c r="B111" s="415"/>
      <c r="C111" s="415"/>
      <c r="D111" s="415"/>
      <c r="E111" s="415"/>
      <c r="F111" s="416"/>
      <c r="G111" s="99"/>
      <c r="H111" s="99"/>
      <c r="I111" s="99"/>
      <c r="J111" s="99"/>
      <c r="K111" s="99"/>
      <c r="L111" s="99"/>
      <c r="M111" s="99"/>
      <c r="N111" s="99"/>
      <c r="O111" s="99"/>
      <c r="P111" s="99"/>
      <c r="Q111" s="99"/>
      <c r="R111" s="99"/>
      <c r="S111" s="99"/>
      <c r="T111" s="99"/>
      <c r="U111" s="99"/>
      <c r="V111" s="99"/>
      <c r="W111" s="99"/>
      <c r="X111" s="100"/>
      <c r="Y111" s="436" t="s">
        <v>55</v>
      </c>
      <c r="Z111" s="540"/>
      <c r="AA111" s="541"/>
      <c r="AB111" s="460"/>
      <c r="AC111" s="461"/>
      <c r="AD111" s="46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8" t="s">
        <v>270</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15">
      <c r="A113" s="411"/>
      <c r="B113" s="412"/>
      <c r="C113" s="412"/>
      <c r="D113" s="412"/>
      <c r="E113" s="412"/>
      <c r="F113" s="413"/>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4"/>
      <c r="B114" s="415"/>
      <c r="C114" s="415"/>
      <c r="D114" s="415"/>
      <c r="E114" s="415"/>
      <c r="F114" s="416"/>
      <c r="G114" s="99"/>
      <c r="H114" s="99"/>
      <c r="I114" s="99"/>
      <c r="J114" s="99"/>
      <c r="K114" s="99"/>
      <c r="L114" s="99"/>
      <c r="M114" s="99"/>
      <c r="N114" s="99"/>
      <c r="O114" s="99"/>
      <c r="P114" s="99"/>
      <c r="Q114" s="99"/>
      <c r="R114" s="99"/>
      <c r="S114" s="99"/>
      <c r="T114" s="99"/>
      <c r="U114" s="99"/>
      <c r="V114" s="99"/>
      <c r="W114" s="99"/>
      <c r="X114" s="100"/>
      <c r="Y114" s="436" t="s">
        <v>55</v>
      </c>
      <c r="Z114" s="540"/>
      <c r="AA114" s="541"/>
      <c r="AB114" s="460"/>
      <c r="AC114" s="461"/>
      <c r="AD114" s="462"/>
      <c r="AE114" s="542"/>
      <c r="AF114" s="542"/>
      <c r="AG114" s="542"/>
      <c r="AH114" s="542"/>
      <c r="AI114" s="542"/>
      <c r="AJ114" s="542"/>
      <c r="AK114" s="542"/>
      <c r="AL114" s="542"/>
      <c r="AM114" s="542"/>
      <c r="AN114" s="542"/>
      <c r="AO114" s="542"/>
      <c r="AP114" s="542"/>
      <c r="AQ114" s="203"/>
      <c r="AR114" s="204"/>
      <c r="AS114" s="204"/>
      <c r="AT114" s="205"/>
      <c r="AU114" s="203"/>
      <c r="AV114" s="204"/>
      <c r="AW114" s="204"/>
      <c r="AX114" s="206"/>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32" t="s">
        <v>307</v>
      </c>
      <c r="AF115" s="232"/>
      <c r="AG115" s="232"/>
      <c r="AH115" s="232"/>
      <c r="AI115" s="232" t="s">
        <v>329</v>
      </c>
      <c r="AJ115" s="232"/>
      <c r="AK115" s="232"/>
      <c r="AL115" s="232"/>
      <c r="AM115" s="232" t="s">
        <v>426</v>
      </c>
      <c r="AN115" s="232"/>
      <c r="AO115" s="232"/>
      <c r="AP115" s="232"/>
      <c r="AQ115" s="582" t="s">
        <v>461</v>
      </c>
      <c r="AR115" s="583"/>
      <c r="AS115" s="583"/>
      <c r="AT115" s="583"/>
      <c r="AU115" s="583"/>
      <c r="AV115" s="583"/>
      <c r="AW115" s="583"/>
      <c r="AX115" s="584"/>
    </row>
    <row r="116" spans="1:51" ht="23.25" customHeight="1" x14ac:dyDescent="0.15">
      <c r="A116" s="428"/>
      <c r="B116" s="429"/>
      <c r="C116" s="429"/>
      <c r="D116" s="429"/>
      <c r="E116" s="429"/>
      <c r="F116" s="430"/>
      <c r="G116" s="380" t="s">
        <v>645</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646</v>
      </c>
      <c r="AC116" s="455"/>
      <c r="AD116" s="456"/>
      <c r="AE116" s="267">
        <v>0.9</v>
      </c>
      <c r="AF116" s="267"/>
      <c r="AG116" s="267"/>
      <c r="AH116" s="267"/>
      <c r="AI116" s="267">
        <v>0.28000000000000003</v>
      </c>
      <c r="AJ116" s="267"/>
      <c r="AK116" s="267"/>
      <c r="AL116" s="267"/>
      <c r="AM116" s="267">
        <v>0.2</v>
      </c>
      <c r="AN116" s="267"/>
      <c r="AO116" s="267"/>
      <c r="AP116" s="267"/>
      <c r="AQ116" s="203">
        <v>0.5</v>
      </c>
      <c r="AR116" s="204"/>
      <c r="AS116" s="204"/>
      <c r="AT116" s="204"/>
      <c r="AU116" s="204"/>
      <c r="AV116" s="204"/>
      <c r="AW116" s="204"/>
      <c r="AX116" s="206"/>
    </row>
    <row r="117" spans="1:51" ht="64.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647</v>
      </c>
      <c r="AC117" s="465"/>
      <c r="AD117" s="466"/>
      <c r="AE117" s="543" t="s">
        <v>648</v>
      </c>
      <c r="AF117" s="543"/>
      <c r="AG117" s="543"/>
      <c r="AH117" s="543"/>
      <c r="AI117" s="543" t="s">
        <v>649</v>
      </c>
      <c r="AJ117" s="543"/>
      <c r="AK117" s="543"/>
      <c r="AL117" s="543"/>
      <c r="AM117" s="543" t="s">
        <v>737</v>
      </c>
      <c r="AN117" s="543"/>
      <c r="AO117" s="543"/>
      <c r="AP117" s="543"/>
      <c r="AQ117" s="543" t="s">
        <v>675</v>
      </c>
      <c r="AR117" s="543"/>
      <c r="AS117" s="543"/>
      <c r="AT117" s="543"/>
      <c r="AU117" s="543"/>
      <c r="AV117" s="543"/>
      <c r="AW117" s="543"/>
      <c r="AX117" s="544"/>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32" t="s">
        <v>307</v>
      </c>
      <c r="AF118" s="232"/>
      <c r="AG118" s="232"/>
      <c r="AH118" s="232"/>
      <c r="AI118" s="232" t="s">
        <v>329</v>
      </c>
      <c r="AJ118" s="232"/>
      <c r="AK118" s="232"/>
      <c r="AL118" s="232"/>
      <c r="AM118" s="232" t="s">
        <v>426</v>
      </c>
      <c r="AN118" s="232"/>
      <c r="AO118" s="232"/>
      <c r="AP118" s="232"/>
      <c r="AQ118" s="582" t="s">
        <v>461</v>
      </c>
      <c r="AR118" s="583"/>
      <c r="AS118" s="583"/>
      <c r="AT118" s="583"/>
      <c r="AU118" s="583"/>
      <c r="AV118" s="583"/>
      <c r="AW118" s="583"/>
      <c r="AX118" s="584"/>
      <c r="AY118" s="77">
        <f>IF(SUBSTITUTE(SUBSTITUTE($G$119,"／",""),"　","")="",0,1)</f>
        <v>0</v>
      </c>
    </row>
    <row r="119" spans="1:51" ht="23.25" hidden="1" customHeight="1" x14ac:dyDescent="0.15">
      <c r="A119" s="428"/>
      <c r="B119" s="429"/>
      <c r="C119" s="429"/>
      <c r="D119" s="429"/>
      <c r="E119" s="429"/>
      <c r="F119" s="430"/>
      <c r="G119" s="380" t="s">
        <v>277</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276</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32" t="s">
        <v>307</v>
      </c>
      <c r="AF121" s="232"/>
      <c r="AG121" s="232"/>
      <c r="AH121" s="232"/>
      <c r="AI121" s="232" t="s">
        <v>329</v>
      </c>
      <c r="AJ121" s="232"/>
      <c r="AK121" s="232"/>
      <c r="AL121" s="232"/>
      <c r="AM121" s="232" t="s">
        <v>426</v>
      </c>
      <c r="AN121" s="232"/>
      <c r="AO121" s="232"/>
      <c r="AP121" s="232"/>
      <c r="AQ121" s="582" t="s">
        <v>461</v>
      </c>
      <c r="AR121" s="583"/>
      <c r="AS121" s="583"/>
      <c r="AT121" s="583"/>
      <c r="AU121" s="583"/>
      <c r="AV121" s="583"/>
      <c r="AW121" s="583"/>
      <c r="AX121" s="584"/>
      <c r="AY121" s="77">
        <f>IF(SUBSTITUTE(SUBSTITUTE($G$122,"／",""),"　","")="",0,1)</f>
        <v>0</v>
      </c>
    </row>
    <row r="122" spans="1:51" ht="23.25" hidden="1" customHeight="1" x14ac:dyDescent="0.15">
      <c r="A122" s="428"/>
      <c r="B122" s="429"/>
      <c r="C122" s="429"/>
      <c r="D122" s="429"/>
      <c r="E122" s="429"/>
      <c r="F122" s="430"/>
      <c r="G122" s="380" t="s">
        <v>278</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279</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32" t="s">
        <v>307</v>
      </c>
      <c r="AF124" s="232"/>
      <c r="AG124" s="232"/>
      <c r="AH124" s="232"/>
      <c r="AI124" s="232" t="s">
        <v>329</v>
      </c>
      <c r="AJ124" s="232"/>
      <c r="AK124" s="232"/>
      <c r="AL124" s="232"/>
      <c r="AM124" s="232" t="s">
        <v>426</v>
      </c>
      <c r="AN124" s="232"/>
      <c r="AO124" s="232"/>
      <c r="AP124" s="232"/>
      <c r="AQ124" s="582" t="s">
        <v>461</v>
      </c>
      <c r="AR124" s="583"/>
      <c r="AS124" s="583"/>
      <c r="AT124" s="583"/>
      <c r="AU124" s="583"/>
      <c r="AV124" s="583"/>
      <c r="AW124" s="583"/>
      <c r="AX124" s="584"/>
      <c r="AY124" s="77">
        <f>IF(SUBSTITUTE(SUBSTITUTE($G$125,"／",""),"　","")="",0,1)</f>
        <v>0</v>
      </c>
    </row>
    <row r="125" spans="1:51" ht="23.25" hidden="1" customHeight="1" x14ac:dyDescent="0.15">
      <c r="A125" s="428"/>
      <c r="B125" s="429"/>
      <c r="C125" s="429"/>
      <c r="D125" s="429"/>
      <c r="E125" s="429"/>
      <c r="F125" s="430"/>
      <c r="G125" s="380" t="s">
        <v>457</v>
      </c>
      <c r="H125" s="380"/>
      <c r="I125" s="380"/>
      <c r="J125" s="380"/>
      <c r="K125" s="380"/>
      <c r="L125" s="380"/>
      <c r="M125" s="380"/>
      <c r="N125" s="380"/>
      <c r="O125" s="380"/>
      <c r="P125" s="380"/>
      <c r="Q125" s="380"/>
      <c r="R125" s="380"/>
      <c r="S125" s="380"/>
      <c r="T125" s="380"/>
      <c r="U125" s="380"/>
      <c r="V125" s="380"/>
      <c r="W125" s="380"/>
      <c r="X125" s="919"/>
      <c r="Y125" s="447" t="s">
        <v>15</v>
      </c>
      <c r="Z125" s="448"/>
      <c r="AA125" s="449"/>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0"/>
      <c r="Y126" s="463" t="s">
        <v>48</v>
      </c>
      <c r="Z126" s="437"/>
      <c r="AA126" s="438"/>
      <c r="AB126" s="464" t="s">
        <v>276</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2"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5"/>
      <c r="Z127" s="916"/>
      <c r="AA127" s="917"/>
      <c r="AB127" s="400" t="s">
        <v>11</v>
      </c>
      <c r="AC127" s="401"/>
      <c r="AD127" s="402"/>
      <c r="AE127" s="232" t="s">
        <v>307</v>
      </c>
      <c r="AF127" s="232"/>
      <c r="AG127" s="232"/>
      <c r="AH127" s="232"/>
      <c r="AI127" s="232" t="s">
        <v>329</v>
      </c>
      <c r="AJ127" s="232"/>
      <c r="AK127" s="232"/>
      <c r="AL127" s="232"/>
      <c r="AM127" s="232" t="s">
        <v>426</v>
      </c>
      <c r="AN127" s="232"/>
      <c r="AO127" s="232"/>
      <c r="AP127" s="232"/>
      <c r="AQ127" s="582" t="s">
        <v>461</v>
      </c>
      <c r="AR127" s="583"/>
      <c r="AS127" s="583"/>
      <c r="AT127" s="583"/>
      <c r="AU127" s="583"/>
      <c r="AV127" s="583"/>
      <c r="AW127" s="583"/>
      <c r="AX127" s="584"/>
      <c r="AY127" s="77">
        <f>IF(SUBSTITUTE(SUBSTITUTE($G$128,"／",""),"　","")="",0,1)</f>
        <v>0</v>
      </c>
    </row>
    <row r="128" spans="1:51" ht="23.25" hidden="1" customHeight="1" x14ac:dyDescent="0.15">
      <c r="A128" s="428"/>
      <c r="B128" s="429"/>
      <c r="C128" s="429"/>
      <c r="D128" s="429"/>
      <c r="E128" s="429"/>
      <c r="F128" s="430"/>
      <c r="G128" s="380" t="s">
        <v>458</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276</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4" t="s">
        <v>322</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t="s">
        <v>641</v>
      </c>
      <c r="AV133" s="186"/>
      <c r="AW133" s="121" t="s">
        <v>175</v>
      </c>
      <c r="AX133" s="181"/>
      <c r="AY133">
        <f>$AY$132</f>
        <v>1</v>
      </c>
    </row>
    <row r="134" spans="1:51" ht="39.75" customHeight="1" x14ac:dyDescent="0.15">
      <c r="A134" s="175"/>
      <c r="B134" s="172"/>
      <c r="C134" s="166"/>
      <c r="D134" s="172"/>
      <c r="E134" s="166"/>
      <c r="F134" s="167"/>
      <c r="G134" s="92" t="s">
        <v>664</v>
      </c>
      <c r="H134" s="93"/>
      <c r="I134" s="93"/>
      <c r="J134" s="93"/>
      <c r="K134" s="93"/>
      <c r="L134" s="93"/>
      <c r="M134" s="93"/>
      <c r="N134" s="93"/>
      <c r="O134" s="93"/>
      <c r="P134" s="93"/>
      <c r="Q134" s="93"/>
      <c r="R134" s="93"/>
      <c r="S134" s="93"/>
      <c r="T134" s="93"/>
      <c r="U134" s="93"/>
      <c r="V134" s="93"/>
      <c r="W134" s="93"/>
      <c r="X134" s="94"/>
      <c r="Y134" s="187" t="s">
        <v>199</v>
      </c>
      <c r="Z134" s="188"/>
      <c r="AA134" s="189"/>
      <c r="AB134" s="918" t="s">
        <v>641</v>
      </c>
      <c r="AC134" s="191"/>
      <c r="AD134" s="191"/>
      <c r="AE134" s="192" t="s">
        <v>641</v>
      </c>
      <c r="AF134" s="193"/>
      <c r="AG134" s="193"/>
      <c r="AH134" s="193"/>
      <c r="AI134" s="192" t="s">
        <v>641</v>
      </c>
      <c r="AJ134" s="193"/>
      <c r="AK134" s="193"/>
      <c r="AL134" s="193"/>
      <c r="AM134" s="192" t="s">
        <v>641</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t="s">
        <v>641</v>
      </c>
      <c r="AF135" s="193"/>
      <c r="AG135" s="193"/>
      <c r="AH135" s="193"/>
      <c r="AI135" s="192" t="s">
        <v>641</v>
      </c>
      <c r="AJ135" s="193"/>
      <c r="AK135" s="193"/>
      <c r="AL135" s="193"/>
      <c r="AM135" s="192" t="s">
        <v>641</v>
      </c>
      <c r="AN135" s="193"/>
      <c r="AO135" s="193"/>
      <c r="AP135" s="193"/>
      <c r="AQ135" s="192" t="s">
        <v>641</v>
      </c>
      <c r="AR135" s="193"/>
      <c r="AS135" s="193"/>
      <c r="AT135" s="193"/>
      <c r="AU135" s="192" t="s">
        <v>641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21"/>
      <c r="E430" s="160" t="s">
        <v>316</v>
      </c>
      <c r="F430" s="886"/>
      <c r="G430" s="887" t="s">
        <v>204</v>
      </c>
      <c r="H430" s="111"/>
      <c r="I430" s="111"/>
      <c r="J430" s="888"/>
      <c r="K430" s="889"/>
      <c r="L430" s="889"/>
      <c r="M430" s="889"/>
      <c r="N430" s="889"/>
      <c r="O430" s="889"/>
      <c r="P430" s="889"/>
      <c r="Q430" s="889"/>
      <c r="R430" s="889"/>
      <c r="S430" s="889"/>
      <c r="T430" s="890"/>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1"/>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462</v>
      </c>
      <c r="AJ431" s="318"/>
      <c r="AK431" s="318"/>
      <c r="AL431" s="143"/>
      <c r="AM431" s="318" t="s">
        <v>463</v>
      </c>
      <c r="AN431" s="318"/>
      <c r="AO431" s="318"/>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9"/>
      <c r="AJ432" s="319"/>
      <c r="AK432" s="319"/>
      <c r="AL432" s="142"/>
      <c r="AM432" s="319"/>
      <c r="AN432" s="319"/>
      <c r="AO432" s="319"/>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0"/>
      <c r="AF433" s="193"/>
      <c r="AG433" s="193"/>
      <c r="AH433" s="193"/>
      <c r="AI433" s="320"/>
      <c r="AJ433" s="193"/>
      <c r="AK433" s="193"/>
      <c r="AL433" s="193"/>
      <c r="AM433" s="320"/>
      <c r="AN433" s="193"/>
      <c r="AO433" s="193"/>
      <c r="AP433" s="321"/>
      <c r="AQ433" s="320"/>
      <c r="AR433" s="193"/>
      <c r="AS433" s="193"/>
      <c r="AT433" s="321"/>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0"/>
      <c r="AF434" s="193"/>
      <c r="AG434" s="193"/>
      <c r="AH434" s="321"/>
      <c r="AI434" s="320"/>
      <c r="AJ434" s="193"/>
      <c r="AK434" s="193"/>
      <c r="AL434" s="193"/>
      <c r="AM434" s="320"/>
      <c r="AN434" s="193"/>
      <c r="AO434" s="193"/>
      <c r="AP434" s="321"/>
      <c r="AQ434" s="320"/>
      <c r="AR434" s="193"/>
      <c r="AS434" s="193"/>
      <c r="AT434" s="321"/>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1" t="s">
        <v>176</v>
      </c>
      <c r="AC435" s="571"/>
      <c r="AD435" s="571"/>
      <c r="AE435" s="320"/>
      <c r="AF435" s="193"/>
      <c r="AG435" s="193"/>
      <c r="AH435" s="321"/>
      <c r="AI435" s="320"/>
      <c r="AJ435" s="193"/>
      <c r="AK435" s="193"/>
      <c r="AL435" s="193"/>
      <c r="AM435" s="320"/>
      <c r="AN435" s="193"/>
      <c r="AO435" s="193"/>
      <c r="AP435" s="321"/>
      <c r="AQ435" s="320"/>
      <c r="AR435" s="193"/>
      <c r="AS435" s="193"/>
      <c r="AT435" s="321"/>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462</v>
      </c>
      <c r="AJ436" s="318"/>
      <c r="AK436" s="318"/>
      <c r="AL436" s="143"/>
      <c r="AM436" s="318" t="s">
        <v>463</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1" t="s">
        <v>176</v>
      </c>
      <c r="AC440" s="571"/>
      <c r="AD440" s="571"/>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462</v>
      </c>
      <c r="AJ441" s="318"/>
      <c r="AK441" s="318"/>
      <c r="AL441" s="143"/>
      <c r="AM441" s="318" t="s">
        <v>463</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1" t="s">
        <v>176</v>
      </c>
      <c r="AC445" s="571"/>
      <c r="AD445" s="571"/>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462</v>
      </c>
      <c r="AJ446" s="318"/>
      <c r="AK446" s="318"/>
      <c r="AL446" s="143"/>
      <c r="AM446" s="318" t="s">
        <v>463</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1" t="s">
        <v>176</v>
      </c>
      <c r="AC450" s="571"/>
      <c r="AD450" s="571"/>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462</v>
      </c>
      <c r="AJ451" s="318"/>
      <c r="AK451" s="318"/>
      <c r="AL451" s="143"/>
      <c r="AM451" s="318" t="s">
        <v>463</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1" t="s">
        <v>176</v>
      </c>
      <c r="AC455" s="571"/>
      <c r="AD455" s="571"/>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462</v>
      </c>
      <c r="AJ456" s="318"/>
      <c r="AK456" s="318"/>
      <c r="AL456" s="143"/>
      <c r="AM456" s="318" t="s">
        <v>463</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1" t="s">
        <v>14</v>
      </c>
      <c r="AC460" s="571"/>
      <c r="AD460" s="571"/>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462</v>
      </c>
      <c r="AJ461" s="318"/>
      <c r="AK461" s="318"/>
      <c r="AL461" s="143"/>
      <c r="AM461" s="318" t="s">
        <v>463</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1" t="s">
        <v>14</v>
      </c>
      <c r="AC465" s="571"/>
      <c r="AD465" s="571"/>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462</v>
      </c>
      <c r="AJ466" s="318"/>
      <c r="AK466" s="318"/>
      <c r="AL466" s="143"/>
      <c r="AM466" s="318" t="s">
        <v>463</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1" t="s">
        <v>14</v>
      </c>
      <c r="AC470" s="571"/>
      <c r="AD470" s="571"/>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462</v>
      </c>
      <c r="AJ471" s="318"/>
      <c r="AK471" s="318"/>
      <c r="AL471" s="143"/>
      <c r="AM471" s="318" t="s">
        <v>463</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1" t="s">
        <v>14</v>
      </c>
      <c r="AC475" s="571"/>
      <c r="AD475" s="571"/>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462</v>
      </c>
      <c r="AJ476" s="318"/>
      <c r="AK476" s="318"/>
      <c r="AL476" s="143"/>
      <c r="AM476" s="318" t="s">
        <v>463</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1" t="s">
        <v>14</v>
      </c>
      <c r="AC480" s="571"/>
      <c r="AD480" s="571"/>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87" t="s">
        <v>204</v>
      </c>
      <c r="H484" s="111"/>
      <c r="I484" s="111"/>
      <c r="J484" s="888"/>
      <c r="K484" s="889"/>
      <c r="L484" s="889"/>
      <c r="M484" s="889"/>
      <c r="N484" s="889"/>
      <c r="O484" s="889"/>
      <c r="P484" s="889"/>
      <c r="Q484" s="889"/>
      <c r="R484" s="889"/>
      <c r="S484" s="889"/>
      <c r="T484" s="89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1"/>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462</v>
      </c>
      <c r="AJ485" s="318"/>
      <c r="AK485" s="318"/>
      <c r="AL485" s="143"/>
      <c r="AM485" s="318" t="s">
        <v>463</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1" t="s">
        <v>176</v>
      </c>
      <c r="AC489" s="571"/>
      <c r="AD489" s="571"/>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462</v>
      </c>
      <c r="AJ490" s="318"/>
      <c r="AK490" s="318"/>
      <c r="AL490" s="143"/>
      <c r="AM490" s="318" t="s">
        <v>463</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1" t="s">
        <v>176</v>
      </c>
      <c r="AC494" s="571"/>
      <c r="AD494" s="571"/>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462</v>
      </c>
      <c r="AJ495" s="318"/>
      <c r="AK495" s="318"/>
      <c r="AL495" s="143"/>
      <c r="AM495" s="318" t="s">
        <v>463</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1" t="s">
        <v>176</v>
      </c>
      <c r="AC499" s="571"/>
      <c r="AD499" s="571"/>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462</v>
      </c>
      <c r="AJ500" s="318"/>
      <c r="AK500" s="318"/>
      <c r="AL500" s="143"/>
      <c r="AM500" s="318" t="s">
        <v>463</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1" t="s">
        <v>176</v>
      </c>
      <c r="AC504" s="571"/>
      <c r="AD504" s="571"/>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462</v>
      </c>
      <c r="AJ505" s="318"/>
      <c r="AK505" s="318"/>
      <c r="AL505" s="143"/>
      <c r="AM505" s="318" t="s">
        <v>463</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1" t="s">
        <v>176</v>
      </c>
      <c r="AC509" s="571"/>
      <c r="AD509" s="571"/>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462</v>
      </c>
      <c r="AJ510" s="318"/>
      <c r="AK510" s="318"/>
      <c r="AL510" s="143"/>
      <c r="AM510" s="318" t="s">
        <v>463</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1" t="s">
        <v>14</v>
      </c>
      <c r="AC514" s="571"/>
      <c r="AD514" s="571"/>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462</v>
      </c>
      <c r="AJ515" s="318"/>
      <c r="AK515" s="318"/>
      <c r="AL515" s="143"/>
      <c r="AM515" s="318" t="s">
        <v>463</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1" t="s">
        <v>14</v>
      </c>
      <c r="AC519" s="571"/>
      <c r="AD519" s="571"/>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462</v>
      </c>
      <c r="AJ520" s="318"/>
      <c r="AK520" s="318"/>
      <c r="AL520" s="143"/>
      <c r="AM520" s="318" t="s">
        <v>463</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1" t="s">
        <v>14</v>
      </c>
      <c r="AC524" s="571"/>
      <c r="AD524" s="571"/>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462</v>
      </c>
      <c r="AJ525" s="318"/>
      <c r="AK525" s="318"/>
      <c r="AL525" s="143"/>
      <c r="AM525" s="318" t="s">
        <v>463</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1" t="s">
        <v>14</v>
      </c>
      <c r="AC529" s="571"/>
      <c r="AD529" s="571"/>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462</v>
      </c>
      <c r="AJ530" s="318"/>
      <c r="AK530" s="318"/>
      <c r="AL530" s="143"/>
      <c r="AM530" s="318" t="s">
        <v>463</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1" t="s">
        <v>14</v>
      </c>
      <c r="AC534" s="571"/>
      <c r="AD534" s="571"/>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7" t="s">
        <v>204</v>
      </c>
      <c r="H538" s="111"/>
      <c r="I538" s="111"/>
      <c r="J538" s="888"/>
      <c r="K538" s="889"/>
      <c r="L538" s="889"/>
      <c r="M538" s="889"/>
      <c r="N538" s="889"/>
      <c r="O538" s="889"/>
      <c r="P538" s="889"/>
      <c r="Q538" s="889"/>
      <c r="R538" s="889"/>
      <c r="S538" s="889"/>
      <c r="T538" s="89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1"/>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462</v>
      </c>
      <c r="AJ539" s="318"/>
      <c r="AK539" s="318"/>
      <c r="AL539" s="143"/>
      <c r="AM539" s="318" t="s">
        <v>463</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1" t="s">
        <v>176</v>
      </c>
      <c r="AC543" s="571"/>
      <c r="AD543" s="571"/>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462</v>
      </c>
      <c r="AJ544" s="318"/>
      <c r="AK544" s="318"/>
      <c r="AL544" s="143"/>
      <c r="AM544" s="318" t="s">
        <v>463</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1" t="s">
        <v>176</v>
      </c>
      <c r="AC548" s="571"/>
      <c r="AD548" s="571"/>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462</v>
      </c>
      <c r="AJ549" s="318"/>
      <c r="AK549" s="318"/>
      <c r="AL549" s="143"/>
      <c r="AM549" s="318" t="s">
        <v>463</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1" t="s">
        <v>176</v>
      </c>
      <c r="AC553" s="571"/>
      <c r="AD553" s="571"/>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462</v>
      </c>
      <c r="AJ554" s="318"/>
      <c r="AK554" s="318"/>
      <c r="AL554" s="143"/>
      <c r="AM554" s="318" t="s">
        <v>463</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1" t="s">
        <v>176</v>
      </c>
      <c r="AC558" s="571"/>
      <c r="AD558" s="571"/>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462</v>
      </c>
      <c r="AJ559" s="318"/>
      <c r="AK559" s="318"/>
      <c r="AL559" s="143"/>
      <c r="AM559" s="318" t="s">
        <v>463</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1" t="s">
        <v>176</v>
      </c>
      <c r="AC563" s="571"/>
      <c r="AD563" s="571"/>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462</v>
      </c>
      <c r="AJ564" s="318"/>
      <c r="AK564" s="318"/>
      <c r="AL564" s="143"/>
      <c r="AM564" s="318" t="s">
        <v>463</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1" t="s">
        <v>14</v>
      </c>
      <c r="AC568" s="571"/>
      <c r="AD568" s="571"/>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462</v>
      </c>
      <c r="AJ569" s="318"/>
      <c r="AK569" s="318"/>
      <c r="AL569" s="143"/>
      <c r="AM569" s="318" t="s">
        <v>463</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1" t="s">
        <v>14</v>
      </c>
      <c r="AC573" s="571"/>
      <c r="AD573" s="571"/>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462</v>
      </c>
      <c r="AJ574" s="318"/>
      <c r="AK574" s="318"/>
      <c r="AL574" s="143"/>
      <c r="AM574" s="318" t="s">
        <v>463</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1" t="s">
        <v>14</v>
      </c>
      <c r="AC578" s="571"/>
      <c r="AD578" s="571"/>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462</v>
      </c>
      <c r="AJ579" s="318"/>
      <c r="AK579" s="318"/>
      <c r="AL579" s="143"/>
      <c r="AM579" s="318" t="s">
        <v>463</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1" t="s">
        <v>14</v>
      </c>
      <c r="AC583" s="571"/>
      <c r="AD583" s="571"/>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462</v>
      </c>
      <c r="AJ584" s="318"/>
      <c r="AK584" s="318"/>
      <c r="AL584" s="143"/>
      <c r="AM584" s="318" t="s">
        <v>463</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1" t="s">
        <v>14</v>
      </c>
      <c r="AC588" s="571"/>
      <c r="AD588" s="571"/>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7" t="s">
        <v>204</v>
      </c>
      <c r="H592" s="111"/>
      <c r="I592" s="111"/>
      <c r="J592" s="888"/>
      <c r="K592" s="889"/>
      <c r="L592" s="889"/>
      <c r="M592" s="889"/>
      <c r="N592" s="889"/>
      <c r="O592" s="889"/>
      <c r="P592" s="889"/>
      <c r="Q592" s="889"/>
      <c r="R592" s="889"/>
      <c r="S592" s="889"/>
      <c r="T592" s="89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1"/>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462</v>
      </c>
      <c r="AJ593" s="318"/>
      <c r="AK593" s="318"/>
      <c r="AL593" s="143"/>
      <c r="AM593" s="318" t="s">
        <v>463</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1" t="s">
        <v>176</v>
      </c>
      <c r="AC597" s="571"/>
      <c r="AD597" s="571"/>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462</v>
      </c>
      <c r="AJ598" s="318"/>
      <c r="AK598" s="318"/>
      <c r="AL598" s="143"/>
      <c r="AM598" s="318" t="s">
        <v>463</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1" t="s">
        <v>176</v>
      </c>
      <c r="AC602" s="571"/>
      <c r="AD602" s="571"/>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462</v>
      </c>
      <c r="AJ603" s="318"/>
      <c r="AK603" s="318"/>
      <c r="AL603" s="143"/>
      <c r="AM603" s="318" t="s">
        <v>463</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1" t="s">
        <v>176</v>
      </c>
      <c r="AC607" s="571"/>
      <c r="AD607" s="571"/>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462</v>
      </c>
      <c r="AJ608" s="318"/>
      <c r="AK608" s="318"/>
      <c r="AL608" s="143"/>
      <c r="AM608" s="318" t="s">
        <v>463</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1" t="s">
        <v>176</v>
      </c>
      <c r="AC612" s="571"/>
      <c r="AD612" s="571"/>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462</v>
      </c>
      <c r="AJ613" s="318"/>
      <c r="AK613" s="318"/>
      <c r="AL613" s="143"/>
      <c r="AM613" s="318" t="s">
        <v>463</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1" t="s">
        <v>176</v>
      </c>
      <c r="AC617" s="571"/>
      <c r="AD617" s="571"/>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462</v>
      </c>
      <c r="AJ618" s="318"/>
      <c r="AK618" s="318"/>
      <c r="AL618" s="143"/>
      <c r="AM618" s="318" t="s">
        <v>463</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1" t="s">
        <v>14</v>
      </c>
      <c r="AC622" s="571"/>
      <c r="AD622" s="571"/>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462</v>
      </c>
      <c r="AJ623" s="318"/>
      <c r="AK623" s="318"/>
      <c r="AL623" s="143"/>
      <c r="AM623" s="318" t="s">
        <v>463</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1" t="s">
        <v>14</v>
      </c>
      <c r="AC627" s="571"/>
      <c r="AD627" s="571"/>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462</v>
      </c>
      <c r="AJ628" s="318"/>
      <c r="AK628" s="318"/>
      <c r="AL628" s="143"/>
      <c r="AM628" s="318" t="s">
        <v>463</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1" t="s">
        <v>14</v>
      </c>
      <c r="AC632" s="571"/>
      <c r="AD632" s="571"/>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462</v>
      </c>
      <c r="AJ633" s="318"/>
      <c r="AK633" s="318"/>
      <c r="AL633" s="143"/>
      <c r="AM633" s="318" t="s">
        <v>463</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1" t="s">
        <v>14</v>
      </c>
      <c r="AC637" s="571"/>
      <c r="AD637" s="571"/>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462</v>
      </c>
      <c r="AJ638" s="318"/>
      <c r="AK638" s="318"/>
      <c r="AL638" s="143"/>
      <c r="AM638" s="318" t="s">
        <v>463</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1" t="s">
        <v>14</v>
      </c>
      <c r="AC642" s="571"/>
      <c r="AD642" s="571"/>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7" t="s">
        <v>204</v>
      </c>
      <c r="H646" s="111"/>
      <c r="I646" s="111"/>
      <c r="J646" s="888"/>
      <c r="K646" s="889"/>
      <c r="L646" s="889"/>
      <c r="M646" s="889"/>
      <c r="N646" s="889"/>
      <c r="O646" s="889"/>
      <c r="P646" s="889"/>
      <c r="Q646" s="889"/>
      <c r="R646" s="889"/>
      <c r="S646" s="889"/>
      <c r="T646" s="89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1"/>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462</v>
      </c>
      <c r="AJ647" s="318"/>
      <c r="AK647" s="318"/>
      <c r="AL647" s="143"/>
      <c r="AM647" s="318" t="s">
        <v>463</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1" t="s">
        <v>176</v>
      </c>
      <c r="AC651" s="571"/>
      <c r="AD651" s="571"/>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462</v>
      </c>
      <c r="AJ652" s="318"/>
      <c r="AK652" s="318"/>
      <c r="AL652" s="143"/>
      <c r="AM652" s="318" t="s">
        <v>463</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1" t="s">
        <v>176</v>
      </c>
      <c r="AC656" s="571"/>
      <c r="AD656" s="571"/>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462</v>
      </c>
      <c r="AJ657" s="318"/>
      <c r="AK657" s="318"/>
      <c r="AL657" s="143"/>
      <c r="AM657" s="318" t="s">
        <v>463</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1" t="s">
        <v>176</v>
      </c>
      <c r="AC661" s="571"/>
      <c r="AD661" s="571"/>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462</v>
      </c>
      <c r="AJ662" s="318"/>
      <c r="AK662" s="318"/>
      <c r="AL662" s="143"/>
      <c r="AM662" s="318" t="s">
        <v>463</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1" t="s">
        <v>176</v>
      </c>
      <c r="AC666" s="571"/>
      <c r="AD666" s="571"/>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462</v>
      </c>
      <c r="AJ667" s="318"/>
      <c r="AK667" s="318"/>
      <c r="AL667" s="143"/>
      <c r="AM667" s="318" t="s">
        <v>463</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1" t="s">
        <v>176</v>
      </c>
      <c r="AC671" s="571"/>
      <c r="AD671" s="571"/>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462</v>
      </c>
      <c r="AJ672" s="318"/>
      <c r="AK672" s="318"/>
      <c r="AL672" s="143"/>
      <c r="AM672" s="318" t="s">
        <v>463</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1" t="s">
        <v>14</v>
      </c>
      <c r="AC676" s="571"/>
      <c r="AD676" s="571"/>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462</v>
      </c>
      <c r="AJ677" s="318"/>
      <c r="AK677" s="318"/>
      <c r="AL677" s="143"/>
      <c r="AM677" s="318" t="s">
        <v>463</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1" t="s">
        <v>14</v>
      </c>
      <c r="AC681" s="571"/>
      <c r="AD681" s="571"/>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462</v>
      </c>
      <c r="AJ682" s="318"/>
      <c r="AK682" s="318"/>
      <c r="AL682" s="143"/>
      <c r="AM682" s="318" t="s">
        <v>463</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1" t="s">
        <v>14</v>
      </c>
      <c r="AC686" s="571"/>
      <c r="AD686" s="571"/>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462</v>
      </c>
      <c r="AJ687" s="318"/>
      <c r="AK687" s="318"/>
      <c r="AL687" s="143"/>
      <c r="AM687" s="318" t="s">
        <v>463</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1" t="s">
        <v>14</v>
      </c>
      <c r="AC691" s="571"/>
      <c r="AD691" s="571"/>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462</v>
      </c>
      <c r="AJ692" s="318"/>
      <c r="AK692" s="318"/>
      <c r="AL692" s="143"/>
      <c r="AM692" s="318" t="s">
        <v>463</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1" t="s">
        <v>14</v>
      </c>
      <c r="AC696" s="571"/>
      <c r="AD696" s="571"/>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1" ht="27"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5" t="s">
        <v>635</v>
      </c>
      <c r="AE702" s="326"/>
      <c r="AF702" s="326"/>
      <c r="AG702" s="372" t="s">
        <v>731</v>
      </c>
      <c r="AH702" s="373"/>
      <c r="AI702" s="373"/>
      <c r="AJ702" s="373"/>
      <c r="AK702" s="373"/>
      <c r="AL702" s="373"/>
      <c r="AM702" s="373"/>
      <c r="AN702" s="373"/>
      <c r="AO702" s="373"/>
      <c r="AP702" s="373"/>
      <c r="AQ702" s="373"/>
      <c r="AR702" s="373"/>
      <c r="AS702" s="373"/>
      <c r="AT702" s="373"/>
      <c r="AU702" s="373"/>
      <c r="AV702" s="373"/>
      <c r="AW702" s="373"/>
      <c r="AX702" s="374"/>
    </row>
    <row r="703" spans="1:51" ht="27"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06" t="s">
        <v>635</v>
      </c>
      <c r="AE703" s="307"/>
      <c r="AF703" s="307"/>
      <c r="AG703" s="89" t="s">
        <v>652</v>
      </c>
      <c r="AH703" s="90"/>
      <c r="AI703" s="90"/>
      <c r="AJ703" s="90"/>
      <c r="AK703" s="90"/>
      <c r="AL703" s="90"/>
      <c r="AM703" s="90"/>
      <c r="AN703" s="90"/>
      <c r="AO703" s="90"/>
      <c r="AP703" s="90"/>
      <c r="AQ703" s="90"/>
      <c r="AR703" s="90"/>
      <c r="AS703" s="90"/>
      <c r="AT703" s="90"/>
      <c r="AU703" s="90"/>
      <c r="AV703" s="90"/>
      <c r="AW703" s="90"/>
      <c r="AX703" s="91"/>
    </row>
    <row r="704" spans="1:51" ht="41.2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635</v>
      </c>
      <c r="AE704" s="774"/>
      <c r="AF704" s="774"/>
      <c r="AG704" s="153" t="s">
        <v>732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38</v>
      </c>
      <c r="B705" s="632"/>
      <c r="C705" s="809" t="s">
        <v>40</v>
      </c>
      <c r="D705" s="810"/>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1"/>
      <c r="AD705" s="705" t="s">
        <v>635</v>
      </c>
      <c r="AE705" s="706"/>
      <c r="AF705" s="706"/>
      <c r="AG705" s="113" t="s">
        <v>653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5"/>
      <c r="D706" s="786"/>
      <c r="E706" s="721" t="s">
        <v>298</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6" t="s">
        <v>654</v>
      </c>
      <c r="AE706" s="307"/>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t="s">
        <v>654</v>
      </c>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5" t="s">
        <v>635</v>
      </c>
      <c r="AE708" s="596"/>
      <c r="AF708" s="596"/>
      <c r="AG708" s="733" t="s">
        <v>655</v>
      </c>
      <c r="AH708" s="734"/>
      <c r="AI708" s="734"/>
      <c r="AJ708" s="734"/>
      <c r="AK708" s="734"/>
      <c r="AL708" s="734"/>
      <c r="AM708" s="734"/>
      <c r="AN708" s="734"/>
      <c r="AO708" s="734"/>
      <c r="AP708" s="734"/>
      <c r="AQ708" s="734"/>
      <c r="AR708" s="734"/>
      <c r="AS708" s="734"/>
      <c r="AT708" s="734"/>
      <c r="AU708" s="734"/>
      <c r="AV708" s="734"/>
      <c r="AW708" s="734"/>
      <c r="AX708" s="735"/>
    </row>
    <row r="709" spans="1:50" ht="60" customHeight="1" x14ac:dyDescent="0.15">
      <c r="A709" s="633"/>
      <c r="B709" s="635"/>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6" t="s">
        <v>635</v>
      </c>
      <c r="AE709" s="307"/>
      <c r="AF709" s="307"/>
      <c r="AG709" s="89" t="s">
        <v>656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6" t="s">
        <v>657</v>
      </c>
      <c r="AE710" s="307"/>
      <c r="AF710" s="307"/>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3"/>
      <c r="B711" s="635"/>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4"/>
      <c r="AD711" s="306" t="s">
        <v>635</v>
      </c>
      <c r="AE711" s="307"/>
      <c r="AF711" s="307"/>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3"/>
      <c r="B712" s="635"/>
      <c r="C712" s="378" t="s">
        <v>265</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4"/>
      <c r="AD712" s="773" t="s">
        <v>738</v>
      </c>
      <c r="AE712" s="774"/>
      <c r="AF712" s="774"/>
      <c r="AG712" s="798" t="s">
        <v>739</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3"/>
      <c r="B713" s="635"/>
      <c r="C713" s="937" t="s">
        <v>266</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6" t="s">
        <v>657</v>
      </c>
      <c r="AE713" s="307"/>
      <c r="AF713" s="654"/>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6"/>
      <c r="B714" s="637"/>
      <c r="C714" s="638" t="s">
        <v>244</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5" t="s">
        <v>635</v>
      </c>
      <c r="AE714" s="796"/>
      <c r="AF714" s="797"/>
      <c r="AG714" s="727" t="s">
        <v>658</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39</v>
      </c>
      <c r="B715" s="775"/>
      <c r="C715" s="776" t="s">
        <v>245</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635</v>
      </c>
      <c r="AE715" s="596"/>
      <c r="AF715" s="647"/>
      <c r="AG715" s="733" t="s">
        <v>659</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657</v>
      </c>
      <c r="AE716" s="618"/>
      <c r="AF716" s="618"/>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3"/>
      <c r="B717" s="635"/>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6" t="s">
        <v>738</v>
      </c>
      <c r="AE717" s="307"/>
      <c r="AF717" s="307"/>
      <c r="AG717" s="89" t="s">
        <v>740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6"/>
      <c r="B718" s="637"/>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6" t="s">
        <v>635</v>
      </c>
      <c r="AE718" s="307"/>
      <c r="AF718" s="307"/>
      <c r="AG718" s="115" t="s">
        <v>660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657</v>
      </c>
      <c r="AE719" s="596"/>
      <c r="AF719" s="59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47</v>
      </c>
      <c r="B726" s="790"/>
      <c r="C726" s="803" t="s">
        <v>52</v>
      </c>
      <c r="D726" s="825"/>
      <c r="E726" s="825"/>
      <c r="F726" s="826"/>
      <c r="G726" s="569" t="s">
        <v>661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2" ht="67.5" customHeight="1" thickBot="1" x14ac:dyDescent="0.2">
      <c r="A727" s="791"/>
      <c r="B727" s="792"/>
      <c r="C727" s="739" t="s">
        <v>56</v>
      </c>
      <c r="D727" s="740"/>
      <c r="E727" s="740"/>
      <c r="F727" s="741"/>
      <c r="G727" s="567" t="s">
        <v>662</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5" t="s">
        <v>742</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t="s">
        <v>136</v>
      </c>
      <c r="B731" s="665"/>
      <c r="C731" s="665"/>
      <c r="D731" s="665"/>
      <c r="E731" s="666"/>
      <c r="F731" s="720" t="s">
        <v>743</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t="s">
        <v>744</v>
      </c>
      <c r="B733" s="665"/>
      <c r="C733" s="665"/>
      <c r="D733" s="665"/>
      <c r="E733" s="666"/>
      <c r="F733" s="628" t="s">
        <v>745</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1" t="s">
        <v>271</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80" t="s">
        <v>591</v>
      </c>
      <c r="B737" s="196"/>
      <c r="C737" s="196"/>
      <c r="D737" s="197"/>
      <c r="E737" s="944" t="s">
        <v>665</v>
      </c>
      <c r="F737" s="945"/>
      <c r="G737" s="945"/>
      <c r="H737" s="945"/>
      <c r="I737" s="945"/>
      <c r="J737" s="945"/>
      <c r="K737" s="945"/>
      <c r="L737" s="945"/>
      <c r="M737" s="945"/>
      <c r="N737" s="945"/>
      <c r="O737" s="945"/>
      <c r="P737" s="947"/>
      <c r="Q737" s="944" t="s">
        <v>741</v>
      </c>
      <c r="R737" s="945"/>
      <c r="S737" s="945"/>
      <c r="T737" s="945"/>
      <c r="U737" s="945"/>
      <c r="V737" s="945"/>
      <c r="W737" s="945"/>
      <c r="X737" s="945"/>
      <c r="Y737" s="945"/>
      <c r="Z737" s="945"/>
      <c r="AA737" s="945"/>
      <c r="AB737" s="947"/>
      <c r="AC737" s="944" t="s">
        <v>741</v>
      </c>
      <c r="AD737" s="945"/>
      <c r="AE737" s="945"/>
      <c r="AF737" s="945"/>
      <c r="AG737" s="945"/>
      <c r="AH737" s="945"/>
      <c r="AI737" s="945"/>
      <c r="AJ737" s="945"/>
      <c r="AK737" s="945"/>
      <c r="AL737" s="945"/>
      <c r="AM737" s="945"/>
      <c r="AN737" s="947"/>
      <c r="AO737" s="944" t="s">
        <v>741</v>
      </c>
      <c r="AP737" s="945"/>
      <c r="AQ737" s="945"/>
      <c r="AR737" s="945"/>
      <c r="AS737" s="945"/>
      <c r="AT737" s="945"/>
      <c r="AU737" s="945"/>
      <c r="AV737" s="945"/>
      <c r="AW737" s="945"/>
      <c r="AX737" s="946"/>
      <c r="AY737" s="82"/>
    </row>
    <row r="738" spans="1:51" ht="24.75" customHeight="1" x14ac:dyDescent="0.15">
      <c r="A738" s="345" t="s">
        <v>314</v>
      </c>
      <c r="B738" s="345"/>
      <c r="C738" s="345"/>
      <c r="D738" s="345"/>
      <c r="E738" s="944" t="s">
        <v>666</v>
      </c>
      <c r="F738" s="945"/>
      <c r="G738" s="945"/>
      <c r="H738" s="945"/>
      <c r="I738" s="945"/>
      <c r="J738" s="945"/>
      <c r="K738" s="945"/>
      <c r="L738" s="945"/>
      <c r="M738" s="945"/>
      <c r="N738" s="945"/>
      <c r="O738" s="945"/>
      <c r="P738" s="947"/>
      <c r="Q738" s="944" t="s">
        <v>741</v>
      </c>
      <c r="R738" s="945"/>
      <c r="S738" s="945"/>
      <c r="T738" s="945"/>
      <c r="U738" s="945"/>
      <c r="V738" s="945"/>
      <c r="W738" s="945"/>
      <c r="X738" s="945"/>
      <c r="Y738" s="945"/>
      <c r="Z738" s="945"/>
      <c r="AA738" s="945"/>
      <c r="AB738" s="947"/>
      <c r="AC738" s="944" t="s">
        <v>741</v>
      </c>
      <c r="AD738" s="945"/>
      <c r="AE738" s="945"/>
      <c r="AF738" s="945"/>
      <c r="AG738" s="945"/>
      <c r="AH738" s="945"/>
      <c r="AI738" s="945"/>
      <c r="AJ738" s="945"/>
      <c r="AK738" s="945"/>
      <c r="AL738" s="945"/>
      <c r="AM738" s="945"/>
      <c r="AN738" s="947"/>
      <c r="AO738" s="944" t="s">
        <v>741</v>
      </c>
      <c r="AP738" s="945"/>
      <c r="AQ738" s="945"/>
      <c r="AR738" s="945"/>
      <c r="AS738" s="945"/>
      <c r="AT738" s="945"/>
      <c r="AU738" s="945"/>
      <c r="AV738" s="945"/>
      <c r="AW738" s="945"/>
      <c r="AX738" s="946"/>
    </row>
    <row r="739" spans="1:51" ht="24.75" customHeight="1" x14ac:dyDescent="0.15">
      <c r="A739" s="345" t="s">
        <v>313</v>
      </c>
      <c r="B739" s="345"/>
      <c r="C739" s="345"/>
      <c r="D739" s="345"/>
      <c r="E739" s="944" t="s">
        <v>667</v>
      </c>
      <c r="F739" s="945"/>
      <c r="G739" s="945"/>
      <c r="H739" s="945"/>
      <c r="I739" s="945"/>
      <c r="J739" s="945"/>
      <c r="K739" s="945"/>
      <c r="L739" s="945"/>
      <c r="M739" s="945"/>
      <c r="N739" s="945"/>
      <c r="O739" s="945"/>
      <c r="P739" s="947"/>
      <c r="Q739" s="944" t="s">
        <v>741</v>
      </c>
      <c r="R739" s="945"/>
      <c r="S739" s="945"/>
      <c r="T739" s="945"/>
      <c r="U739" s="945"/>
      <c r="V739" s="945"/>
      <c r="W739" s="945"/>
      <c r="X739" s="945"/>
      <c r="Y739" s="945"/>
      <c r="Z739" s="945"/>
      <c r="AA739" s="945"/>
      <c r="AB739" s="947"/>
      <c r="AC739" s="944" t="s">
        <v>741</v>
      </c>
      <c r="AD739" s="945"/>
      <c r="AE739" s="945"/>
      <c r="AF739" s="945"/>
      <c r="AG739" s="945"/>
      <c r="AH739" s="945"/>
      <c r="AI739" s="945"/>
      <c r="AJ739" s="945"/>
      <c r="AK739" s="945"/>
      <c r="AL739" s="945"/>
      <c r="AM739" s="945"/>
      <c r="AN739" s="947"/>
      <c r="AO739" s="944" t="s">
        <v>741</v>
      </c>
      <c r="AP739" s="945"/>
      <c r="AQ739" s="945"/>
      <c r="AR739" s="945"/>
      <c r="AS739" s="945"/>
      <c r="AT739" s="945"/>
      <c r="AU739" s="945"/>
      <c r="AV739" s="945"/>
      <c r="AW739" s="945"/>
      <c r="AX739" s="946"/>
    </row>
    <row r="740" spans="1:51" ht="24.75" customHeight="1" x14ac:dyDescent="0.15">
      <c r="A740" s="345" t="s">
        <v>312</v>
      </c>
      <c r="B740" s="345"/>
      <c r="C740" s="345"/>
      <c r="D740" s="345"/>
      <c r="E740" s="944" t="s">
        <v>668</v>
      </c>
      <c r="F740" s="945"/>
      <c r="G740" s="945"/>
      <c r="H740" s="945"/>
      <c r="I740" s="945"/>
      <c r="J740" s="945"/>
      <c r="K740" s="945"/>
      <c r="L740" s="945"/>
      <c r="M740" s="945"/>
      <c r="N740" s="945"/>
      <c r="O740" s="945"/>
      <c r="P740" s="947"/>
      <c r="Q740" s="944" t="s">
        <v>741</v>
      </c>
      <c r="R740" s="945"/>
      <c r="S740" s="945"/>
      <c r="T740" s="945"/>
      <c r="U740" s="945"/>
      <c r="V740" s="945"/>
      <c r="W740" s="945"/>
      <c r="X740" s="945"/>
      <c r="Y740" s="945"/>
      <c r="Z740" s="945"/>
      <c r="AA740" s="945"/>
      <c r="AB740" s="947"/>
      <c r="AC740" s="944" t="s">
        <v>741</v>
      </c>
      <c r="AD740" s="945"/>
      <c r="AE740" s="945"/>
      <c r="AF740" s="945"/>
      <c r="AG740" s="945"/>
      <c r="AH740" s="945"/>
      <c r="AI740" s="945"/>
      <c r="AJ740" s="945"/>
      <c r="AK740" s="945"/>
      <c r="AL740" s="945"/>
      <c r="AM740" s="945"/>
      <c r="AN740" s="947"/>
      <c r="AO740" s="944" t="s">
        <v>741</v>
      </c>
      <c r="AP740" s="945"/>
      <c r="AQ740" s="945"/>
      <c r="AR740" s="945"/>
      <c r="AS740" s="945"/>
      <c r="AT740" s="945"/>
      <c r="AU740" s="945"/>
      <c r="AV740" s="945"/>
      <c r="AW740" s="945"/>
      <c r="AX740" s="946"/>
    </row>
    <row r="741" spans="1:51" ht="24.75" customHeight="1" x14ac:dyDescent="0.15">
      <c r="A741" s="345" t="s">
        <v>311</v>
      </c>
      <c r="B741" s="345"/>
      <c r="C741" s="345"/>
      <c r="D741" s="345"/>
      <c r="E741" s="944" t="s">
        <v>669</v>
      </c>
      <c r="F741" s="945"/>
      <c r="G741" s="945"/>
      <c r="H741" s="945"/>
      <c r="I741" s="945"/>
      <c r="J741" s="945"/>
      <c r="K741" s="945"/>
      <c r="L741" s="945"/>
      <c r="M741" s="945"/>
      <c r="N741" s="945"/>
      <c r="O741" s="945"/>
      <c r="P741" s="947"/>
      <c r="Q741" s="944" t="s">
        <v>741</v>
      </c>
      <c r="R741" s="945"/>
      <c r="S741" s="945"/>
      <c r="T741" s="945"/>
      <c r="U741" s="945"/>
      <c r="V741" s="945"/>
      <c r="W741" s="945"/>
      <c r="X741" s="945"/>
      <c r="Y741" s="945"/>
      <c r="Z741" s="945"/>
      <c r="AA741" s="945"/>
      <c r="AB741" s="947"/>
      <c r="AC741" s="944" t="s">
        <v>741</v>
      </c>
      <c r="AD741" s="945"/>
      <c r="AE741" s="945"/>
      <c r="AF741" s="945"/>
      <c r="AG741" s="945"/>
      <c r="AH741" s="945"/>
      <c r="AI741" s="945"/>
      <c r="AJ741" s="945"/>
      <c r="AK741" s="945"/>
      <c r="AL741" s="945"/>
      <c r="AM741" s="945"/>
      <c r="AN741" s="947"/>
      <c r="AO741" s="944" t="s">
        <v>741</v>
      </c>
      <c r="AP741" s="945"/>
      <c r="AQ741" s="945"/>
      <c r="AR741" s="945"/>
      <c r="AS741" s="945"/>
      <c r="AT741" s="945"/>
      <c r="AU741" s="945"/>
      <c r="AV741" s="945"/>
      <c r="AW741" s="945"/>
      <c r="AX741" s="946"/>
    </row>
    <row r="742" spans="1:51" ht="24.75" customHeight="1" x14ac:dyDescent="0.15">
      <c r="A742" s="345" t="s">
        <v>310</v>
      </c>
      <c r="B742" s="345"/>
      <c r="C742" s="345"/>
      <c r="D742" s="345"/>
      <c r="E742" s="944" t="s">
        <v>670</v>
      </c>
      <c r="F742" s="945"/>
      <c r="G742" s="945"/>
      <c r="H742" s="945"/>
      <c r="I742" s="945"/>
      <c r="J742" s="945"/>
      <c r="K742" s="945"/>
      <c r="L742" s="945"/>
      <c r="M742" s="945"/>
      <c r="N742" s="945"/>
      <c r="O742" s="945"/>
      <c r="P742" s="947"/>
      <c r="Q742" s="944" t="s">
        <v>741</v>
      </c>
      <c r="R742" s="945"/>
      <c r="S742" s="945"/>
      <c r="T742" s="945"/>
      <c r="U742" s="945"/>
      <c r="V742" s="945"/>
      <c r="W742" s="945"/>
      <c r="X742" s="945"/>
      <c r="Y742" s="945"/>
      <c r="Z742" s="945"/>
      <c r="AA742" s="945"/>
      <c r="AB742" s="947"/>
      <c r="AC742" s="944" t="s">
        <v>741</v>
      </c>
      <c r="AD742" s="945"/>
      <c r="AE742" s="945"/>
      <c r="AF742" s="945"/>
      <c r="AG742" s="945"/>
      <c r="AH742" s="945"/>
      <c r="AI742" s="945"/>
      <c r="AJ742" s="945"/>
      <c r="AK742" s="945"/>
      <c r="AL742" s="945"/>
      <c r="AM742" s="945"/>
      <c r="AN742" s="947"/>
      <c r="AO742" s="944" t="s">
        <v>741</v>
      </c>
      <c r="AP742" s="945"/>
      <c r="AQ742" s="945"/>
      <c r="AR742" s="945"/>
      <c r="AS742" s="945"/>
      <c r="AT742" s="945"/>
      <c r="AU742" s="945"/>
      <c r="AV742" s="945"/>
      <c r="AW742" s="945"/>
      <c r="AX742" s="946"/>
    </row>
    <row r="743" spans="1:51" ht="24.75" customHeight="1" x14ac:dyDescent="0.15">
      <c r="A743" s="345" t="s">
        <v>309</v>
      </c>
      <c r="B743" s="345"/>
      <c r="C743" s="345"/>
      <c r="D743" s="345"/>
      <c r="E743" s="944" t="s">
        <v>671</v>
      </c>
      <c r="F743" s="945"/>
      <c r="G743" s="945"/>
      <c r="H743" s="945"/>
      <c r="I743" s="945"/>
      <c r="J743" s="945"/>
      <c r="K743" s="945"/>
      <c r="L743" s="945"/>
      <c r="M743" s="945"/>
      <c r="N743" s="945"/>
      <c r="O743" s="945"/>
      <c r="P743" s="947"/>
      <c r="Q743" s="944" t="s">
        <v>741</v>
      </c>
      <c r="R743" s="945"/>
      <c r="S743" s="945"/>
      <c r="T743" s="945"/>
      <c r="U743" s="945"/>
      <c r="V743" s="945"/>
      <c r="W743" s="945"/>
      <c r="X743" s="945"/>
      <c r="Y743" s="945"/>
      <c r="Z743" s="945"/>
      <c r="AA743" s="945"/>
      <c r="AB743" s="947"/>
      <c r="AC743" s="944" t="s">
        <v>741</v>
      </c>
      <c r="AD743" s="945"/>
      <c r="AE743" s="945"/>
      <c r="AF743" s="945"/>
      <c r="AG743" s="945"/>
      <c r="AH743" s="945"/>
      <c r="AI743" s="945"/>
      <c r="AJ743" s="945"/>
      <c r="AK743" s="945"/>
      <c r="AL743" s="945"/>
      <c r="AM743" s="945"/>
      <c r="AN743" s="947"/>
      <c r="AO743" s="944" t="s">
        <v>741</v>
      </c>
      <c r="AP743" s="945"/>
      <c r="AQ743" s="945"/>
      <c r="AR743" s="945"/>
      <c r="AS743" s="945"/>
      <c r="AT743" s="945"/>
      <c r="AU743" s="945"/>
      <c r="AV743" s="945"/>
      <c r="AW743" s="945"/>
      <c r="AX743" s="946"/>
    </row>
    <row r="744" spans="1:51" ht="24.75" customHeight="1" x14ac:dyDescent="0.15">
      <c r="A744" s="345" t="s">
        <v>308</v>
      </c>
      <c r="B744" s="345"/>
      <c r="C744" s="345"/>
      <c r="D744" s="345"/>
      <c r="E744" s="944" t="s">
        <v>672</v>
      </c>
      <c r="F744" s="945"/>
      <c r="G744" s="945"/>
      <c r="H744" s="945"/>
      <c r="I744" s="945"/>
      <c r="J744" s="945"/>
      <c r="K744" s="945"/>
      <c r="L744" s="945"/>
      <c r="M744" s="945"/>
      <c r="N744" s="945"/>
      <c r="O744" s="945"/>
      <c r="P744" s="947"/>
      <c r="Q744" s="944" t="s">
        <v>741</v>
      </c>
      <c r="R744" s="945"/>
      <c r="S744" s="945"/>
      <c r="T744" s="945"/>
      <c r="U744" s="945"/>
      <c r="V744" s="945"/>
      <c r="W744" s="945"/>
      <c r="X744" s="945"/>
      <c r="Y744" s="945"/>
      <c r="Z744" s="945"/>
      <c r="AA744" s="945"/>
      <c r="AB744" s="947"/>
      <c r="AC744" s="944" t="s">
        <v>741</v>
      </c>
      <c r="AD744" s="945"/>
      <c r="AE744" s="945"/>
      <c r="AF744" s="945"/>
      <c r="AG744" s="945"/>
      <c r="AH744" s="945"/>
      <c r="AI744" s="945"/>
      <c r="AJ744" s="945"/>
      <c r="AK744" s="945"/>
      <c r="AL744" s="945"/>
      <c r="AM744" s="945"/>
      <c r="AN744" s="947"/>
      <c r="AO744" s="944" t="s">
        <v>741</v>
      </c>
      <c r="AP744" s="945"/>
      <c r="AQ744" s="945"/>
      <c r="AR744" s="945"/>
      <c r="AS744" s="945"/>
      <c r="AT744" s="945"/>
      <c r="AU744" s="945"/>
      <c r="AV744" s="945"/>
      <c r="AW744" s="945"/>
      <c r="AX744" s="946"/>
    </row>
    <row r="745" spans="1:51" ht="24.75" customHeight="1" x14ac:dyDescent="0.15">
      <c r="A745" s="345" t="s">
        <v>307</v>
      </c>
      <c r="B745" s="345"/>
      <c r="C745" s="345"/>
      <c r="D745" s="345"/>
      <c r="E745" s="981" t="s">
        <v>673</v>
      </c>
      <c r="F745" s="982"/>
      <c r="G745" s="982"/>
      <c r="H745" s="982"/>
      <c r="I745" s="982"/>
      <c r="J745" s="982"/>
      <c r="K745" s="982"/>
      <c r="L745" s="982"/>
      <c r="M745" s="982"/>
      <c r="N745" s="982"/>
      <c r="O745" s="982"/>
      <c r="P745" s="983"/>
      <c r="Q745" s="984" t="s">
        <v>741</v>
      </c>
      <c r="R745" s="982"/>
      <c r="S745" s="982"/>
      <c r="T745" s="982"/>
      <c r="U745" s="982"/>
      <c r="V745" s="982"/>
      <c r="W745" s="982"/>
      <c r="X745" s="982"/>
      <c r="Y745" s="982"/>
      <c r="Z745" s="982"/>
      <c r="AA745" s="982"/>
      <c r="AB745" s="983"/>
      <c r="AC745" s="984" t="s">
        <v>741</v>
      </c>
      <c r="AD745" s="982"/>
      <c r="AE745" s="982"/>
      <c r="AF745" s="982"/>
      <c r="AG745" s="982"/>
      <c r="AH745" s="982"/>
      <c r="AI745" s="982"/>
      <c r="AJ745" s="982"/>
      <c r="AK745" s="982"/>
      <c r="AL745" s="982"/>
      <c r="AM745" s="982"/>
      <c r="AN745" s="983"/>
      <c r="AO745" s="944" t="s">
        <v>741</v>
      </c>
      <c r="AP745" s="945"/>
      <c r="AQ745" s="945"/>
      <c r="AR745" s="945"/>
      <c r="AS745" s="945"/>
      <c r="AT745" s="945"/>
      <c r="AU745" s="945"/>
      <c r="AV745" s="945"/>
      <c r="AW745" s="945"/>
      <c r="AX745" s="946"/>
    </row>
    <row r="746" spans="1:51" ht="24.75" customHeight="1" x14ac:dyDescent="0.15">
      <c r="A746" s="345" t="s">
        <v>464</v>
      </c>
      <c r="B746" s="345"/>
      <c r="C746" s="345"/>
      <c r="D746" s="345"/>
      <c r="E746" s="950" t="s">
        <v>629</v>
      </c>
      <c r="F746" s="948"/>
      <c r="G746" s="948"/>
      <c r="H746" s="85" t="str">
        <f>IF(E746="","","-")</f>
        <v>-</v>
      </c>
      <c r="I746" s="948"/>
      <c r="J746" s="948"/>
      <c r="K746" s="85" t="str">
        <f>IF(I746="","","-")</f>
        <v/>
      </c>
      <c r="L746" s="949">
        <v>166</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5" t="s">
        <v>426</v>
      </c>
      <c r="B747" s="345"/>
      <c r="C747" s="345"/>
      <c r="D747" s="345"/>
      <c r="E747" s="950" t="s">
        <v>629</v>
      </c>
      <c r="F747" s="948"/>
      <c r="G747" s="948"/>
      <c r="H747" s="85" t="str">
        <f>IF(E747="","","-")</f>
        <v>-</v>
      </c>
      <c r="I747" s="948"/>
      <c r="J747" s="948"/>
      <c r="K747" s="85" t="str">
        <f>IF(I747="","","-")</f>
        <v/>
      </c>
      <c r="L747" s="949">
        <v>169</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5" t="s">
        <v>301</v>
      </c>
      <c r="B748" s="606"/>
      <c r="C748" s="606"/>
      <c r="D748" s="606"/>
      <c r="E748" s="606"/>
      <c r="F748" s="6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5"/>
      <c r="B749" s="606"/>
      <c r="C749" s="606"/>
      <c r="D749" s="606"/>
      <c r="E749" s="606"/>
      <c r="F749" s="6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5"/>
      <c r="B750" s="606"/>
      <c r="C750" s="606"/>
      <c r="D750" s="606"/>
      <c r="E750" s="606"/>
      <c r="F750" s="6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5"/>
      <c r="B751" s="606"/>
      <c r="C751" s="606"/>
      <c r="D751" s="606"/>
      <c r="E751" s="606"/>
      <c r="F751" s="6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5"/>
      <c r="B752" s="606"/>
      <c r="C752" s="606"/>
      <c r="D752" s="606"/>
      <c r="E752" s="606"/>
      <c r="F752" s="6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5"/>
      <c r="B753" s="606"/>
      <c r="C753" s="606"/>
      <c r="D753" s="606"/>
      <c r="E753" s="606"/>
      <c r="F753" s="6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5"/>
      <c r="B754" s="606"/>
      <c r="C754" s="606"/>
      <c r="D754" s="606"/>
      <c r="E754" s="606"/>
      <c r="F754" s="6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5"/>
      <c r="B755" s="606"/>
      <c r="C755" s="606"/>
      <c r="D755" s="606"/>
      <c r="E755" s="606"/>
      <c r="F755" s="6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5"/>
      <c r="B756" s="606"/>
      <c r="C756" s="606"/>
      <c r="D756" s="606"/>
      <c r="E756" s="606"/>
      <c r="F756" s="6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5"/>
      <c r="B757" s="606"/>
      <c r="C757" s="606"/>
      <c r="D757" s="606"/>
      <c r="E757" s="606"/>
      <c r="F757" s="6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5"/>
      <c r="B758" s="606"/>
      <c r="C758" s="606"/>
      <c r="D758" s="606"/>
      <c r="E758" s="606"/>
      <c r="F758" s="6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5"/>
      <c r="B759" s="606"/>
      <c r="C759" s="606"/>
      <c r="D759" s="606"/>
      <c r="E759" s="606"/>
      <c r="F759" s="6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5"/>
      <c r="B760" s="606"/>
      <c r="C760" s="606"/>
      <c r="D760" s="606"/>
      <c r="E760" s="606"/>
      <c r="F760" s="6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5"/>
      <c r="B761" s="606"/>
      <c r="C761" s="606"/>
      <c r="D761" s="606"/>
      <c r="E761" s="606"/>
      <c r="F761" s="6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5"/>
      <c r="B762" s="606"/>
      <c r="C762" s="606"/>
      <c r="D762" s="606"/>
      <c r="E762" s="606"/>
      <c r="F762" s="6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5"/>
      <c r="B763" s="606"/>
      <c r="C763" s="606"/>
      <c r="D763" s="606"/>
      <c r="E763" s="606"/>
      <c r="F763" s="6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5"/>
      <c r="B764" s="606"/>
      <c r="C764" s="606"/>
      <c r="D764" s="606"/>
      <c r="E764" s="606"/>
      <c r="F764" s="6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5"/>
      <c r="B765" s="606"/>
      <c r="C765" s="606"/>
      <c r="D765" s="606"/>
      <c r="E765" s="606"/>
      <c r="F765" s="6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5"/>
      <c r="B766" s="606"/>
      <c r="C766" s="606"/>
      <c r="D766" s="606"/>
      <c r="E766" s="606"/>
      <c r="F766" s="6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5"/>
      <c r="B767" s="606"/>
      <c r="C767" s="606"/>
      <c r="D767" s="606"/>
      <c r="E767" s="606"/>
      <c r="F767" s="6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5"/>
      <c r="B768" s="606"/>
      <c r="C768" s="606"/>
      <c r="D768" s="606"/>
      <c r="E768" s="606"/>
      <c r="F768" s="6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5"/>
      <c r="B769" s="606"/>
      <c r="C769" s="606"/>
      <c r="D769" s="606"/>
      <c r="E769" s="606"/>
      <c r="F769" s="6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5"/>
      <c r="B770" s="606"/>
      <c r="C770" s="606"/>
      <c r="D770" s="606"/>
      <c r="E770" s="606"/>
      <c r="F770" s="6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5"/>
      <c r="B771" s="606"/>
      <c r="C771" s="606"/>
      <c r="D771" s="606"/>
      <c r="E771" s="606"/>
      <c r="F771" s="6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5"/>
      <c r="B772" s="606"/>
      <c r="C772" s="606"/>
      <c r="D772" s="606"/>
      <c r="E772" s="606"/>
      <c r="F772" s="6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5"/>
      <c r="B773" s="606"/>
      <c r="C773" s="606"/>
      <c r="D773" s="606"/>
      <c r="E773" s="606"/>
      <c r="F773" s="6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5"/>
      <c r="B774" s="606"/>
      <c r="C774" s="606"/>
      <c r="D774" s="606"/>
      <c r="E774" s="606"/>
      <c r="F774" s="6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5"/>
      <c r="B775" s="606"/>
      <c r="C775" s="606"/>
      <c r="D775" s="606"/>
      <c r="E775" s="606"/>
      <c r="F775" s="6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5"/>
      <c r="B776" s="606"/>
      <c r="C776" s="606"/>
      <c r="D776" s="606"/>
      <c r="E776" s="606"/>
      <c r="F776" s="6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5"/>
      <c r="B777" s="606"/>
      <c r="C777" s="606"/>
      <c r="D777" s="606"/>
      <c r="E777" s="606"/>
      <c r="F777" s="6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5"/>
      <c r="B778" s="606"/>
      <c r="C778" s="606"/>
      <c r="D778" s="606"/>
      <c r="E778" s="606"/>
      <c r="F778" s="6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5"/>
      <c r="B779" s="606"/>
      <c r="C779" s="606"/>
      <c r="D779" s="606"/>
      <c r="E779" s="606"/>
      <c r="F779" s="6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5"/>
      <c r="B780" s="606"/>
      <c r="C780" s="606"/>
      <c r="D780" s="606"/>
      <c r="E780" s="606"/>
      <c r="F780" s="6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5"/>
      <c r="B781" s="606"/>
      <c r="C781" s="606"/>
      <c r="D781" s="606"/>
      <c r="E781" s="606"/>
      <c r="F781" s="6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5"/>
      <c r="B782" s="606"/>
      <c r="C782" s="606"/>
      <c r="D782" s="606"/>
      <c r="E782" s="606"/>
      <c r="F782" s="6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5"/>
      <c r="B783" s="606"/>
      <c r="C783" s="606"/>
      <c r="D783" s="606"/>
      <c r="E783" s="606"/>
      <c r="F783" s="6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5"/>
      <c r="B784" s="606"/>
      <c r="C784" s="606"/>
      <c r="D784" s="606"/>
      <c r="E784" s="606"/>
      <c r="F784" s="6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5"/>
      <c r="B785" s="606"/>
      <c r="C785" s="606"/>
      <c r="D785" s="606"/>
      <c r="E785" s="606"/>
      <c r="F785" s="6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8"/>
      <c r="B786" s="609"/>
      <c r="C786" s="609"/>
      <c r="D786" s="609"/>
      <c r="E786" s="609"/>
      <c r="F786" s="6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303</v>
      </c>
      <c r="B787" s="620"/>
      <c r="C787" s="620"/>
      <c r="D787" s="620"/>
      <c r="E787" s="620"/>
      <c r="F787" s="621"/>
      <c r="G787" s="586" t="s">
        <v>681</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679</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84"/>
    </row>
    <row r="788" spans="1:51" ht="24.75" customHeight="1" x14ac:dyDescent="0.15">
      <c r="A788" s="622"/>
      <c r="B788" s="623"/>
      <c r="C788" s="623"/>
      <c r="D788" s="623"/>
      <c r="E788" s="623"/>
      <c r="F788" s="624"/>
      <c r="G788" s="803"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89"/>
      <c r="AC788" s="803"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15">
      <c r="A789" s="622"/>
      <c r="B789" s="623"/>
      <c r="C789" s="623"/>
      <c r="D789" s="623"/>
      <c r="E789" s="623"/>
      <c r="F789" s="624"/>
      <c r="G789" s="661" t="s">
        <v>676</v>
      </c>
      <c r="H789" s="662"/>
      <c r="I789" s="662"/>
      <c r="J789" s="662"/>
      <c r="K789" s="663"/>
      <c r="L789" s="655" t="s">
        <v>677</v>
      </c>
      <c r="M789" s="656"/>
      <c r="N789" s="656"/>
      <c r="O789" s="656"/>
      <c r="P789" s="656"/>
      <c r="Q789" s="656"/>
      <c r="R789" s="656"/>
      <c r="S789" s="656"/>
      <c r="T789" s="656"/>
      <c r="U789" s="656"/>
      <c r="V789" s="656"/>
      <c r="W789" s="656"/>
      <c r="X789" s="657"/>
      <c r="Y789" s="375">
        <v>5</v>
      </c>
      <c r="Z789" s="376"/>
      <c r="AA789" s="376"/>
      <c r="AB789" s="793"/>
      <c r="AC789" s="661" t="s">
        <v>676</v>
      </c>
      <c r="AD789" s="662"/>
      <c r="AE789" s="662"/>
      <c r="AF789" s="662"/>
      <c r="AG789" s="663"/>
      <c r="AH789" s="655" t="s">
        <v>682</v>
      </c>
      <c r="AI789" s="656"/>
      <c r="AJ789" s="656"/>
      <c r="AK789" s="656"/>
      <c r="AL789" s="656"/>
      <c r="AM789" s="656"/>
      <c r="AN789" s="656"/>
      <c r="AO789" s="656"/>
      <c r="AP789" s="656"/>
      <c r="AQ789" s="656"/>
      <c r="AR789" s="656"/>
      <c r="AS789" s="656"/>
      <c r="AT789" s="657"/>
      <c r="AU789" s="375">
        <v>0.8</v>
      </c>
      <c r="AV789" s="376"/>
      <c r="AW789" s="376"/>
      <c r="AX789" s="377"/>
    </row>
    <row r="790" spans="1:51"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15">
      <c r="A792" s="622"/>
      <c r="B792" s="623"/>
      <c r="C792" s="623"/>
      <c r="D792" s="623"/>
      <c r="E792" s="623"/>
      <c r="F792" s="624"/>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15">
      <c r="A793" s="622"/>
      <c r="B793" s="623"/>
      <c r="C793" s="623"/>
      <c r="D793" s="623"/>
      <c r="E793" s="623"/>
      <c r="F793" s="624"/>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15">
      <c r="A794" s="622"/>
      <c r="B794" s="623"/>
      <c r="C794" s="623"/>
      <c r="D794" s="623"/>
      <c r="E794" s="623"/>
      <c r="F794" s="624"/>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24.75" customHeight="1" thickBot="1" x14ac:dyDescent="0.2">
      <c r="A799" s="622"/>
      <c r="B799" s="623"/>
      <c r="C799" s="623"/>
      <c r="D799" s="623"/>
      <c r="E799" s="623"/>
      <c r="F799" s="624"/>
      <c r="G799" s="814" t="s">
        <v>20</v>
      </c>
      <c r="H799" s="815"/>
      <c r="I799" s="815"/>
      <c r="J799" s="815"/>
      <c r="K799" s="815"/>
      <c r="L799" s="816"/>
      <c r="M799" s="817"/>
      <c r="N799" s="817"/>
      <c r="O799" s="817"/>
      <c r="P799" s="817"/>
      <c r="Q799" s="817"/>
      <c r="R799" s="817"/>
      <c r="S799" s="817"/>
      <c r="T799" s="817"/>
      <c r="U799" s="817"/>
      <c r="V799" s="817"/>
      <c r="W799" s="817"/>
      <c r="X799" s="818"/>
      <c r="Y799" s="819">
        <f>SUM(Y789:AB798)</f>
        <v>5</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0.8</v>
      </c>
      <c r="AV799" s="820"/>
      <c r="AW799" s="820"/>
      <c r="AX799" s="822"/>
    </row>
    <row r="800" spans="1:51" ht="24.75" customHeight="1" x14ac:dyDescent="0.15">
      <c r="A800" s="622"/>
      <c r="B800" s="623"/>
      <c r="C800" s="623"/>
      <c r="D800" s="623"/>
      <c r="E800" s="623"/>
      <c r="F800" s="624"/>
      <c r="G800" s="586" t="s">
        <v>680</v>
      </c>
      <c r="H800" s="587"/>
      <c r="I800" s="587"/>
      <c r="J800" s="587"/>
      <c r="K800" s="587"/>
      <c r="L800" s="587"/>
      <c r="M800" s="587"/>
      <c r="N800" s="587"/>
      <c r="O800" s="587"/>
      <c r="P800" s="587"/>
      <c r="Q800" s="587"/>
      <c r="R800" s="587"/>
      <c r="S800" s="587"/>
      <c r="T800" s="587"/>
      <c r="U800" s="587"/>
      <c r="V800" s="587"/>
      <c r="W800" s="587"/>
      <c r="X800" s="587"/>
      <c r="Y800" s="587"/>
      <c r="Z800" s="587"/>
      <c r="AA800" s="587"/>
      <c r="AB800" s="588"/>
      <c r="AC800" s="586" t="s">
        <v>683</v>
      </c>
      <c r="AD800" s="587"/>
      <c r="AE800" s="587"/>
      <c r="AF800" s="587"/>
      <c r="AG800" s="587"/>
      <c r="AH800" s="587"/>
      <c r="AI800" s="587"/>
      <c r="AJ800" s="587"/>
      <c r="AK800" s="587"/>
      <c r="AL800" s="587"/>
      <c r="AM800" s="587"/>
      <c r="AN800" s="587"/>
      <c r="AO800" s="587"/>
      <c r="AP800" s="587"/>
      <c r="AQ800" s="587"/>
      <c r="AR800" s="587"/>
      <c r="AS800" s="587"/>
      <c r="AT800" s="587"/>
      <c r="AU800" s="587"/>
      <c r="AV800" s="587"/>
      <c r="AW800" s="587"/>
      <c r="AX800" s="784"/>
      <c r="AY800">
        <f>COUNTA($G$802,$AC$802)</f>
        <v>2</v>
      </c>
    </row>
    <row r="801" spans="1:51" ht="24.75" customHeight="1" x14ac:dyDescent="0.15">
      <c r="A801" s="622"/>
      <c r="B801" s="623"/>
      <c r="C801" s="623"/>
      <c r="D801" s="623"/>
      <c r="E801" s="623"/>
      <c r="F801" s="624"/>
      <c r="G801" s="803"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89"/>
      <c r="AC801" s="803"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2</v>
      </c>
    </row>
    <row r="802" spans="1:51" ht="24.75" customHeight="1" x14ac:dyDescent="0.15">
      <c r="A802" s="622"/>
      <c r="B802" s="623"/>
      <c r="C802" s="623"/>
      <c r="D802" s="623"/>
      <c r="E802" s="623"/>
      <c r="F802" s="624"/>
      <c r="G802" s="661" t="s">
        <v>676</v>
      </c>
      <c r="H802" s="662"/>
      <c r="I802" s="662"/>
      <c r="J802" s="662"/>
      <c r="K802" s="663"/>
      <c r="L802" s="655" t="s">
        <v>678</v>
      </c>
      <c r="M802" s="656"/>
      <c r="N802" s="656"/>
      <c r="O802" s="656"/>
      <c r="P802" s="656"/>
      <c r="Q802" s="656"/>
      <c r="R802" s="656"/>
      <c r="S802" s="656"/>
      <c r="T802" s="656"/>
      <c r="U802" s="656"/>
      <c r="V802" s="656"/>
      <c r="W802" s="656"/>
      <c r="X802" s="657"/>
      <c r="Y802" s="375">
        <v>0.7</v>
      </c>
      <c r="Z802" s="376"/>
      <c r="AA802" s="376"/>
      <c r="AB802" s="793"/>
      <c r="AC802" s="661" t="s">
        <v>676</v>
      </c>
      <c r="AD802" s="662"/>
      <c r="AE802" s="662"/>
      <c r="AF802" s="662"/>
      <c r="AG802" s="663"/>
      <c r="AH802" s="655" t="s">
        <v>730</v>
      </c>
      <c r="AI802" s="656"/>
      <c r="AJ802" s="656"/>
      <c r="AK802" s="656"/>
      <c r="AL802" s="656"/>
      <c r="AM802" s="656"/>
      <c r="AN802" s="656"/>
      <c r="AO802" s="656"/>
      <c r="AP802" s="656"/>
      <c r="AQ802" s="656"/>
      <c r="AR802" s="656"/>
      <c r="AS802" s="656"/>
      <c r="AT802" s="657"/>
      <c r="AU802" s="375">
        <v>2</v>
      </c>
      <c r="AV802" s="376"/>
      <c r="AW802" s="376"/>
      <c r="AX802" s="377"/>
      <c r="AY802">
        <f t="shared" ref="AY802:AY812" si="115">$AY$800</f>
        <v>2</v>
      </c>
    </row>
    <row r="803" spans="1:51"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2</v>
      </c>
    </row>
    <row r="804" spans="1:51"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2</v>
      </c>
    </row>
    <row r="805" spans="1:51" ht="24.75" hidden="1" customHeight="1" x14ac:dyDescent="0.15">
      <c r="A805" s="622"/>
      <c r="B805" s="623"/>
      <c r="C805" s="623"/>
      <c r="D805" s="623"/>
      <c r="E805" s="623"/>
      <c r="F805" s="624"/>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2</v>
      </c>
    </row>
    <row r="806" spans="1:51" ht="24.75" hidden="1" customHeight="1" x14ac:dyDescent="0.15">
      <c r="A806" s="622"/>
      <c r="B806" s="623"/>
      <c r="C806" s="623"/>
      <c r="D806" s="623"/>
      <c r="E806" s="623"/>
      <c r="F806" s="624"/>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2</v>
      </c>
    </row>
    <row r="807" spans="1:51" ht="24.75" hidden="1" customHeight="1" x14ac:dyDescent="0.15">
      <c r="A807" s="622"/>
      <c r="B807" s="623"/>
      <c r="C807" s="623"/>
      <c r="D807" s="623"/>
      <c r="E807" s="623"/>
      <c r="F807" s="624"/>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2</v>
      </c>
    </row>
    <row r="808" spans="1:51"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2</v>
      </c>
    </row>
    <row r="809" spans="1:51"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2</v>
      </c>
    </row>
    <row r="810" spans="1:51"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2</v>
      </c>
    </row>
    <row r="811" spans="1:51"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2</v>
      </c>
    </row>
    <row r="812" spans="1:51" ht="24.75" customHeight="1" thickBot="1" x14ac:dyDescent="0.2">
      <c r="A812" s="622"/>
      <c r="B812" s="623"/>
      <c r="C812" s="623"/>
      <c r="D812" s="623"/>
      <c r="E812" s="623"/>
      <c r="F812" s="624"/>
      <c r="G812" s="814" t="s">
        <v>20</v>
      </c>
      <c r="H812" s="815"/>
      <c r="I812" s="815"/>
      <c r="J812" s="815"/>
      <c r="K812" s="815"/>
      <c r="L812" s="816"/>
      <c r="M812" s="817"/>
      <c r="N812" s="817"/>
      <c r="O812" s="817"/>
      <c r="P812" s="817"/>
      <c r="Q812" s="817"/>
      <c r="R812" s="817"/>
      <c r="S812" s="817"/>
      <c r="T812" s="817"/>
      <c r="U812" s="817"/>
      <c r="V812" s="817"/>
      <c r="W812" s="817"/>
      <c r="X812" s="818"/>
      <c r="Y812" s="819">
        <f>SUM(Y802:AB811)</f>
        <v>0.7</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2</v>
      </c>
      <c r="AV812" s="820"/>
      <c r="AW812" s="820"/>
      <c r="AX812" s="822"/>
      <c r="AY812">
        <f t="shared" si="115"/>
        <v>2</v>
      </c>
    </row>
    <row r="813" spans="1:51" ht="24.75" customHeight="1" x14ac:dyDescent="0.15">
      <c r="A813" s="622"/>
      <c r="B813" s="623"/>
      <c r="C813" s="623"/>
      <c r="D813" s="623"/>
      <c r="E813" s="623"/>
      <c r="F813" s="624"/>
      <c r="G813" s="586" t="s">
        <v>241</v>
      </c>
      <c r="H813" s="587"/>
      <c r="I813" s="587"/>
      <c r="J813" s="587"/>
      <c r="K813" s="587"/>
      <c r="L813" s="587"/>
      <c r="M813" s="587"/>
      <c r="N813" s="587"/>
      <c r="O813" s="587"/>
      <c r="P813" s="587"/>
      <c r="Q813" s="587"/>
      <c r="R813" s="587"/>
      <c r="S813" s="587"/>
      <c r="T813" s="587"/>
      <c r="U813" s="587"/>
      <c r="V813" s="587"/>
      <c r="W813" s="587"/>
      <c r="X813" s="587"/>
      <c r="Y813" s="587"/>
      <c r="Z813" s="587"/>
      <c r="AA813" s="587"/>
      <c r="AB813" s="588"/>
      <c r="AC813" s="586" t="s">
        <v>242</v>
      </c>
      <c r="AD813" s="587"/>
      <c r="AE813" s="587"/>
      <c r="AF813" s="587"/>
      <c r="AG813" s="587"/>
      <c r="AH813" s="587"/>
      <c r="AI813" s="587"/>
      <c r="AJ813" s="587"/>
      <c r="AK813" s="587"/>
      <c r="AL813" s="587"/>
      <c r="AM813" s="587"/>
      <c r="AN813" s="587"/>
      <c r="AO813" s="587"/>
      <c r="AP813" s="587"/>
      <c r="AQ813" s="587"/>
      <c r="AR813" s="587"/>
      <c r="AS813" s="587"/>
      <c r="AT813" s="587"/>
      <c r="AU813" s="587"/>
      <c r="AV813" s="587"/>
      <c r="AW813" s="587"/>
      <c r="AX813" s="784"/>
      <c r="AY813">
        <f>COUNTA($G$815,$AC$815)</f>
        <v>1</v>
      </c>
    </row>
    <row r="814" spans="1:51" ht="24.75" customHeight="1" x14ac:dyDescent="0.15">
      <c r="A814" s="622"/>
      <c r="B814" s="623"/>
      <c r="C814" s="623"/>
      <c r="D814" s="623"/>
      <c r="E814" s="623"/>
      <c r="F814" s="624"/>
      <c r="G814" s="803"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89"/>
      <c r="AC814" s="803"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1</v>
      </c>
    </row>
    <row r="815" spans="1:51" ht="24.75" customHeight="1" x14ac:dyDescent="0.15">
      <c r="A815" s="622"/>
      <c r="B815" s="623"/>
      <c r="C815" s="623"/>
      <c r="D815" s="623"/>
      <c r="E815" s="623"/>
      <c r="F815" s="624"/>
      <c r="G815" s="661" t="s">
        <v>684</v>
      </c>
      <c r="H815" s="662"/>
      <c r="I815" s="662"/>
      <c r="J815" s="662"/>
      <c r="K815" s="663"/>
      <c r="L815" s="655" t="s">
        <v>685</v>
      </c>
      <c r="M815" s="656"/>
      <c r="N815" s="656"/>
      <c r="O815" s="656"/>
      <c r="P815" s="656"/>
      <c r="Q815" s="656"/>
      <c r="R815" s="656"/>
      <c r="S815" s="656"/>
      <c r="T815" s="656"/>
      <c r="U815" s="656"/>
      <c r="V815" s="656"/>
      <c r="W815" s="656"/>
      <c r="X815" s="657"/>
      <c r="Y815" s="375">
        <v>8</v>
      </c>
      <c r="Z815" s="376"/>
      <c r="AA815" s="376"/>
      <c r="AB815" s="793"/>
      <c r="AC815" s="661"/>
      <c r="AD815" s="662"/>
      <c r="AE815" s="662"/>
      <c r="AF815" s="662"/>
      <c r="AG815" s="663"/>
      <c r="AH815" s="655"/>
      <c r="AI815" s="656"/>
      <c r="AJ815" s="656"/>
      <c r="AK815" s="656"/>
      <c r="AL815" s="656"/>
      <c r="AM815" s="656"/>
      <c r="AN815" s="656"/>
      <c r="AO815" s="656"/>
      <c r="AP815" s="656"/>
      <c r="AQ815" s="656"/>
      <c r="AR815" s="656"/>
      <c r="AS815" s="656"/>
      <c r="AT815" s="657"/>
      <c r="AU815" s="375"/>
      <c r="AV815" s="376"/>
      <c r="AW815" s="376"/>
      <c r="AX815" s="377"/>
      <c r="AY815">
        <f t="shared" ref="AY815:AY825" si="116">$AY$813</f>
        <v>1</v>
      </c>
    </row>
    <row r="816" spans="1:51" ht="24.75"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1</v>
      </c>
    </row>
    <row r="817" spans="1:51"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1</v>
      </c>
    </row>
    <row r="818" spans="1:51" ht="24.75" hidden="1" customHeight="1" x14ac:dyDescent="0.15">
      <c r="A818" s="622"/>
      <c r="B818" s="623"/>
      <c r="C818" s="623"/>
      <c r="D818" s="623"/>
      <c r="E818" s="623"/>
      <c r="F818" s="624"/>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1</v>
      </c>
    </row>
    <row r="819" spans="1:51" ht="24.75" hidden="1" customHeight="1" x14ac:dyDescent="0.15">
      <c r="A819" s="622"/>
      <c r="B819" s="623"/>
      <c r="C819" s="623"/>
      <c r="D819" s="623"/>
      <c r="E819" s="623"/>
      <c r="F819" s="624"/>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1</v>
      </c>
    </row>
    <row r="820" spans="1:51" ht="24.75" hidden="1" customHeight="1" x14ac:dyDescent="0.15">
      <c r="A820" s="622"/>
      <c r="B820" s="623"/>
      <c r="C820" s="623"/>
      <c r="D820" s="623"/>
      <c r="E820" s="623"/>
      <c r="F820" s="624"/>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1</v>
      </c>
    </row>
    <row r="821" spans="1:51"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1</v>
      </c>
    </row>
    <row r="822" spans="1:51"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1</v>
      </c>
    </row>
    <row r="823" spans="1:51"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1</v>
      </c>
    </row>
    <row r="824" spans="1:51"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1</v>
      </c>
    </row>
    <row r="825" spans="1:51" ht="24.75" customHeight="1" thickBot="1" x14ac:dyDescent="0.2">
      <c r="A825" s="622"/>
      <c r="B825" s="623"/>
      <c r="C825" s="623"/>
      <c r="D825" s="623"/>
      <c r="E825" s="623"/>
      <c r="F825" s="624"/>
      <c r="G825" s="814" t="s">
        <v>20</v>
      </c>
      <c r="H825" s="815"/>
      <c r="I825" s="815"/>
      <c r="J825" s="815"/>
      <c r="K825" s="815"/>
      <c r="L825" s="816"/>
      <c r="M825" s="817"/>
      <c r="N825" s="817"/>
      <c r="O825" s="817"/>
      <c r="P825" s="817"/>
      <c r="Q825" s="817"/>
      <c r="R825" s="817"/>
      <c r="S825" s="817"/>
      <c r="T825" s="817"/>
      <c r="U825" s="817"/>
      <c r="V825" s="817"/>
      <c r="W825" s="817"/>
      <c r="X825" s="818"/>
      <c r="Y825" s="819">
        <f>SUM(Y815:AB824)</f>
        <v>8</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1</v>
      </c>
    </row>
    <row r="826" spans="1:51" ht="24.75" customHeight="1" x14ac:dyDescent="0.15">
      <c r="A826" s="622"/>
      <c r="B826" s="623"/>
      <c r="C826" s="623"/>
      <c r="D826" s="623"/>
      <c r="E826" s="623"/>
      <c r="F826" s="624"/>
      <c r="G826" s="586" t="s">
        <v>218</v>
      </c>
      <c r="H826" s="587"/>
      <c r="I826" s="587"/>
      <c r="J826" s="587"/>
      <c r="K826" s="587"/>
      <c r="L826" s="587"/>
      <c r="M826" s="587"/>
      <c r="N826" s="587"/>
      <c r="O826" s="587"/>
      <c r="P826" s="587"/>
      <c r="Q826" s="587"/>
      <c r="R826" s="587"/>
      <c r="S826" s="587"/>
      <c r="T826" s="587"/>
      <c r="U826" s="587"/>
      <c r="V826" s="587"/>
      <c r="W826" s="587"/>
      <c r="X826" s="587"/>
      <c r="Y826" s="587"/>
      <c r="Z826" s="587"/>
      <c r="AA826" s="587"/>
      <c r="AB826" s="588"/>
      <c r="AC826" s="586" t="s">
        <v>177</v>
      </c>
      <c r="AD826" s="587"/>
      <c r="AE826" s="587"/>
      <c r="AF826" s="587"/>
      <c r="AG826" s="587"/>
      <c r="AH826" s="587"/>
      <c r="AI826" s="587"/>
      <c r="AJ826" s="587"/>
      <c r="AK826" s="587"/>
      <c r="AL826" s="587"/>
      <c r="AM826" s="587"/>
      <c r="AN826" s="587"/>
      <c r="AO826" s="587"/>
      <c r="AP826" s="587"/>
      <c r="AQ826" s="587"/>
      <c r="AR826" s="587"/>
      <c r="AS826" s="587"/>
      <c r="AT826" s="587"/>
      <c r="AU826" s="587"/>
      <c r="AV826" s="587"/>
      <c r="AW826" s="587"/>
      <c r="AX826" s="784"/>
      <c r="AY826">
        <f>COUNTA($G$828,$AC$828)</f>
        <v>0</v>
      </c>
    </row>
    <row r="827" spans="1:51" ht="24.75" customHeight="1" x14ac:dyDescent="0.15">
      <c r="A827" s="622"/>
      <c r="B827" s="623"/>
      <c r="C827" s="623"/>
      <c r="D827" s="623"/>
      <c r="E827" s="623"/>
      <c r="F827" s="624"/>
      <c r="G827" s="803"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89"/>
      <c r="AC827" s="803"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0</v>
      </c>
    </row>
    <row r="828" spans="1:51" s="16" customFormat="1" ht="24.75" customHeight="1" x14ac:dyDescent="0.15">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75"/>
      <c r="Z828" s="376"/>
      <c r="AA828" s="376"/>
      <c r="AB828" s="793"/>
      <c r="AC828" s="661"/>
      <c r="AD828" s="662"/>
      <c r="AE828" s="662"/>
      <c r="AF828" s="662"/>
      <c r="AG828" s="663"/>
      <c r="AH828" s="655"/>
      <c r="AI828" s="656"/>
      <c r="AJ828" s="656"/>
      <c r="AK828" s="656"/>
      <c r="AL828" s="656"/>
      <c r="AM828" s="656"/>
      <c r="AN828" s="656"/>
      <c r="AO828" s="656"/>
      <c r="AP828" s="656"/>
      <c r="AQ828" s="656"/>
      <c r="AR828" s="656"/>
      <c r="AS828" s="656"/>
      <c r="AT828" s="657"/>
      <c r="AU828" s="375"/>
      <c r="AV828" s="376"/>
      <c r="AW828" s="376"/>
      <c r="AX828" s="377"/>
      <c r="AY828">
        <f t="shared" ref="AY828:AY838" si="117">$AY$826</f>
        <v>0</v>
      </c>
    </row>
    <row r="829" spans="1:51"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15">
      <c r="A831" s="622"/>
      <c r="B831" s="623"/>
      <c r="C831" s="623"/>
      <c r="D831" s="623"/>
      <c r="E831" s="623"/>
      <c r="F831" s="624"/>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15">
      <c r="A832" s="622"/>
      <c r="B832" s="623"/>
      <c r="C832" s="623"/>
      <c r="D832" s="623"/>
      <c r="E832" s="623"/>
      <c r="F832" s="624"/>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15">
      <c r="A833" s="622"/>
      <c r="B833" s="623"/>
      <c r="C833" s="623"/>
      <c r="D833" s="623"/>
      <c r="E833" s="623"/>
      <c r="F833" s="624"/>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15">
      <c r="A834" s="622"/>
      <c r="B834" s="623"/>
      <c r="C834" s="623"/>
      <c r="D834" s="623"/>
      <c r="E834" s="623"/>
      <c r="F834" s="624"/>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15">
      <c r="A835" s="622"/>
      <c r="B835" s="623"/>
      <c r="C835" s="623"/>
      <c r="D835" s="623"/>
      <c r="E835" s="623"/>
      <c r="F835" s="624"/>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15">
      <c r="A836" s="622"/>
      <c r="B836" s="623"/>
      <c r="C836" s="623"/>
      <c r="D836" s="623"/>
      <c r="E836" s="623"/>
      <c r="F836" s="624"/>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15">
      <c r="A837" s="622"/>
      <c r="B837" s="623"/>
      <c r="C837" s="623"/>
      <c r="D837" s="623"/>
      <c r="E837" s="623"/>
      <c r="F837" s="624"/>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customHeight="1" x14ac:dyDescent="0.15">
      <c r="A838" s="622"/>
      <c r="B838" s="623"/>
      <c r="C838" s="623"/>
      <c r="D838" s="623"/>
      <c r="E838" s="623"/>
      <c r="F838" s="624"/>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257</v>
      </c>
      <c r="AD844" s="137"/>
      <c r="AE844" s="137"/>
      <c r="AF844" s="137"/>
      <c r="AG844" s="137"/>
      <c r="AH844" s="346" t="s">
        <v>285</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686</v>
      </c>
      <c r="D845" s="327"/>
      <c r="E845" s="327"/>
      <c r="F845" s="327"/>
      <c r="G845" s="327"/>
      <c r="H845" s="327"/>
      <c r="I845" s="327"/>
      <c r="J845" s="328">
        <v>5013401002278</v>
      </c>
      <c r="K845" s="329"/>
      <c r="L845" s="329"/>
      <c r="M845" s="329"/>
      <c r="N845" s="329"/>
      <c r="O845" s="329"/>
      <c r="P845" s="343" t="s">
        <v>691</v>
      </c>
      <c r="Q845" s="330"/>
      <c r="R845" s="330"/>
      <c r="S845" s="330"/>
      <c r="T845" s="330"/>
      <c r="U845" s="330"/>
      <c r="V845" s="330"/>
      <c r="W845" s="330"/>
      <c r="X845" s="330"/>
      <c r="Y845" s="331">
        <v>5</v>
      </c>
      <c r="Z845" s="332"/>
      <c r="AA845" s="332"/>
      <c r="AB845" s="333"/>
      <c r="AC845" s="334" t="s">
        <v>289</v>
      </c>
      <c r="AD845" s="335"/>
      <c r="AE845" s="335"/>
      <c r="AF845" s="335"/>
      <c r="AG845" s="335"/>
      <c r="AH845" s="350">
        <v>2</v>
      </c>
      <c r="AI845" s="351"/>
      <c r="AJ845" s="351"/>
      <c r="AK845" s="351"/>
      <c r="AL845" s="338">
        <v>26.1</v>
      </c>
      <c r="AM845" s="339"/>
      <c r="AN845" s="339"/>
      <c r="AO845" s="340"/>
      <c r="AP845" s="341"/>
      <c r="AQ845" s="341"/>
      <c r="AR845" s="341"/>
      <c r="AS845" s="341"/>
      <c r="AT845" s="341"/>
      <c r="AU845" s="341"/>
      <c r="AV845" s="341"/>
      <c r="AW845" s="341"/>
      <c r="AX845" s="341"/>
    </row>
    <row r="846" spans="1:51" ht="30" customHeight="1" x14ac:dyDescent="0.15">
      <c r="A846" s="354">
        <v>2</v>
      </c>
      <c r="B846" s="354">
        <v>1</v>
      </c>
      <c r="C846" s="342" t="s">
        <v>687</v>
      </c>
      <c r="D846" s="327"/>
      <c r="E846" s="327"/>
      <c r="F846" s="327"/>
      <c r="G846" s="327"/>
      <c r="H846" s="327"/>
      <c r="I846" s="327"/>
      <c r="J846" s="328">
        <v>9020003012676</v>
      </c>
      <c r="K846" s="329"/>
      <c r="L846" s="329"/>
      <c r="M846" s="329"/>
      <c r="N846" s="329"/>
      <c r="O846" s="329"/>
      <c r="P846" s="343" t="s">
        <v>693</v>
      </c>
      <c r="Q846" s="330"/>
      <c r="R846" s="330"/>
      <c r="S846" s="330"/>
      <c r="T846" s="330"/>
      <c r="U846" s="330"/>
      <c r="V846" s="330"/>
      <c r="W846" s="330"/>
      <c r="X846" s="330"/>
      <c r="Y846" s="331">
        <v>2</v>
      </c>
      <c r="Z846" s="332"/>
      <c r="AA846" s="332"/>
      <c r="AB846" s="333"/>
      <c r="AC846" s="334" t="s">
        <v>289</v>
      </c>
      <c r="AD846" s="335"/>
      <c r="AE846" s="335"/>
      <c r="AF846" s="335"/>
      <c r="AG846" s="335"/>
      <c r="AH846" s="350">
        <v>2</v>
      </c>
      <c r="AI846" s="351"/>
      <c r="AJ846" s="351"/>
      <c r="AK846" s="351"/>
      <c r="AL846" s="338">
        <v>55.9</v>
      </c>
      <c r="AM846" s="339"/>
      <c r="AN846" s="339"/>
      <c r="AO846" s="340"/>
      <c r="AP846" s="341"/>
      <c r="AQ846" s="341"/>
      <c r="AR846" s="341"/>
      <c r="AS846" s="341"/>
      <c r="AT846" s="341"/>
      <c r="AU846" s="341"/>
      <c r="AV846" s="341"/>
      <c r="AW846" s="341"/>
      <c r="AX846" s="341"/>
      <c r="AY846">
        <f>COUNTA($C$846)</f>
        <v>1</v>
      </c>
    </row>
    <row r="847" spans="1:51" ht="30" customHeight="1" x14ac:dyDescent="0.15">
      <c r="A847" s="354">
        <v>3</v>
      </c>
      <c r="B847" s="354">
        <v>1</v>
      </c>
      <c r="C847" s="342" t="s">
        <v>688</v>
      </c>
      <c r="D847" s="327"/>
      <c r="E847" s="327"/>
      <c r="F847" s="327"/>
      <c r="G847" s="327"/>
      <c r="H847" s="327"/>
      <c r="I847" s="327"/>
      <c r="J847" s="328">
        <v>2011702014598</v>
      </c>
      <c r="K847" s="329"/>
      <c r="L847" s="329"/>
      <c r="M847" s="329"/>
      <c r="N847" s="329"/>
      <c r="O847" s="329"/>
      <c r="P847" s="343" t="s">
        <v>694</v>
      </c>
      <c r="Q847" s="330"/>
      <c r="R847" s="330"/>
      <c r="S847" s="330"/>
      <c r="T847" s="330"/>
      <c r="U847" s="330"/>
      <c r="V847" s="330"/>
      <c r="W847" s="330"/>
      <c r="X847" s="330"/>
      <c r="Y847" s="331">
        <v>1</v>
      </c>
      <c r="Z847" s="332"/>
      <c r="AA847" s="332"/>
      <c r="AB847" s="333"/>
      <c r="AC847" s="334" t="s">
        <v>289</v>
      </c>
      <c r="AD847" s="335"/>
      <c r="AE847" s="335"/>
      <c r="AF847" s="335"/>
      <c r="AG847" s="335"/>
      <c r="AH847" s="336">
        <v>2</v>
      </c>
      <c r="AI847" s="337"/>
      <c r="AJ847" s="337"/>
      <c r="AK847" s="337"/>
      <c r="AL847" s="338">
        <v>93.4</v>
      </c>
      <c r="AM847" s="339"/>
      <c r="AN847" s="339"/>
      <c r="AO847" s="340"/>
      <c r="AP847" s="341"/>
      <c r="AQ847" s="341"/>
      <c r="AR847" s="341"/>
      <c r="AS847" s="341"/>
      <c r="AT847" s="341"/>
      <c r="AU847" s="341"/>
      <c r="AV847" s="341"/>
      <c r="AW847" s="341"/>
      <c r="AX847" s="341"/>
      <c r="AY847">
        <f>COUNTA($C$847)</f>
        <v>1</v>
      </c>
    </row>
    <row r="848" spans="1:51" ht="30" customHeight="1" x14ac:dyDescent="0.15">
      <c r="A848" s="354">
        <v>4</v>
      </c>
      <c r="B848" s="354">
        <v>1</v>
      </c>
      <c r="C848" s="342" t="s">
        <v>690</v>
      </c>
      <c r="D848" s="327"/>
      <c r="E848" s="327"/>
      <c r="F848" s="327"/>
      <c r="G848" s="327"/>
      <c r="H848" s="327"/>
      <c r="I848" s="327"/>
      <c r="J848" s="328">
        <v>4010601047014</v>
      </c>
      <c r="K848" s="329"/>
      <c r="L848" s="329"/>
      <c r="M848" s="329"/>
      <c r="N848" s="329"/>
      <c r="O848" s="329"/>
      <c r="P848" s="343" t="s">
        <v>694</v>
      </c>
      <c r="Q848" s="330"/>
      <c r="R848" s="330"/>
      <c r="S848" s="330"/>
      <c r="T848" s="330"/>
      <c r="U848" s="330"/>
      <c r="V848" s="330"/>
      <c r="W848" s="330"/>
      <c r="X848" s="330"/>
      <c r="Y848" s="331">
        <v>0.23200000000000001</v>
      </c>
      <c r="Z848" s="332"/>
      <c r="AA848" s="332"/>
      <c r="AB848" s="333"/>
      <c r="AC848" s="334" t="s">
        <v>289</v>
      </c>
      <c r="AD848" s="335"/>
      <c r="AE848" s="335"/>
      <c r="AF848" s="335"/>
      <c r="AG848" s="335"/>
      <c r="AH848" s="336">
        <v>3</v>
      </c>
      <c r="AI848" s="337"/>
      <c r="AJ848" s="337"/>
      <c r="AK848" s="337"/>
      <c r="AL848" s="338">
        <v>98.3</v>
      </c>
      <c r="AM848" s="339"/>
      <c r="AN848" s="339"/>
      <c r="AO848" s="340"/>
      <c r="AP848" s="341"/>
      <c r="AQ848" s="341"/>
      <c r="AR848" s="341"/>
      <c r="AS848" s="341"/>
      <c r="AT848" s="341"/>
      <c r="AU848" s="341"/>
      <c r="AV848" s="341"/>
      <c r="AW848" s="341"/>
      <c r="AX848" s="341"/>
      <c r="AY848">
        <f>COUNTA($C$848)</f>
        <v>1</v>
      </c>
    </row>
    <row r="849" spans="1:51" ht="30" customHeight="1" x14ac:dyDescent="0.15">
      <c r="A849" s="354">
        <v>5</v>
      </c>
      <c r="B849" s="354">
        <v>1</v>
      </c>
      <c r="C849" s="342" t="s">
        <v>689</v>
      </c>
      <c r="D849" s="327"/>
      <c r="E849" s="327"/>
      <c r="F849" s="327"/>
      <c r="G849" s="327"/>
      <c r="H849" s="327"/>
      <c r="I849" s="327"/>
      <c r="J849" s="328">
        <v>2011101020396</v>
      </c>
      <c r="K849" s="329"/>
      <c r="L849" s="329"/>
      <c r="M849" s="329"/>
      <c r="N849" s="329"/>
      <c r="O849" s="329"/>
      <c r="P849" s="343" t="s">
        <v>692</v>
      </c>
      <c r="Q849" s="330"/>
      <c r="R849" s="330"/>
      <c r="S849" s="330"/>
      <c r="T849" s="330"/>
      <c r="U849" s="330"/>
      <c r="V849" s="330"/>
      <c r="W849" s="330"/>
      <c r="X849" s="330"/>
      <c r="Y849" s="331">
        <v>0.02</v>
      </c>
      <c r="Z849" s="332"/>
      <c r="AA849" s="332"/>
      <c r="AB849" s="333"/>
      <c r="AC849" s="334" t="s">
        <v>289</v>
      </c>
      <c r="AD849" s="335"/>
      <c r="AE849" s="335"/>
      <c r="AF849" s="335"/>
      <c r="AG849" s="335"/>
      <c r="AH849" s="336">
        <v>2</v>
      </c>
      <c r="AI849" s="337"/>
      <c r="AJ849" s="337"/>
      <c r="AK849" s="337"/>
      <c r="AL849" s="338">
        <v>88.6</v>
      </c>
      <c r="AM849" s="339"/>
      <c r="AN849" s="339"/>
      <c r="AO849" s="340"/>
      <c r="AP849" s="341"/>
      <c r="AQ849" s="341"/>
      <c r="AR849" s="341"/>
      <c r="AS849" s="341"/>
      <c r="AT849" s="341"/>
      <c r="AU849" s="341"/>
      <c r="AV849" s="341"/>
      <c r="AW849" s="341"/>
      <c r="AX849" s="341"/>
      <c r="AY849">
        <f>COUNTA($C$849)</f>
        <v>1</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257</v>
      </c>
      <c r="AD877" s="137"/>
      <c r="AE877" s="137"/>
      <c r="AF877" s="137"/>
      <c r="AG877" s="137"/>
      <c r="AH877" s="346" t="s">
        <v>285</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30" customHeight="1" x14ac:dyDescent="0.15">
      <c r="A878" s="354">
        <v>1</v>
      </c>
      <c r="B878" s="354">
        <v>1</v>
      </c>
      <c r="C878" s="342" t="s">
        <v>695</v>
      </c>
      <c r="D878" s="327"/>
      <c r="E878" s="327"/>
      <c r="F878" s="327"/>
      <c r="G878" s="327"/>
      <c r="H878" s="327"/>
      <c r="I878" s="327"/>
      <c r="J878" s="328">
        <v>3010801022123</v>
      </c>
      <c r="K878" s="329"/>
      <c r="L878" s="329"/>
      <c r="M878" s="329"/>
      <c r="N878" s="329"/>
      <c r="O878" s="329"/>
      <c r="P878" s="343" t="s">
        <v>724</v>
      </c>
      <c r="Q878" s="330"/>
      <c r="R878" s="330"/>
      <c r="S878" s="330"/>
      <c r="T878" s="330"/>
      <c r="U878" s="330"/>
      <c r="V878" s="330"/>
      <c r="W878" s="330"/>
      <c r="X878" s="330"/>
      <c r="Y878" s="331">
        <v>0.83599999999999997</v>
      </c>
      <c r="Z878" s="332"/>
      <c r="AA878" s="332"/>
      <c r="AB878" s="333"/>
      <c r="AC878" s="334" t="s">
        <v>295</v>
      </c>
      <c r="AD878" s="335"/>
      <c r="AE878" s="335"/>
      <c r="AF878" s="335"/>
      <c r="AG878" s="335"/>
      <c r="AH878" s="350">
        <v>2</v>
      </c>
      <c r="AI878" s="351"/>
      <c r="AJ878" s="351"/>
      <c r="AK878" s="351"/>
      <c r="AL878" s="338">
        <v>100</v>
      </c>
      <c r="AM878" s="339"/>
      <c r="AN878" s="339"/>
      <c r="AO878" s="340"/>
      <c r="AP878" s="341"/>
      <c r="AQ878" s="341"/>
      <c r="AR878" s="341"/>
      <c r="AS878" s="341"/>
      <c r="AT878" s="341"/>
      <c r="AU878" s="341"/>
      <c r="AV878" s="341"/>
      <c r="AW878" s="341"/>
      <c r="AX878" s="341"/>
      <c r="AY878">
        <f t="shared" si="118"/>
        <v>1</v>
      </c>
    </row>
    <row r="879" spans="1:51" ht="30" customHeight="1" x14ac:dyDescent="0.15">
      <c r="A879" s="354">
        <v>2</v>
      </c>
      <c r="B879" s="354">
        <v>1</v>
      </c>
      <c r="C879" s="342" t="s">
        <v>696</v>
      </c>
      <c r="D879" s="327"/>
      <c r="E879" s="327"/>
      <c r="F879" s="327"/>
      <c r="G879" s="327"/>
      <c r="H879" s="327"/>
      <c r="I879" s="327"/>
      <c r="J879" s="328">
        <v>1210001012856</v>
      </c>
      <c r="K879" s="329"/>
      <c r="L879" s="329"/>
      <c r="M879" s="329"/>
      <c r="N879" s="329"/>
      <c r="O879" s="329"/>
      <c r="P879" s="343" t="s">
        <v>703</v>
      </c>
      <c r="Q879" s="330"/>
      <c r="R879" s="330"/>
      <c r="S879" s="330"/>
      <c r="T879" s="330"/>
      <c r="U879" s="330"/>
      <c r="V879" s="330"/>
      <c r="W879" s="330"/>
      <c r="X879" s="330"/>
      <c r="Y879" s="331">
        <v>0.80700000000000005</v>
      </c>
      <c r="Z879" s="332"/>
      <c r="AA879" s="332"/>
      <c r="AB879" s="333"/>
      <c r="AC879" s="334" t="s">
        <v>295</v>
      </c>
      <c r="AD879" s="335"/>
      <c r="AE879" s="335"/>
      <c r="AF879" s="335"/>
      <c r="AG879" s="335"/>
      <c r="AH879" s="350">
        <v>2</v>
      </c>
      <c r="AI879" s="351"/>
      <c r="AJ879" s="351"/>
      <c r="AK879" s="351"/>
      <c r="AL879" s="338">
        <v>98</v>
      </c>
      <c r="AM879" s="339"/>
      <c r="AN879" s="339"/>
      <c r="AO879" s="340"/>
      <c r="AP879" s="341"/>
      <c r="AQ879" s="341"/>
      <c r="AR879" s="341"/>
      <c r="AS879" s="341"/>
      <c r="AT879" s="341"/>
      <c r="AU879" s="341"/>
      <c r="AV879" s="341"/>
      <c r="AW879" s="341"/>
      <c r="AX879" s="341"/>
      <c r="AY879">
        <f>COUNTA($C$879)</f>
        <v>1</v>
      </c>
    </row>
    <row r="880" spans="1:51" ht="30" customHeight="1" x14ac:dyDescent="0.15">
      <c r="A880" s="354">
        <v>3</v>
      </c>
      <c r="B880" s="354">
        <v>1</v>
      </c>
      <c r="C880" s="342" t="s">
        <v>697</v>
      </c>
      <c r="D880" s="327"/>
      <c r="E880" s="327"/>
      <c r="F880" s="327"/>
      <c r="G880" s="327"/>
      <c r="H880" s="327"/>
      <c r="I880" s="327"/>
      <c r="J880" s="328">
        <v>1010001088074</v>
      </c>
      <c r="K880" s="329"/>
      <c r="L880" s="329"/>
      <c r="M880" s="329"/>
      <c r="N880" s="329"/>
      <c r="O880" s="329"/>
      <c r="P880" s="343" t="s">
        <v>704</v>
      </c>
      <c r="Q880" s="330"/>
      <c r="R880" s="330"/>
      <c r="S880" s="330"/>
      <c r="T880" s="330"/>
      <c r="U880" s="330"/>
      <c r="V880" s="330"/>
      <c r="W880" s="330"/>
      <c r="X880" s="330"/>
      <c r="Y880" s="331">
        <v>0.53900000000000003</v>
      </c>
      <c r="Z880" s="332"/>
      <c r="AA880" s="332"/>
      <c r="AB880" s="333"/>
      <c r="AC880" s="334" t="s">
        <v>295</v>
      </c>
      <c r="AD880" s="335"/>
      <c r="AE880" s="335"/>
      <c r="AF880" s="335"/>
      <c r="AG880" s="335"/>
      <c r="AH880" s="336">
        <v>2</v>
      </c>
      <c r="AI880" s="337"/>
      <c r="AJ880" s="337"/>
      <c r="AK880" s="337"/>
      <c r="AL880" s="338">
        <v>100</v>
      </c>
      <c r="AM880" s="339"/>
      <c r="AN880" s="339"/>
      <c r="AO880" s="340"/>
      <c r="AP880" s="341"/>
      <c r="AQ880" s="341"/>
      <c r="AR880" s="341"/>
      <c r="AS880" s="341"/>
      <c r="AT880" s="341"/>
      <c r="AU880" s="341"/>
      <c r="AV880" s="341"/>
      <c r="AW880" s="341"/>
      <c r="AX880" s="341"/>
      <c r="AY880">
        <f>COUNTA($C$880)</f>
        <v>1</v>
      </c>
    </row>
    <row r="881" spans="1:51" ht="30" customHeight="1" x14ac:dyDescent="0.15">
      <c r="A881" s="354">
        <v>4</v>
      </c>
      <c r="B881" s="354">
        <v>1</v>
      </c>
      <c r="C881" s="342" t="s">
        <v>689</v>
      </c>
      <c r="D881" s="327"/>
      <c r="E881" s="327"/>
      <c r="F881" s="327"/>
      <c r="G881" s="327"/>
      <c r="H881" s="327"/>
      <c r="I881" s="327"/>
      <c r="J881" s="328">
        <v>2011101020396</v>
      </c>
      <c r="K881" s="329"/>
      <c r="L881" s="329"/>
      <c r="M881" s="329"/>
      <c r="N881" s="329"/>
      <c r="O881" s="329"/>
      <c r="P881" s="343" t="s">
        <v>705</v>
      </c>
      <c r="Q881" s="330"/>
      <c r="R881" s="330"/>
      <c r="S881" s="330"/>
      <c r="T881" s="330"/>
      <c r="U881" s="330"/>
      <c r="V881" s="330"/>
      <c r="W881" s="330"/>
      <c r="X881" s="330"/>
      <c r="Y881" s="331">
        <v>0.32800000000000001</v>
      </c>
      <c r="Z881" s="332"/>
      <c r="AA881" s="332"/>
      <c r="AB881" s="333"/>
      <c r="AC881" s="334" t="s">
        <v>295</v>
      </c>
      <c r="AD881" s="335"/>
      <c r="AE881" s="335"/>
      <c r="AF881" s="335"/>
      <c r="AG881" s="335"/>
      <c r="AH881" s="336">
        <v>2</v>
      </c>
      <c r="AI881" s="337"/>
      <c r="AJ881" s="337"/>
      <c r="AK881" s="337"/>
      <c r="AL881" s="338">
        <v>89</v>
      </c>
      <c r="AM881" s="339"/>
      <c r="AN881" s="339"/>
      <c r="AO881" s="340"/>
      <c r="AP881" s="341"/>
      <c r="AQ881" s="341"/>
      <c r="AR881" s="341"/>
      <c r="AS881" s="341"/>
      <c r="AT881" s="341"/>
      <c r="AU881" s="341"/>
      <c r="AV881" s="341"/>
      <c r="AW881" s="341"/>
      <c r="AX881" s="341"/>
      <c r="AY881">
        <f>COUNTA($C$881)</f>
        <v>1</v>
      </c>
    </row>
    <row r="882" spans="1:51" ht="30" customHeight="1" x14ac:dyDescent="0.15">
      <c r="A882" s="354">
        <v>5</v>
      </c>
      <c r="B882" s="354">
        <v>1</v>
      </c>
      <c r="C882" s="342" t="s">
        <v>698</v>
      </c>
      <c r="D882" s="327"/>
      <c r="E882" s="327"/>
      <c r="F882" s="327"/>
      <c r="G882" s="327"/>
      <c r="H882" s="327"/>
      <c r="I882" s="327"/>
      <c r="J882" s="328">
        <v>2011702014598</v>
      </c>
      <c r="K882" s="329"/>
      <c r="L882" s="329"/>
      <c r="M882" s="329"/>
      <c r="N882" s="329"/>
      <c r="O882" s="329"/>
      <c r="P882" s="343" t="s">
        <v>705</v>
      </c>
      <c r="Q882" s="330"/>
      <c r="R882" s="330"/>
      <c r="S882" s="330"/>
      <c r="T882" s="330"/>
      <c r="U882" s="330"/>
      <c r="V882" s="330"/>
      <c r="W882" s="330"/>
      <c r="X882" s="330"/>
      <c r="Y882" s="331">
        <v>0.19500000000000001</v>
      </c>
      <c r="Z882" s="332"/>
      <c r="AA882" s="332"/>
      <c r="AB882" s="333"/>
      <c r="AC882" s="334" t="s">
        <v>295</v>
      </c>
      <c r="AD882" s="335"/>
      <c r="AE882" s="335"/>
      <c r="AF882" s="335"/>
      <c r="AG882" s="335"/>
      <c r="AH882" s="336">
        <v>2</v>
      </c>
      <c r="AI882" s="337"/>
      <c r="AJ882" s="337"/>
      <c r="AK882" s="337"/>
      <c r="AL882" s="338">
        <v>97</v>
      </c>
      <c r="AM882" s="339"/>
      <c r="AN882" s="339"/>
      <c r="AO882" s="340"/>
      <c r="AP882" s="341"/>
      <c r="AQ882" s="341"/>
      <c r="AR882" s="341"/>
      <c r="AS882" s="341"/>
      <c r="AT882" s="341"/>
      <c r="AU882" s="341"/>
      <c r="AV882" s="341"/>
      <c r="AW882" s="341"/>
      <c r="AX882" s="341"/>
      <c r="AY882">
        <f>COUNTA($C$882)</f>
        <v>1</v>
      </c>
    </row>
    <row r="883" spans="1:51" ht="30" customHeight="1" x14ac:dyDescent="0.15">
      <c r="A883" s="354">
        <v>6</v>
      </c>
      <c r="B883" s="354">
        <v>1</v>
      </c>
      <c r="C883" s="342" t="s">
        <v>698</v>
      </c>
      <c r="D883" s="327"/>
      <c r="E883" s="327"/>
      <c r="F883" s="327"/>
      <c r="G883" s="327"/>
      <c r="H883" s="327"/>
      <c r="I883" s="327"/>
      <c r="J883" s="328">
        <v>2011702014598</v>
      </c>
      <c r="K883" s="329"/>
      <c r="L883" s="329"/>
      <c r="M883" s="329"/>
      <c r="N883" s="329"/>
      <c r="O883" s="329"/>
      <c r="P883" s="359" t="s">
        <v>705</v>
      </c>
      <c r="Q883" s="360"/>
      <c r="R883" s="360"/>
      <c r="S883" s="360"/>
      <c r="T883" s="360"/>
      <c r="U883" s="360"/>
      <c r="V883" s="360"/>
      <c r="W883" s="360"/>
      <c r="X883" s="361"/>
      <c r="Y883" s="331">
        <v>0.156</v>
      </c>
      <c r="Z883" s="332"/>
      <c r="AA883" s="332"/>
      <c r="AB883" s="333"/>
      <c r="AC883" s="334" t="s">
        <v>295</v>
      </c>
      <c r="AD883" s="335"/>
      <c r="AE883" s="335"/>
      <c r="AF883" s="335"/>
      <c r="AG883" s="335"/>
      <c r="AH883" s="336">
        <v>2</v>
      </c>
      <c r="AI883" s="337"/>
      <c r="AJ883" s="337"/>
      <c r="AK883" s="337"/>
      <c r="AL883" s="338">
        <v>95</v>
      </c>
      <c r="AM883" s="339"/>
      <c r="AN883" s="339"/>
      <c r="AO883" s="340"/>
      <c r="AP883" s="341"/>
      <c r="AQ883" s="341"/>
      <c r="AR883" s="341"/>
      <c r="AS883" s="341"/>
      <c r="AT883" s="341"/>
      <c r="AU883" s="341"/>
      <c r="AV883" s="341"/>
      <c r="AW883" s="341"/>
      <c r="AX883" s="341"/>
      <c r="AY883">
        <f>COUNTA($C$883)</f>
        <v>1</v>
      </c>
    </row>
    <row r="884" spans="1:51" ht="30" customHeight="1" x14ac:dyDescent="0.15">
      <c r="A884" s="354">
        <v>7</v>
      </c>
      <c r="B884" s="354">
        <v>1</v>
      </c>
      <c r="C884" s="363" t="s">
        <v>699</v>
      </c>
      <c r="D884" s="364"/>
      <c r="E884" s="364"/>
      <c r="F884" s="364"/>
      <c r="G884" s="364"/>
      <c r="H884" s="364"/>
      <c r="I884" s="365"/>
      <c r="J884" s="328">
        <v>4010601047014</v>
      </c>
      <c r="K884" s="329"/>
      <c r="L884" s="329"/>
      <c r="M884" s="329"/>
      <c r="N884" s="329"/>
      <c r="O884" s="329"/>
      <c r="P884" s="359" t="s">
        <v>705</v>
      </c>
      <c r="Q884" s="360"/>
      <c r="R884" s="360"/>
      <c r="S884" s="360"/>
      <c r="T884" s="360"/>
      <c r="U884" s="360"/>
      <c r="V884" s="360"/>
      <c r="W884" s="360"/>
      <c r="X884" s="361"/>
      <c r="Y884" s="331">
        <v>7.9000000000000001E-2</v>
      </c>
      <c r="Z884" s="332"/>
      <c r="AA884" s="332"/>
      <c r="AB884" s="333"/>
      <c r="AC884" s="334" t="s">
        <v>295</v>
      </c>
      <c r="AD884" s="335"/>
      <c r="AE884" s="335"/>
      <c r="AF884" s="335"/>
      <c r="AG884" s="335"/>
      <c r="AH884" s="336">
        <v>2</v>
      </c>
      <c r="AI884" s="337"/>
      <c r="AJ884" s="337"/>
      <c r="AK884" s="337"/>
      <c r="AL884" s="338">
        <v>100</v>
      </c>
      <c r="AM884" s="339"/>
      <c r="AN884" s="339"/>
      <c r="AO884" s="340"/>
      <c r="AP884" s="341"/>
      <c r="AQ884" s="341"/>
      <c r="AR884" s="341"/>
      <c r="AS884" s="341"/>
      <c r="AT884" s="341"/>
      <c r="AU884" s="341"/>
      <c r="AV884" s="341"/>
      <c r="AW884" s="341"/>
      <c r="AX884" s="341"/>
      <c r="AY884">
        <f>COUNTA($C$884)</f>
        <v>1</v>
      </c>
    </row>
    <row r="885" spans="1:51" ht="30" customHeight="1" x14ac:dyDescent="0.15">
      <c r="A885" s="354">
        <v>8</v>
      </c>
      <c r="B885" s="354">
        <v>1</v>
      </c>
      <c r="C885" s="363" t="s">
        <v>700</v>
      </c>
      <c r="D885" s="364"/>
      <c r="E885" s="364"/>
      <c r="F885" s="364"/>
      <c r="G885" s="364"/>
      <c r="H885" s="364"/>
      <c r="I885" s="365"/>
      <c r="J885" s="366">
        <v>3010501000107</v>
      </c>
      <c r="K885" s="367"/>
      <c r="L885" s="367"/>
      <c r="M885" s="367"/>
      <c r="N885" s="367"/>
      <c r="O885" s="368"/>
      <c r="P885" s="359" t="s">
        <v>705</v>
      </c>
      <c r="Q885" s="360"/>
      <c r="R885" s="360"/>
      <c r="S885" s="360"/>
      <c r="T885" s="360"/>
      <c r="U885" s="360"/>
      <c r="V885" s="360"/>
      <c r="W885" s="360"/>
      <c r="X885" s="361"/>
      <c r="Y885" s="331">
        <v>7.0000000000000007E-2</v>
      </c>
      <c r="Z885" s="332"/>
      <c r="AA885" s="332"/>
      <c r="AB885" s="333"/>
      <c r="AC885" s="334" t="s">
        <v>295</v>
      </c>
      <c r="AD885" s="335"/>
      <c r="AE885" s="335"/>
      <c r="AF885" s="335"/>
      <c r="AG885" s="335"/>
      <c r="AH885" s="336">
        <v>1</v>
      </c>
      <c r="AI885" s="337"/>
      <c r="AJ885" s="337"/>
      <c r="AK885" s="337"/>
      <c r="AL885" s="338">
        <v>100</v>
      </c>
      <c r="AM885" s="339"/>
      <c r="AN885" s="339"/>
      <c r="AO885" s="340"/>
      <c r="AP885" s="341"/>
      <c r="AQ885" s="341"/>
      <c r="AR885" s="341"/>
      <c r="AS885" s="341"/>
      <c r="AT885" s="341"/>
      <c r="AU885" s="341"/>
      <c r="AV885" s="341"/>
      <c r="AW885" s="341"/>
      <c r="AX885" s="341"/>
      <c r="AY885">
        <f>COUNTA($C$885)</f>
        <v>1</v>
      </c>
    </row>
    <row r="886" spans="1:51" ht="30" customHeight="1" x14ac:dyDescent="0.15">
      <c r="A886" s="354">
        <v>9</v>
      </c>
      <c r="B886" s="354">
        <v>1</v>
      </c>
      <c r="C886" s="363" t="s">
        <v>701</v>
      </c>
      <c r="D886" s="364"/>
      <c r="E886" s="364"/>
      <c r="F886" s="364"/>
      <c r="G886" s="364"/>
      <c r="H886" s="364"/>
      <c r="I886" s="365"/>
      <c r="J886" s="366">
        <v>3011101058122</v>
      </c>
      <c r="K886" s="367"/>
      <c r="L886" s="367"/>
      <c r="M886" s="367"/>
      <c r="N886" s="367"/>
      <c r="O886" s="368"/>
      <c r="P886" s="359" t="s">
        <v>705</v>
      </c>
      <c r="Q886" s="360"/>
      <c r="R886" s="360"/>
      <c r="S886" s="360"/>
      <c r="T886" s="360"/>
      <c r="U886" s="360"/>
      <c r="V886" s="360"/>
      <c r="W886" s="360"/>
      <c r="X886" s="361"/>
      <c r="Y886" s="331">
        <v>4.5999999999999999E-2</v>
      </c>
      <c r="Z886" s="332"/>
      <c r="AA886" s="332"/>
      <c r="AB886" s="333"/>
      <c r="AC886" s="334" t="s">
        <v>295</v>
      </c>
      <c r="AD886" s="335"/>
      <c r="AE886" s="335"/>
      <c r="AF886" s="335"/>
      <c r="AG886" s="335"/>
      <c r="AH886" s="336">
        <v>1</v>
      </c>
      <c r="AI886" s="337"/>
      <c r="AJ886" s="337"/>
      <c r="AK886" s="337"/>
      <c r="AL886" s="338">
        <v>100</v>
      </c>
      <c r="AM886" s="339"/>
      <c r="AN886" s="339"/>
      <c r="AO886" s="340"/>
      <c r="AP886" s="341"/>
      <c r="AQ886" s="341"/>
      <c r="AR886" s="341"/>
      <c r="AS886" s="341"/>
      <c r="AT886" s="341"/>
      <c r="AU886" s="341"/>
      <c r="AV886" s="341"/>
      <c r="AW886" s="341"/>
      <c r="AX886" s="341"/>
      <c r="AY886">
        <f>COUNTA($C$886)</f>
        <v>1</v>
      </c>
    </row>
    <row r="887" spans="1:51" ht="30" customHeight="1" x14ac:dyDescent="0.15">
      <c r="A887" s="354">
        <v>10</v>
      </c>
      <c r="B887" s="354">
        <v>1</v>
      </c>
      <c r="C887" s="363" t="s">
        <v>702</v>
      </c>
      <c r="D887" s="364"/>
      <c r="E887" s="364"/>
      <c r="F887" s="364"/>
      <c r="G887" s="364"/>
      <c r="H887" s="364"/>
      <c r="I887" s="365"/>
      <c r="J887" s="366">
        <v>4020001020990</v>
      </c>
      <c r="K887" s="367"/>
      <c r="L887" s="367"/>
      <c r="M887" s="367"/>
      <c r="N887" s="367"/>
      <c r="O887" s="368"/>
      <c r="P887" s="359" t="s">
        <v>705</v>
      </c>
      <c r="Q887" s="360"/>
      <c r="R887" s="360"/>
      <c r="S887" s="360"/>
      <c r="T887" s="360"/>
      <c r="U887" s="360"/>
      <c r="V887" s="360"/>
      <c r="W887" s="360"/>
      <c r="X887" s="361"/>
      <c r="Y887" s="331">
        <v>2.7E-2</v>
      </c>
      <c r="Z887" s="332"/>
      <c r="AA887" s="332"/>
      <c r="AB887" s="333"/>
      <c r="AC887" s="334" t="s">
        <v>295</v>
      </c>
      <c r="AD887" s="335"/>
      <c r="AE887" s="335"/>
      <c r="AF887" s="335"/>
      <c r="AG887" s="335"/>
      <c r="AH887" s="336">
        <v>2</v>
      </c>
      <c r="AI887" s="337"/>
      <c r="AJ887" s="337"/>
      <c r="AK887" s="337"/>
      <c r="AL887" s="338">
        <v>100</v>
      </c>
      <c r="AM887" s="339"/>
      <c r="AN887" s="339"/>
      <c r="AO887" s="340"/>
      <c r="AP887" s="341"/>
      <c r="AQ887" s="341"/>
      <c r="AR887" s="341"/>
      <c r="AS887" s="341"/>
      <c r="AT887" s="341"/>
      <c r="AU887" s="341"/>
      <c r="AV887" s="341"/>
      <c r="AW887" s="341"/>
      <c r="AX887" s="341"/>
      <c r="AY887">
        <f>COUNTA($C$887)</f>
        <v>1</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257</v>
      </c>
      <c r="AD910" s="137"/>
      <c r="AE910" s="137"/>
      <c r="AF910" s="137"/>
      <c r="AG910" s="137"/>
      <c r="AH910" s="346" t="s">
        <v>285</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30" customHeight="1" x14ac:dyDescent="0.15">
      <c r="A911" s="354">
        <v>1</v>
      </c>
      <c r="B911" s="354">
        <v>1</v>
      </c>
      <c r="C911" s="342" t="s">
        <v>706</v>
      </c>
      <c r="D911" s="327"/>
      <c r="E911" s="327"/>
      <c r="F911" s="327"/>
      <c r="G911" s="327"/>
      <c r="H911" s="327"/>
      <c r="I911" s="327"/>
      <c r="J911" s="328">
        <v>9021001020308</v>
      </c>
      <c r="K911" s="329"/>
      <c r="L911" s="329"/>
      <c r="M911" s="329"/>
      <c r="N911" s="329"/>
      <c r="O911" s="329"/>
      <c r="P911" s="343" t="s">
        <v>714</v>
      </c>
      <c r="Q911" s="330"/>
      <c r="R911" s="330"/>
      <c r="S911" s="330"/>
      <c r="T911" s="330"/>
      <c r="U911" s="330"/>
      <c r="V911" s="330"/>
      <c r="W911" s="330"/>
      <c r="X911" s="330"/>
      <c r="Y911" s="331">
        <v>0.68799999999999994</v>
      </c>
      <c r="Z911" s="332"/>
      <c r="AA911" s="332"/>
      <c r="AB911" s="333"/>
      <c r="AC911" s="334" t="s">
        <v>296</v>
      </c>
      <c r="AD911" s="335"/>
      <c r="AE911" s="335"/>
      <c r="AF911" s="335"/>
      <c r="AG911" s="335"/>
      <c r="AH911" s="350">
        <v>1</v>
      </c>
      <c r="AI911" s="351"/>
      <c r="AJ911" s="351"/>
      <c r="AK911" s="351"/>
      <c r="AL911" s="338">
        <v>100</v>
      </c>
      <c r="AM911" s="339"/>
      <c r="AN911" s="339"/>
      <c r="AO911" s="340"/>
      <c r="AP911" s="341"/>
      <c r="AQ911" s="341"/>
      <c r="AR911" s="341"/>
      <c r="AS911" s="341"/>
      <c r="AT911" s="341"/>
      <c r="AU911" s="341"/>
      <c r="AV911" s="341"/>
      <c r="AW911" s="341"/>
      <c r="AX911" s="341"/>
      <c r="AY911">
        <f t="shared" si="119"/>
        <v>1</v>
      </c>
    </row>
    <row r="912" spans="1:51" ht="30" customHeight="1" x14ac:dyDescent="0.15">
      <c r="A912" s="354">
        <v>2</v>
      </c>
      <c r="B912" s="354">
        <v>1</v>
      </c>
      <c r="C912" s="342" t="s">
        <v>707</v>
      </c>
      <c r="D912" s="327"/>
      <c r="E912" s="327"/>
      <c r="F912" s="327"/>
      <c r="G912" s="327"/>
      <c r="H912" s="327"/>
      <c r="I912" s="327"/>
      <c r="J912" s="328">
        <v>5010401056882</v>
      </c>
      <c r="K912" s="329"/>
      <c r="L912" s="329"/>
      <c r="M912" s="329"/>
      <c r="N912" s="329"/>
      <c r="O912" s="329"/>
      <c r="P912" s="343" t="s">
        <v>713</v>
      </c>
      <c r="Q912" s="330"/>
      <c r="R912" s="330"/>
      <c r="S912" s="330"/>
      <c r="T912" s="330"/>
      <c r="U912" s="330"/>
      <c r="V912" s="330"/>
      <c r="W912" s="330"/>
      <c r="X912" s="330"/>
      <c r="Y912" s="331">
        <v>0.29699999999999999</v>
      </c>
      <c r="Z912" s="332"/>
      <c r="AA912" s="332"/>
      <c r="AB912" s="333"/>
      <c r="AC912" s="334" t="s">
        <v>79</v>
      </c>
      <c r="AD912" s="335"/>
      <c r="AE912" s="335"/>
      <c r="AF912" s="335"/>
      <c r="AG912" s="335"/>
      <c r="AH912" s="350" t="s">
        <v>720</v>
      </c>
      <c r="AI912" s="351"/>
      <c r="AJ912" s="351"/>
      <c r="AK912" s="351"/>
      <c r="AL912" s="338">
        <v>100</v>
      </c>
      <c r="AM912" s="339"/>
      <c r="AN912" s="339"/>
      <c r="AO912" s="340"/>
      <c r="AP912" s="341"/>
      <c r="AQ912" s="341"/>
      <c r="AR912" s="341"/>
      <c r="AS912" s="341"/>
      <c r="AT912" s="341"/>
      <c r="AU912" s="341"/>
      <c r="AV912" s="341"/>
      <c r="AW912" s="341"/>
      <c r="AX912" s="341"/>
      <c r="AY912">
        <f>COUNTA($C$912)</f>
        <v>1</v>
      </c>
    </row>
    <row r="913" spans="1:51" ht="30" customHeight="1" x14ac:dyDescent="0.15">
      <c r="A913" s="354">
        <v>3</v>
      </c>
      <c r="B913" s="354">
        <v>1</v>
      </c>
      <c r="C913" s="342" t="s">
        <v>708</v>
      </c>
      <c r="D913" s="327"/>
      <c r="E913" s="327"/>
      <c r="F913" s="327"/>
      <c r="G913" s="327"/>
      <c r="H913" s="327"/>
      <c r="I913" s="327"/>
      <c r="J913" s="328">
        <v>1010001112577</v>
      </c>
      <c r="K913" s="329"/>
      <c r="L913" s="329"/>
      <c r="M913" s="329"/>
      <c r="N913" s="329"/>
      <c r="O913" s="329"/>
      <c r="P913" s="343" t="s">
        <v>715</v>
      </c>
      <c r="Q913" s="330"/>
      <c r="R913" s="330"/>
      <c r="S913" s="330"/>
      <c r="T913" s="330"/>
      <c r="U913" s="330"/>
      <c r="V913" s="330"/>
      <c r="W913" s="330"/>
      <c r="X913" s="330"/>
      <c r="Y913" s="331">
        <v>5.8999999999999997E-2</v>
      </c>
      <c r="Z913" s="332"/>
      <c r="AA913" s="332"/>
      <c r="AB913" s="333"/>
      <c r="AC913" s="334" t="s">
        <v>79</v>
      </c>
      <c r="AD913" s="335"/>
      <c r="AE913" s="335"/>
      <c r="AF913" s="335"/>
      <c r="AG913" s="335"/>
      <c r="AH913" s="336" t="s">
        <v>720</v>
      </c>
      <c r="AI913" s="337"/>
      <c r="AJ913" s="337"/>
      <c r="AK913" s="337"/>
      <c r="AL913" s="338">
        <v>100</v>
      </c>
      <c r="AM913" s="339"/>
      <c r="AN913" s="339"/>
      <c r="AO913" s="340"/>
      <c r="AP913" s="341"/>
      <c r="AQ913" s="341"/>
      <c r="AR913" s="341"/>
      <c r="AS913" s="341"/>
      <c r="AT913" s="341"/>
      <c r="AU913" s="341"/>
      <c r="AV913" s="341"/>
      <c r="AW913" s="341"/>
      <c r="AX913" s="341"/>
      <c r="AY913">
        <f>COUNTA($C$913)</f>
        <v>1</v>
      </c>
    </row>
    <row r="914" spans="1:51" ht="30" customHeight="1" x14ac:dyDescent="0.15">
      <c r="A914" s="354">
        <v>4</v>
      </c>
      <c r="B914" s="354">
        <v>1</v>
      </c>
      <c r="C914" s="342" t="s">
        <v>709</v>
      </c>
      <c r="D914" s="327"/>
      <c r="E914" s="327"/>
      <c r="F914" s="327"/>
      <c r="G914" s="327"/>
      <c r="H914" s="327"/>
      <c r="I914" s="327"/>
      <c r="J914" s="328" t="s">
        <v>720</v>
      </c>
      <c r="K914" s="329"/>
      <c r="L914" s="329"/>
      <c r="M914" s="329"/>
      <c r="N914" s="329"/>
      <c r="O914" s="329"/>
      <c r="P914" s="343" t="s">
        <v>716</v>
      </c>
      <c r="Q914" s="330"/>
      <c r="R914" s="330"/>
      <c r="S914" s="330"/>
      <c r="T914" s="330"/>
      <c r="U914" s="330"/>
      <c r="V914" s="330"/>
      <c r="W914" s="330"/>
      <c r="X914" s="330"/>
      <c r="Y914" s="331">
        <v>5.6000000000000001E-2</v>
      </c>
      <c r="Z914" s="332"/>
      <c r="AA914" s="332"/>
      <c r="AB914" s="333"/>
      <c r="AC914" s="334" t="s">
        <v>296</v>
      </c>
      <c r="AD914" s="335"/>
      <c r="AE914" s="335"/>
      <c r="AF914" s="335"/>
      <c r="AG914" s="335"/>
      <c r="AH914" s="336">
        <v>1</v>
      </c>
      <c r="AI914" s="337"/>
      <c r="AJ914" s="337"/>
      <c r="AK914" s="337"/>
      <c r="AL914" s="338">
        <v>100</v>
      </c>
      <c r="AM914" s="339"/>
      <c r="AN914" s="339"/>
      <c r="AO914" s="340"/>
      <c r="AP914" s="341"/>
      <c r="AQ914" s="341"/>
      <c r="AR914" s="341"/>
      <c r="AS914" s="341"/>
      <c r="AT914" s="341"/>
      <c r="AU914" s="341"/>
      <c r="AV914" s="341"/>
      <c r="AW914" s="341"/>
      <c r="AX914" s="341"/>
      <c r="AY914">
        <f>COUNTA($C$914)</f>
        <v>1</v>
      </c>
    </row>
    <row r="915" spans="1:51" ht="30" customHeight="1" x14ac:dyDescent="0.15">
      <c r="A915" s="354">
        <v>5</v>
      </c>
      <c r="B915" s="354">
        <v>1</v>
      </c>
      <c r="C915" s="342" t="s">
        <v>708</v>
      </c>
      <c r="D915" s="327"/>
      <c r="E915" s="327"/>
      <c r="F915" s="327"/>
      <c r="G915" s="327"/>
      <c r="H915" s="327"/>
      <c r="I915" s="327"/>
      <c r="J915" s="328">
        <v>1010001112577</v>
      </c>
      <c r="K915" s="329"/>
      <c r="L915" s="329"/>
      <c r="M915" s="329"/>
      <c r="N915" s="329"/>
      <c r="O915" s="329"/>
      <c r="P915" s="343" t="s">
        <v>715</v>
      </c>
      <c r="Q915" s="330"/>
      <c r="R915" s="330"/>
      <c r="S915" s="330"/>
      <c r="T915" s="330"/>
      <c r="U915" s="330"/>
      <c r="V915" s="330"/>
      <c r="W915" s="330"/>
      <c r="X915" s="330"/>
      <c r="Y915" s="331">
        <v>4.1000000000000002E-2</v>
      </c>
      <c r="Z915" s="332"/>
      <c r="AA915" s="332"/>
      <c r="AB915" s="333"/>
      <c r="AC915" s="334" t="s">
        <v>79</v>
      </c>
      <c r="AD915" s="335"/>
      <c r="AE915" s="335"/>
      <c r="AF915" s="335"/>
      <c r="AG915" s="335"/>
      <c r="AH915" s="336" t="s">
        <v>720</v>
      </c>
      <c r="AI915" s="337"/>
      <c r="AJ915" s="337"/>
      <c r="AK915" s="337"/>
      <c r="AL915" s="338">
        <v>100</v>
      </c>
      <c r="AM915" s="339"/>
      <c r="AN915" s="339"/>
      <c r="AO915" s="340"/>
      <c r="AP915" s="341"/>
      <c r="AQ915" s="341"/>
      <c r="AR915" s="341"/>
      <c r="AS915" s="341"/>
      <c r="AT915" s="341"/>
      <c r="AU915" s="341"/>
      <c r="AV915" s="341"/>
      <c r="AW915" s="341"/>
      <c r="AX915" s="341"/>
      <c r="AY915">
        <f>COUNTA($C$915)</f>
        <v>1</v>
      </c>
    </row>
    <row r="916" spans="1:51" ht="30" customHeight="1" x14ac:dyDescent="0.15">
      <c r="A916" s="354">
        <v>6</v>
      </c>
      <c r="B916" s="354">
        <v>1</v>
      </c>
      <c r="C916" s="342" t="s">
        <v>710</v>
      </c>
      <c r="D916" s="327"/>
      <c r="E916" s="327"/>
      <c r="F916" s="327"/>
      <c r="G916" s="327"/>
      <c r="H916" s="327"/>
      <c r="I916" s="327"/>
      <c r="J916" s="328">
        <v>8012301008250</v>
      </c>
      <c r="K916" s="329"/>
      <c r="L916" s="329"/>
      <c r="M916" s="329"/>
      <c r="N916" s="329"/>
      <c r="O916" s="329"/>
      <c r="P916" s="343" t="s">
        <v>717</v>
      </c>
      <c r="Q916" s="330"/>
      <c r="R916" s="330"/>
      <c r="S916" s="330"/>
      <c r="T916" s="330"/>
      <c r="U916" s="330"/>
      <c r="V916" s="330"/>
      <c r="W916" s="330"/>
      <c r="X916" s="330"/>
      <c r="Y916" s="331">
        <v>3.3000000000000002E-2</v>
      </c>
      <c r="Z916" s="332"/>
      <c r="AA916" s="332"/>
      <c r="AB916" s="333"/>
      <c r="AC916" s="334" t="s">
        <v>79</v>
      </c>
      <c r="AD916" s="335"/>
      <c r="AE916" s="335"/>
      <c r="AF916" s="335"/>
      <c r="AG916" s="335"/>
      <c r="AH916" s="336" t="s">
        <v>720</v>
      </c>
      <c r="AI916" s="337"/>
      <c r="AJ916" s="337"/>
      <c r="AK916" s="337"/>
      <c r="AL916" s="338">
        <v>100</v>
      </c>
      <c r="AM916" s="339"/>
      <c r="AN916" s="339"/>
      <c r="AO916" s="340"/>
      <c r="AP916" s="341"/>
      <c r="AQ916" s="341"/>
      <c r="AR916" s="341"/>
      <c r="AS916" s="341"/>
      <c r="AT916" s="341"/>
      <c r="AU916" s="341"/>
      <c r="AV916" s="341"/>
      <c r="AW916" s="341"/>
      <c r="AX916" s="341"/>
      <c r="AY916">
        <f>COUNTA($C$916)</f>
        <v>1</v>
      </c>
    </row>
    <row r="917" spans="1:51" ht="30" customHeight="1" x14ac:dyDescent="0.15">
      <c r="A917" s="354">
        <v>7</v>
      </c>
      <c r="B917" s="354">
        <v>1</v>
      </c>
      <c r="C917" s="342" t="s">
        <v>711</v>
      </c>
      <c r="D917" s="327"/>
      <c r="E917" s="327"/>
      <c r="F917" s="327"/>
      <c r="G917" s="327"/>
      <c r="H917" s="327"/>
      <c r="I917" s="327"/>
      <c r="J917" s="328">
        <v>8012801001390</v>
      </c>
      <c r="K917" s="329"/>
      <c r="L917" s="329"/>
      <c r="M917" s="329"/>
      <c r="N917" s="329"/>
      <c r="O917" s="329"/>
      <c r="P917" s="343" t="s">
        <v>718</v>
      </c>
      <c r="Q917" s="330"/>
      <c r="R917" s="330"/>
      <c r="S917" s="330"/>
      <c r="T917" s="330"/>
      <c r="U917" s="330"/>
      <c r="V917" s="330"/>
      <c r="W917" s="330"/>
      <c r="X917" s="330"/>
      <c r="Y917" s="331">
        <v>1.78E-2</v>
      </c>
      <c r="Z917" s="332"/>
      <c r="AA917" s="332"/>
      <c r="AB917" s="333"/>
      <c r="AC917" s="334" t="s">
        <v>79</v>
      </c>
      <c r="AD917" s="335"/>
      <c r="AE917" s="335"/>
      <c r="AF917" s="335"/>
      <c r="AG917" s="335"/>
      <c r="AH917" s="336" t="s">
        <v>720</v>
      </c>
      <c r="AI917" s="337"/>
      <c r="AJ917" s="337"/>
      <c r="AK917" s="337"/>
      <c r="AL917" s="338">
        <v>100</v>
      </c>
      <c r="AM917" s="339"/>
      <c r="AN917" s="339"/>
      <c r="AO917" s="340"/>
      <c r="AP917" s="341"/>
      <c r="AQ917" s="341"/>
      <c r="AR917" s="341"/>
      <c r="AS917" s="341"/>
      <c r="AT917" s="341"/>
      <c r="AU917" s="341"/>
      <c r="AV917" s="341"/>
      <c r="AW917" s="341"/>
      <c r="AX917" s="341"/>
      <c r="AY917">
        <f>COUNTA($C$917)</f>
        <v>1</v>
      </c>
    </row>
    <row r="918" spans="1:51" ht="30" customHeight="1" x14ac:dyDescent="0.15">
      <c r="A918" s="354">
        <v>8</v>
      </c>
      <c r="B918" s="354">
        <v>1</v>
      </c>
      <c r="C918" s="342" t="s">
        <v>712</v>
      </c>
      <c r="D918" s="327"/>
      <c r="E918" s="327"/>
      <c r="F918" s="327"/>
      <c r="G918" s="327"/>
      <c r="H918" s="327"/>
      <c r="I918" s="327"/>
      <c r="J918" s="328">
        <v>3012701000217</v>
      </c>
      <c r="K918" s="329"/>
      <c r="L918" s="329"/>
      <c r="M918" s="329"/>
      <c r="N918" s="329"/>
      <c r="O918" s="329"/>
      <c r="P918" s="343" t="s">
        <v>719</v>
      </c>
      <c r="Q918" s="330"/>
      <c r="R918" s="330"/>
      <c r="S918" s="330"/>
      <c r="T918" s="330"/>
      <c r="U918" s="330"/>
      <c r="V918" s="330"/>
      <c r="W918" s="330"/>
      <c r="X918" s="330"/>
      <c r="Y918" s="331">
        <v>4.3E-3</v>
      </c>
      <c r="Z918" s="332"/>
      <c r="AA918" s="332"/>
      <c r="AB918" s="333"/>
      <c r="AC918" s="334" t="s">
        <v>79</v>
      </c>
      <c r="AD918" s="335"/>
      <c r="AE918" s="335"/>
      <c r="AF918" s="335"/>
      <c r="AG918" s="335"/>
      <c r="AH918" s="336" t="s">
        <v>720</v>
      </c>
      <c r="AI918" s="337"/>
      <c r="AJ918" s="337"/>
      <c r="AK918" s="337"/>
      <c r="AL918" s="338">
        <v>100</v>
      </c>
      <c r="AM918" s="339"/>
      <c r="AN918" s="339"/>
      <c r="AO918" s="340"/>
      <c r="AP918" s="341"/>
      <c r="AQ918" s="341"/>
      <c r="AR918" s="341"/>
      <c r="AS918" s="341"/>
      <c r="AT918" s="341"/>
      <c r="AU918" s="341"/>
      <c r="AV918" s="341"/>
      <c r="AW918" s="341"/>
      <c r="AX918" s="341"/>
      <c r="AY918">
        <f>COUNTA($C$918)</f>
        <v>1</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257</v>
      </c>
      <c r="AD943" s="137"/>
      <c r="AE943" s="137"/>
      <c r="AF943" s="137"/>
      <c r="AG943" s="137"/>
      <c r="AH943" s="346" t="s">
        <v>285</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1</v>
      </c>
    </row>
    <row r="944" spans="1:51" ht="30" customHeight="1" x14ac:dyDescent="0.15">
      <c r="A944" s="354">
        <v>1</v>
      </c>
      <c r="B944" s="354">
        <v>1</v>
      </c>
      <c r="C944" s="342" t="s">
        <v>721</v>
      </c>
      <c r="D944" s="327"/>
      <c r="E944" s="327"/>
      <c r="F944" s="327"/>
      <c r="G944" s="327"/>
      <c r="H944" s="327"/>
      <c r="I944" s="327"/>
      <c r="J944" s="328">
        <v>6010001143378</v>
      </c>
      <c r="K944" s="329"/>
      <c r="L944" s="329"/>
      <c r="M944" s="329"/>
      <c r="N944" s="329"/>
      <c r="O944" s="329"/>
      <c r="P944" s="343" t="s">
        <v>727</v>
      </c>
      <c r="Q944" s="330"/>
      <c r="R944" s="330"/>
      <c r="S944" s="330"/>
      <c r="T944" s="330"/>
      <c r="U944" s="330"/>
      <c r="V944" s="330"/>
      <c r="W944" s="330"/>
      <c r="X944" s="330"/>
      <c r="Y944" s="331">
        <v>2</v>
      </c>
      <c r="Z944" s="332"/>
      <c r="AA944" s="332"/>
      <c r="AB944" s="333"/>
      <c r="AC944" s="334" t="s">
        <v>79</v>
      </c>
      <c r="AD944" s="335"/>
      <c r="AE944" s="335"/>
      <c r="AF944" s="335"/>
      <c r="AG944" s="335"/>
      <c r="AH944" s="350" t="s">
        <v>720</v>
      </c>
      <c r="AI944" s="351"/>
      <c r="AJ944" s="351"/>
      <c r="AK944" s="351"/>
      <c r="AL944" s="338" t="s">
        <v>720</v>
      </c>
      <c r="AM944" s="339"/>
      <c r="AN944" s="339"/>
      <c r="AO944" s="340"/>
      <c r="AP944" s="341"/>
      <c r="AQ944" s="341"/>
      <c r="AR944" s="341"/>
      <c r="AS944" s="341"/>
      <c r="AT944" s="341"/>
      <c r="AU944" s="341"/>
      <c r="AV944" s="341"/>
      <c r="AW944" s="341"/>
      <c r="AX944" s="341"/>
      <c r="AY944">
        <f t="shared" si="120"/>
        <v>1</v>
      </c>
    </row>
    <row r="945" spans="1:51" ht="30" customHeight="1" x14ac:dyDescent="0.15">
      <c r="A945" s="354">
        <v>2</v>
      </c>
      <c r="B945" s="354">
        <v>1</v>
      </c>
      <c r="C945" s="342" t="s">
        <v>723</v>
      </c>
      <c r="D945" s="327"/>
      <c r="E945" s="327"/>
      <c r="F945" s="327"/>
      <c r="G945" s="327"/>
      <c r="H945" s="327"/>
      <c r="I945" s="327"/>
      <c r="J945" s="328">
        <v>8290801002860</v>
      </c>
      <c r="K945" s="329"/>
      <c r="L945" s="329"/>
      <c r="M945" s="329"/>
      <c r="N945" s="329"/>
      <c r="O945" s="329"/>
      <c r="P945" s="343" t="s">
        <v>728</v>
      </c>
      <c r="Q945" s="330"/>
      <c r="R945" s="330"/>
      <c r="S945" s="330"/>
      <c r="T945" s="330"/>
      <c r="U945" s="330"/>
      <c r="V945" s="330"/>
      <c r="W945" s="330"/>
      <c r="X945" s="330"/>
      <c r="Y945" s="331">
        <v>0.16600000000000001</v>
      </c>
      <c r="Z945" s="332"/>
      <c r="AA945" s="332"/>
      <c r="AB945" s="333"/>
      <c r="AC945" s="334" t="s">
        <v>79</v>
      </c>
      <c r="AD945" s="335"/>
      <c r="AE945" s="335"/>
      <c r="AF945" s="335"/>
      <c r="AG945" s="335"/>
      <c r="AH945" s="350" t="s">
        <v>720</v>
      </c>
      <c r="AI945" s="351"/>
      <c r="AJ945" s="351"/>
      <c r="AK945" s="351"/>
      <c r="AL945" s="338" t="s">
        <v>720</v>
      </c>
      <c r="AM945" s="339"/>
      <c r="AN945" s="339"/>
      <c r="AO945" s="340"/>
      <c r="AP945" s="341"/>
      <c r="AQ945" s="341"/>
      <c r="AR945" s="341"/>
      <c r="AS945" s="341"/>
      <c r="AT945" s="341"/>
      <c r="AU945" s="341"/>
      <c r="AV945" s="341"/>
      <c r="AW945" s="341"/>
      <c r="AX945" s="341"/>
      <c r="AY945">
        <f>COUNTA($C$945)</f>
        <v>1</v>
      </c>
    </row>
    <row r="946" spans="1:51" ht="30" customHeight="1" x14ac:dyDescent="0.15">
      <c r="A946" s="354">
        <v>3</v>
      </c>
      <c r="B946" s="354">
        <v>1</v>
      </c>
      <c r="C946" s="342" t="s">
        <v>722</v>
      </c>
      <c r="D946" s="327"/>
      <c r="E946" s="327"/>
      <c r="F946" s="327"/>
      <c r="G946" s="327"/>
      <c r="H946" s="327"/>
      <c r="I946" s="327"/>
      <c r="J946" s="328">
        <v>4010805001898</v>
      </c>
      <c r="K946" s="329"/>
      <c r="L946" s="329"/>
      <c r="M946" s="329"/>
      <c r="N946" s="329"/>
      <c r="O946" s="329"/>
      <c r="P946" s="343" t="s">
        <v>729</v>
      </c>
      <c r="Q946" s="330"/>
      <c r="R946" s="330"/>
      <c r="S946" s="330"/>
      <c r="T946" s="330"/>
      <c r="U946" s="330"/>
      <c r="V946" s="330"/>
      <c r="W946" s="330"/>
      <c r="X946" s="330"/>
      <c r="Y946" s="331">
        <v>0.26600000000000001</v>
      </c>
      <c r="Z946" s="332"/>
      <c r="AA946" s="332"/>
      <c r="AB946" s="333"/>
      <c r="AC946" s="334" t="s">
        <v>79</v>
      </c>
      <c r="AD946" s="335"/>
      <c r="AE946" s="335"/>
      <c r="AF946" s="335"/>
      <c r="AG946" s="335"/>
      <c r="AH946" s="336" t="s">
        <v>720</v>
      </c>
      <c r="AI946" s="337"/>
      <c r="AJ946" s="337"/>
      <c r="AK946" s="337"/>
      <c r="AL946" s="338" t="s">
        <v>720</v>
      </c>
      <c r="AM946" s="339"/>
      <c r="AN946" s="339"/>
      <c r="AO946" s="340"/>
      <c r="AP946" s="341"/>
      <c r="AQ946" s="341"/>
      <c r="AR946" s="341"/>
      <c r="AS946" s="341"/>
      <c r="AT946" s="341"/>
      <c r="AU946" s="341"/>
      <c r="AV946" s="341"/>
      <c r="AW946" s="341"/>
      <c r="AX946" s="341"/>
      <c r="AY946">
        <f>COUNTA($C$946)</f>
        <v>1</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257</v>
      </c>
      <c r="AD976" s="137"/>
      <c r="AE976" s="137"/>
      <c r="AF976" s="137"/>
      <c r="AG976" s="137"/>
      <c r="AH976" s="346" t="s">
        <v>285</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1</v>
      </c>
    </row>
    <row r="977" spans="1:51" ht="30" customHeight="1" x14ac:dyDescent="0.15">
      <c r="A977" s="354">
        <v>1</v>
      </c>
      <c r="B977" s="354">
        <v>1</v>
      </c>
      <c r="C977" s="342" t="s">
        <v>725</v>
      </c>
      <c r="D977" s="327"/>
      <c r="E977" s="327"/>
      <c r="F977" s="327"/>
      <c r="G977" s="327"/>
      <c r="H977" s="327"/>
      <c r="I977" s="327"/>
      <c r="J977" s="328">
        <v>1000020230006</v>
      </c>
      <c r="K977" s="329"/>
      <c r="L977" s="329"/>
      <c r="M977" s="329"/>
      <c r="N977" s="329"/>
      <c r="O977" s="329"/>
      <c r="P977" s="343" t="s">
        <v>726</v>
      </c>
      <c r="Q977" s="330"/>
      <c r="R977" s="330"/>
      <c r="S977" s="330"/>
      <c r="T977" s="330"/>
      <c r="U977" s="330"/>
      <c r="V977" s="330"/>
      <c r="W977" s="330"/>
      <c r="X977" s="330"/>
      <c r="Y977" s="331">
        <v>8</v>
      </c>
      <c r="Z977" s="332"/>
      <c r="AA977" s="332"/>
      <c r="AB977" s="333"/>
      <c r="AC977" s="334" t="s">
        <v>79</v>
      </c>
      <c r="AD977" s="335"/>
      <c r="AE977" s="335"/>
      <c r="AF977" s="335"/>
      <c r="AG977" s="335"/>
      <c r="AH977" s="350" t="s">
        <v>720</v>
      </c>
      <c r="AI977" s="351"/>
      <c r="AJ977" s="351"/>
      <c r="AK977" s="351"/>
      <c r="AL977" s="338" t="s">
        <v>720</v>
      </c>
      <c r="AM977" s="339"/>
      <c r="AN977" s="339"/>
      <c r="AO977" s="340"/>
      <c r="AP977" s="341"/>
      <c r="AQ977" s="341"/>
      <c r="AR977" s="341"/>
      <c r="AS977" s="341"/>
      <c r="AT977" s="341"/>
      <c r="AU977" s="341"/>
      <c r="AV977" s="341"/>
      <c r="AW977" s="341"/>
      <c r="AX977" s="341"/>
      <c r="AY977">
        <f t="shared" si="121"/>
        <v>1</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257</v>
      </c>
      <c r="AD1009" s="137"/>
      <c r="AE1009" s="137"/>
      <c r="AF1009" s="137"/>
      <c r="AG1009" s="137"/>
      <c r="AH1009" s="346" t="s">
        <v>285</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257</v>
      </c>
      <c r="AD1042" s="137"/>
      <c r="AE1042" s="137"/>
      <c r="AF1042" s="137"/>
      <c r="AG1042" s="137"/>
      <c r="AH1042" s="346" t="s">
        <v>285</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257</v>
      </c>
      <c r="AD1075" s="137"/>
      <c r="AE1075" s="137"/>
      <c r="AF1075" s="137"/>
      <c r="AG1075" s="137"/>
      <c r="AH1075" s="346" t="s">
        <v>285</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248</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62"/>
      <c r="AP1109" s="349" t="s">
        <v>249</v>
      </c>
      <c r="AQ1109" s="349"/>
      <c r="AR1109" s="349"/>
      <c r="AS1109" s="349"/>
      <c r="AT1109" s="349"/>
      <c r="AU1109" s="349"/>
      <c r="AV1109" s="349"/>
      <c r="AW1109" s="349"/>
      <c r="AX1109" s="349"/>
    </row>
    <row r="1110" spans="1:51" ht="30" hidden="1" customHeight="1" x14ac:dyDescent="0.15">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13" priority="14025">
      <formula>IF(RIGHT(TEXT(AE32,"0.#"),1)=".",FALSE,TRUE)</formula>
    </cfRule>
    <cfRule type="expression" dxfId="2112" priority="14026">
      <formula>IF(RIGHT(TEXT(AE32,"0.#"),1)=".",TRUE,FALSE)</formula>
    </cfRule>
  </conditionalFormatting>
  <conditionalFormatting sqref="P18:AX18">
    <cfRule type="expression" dxfId="2111" priority="13911">
      <formula>IF(RIGHT(TEXT(P18,"0.#"),1)=".",FALSE,TRUE)</formula>
    </cfRule>
    <cfRule type="expression" dxfId="2110" priority="13912">
      <formula>IF(RIGHT(TEXT(P18,"0.#"),1)=".",TRUE,FALSE)</formula>
    </cfRule>
  </conditionalFormatting>
  <conditionalFormatting sqref="Y790">
    <cfRule type="expression" dxfId="2109" priority="13907">
      <formula>IF(RIGHT(TEXT(Y790,"0.#"),1)=".",FALSE,TRUE)</formula>
    </cfRule>
    <cfRule type="expression" dxfId="2108" priority="13908">
      <formula>IF(RIGHT(TEXT(Y790,"0.#"),1)=".",TRUE,FALSE)</formula>
    </cfRule>
  </conditionalFormatting>
  <conditionalFormatting sqref="Y799">
    <cfRule type="expression" dxfId="2107" priority="13903">
      <formula>IF(RIGHT(TEXT(Y799,"0.#"),1)=".",FALSE,TRUE)</formula>
    </cfRule>
    <cfRule type="expression" dxfId="2106" priority="13904">
      <formula>IF(RIGHT(TEXT(Y799,"0.#"),1)=".",TRUE,FALSE)</formula>
    </cfRule>
  </conditionalFormatting>
  <conditionalFormatting sqref="Y830:Y837 Y828 Y817:Y824 Y815 Y804:Y811 Y802">
    <cfRule type="expression" dxfId="2105" priority="13685">
      <formula>IF(RIGHT(TEXT(Y802,"0.#"),1)=".",FALSE,TRUE)</formula>
    </cfRule>
    <cfRule type="expression" dxfId="2104" priority="13686">
      <formula>IF(RIGHT(TEXT(Y802,"0.#"),1)=".",TRUE,FALSE)</formula>
    </cfRule>
  </conditionalFormatting>
  <conditionalFormatting sqref="AR15:AX15 AK13:AX13">
    <cfRule type="expression" dxfId="2103" priority="13733">
      <formula>IF(RIGHT(TEXT(AK13,"0.#"),1)=".",FALSE,TRUE)</formula>
    </cfRule>
    <cfRule type="expression" dxfId="2102" priority="13734">
      <formula>IF(RIGHT(TEXT(AK13,"0.#"),1)=".",TRUE,FALSE)</formula>
    </cfRule>
  </conditionalFormatting>
  <conditionalFormatting sqref="AD19:AJ19">
    <cfRule type="expression" dxfId="2101" priority="13731">
      <formula>IF(RIGHT(TEXT(AD19,"0.#"),1)=".",FALSE,TRUE)</formula>
    </cfRule>
    <cfRule type="expression" dxfId="2100" priority="13732">
      <formula>IF(RIGHT(TEXT(AD19,"0.#"),1)=".",TRUE,FALSE)</formula>
    </cfRule>
  </conditionalFormatting>
  <conditionalFormatting sqref="AQ101">
    <cfRule type="expression" dxfId="2099" priority="13723">
      <formula>IF(RIGHT(TEXT(AQ101,"0.#"),1)=".",FALSE,TRUE)</formula>
    </cfRule>
    <cfRule type="expression" dxfId="2098" priority="13724">
      <formula>IF(RIGHT(TEXT(AQ101,"0.#"),1)=".",TRUE,FALSE)</formula>
    </cfRule>
  </conditionalFormatting>
  <conditionalFormatting sqref="Y791:Y798 Y789">
    <cfRule type="expression" dxfId="2097" priority="13709">
      <formula>IF(RIGHT(TEXT(Y789,"0.#"),1)=".",FALSE,TRUE)</formula>
    </cfRule>
    <cfRule type="expression" dxfId="2096" priority="13710">
      <formula>IF(RIGHT(TEXT(Y789,"0.#"),1)=".",TRUE,FALSE)</formula>
    </cfRule>
  </conditionalFormatting>
  <conditionalFormatting sqref="AU790">
    <cfRule type="expression" dxfId="2095" priority="13707">
      <formula>IF(RIGHT(TEXT(AU790,"0.#"),1)=".",FALSE,TRUE)</formula>
    </cfRule>
    <cfRule type="expression" dxfId="2094" priority="13708">
      <formula>IF(RIGHT(TEXT(AU790,"0.#"),1)=".",TRUE,FALSE)</formula>
    </cfRule>
  </conditionalFormatting>
  <conditionalFormatting sqref="AU799">
    <cfRule type="expression" dxfId="2093" priority="13705">
      <formula>IF(RIGHT(TEXT(AU799,"0.#"),1)=".",FALSE,TRUE)</formula>
    </cfRule>
    <cfRule type="expression" dxfId="2092" priority="13706">
      <formula>IF(RIGHT(TEXT(AU799,"0.#"),1)=".",TRUE,FALSE)</formula>
    </cfRule>
  </conditionalFormatting>
  <conditionalFormatting sqref="AU791:AU798 AU789">
    <cfRule type="expression" dxfId="2091" priority="13703">
      <formula>IF(RIGHT(TEXT(AU789,"0.#"),1)=".",FALSE,TRUE)</formula>
    </cfRule>
    <cfRule type="expression" dxfId="2090" priority="13704">
      <formula>IF(RIGHT(TEXT(AU789,"0.#"),1)=".",TRUE,FALSE)</formula>
    </cfRule>
  </conditionalFormatting>
  <conditionalFormatting sqref="Y829 Y816 Y803">
    <cfRule type="expression" dxfId="2089" priority="13689">
      <formula>IF(RIGHT(TEXT(Y803,"0.#"),1)=".",FALSE,TRUE)</formula>
    </cfRule>
    <cfRule type="expression" dxfId="2088" priority="13690">
      <formula>IF(RIGHT(TEXT(Y803,"0.#"),1)=".",TRUE,FALSE)</formula>
    </cfRule>
  </conditionalFormatting>
  <conditionalFormatting sqref="Y838 Y825 Y812">
    <cfRule type="expression" dxfId="2087" priority="13687">
      <formula>IF(RIGHT(TEXT(Y812,"0.#"),1)=".",FALSE,TRUE)</formula>
    </cfRule>
    <cfRule type="expression" dxfId="2086" priority="13688">
      <formula>IF(RIGHT(TEXT(Y812,"0.#"),1)=".",TRUE,FALSE)</formula>
    </cfRule>
  </conditionalFormatting>
  <conditionalFormatting sqref="AU829 AU816 AU803">
    <cfRule type="expression" dxfId="2085" priority="13683">
      <formula>IF(RIGHT(TEXT(AU803,"0.#"),1)=".",FALSE,TRUE)</formula>
    </cfRule>
    <cfRule type="expression" dxfId="2084" priority="13684">
      <formula>IF(RIGHT(TEXT(AU803,"0.#"),1)=".",TRUE,FALSE)</formula>
    </cfRule>
  </conditionalFormatting>
  <conditionalFormatting sqref="AU838 AU825 AU812">
    <cfRule type="expression" dxfId="2083" priority="13681">
      <formula>IF(RIGHT(TEXT(AU812,"0.#"),1)=".",FALSE,TRUE)</formula>
    </cfRule>
    <cfRule type="expression" dxfId="2082" priority="13682">
      <formula>IF(RIGHT(TEXT(AU812,"0.#"),1)=".",TRUE,FALSE)</formula>
    </cfRule>
  </conditionalFormatting>
  <conditionalFormatting sqref="AU830:AU837 AU828 AU817:AU824 AU815 AU804:AU811 AU802">
    <cfRule type="expression" dxfId="2081" priority="13679">
      <formula>IF(RIGHT(TEXT(AU802,"0.#"),1)=".",FALSE,TRUE)</formula>
    </cfRule>
    <cfRule type="expression" dxfId="2080" priority="13680">
      <formula>IF(RIGHT(TEXT(AU802,"0.#"),1)=".",TRUE,FALSE)</formula>
    </cfRule>
  </conditionalFormatting>
  <conditionalFormatting sqref="AM87">
    <cfRule type="expression" dxfId="2079" priority="13333">
      <formula>IF(RIGHT(TEXT(AM87,"0.#"),1)=".",FALSE,TRUE)</formula>
    </cfRule>
    <cfRule type="expression" dxfId="2078" priority="13334">
      <formula>IF(RIGHT(TEXT(AM87,"0.#"),1)=".",TRUE,FALSE)</formula>
    </cfRule>
  </conditionalFormatting>
  <conditionalFormatting sqref="AE55">
    <cfRule type="expression" dxfId="2077" priority="13401">
      <formula>IF(RIGHT(TEXT(AE55,"0.#"),1)=".",FALSE,TRUE)</formula>
    </cfRule>
    <cfRule type="expression" dxfId="2076" priority="13402">
      <formula>IF(RIGHT(TEXT(AE55,"0.#"),1)=".",TRUE,FALSE)</formula>
    </cfRule>
  </conditionalFormatting>
  <conditionalFormatting sqref="AI55">
    <cfRule type="expression" dxfId="2075" priority="13399">
      <formula>IF(RIGHT(TEXT(AI55,"0.#"),1)=".",FALSE,TRUE)</formula>
    </cfRule>
    <cfRule type="expression" dxfId="2074" priority="13400">
      <formula>IF(RIGHT(TEXT(AI55,"0.#"),1)=".",TRUE,FALSE)</formula>
    </cfRule>
  </conditionalFormatting>
  <conditionalFormatting sqref="AM34">
    <cfRule type="expression" dxfId="2073" priority="13479">
      <formula>IF(RIGHT(TEXT(AM34,"0.#"),1)=".",FALSE,TRUE)</formula>
    </cfRule>
    <cfRule type="expression" dxfId="2072" priority="13480">
      <formula>IF(RIGHT(TEXT(AM34,"0.#"),1)=".",TRUE,FALSE)</formula>
    </cfRule>
  </conditionalFormatting>
  <conditionalFormatting sqref="AE33">
    <cfRule type="expression" dxfId="2071" priority="13493">
      <formula>IF(RIGHT(TEXT(AE33,"0.#"),1)=".",FALSE,TRUE)</formula>
    </cfRule>
    <cfRule type="expression" dxfId="2070" priority="13494">
      <formula>IF(RIGHT(TEXT(AE33,"0.#"),1)=".",TRUE,FALSE)</formula>
    </cfRule>
  </conditionalFormatting>
  <conditionalFormatting sqref="AE34">
    <cfRule type="expression" dxfId="2069" priority="13491">
      <formula>IF(RIGHT(TEXT(AE34,"0.#"),1)=".",FALSE,TRUE)</formula>
    </cfRule>
    <cfRule type="expression" dxfId="2068" priority="13492">
      <formula>IF(RIGHT(TEXT(AE34,"0.#"),1)=".",TRUE,FALSE)</formula>
    </cfRule>
  </conditionalFormatting>
  <conditionalFormatting sqref="AI34">
    <cfRule type="expression" dxfId="2067" priority="13489">
      <formula>IF(RIGHT(TEXT(AI34,"0.#"),1)=".",FALSE,TRUE)</formula>
    </cfRule>
    <cfRule type="expression" dxfId="2066" priority="13490">
      <formula>IF(RIGHT(TEXT(AI34,"0.#"),1)=".",TRUE,FALSE)</formula>
    </cfRule>
  </conditionalFormatting>
  <conditionalFormatting sqref="AI33">
    <cfRule type="expression" dxfId="2065" priority="13487">
      <formula>IF(RIGHT(TEXT(AI33,"0.#"),1)=".",FALSE,TRUE)</formula>
    </cfRule>
    <cfRule type="expression" dxfId="2064" priority="13488">
      <formula>IF(RIGHT(TEXT(AI33,"0.#"),1)=".",TRUE,FALSE)</formula>
    </cfRule>
  </conditionalFormatting>
  <conditionalFormatting sqref="AI32">
    <cfRule type="expression" dxfId="2063" priority="13485">
      <formula>IF(RIGHT(TEXT(AI32,"0.#"),1)=".",FALSE,TRUE)</formula>
    </cfRule>
    <cfRule type="expression" dxfId="2062" priority="13486">
      <formula>IF(RIGHT(TEXT(AI32,"0.#"),1)=".",TRUE,FALSE)</formula>
    </cfRule>
  </conditionalFormatting>
  <conditionalFormatting sqref="AM32">
    <cfRule type="expression" dxfId="2061" priority="13483">
      <formula>IF(RIGHT(TEXT(AM32,"0.#"),1)=".",FALSE,TRUE)</formula>
    </cfRule>
    <cfRule type="expression" dxfId="2060" priority="13484">
      <formula>IF(RIGHT(TEXT(AM32,"0.#"),1)=".",TRUE,FALSE)</formula>
    </cfRule>
  </conditionalFormatting>
  <conditionalFormatting sqref="AM33">
    <cfRule type="expression" dxfId="2059" priority="13481">
      <formula>IF(RIGHT(TEXT(AM33,"0.#"),1)=".",FALSE,TRUE)</formula>
    </cfRule>
    <cfRule type="expression" dxfId="2058" priority="13482">
      <formula>IF(RIGHT(TEXT(AM33,"0.#"),1)=".",TRUE,FALSE)</formula>
    </cfRule>
  </conditionalFormatting>
  <conditionalFormatting sqref="AQ32:AQ34">
    <cfRule type="expression" dxfId="2057" priority="13473">
      <formula>IF(RIGHT(TEXT(AQ32,"0.#"),1)=".",FALSE,TRUE)</formula>
    </cfRule>
    <cfRule type="expression" dxfId="2056" priority="13474">
      <formula>IF(RIGHT(TEXT(AQ32,"0.#"),1)=".",TRUE,FALSE)</formula>
    </cfRule>
  </conditionalFormatting>
  <conditionalFormatting sqref="AU32:AU34">
    <cfRule type="expression" dxfId="2055" priority="13471">
      <formula>IF(RIGHT(TEXT(AU32,"0.#"),1)=".",FALSE,TRUE)</formula>
    </cfRule>
    <cfRule type="expression" dxfId="2054" priority="13472">
      <formula>IF(RIGHT(TEXT(AU32,"0.#"),1)=".",TRUE,FALSE)</formula>
    </cfRule>
  </conditionalFormatting>
  <conditionalFormatting sqref="AE53">
    <cfRule type="expression" dxfId="2053" priority="13405">
      <formula>IF(RIGHT(TEXT(AE53,"0.#"),1)=".",FALSE,TRUE)</formula>
    </cfRule>
    <cfRule type="expression" dxfId="2052" priority="13406">
      <formula>IF(RIGHT(TEXT(AE53,"0.#"),1)=".",TRUE,FALSE)</formula>
    </cfRule>
  </conditionalFormatting>
  <conditionalFormatting sqref="AE54">
    <cfRule type="expression" dxfId="2051" priority="13403">
      <formula>IF(RIGHT(TEXT(AE54,"0.#"),1)=".",FALSE,TRUE)</formula>
    </cfRule>
    <cfRule type="expression" dxfId="2050" priority="13404">
      <formula>IF(RIGHT(TEXT(AE54,"0.#"),1)=".",TRUE,FALSE)</formula>
    </cfRule>
  </conditionalFormatting>
  <conditionalFormatting sqref="AI54">
    <cfRule type="expression" dxfId="2049" priority="13397">
      <formula>IF(RIGHT(TEXT(AI54,"0.#"),1)=".",FALSE,TRUE)</formula>
    </cfRule>
    <cfRule type="expression" dxfId="2048" priority="13398">
      <formula>IF(RIGHT(TEXT(AI54,"0.#"),1)=".",TRUE,FALSE)</formula>
    </cfRule>
  </conditionalFormatting>
  <conditionalFormatting sqref="AI53">
    <cfRule type="expression" dxfId="2047" priority="13395">
      <formula>IF(RIGHT(TEXT(AI53,"0.#"),1)=".",FALSE,TRUE)</formula>
    </cfRule>
    <cfRule type="expression" dxfId="2046" priority="13396">
      <formula>IF(RIGHT(TEXT(AI53,"0.#"),1)=".",TRUE,FALSE)</formula>
    </cfRule>
  </conditionalFormatting>
  <conditionalFormatting sqref="AM53">
    <cfRule type="expression" dxfId="2045" priority="13393">
      <formula>IF(RIGHT(TEXT(AM53,"0.#"),1)=".",FALSE,TRUE)</formula>
    </cfRule>
    <cfRule type="expression" dxfId="2044" priority="13394">
      <formula>IF(RIGHT(TEXT(AM53,"0.#"),1)=".",TRUE,FALSE)</formula>
    </cfRule>
  </conditionalFormatting>
  <conditionalFormatting sqref="AM54">
    <cfRule type="expression" dxfId="2043" priority="13391">
      <formula>IF(RIGHT(TEXT(AM54,"0.#"),1)=".",FALSE,TRUE)</formula>
    </cfRule>
    <cfRule type="expression" dxfId="2042" priority="13392">
      <formula>IF(RIGHT(TEXT(AM54,"0.#"),1)=".",TRUE,FALSE)</formula>
    </cfRule>
  </conditionalFormatting>
  <conditionalFormatting sqref="AM55">
    <cfRule type="expression" dxfId="2041" priority="13389">
      <formula>IF(RIGHT(TEXT(AM55,"0.#"),1)=".",FALSE,TRUE)</formula>
    </cfRule>
    <cfRule type="expression" dxfId="2040" priority="13390">
      <formula>IF(RIGHT(TEXT(AM55,"0.#"),1)=".",TRUE,FALSE)</formula>
    </cfRule>
  </conditionalFormatting>
  <conditionalFormatting sqref="AE60">
    <cfRule type="expression" dxfId="2039" priority="13375">
      <formula>IF(RIGHT(TEXT(AE60,"0.#"),1)=".",FALSE,TRUE)</formula>
    </cfRule>
    <cfRule type="expression" dxfId="2038" priority="13376">
      <formula>IF(RIGHT(TEXT(AE60,"0.#"),1)=".",TRUE,FALSE)</formula>
    </cfRule>
  </conditionalFormatting>
  <conditionalFormatting sqref="AE61">
    <cfRule type="expression" dxfId="2037" priority="13373">
      <formula>IF(RIGHT(TEXT(AE61,"0.#"),1)=".",FALSE,TRUE)</formula>
    </cfRule>
    <cfRule type="expression" dxfId="2036" priority="13374">
      <formula>IF(RIGHT(TEXT(AE61,"0.#"),1)=".",TRUE,FALSE)</formula>
    </cfRule>
  </conditionalFormatting>
  <conditionalFormatting sqref="AE62">
    <cfRule type="expression" dxfId="2035" priority="13371">
      <formula>IF(RIGHT(TEXT(AE62,"0.#"),1)=".",FALSE,TRUE)</formula>
    </cfRule>
    <cfRule type="expression" dxfId="2034" priority="13372">
      <formula>IF(RIGHT(TEXT(AE62,"0.#"),1)=".",TRUE,FALSE)</formula>
    </cfRule>
  </conditionalFormatting>
  <conditionalFormatting sqref="AI62">
    <cfRule type="expression" dxfId="2033" priority="13369">
      <formula>IF(RIGHT(TEXT(AI62,"0.#"),1)=".",FALSE,TRUE)</formula>
    </cfRule>
    <cfRule type="expression" dxfId="2032" priority="13370">
      <formula>IF(RIGHT(TEXT(AI62,"0.#"),1)=".",TRUE,FALSE)</formula>
    </cfRule>
  </conditionalFormatting>
  <conditionalFormatting sqref="AI61">
    <cfRule type="expression" dxfId="2031" priority="13367">
      <formula>IF(RIGHT(TEXT(AI61,"0.#"),1)=".",FALSE,TRUE)</formula>
    </cfRule>
    <cfRule type="expression" dxfId="2030" priority="13368">
      <formula>IF(RIGHT(TEXT(AI61,"0.#"),1)=".",TRUE,FALSE)</formula>
    </cfRule>
  </conditionalFormatting>
  <conditionalFormatting sqref="AI60">
    <cfRule type="expression" dxfId="2029" priority="13365">
      <formula>IF(RIGHT(TEXT(AI60,"0.#"),1)=".",FALSE,TRUE)</formula>
    </cfRule>
    <cfRule type="expression" dxfId="2028" priority="13366">
      <formula>IF(RIGHT(TEXT(AI60,"0.#"),1)=".",TRUE,FALSE)</formula>
    </cfRule>
  </conditionalFormatting>
  <conditionalFormatting sqref="AM60">
    <cfRule type="expression" dxfId="2027" priority="13363">
      <formula>IF(RIGHT(TEXT(AM60,"0.#"),1)=".",FALSE,TRUE)</formula>
    </cfRule>
    <cfRule type="expression" dxfId="2026" priority="13364">
      <formula>IF(RIGHT(TEXT(AM60,"0.#"),1)=".",TRUE,FALSE)</formula>
    </cfRule>
  </conditionalFormatting>
  <conditionalFormatting sqref="AM61">
    <cfRule type="expression" dxfId="2025" priority="13361">
      <formula>IF(RIGHT(TEXT(AM61,"0.#"),1)=".",FALSE,TRUE)</formula>
    </cfRule>
    <cfRule type="expression" dxfId="2024" priority="13362">
      <formula>IF(RIGHT(TEXT(AM61,"0.#"),1)=".",TRUE,FALSE)</formula>
    </cfRule>
  </conditionalFormatting>
  <conditionalFormatting sqref="AM62">
    <cfRule type="expression" dxfId="2023" priority="13359">
      <formula>IF(RIGHT(TEXT(AM62,"0.#"),1)=".",FALSE,TRUE)</formula>
    </cfRule>
    <cfRule type="expression" dxfId="2022" priority="13360">
      <formula>IF(RIGHT(TEXT(AM62,"0.#"),1)=".",TRUE,FALSE)</formula>
    </cfRule>
  </conditionalFormatting>
  <conditionalFormatting sqref="AE87">
    <cfRule type="expression" dxfId="2021" priority="13345">
      <formula>IF(RIGHT(TEXT(AE87,"0.#"),1)=".",FALSE,TRUE)</formula>
    </cfRule>
    <cfRule type="expression" dxfId="2020" priority="13346">
      <formula>IF(RIGHT(TEXT(AE87,"0.#"),1)=".",TRUE,FALSE)</formula>
    </cfRule>
  </conditionalFormatting>
  <conditionalFormatting sqref="AE88">
    <cfRule type="expression" dxfId="2019" priority="13343">
      <formula>IF(RIGHT(TEXT(AE88,"0.#"),1)=".",FALSE,TRUE)</formula>
    </cfRule>
    <cfRule type="expression" dxfId="2018" priority="13344">
      <formula>IF(RIGHT(TEXT(AE88,"0.#"),1)=".",TRUE,FALSE)</formula>
    </cfRule>
  </conditionalFormatting>
  <conditionalFormatting sqref="AE89">
    <cfRule type="expression" dxfId="2017" priority="13341">
      <formula>IF(RIGHT(TEXT(AE89,"0.#"),1)=".",FALSE,TRUE)</formula>
    </cfRule>
    <cfRule type="expression" dxfId="2016" priority="13342">
      <formula>IF(RIGHT(TEXT(AE89,"0.#"),1)=".",TRUE,FALSE)</formula>
    </cfRule>
  </conditionalFormatting>
  <conditionalFormatting sqref="AI89">
    <cfRule type="expression" dxfId="2015" priority="13339">
      <formula>IF(RIGHT(TEXT(AI89,"0.#"),1)=".",FALSE,TRUE)</formula>
    </cfRule>
    <cfRule type="expression" dxfId="2014" priority="13340">
      <formula>IF(RIGHT(TEXT(AI89,"0.#"),1)=".",TRUE,FALSE)</formula>
    </cfRule>
  </conditionalFormatting>
  <conditionalFormatting sqref="AI88">
    <cfRule type="expression" dxfId="2013" priority="13337">
      <formula>IF(RIGHT(TEXT(AI88,"0.#"),1)=".",FALSE,TRUE)</formula>
    </cfRule>
    <cfRule type="expression" dxfId="2012" priority="13338">
      <formula>IF(RIGHT(TEXT(AI88,"0.#"),1)=".",TRUE,FALSE)</formula>
    </cfRule>
  </conditionalFormatting>
  <conditionalFormatting sqref="AI87">
    <cfRule type="expression" dxfId="2011" priority="13335">
      <formula>IF(RIGHT(TEXT(AI87,"0.#"),1)=".",FALSE,TRUE)</formula>
    </cfRule>
    <cfRule type="expression" dxfId="2010" priority="13336">
      <formula>IF(RIGHT(TEXT(AI87,"0.#"),1)=".",TRUE,FALSE)</formula>
    </cfRule>
  </conditionalFormatting>
  <conditionalFormatting sqref="AM88">
    <cfRule type="expression" dxfId="2009" priority="13331">
      <formula>IF(RIGHT(TEXT(AM88,"0.#"),1)=".",FALSE,TRUE)</formula>
    </cfRule>
    <cfRule type="expression" dxfId="2008" priority="13332">
      <formula>IF(RIGHT(TEXT(AM88,"0.#"),1)=".",TRUE,FALSE)</formula>
    </cfRule>
  </conditionalFormatting>
  <conditionalFormatting sqref="AM89">
    <cfRule type="expression" dxfId="2007" priority="13329">
      <formula>IF(RIGHT(TEXT(AM89,"0.#"),1)=".",FALSE,TRUE)</formula>
    </cfRule>
    <cfRule type="expression" dxfId="2006" priority="13330">
      <formula>IF(RIGHT(TEXT(AM89,"0.#"),1)=".",TRUE,FALSE)</formula>
    </cfRule>
  </conditionalFormatting>
  <conditionalFormatting sqref="AE92">
    <cfRule type="expression" dxfId="2005" priority="13315">
      <formula>IF(RIGHT(TEXT(AE92,"0.#"),1)=".",FALSE,TRUE)</formula>
    </cfRule>
    <cfRule type="expression" dxfId="2004" priority="13316">
      <formula>IF(RIGHT(TEXT(AE92,"0.#"),1)=".",TRUE,FALSE)</formula>
    </cfRule>
  </conditionalFormatting>
  <conditionalFormatting sqref="AE93">
    <cfRule type="expression" dxfId="2003" priority="13313">
      <formula>IF(RIGHT(TEXT(AE93,"0.#"),1)=".",FALSE,TRUE)</formula>
    </cfRule>
    <cfRule type="expression" dxfId="2002" priority="13314">
      <formula>IF(RIGHT(TEXT(AE93,"0.#"),1)=".",TRUE,FALSE)</formula>
    </cfRule>
  </conditionalFormatting>
  <conditionalFormatting sqref="AE94">
    <cfRule type="expression" dxfId="2001" priority="13311">
      <formula>IF(RIGHT(TEXT(AE94,"0.#"),1)=".",FALSE,TRUE)</formula>
    </cfRule>
    <cfRule type="expression" dxfId="2000" priority="13312">
      <formula>IF(RIGHT(TEXT(AE94,"0.#"),1)=".",TRUE,FALSE)</formula>
    </cfRule>
  </conditionalFormatting>
  <conditionalFormatting sqref="AI94">
    <cfRule type="expression" dxfId="1999" priority="13309">
      <formula>IF(RIGHT(TEXT(AI94,"0.#"),1)=".",FALSE,TRUE)</formula>
    </cfRule>
    <cfRule type="expression" dxfId="1998" priority="13310">
      <formula>IF(RIGHT(TEXT(AI94,"0.#"),1)=".",TRUE,FALSE)</formula>
    </cfRule>
  </conditionalFormatting>
  <conditionalFormatting sqref="AI93">
    <cfRule type="expression" dxfId="1997" priority="13307">
      <formula>IF(RIGHT(TEXT(AI93,"0.#"),1)=".",FALSE,TRUE)</formula>
    </cfRule>
    <cfRule type="expression" dxfId="1996" priority="13308">
      <formula>IF(RIGHT(TEXT(AI93,"0.#"),1)=".",TRUE,FALSE)</formula>
    </cfRule>
  </conditionalFormatting>
  <conditionalFormatting sqref="AI92">
    <cfRule type="expression" dxfId="1995" priority="13305">
      <formula>IF(RIGHT(TEXT(AI92,"0.#"),1)=".",FALSE,TRUE)</formula>
    </cfRule>
    <cfRule type="expression" dxfId="1994" priority="13306">
      <formula>IF(RIGHT(TEXT(AI92,"0.#"),1)=".",TRUE,FALSE)</formula>
    </cfRule>
  </conditionalFormatting>
  <conditionalFormatting sqref="AM92">
    <cfRule type="expression" dxfId="1993" priority="13303">
      <formula>IF(RIGHT(TEXT(AM92,"0.#"),1)=".",FALSE,TRUE)</formula>
    </cfRule>
    <cfRule type="expression" dxfId="1992" priority="13304">
      <formula>IF(RIGHT(TEXT(AM92,"0.#"),1)=".",TRUE,FALSE)</formula>
    </cfRule>
  </conditionalFormatting>
  <conditionalFormatting sqref="AM93">
    <cfRule type="expression" dxfId="1991" priority="13301">
      <formula>IF(RIGHT(TEXT(AM93,"0.#"),1)=".",FALSE,TRUE)</formula>
    </cfRule>
    <cfRule type="expression" dxfId="1990" priority="13302">
      <formula>IF(RIGHT(TEXT(AM93,"0.#"),1)=".",TRUE,FALSE)</formula>
    </cfRule>
  </conditionalFormatting>
  <conditionalFormatting sqref="AM94">
    <cfRule type="expression" dxfId="1989" priority="13299">
      <formula>IF(RIGHT(TEXT(AM94,"0.#"),1)=".",FALSE,TRUE)</formula>
    </cfRule>
    <cfRule type="expression" dxfId="1988" priority="13300">
      <formula>IF(RIGHT(TEXT(AM94,"0.#"),1)=".",TRUE,FALSE)</formula>
    </cfRule>
  </conditionalFormatting>
  <conditionalFormatting sqref="AE97">
    <cfRule type="expression" dxfId="1987" priority="13285">
      <formula>IF(RIGHT(TEXT(AE97,"0.#"),1)=".",FALSE,TRUE)</formula>
    </cfRule>
    <cfRule type="expression" dxfId="1986" priority="13286">
      <formula>IF(RIGHT(TEXT(AE97,"0.#"),1)=".",TRUE,FALSE)</formula>
    </cfRule>
  </conditionalFormatting>
  <conditionalFormatting sqref="AE98">
    <cfRule type="expression" dxfId="1985" priority="13283">
      <formula>IF(RIGHT(TEXT(AE98,"0.#"),1)=".",FALSE,TRUE)</formula>
    </cfRule>
    <cfRule type="expression" dxfId="1984" priority="13284">
      <formula>IF(RIGHT(TEXT(AE98,"0.#"),1)=".",TRUE,FALSE)</formula>
    </cfRule>
  </conditionalFormatting>
  <conditionalFormatting sqref="AE99">
    <cfRule type="expression" dxfId="1983" priority="13281">
      <formula>IF(RIGHT(TEXT(AE99,"0.#"),1)=".",FALSE,TRUE)</formula>
    </cfRule>
    <cfRule type="expression" dxfId="1982" priority="13282">
      <formula>IF(RIGHT(TEXT(AE99,"0.#"),1)=".",TRUE,FALSE)</formula>
    </cfRule>
  </conditionalFormatting>
  <conditionalFormatting sqref="AI99">
    <cfRule type="expression" dxfId="1981" priority="13279">
      <formula>IF(RIGHT(TEXT(AI99,"0.#"),1)=".",FALSE,TRUE)</formula>
    </cfRule>
    <cfRule type="expression" dxfId="1980" priority="13280">
      <formula>IF(RIGHT(TEXT(AI99,"0.#"),1)=".",TRUE,FALSE)</formula>
    </cfRule>
  </conditionalFormatting>
  <conditionalFormatting sqref="AI98">
    <cfRule type="expression" dxfId="1979" priority="13277">
      <formula>IF(RIGHT(TEXT(AI98,"0.#"),1)=".",FALSE,TRUE)</formula>
    </cfRule>
    <cfRule type="expression" dxfId="1978" priority="13278">
      <formula>IF(RIGHT(TEXT(AI98,"0.#"),1)=".",TRUE,FALSE)</formula>
    </cfRule>
  </conditionalFormatting>
  <conditionalFormatting sqref="AI97">
    <cfRule type="expression" dxfId="1977" priority="13275">
      <formula>IF(RIGHT(TEXT(AI97,"0.#"),1)=".",FALSE,TRUE)</formula>
    </cfRule>
    <cfRule type="expression" dxfId="1976" priority="13276">
      <formula>IF(RIGHT(TEXT(AI97,"0.#"),1)=".",TRUE,FALSE)</formula>
    </cfRule>
  </conditionalFormatting>
  <conditionalFormatting sqref="AM97">
    <cfRule type="expression" dxfId="1975" priority="13273">
      <formula>IF(RIGHT(TEXT(AM97,"0.#"),1)=".",FALSE,TRUE)</formula>
    </cfRule>
    <cfRule type="expression" dxfId="1974" priority="13274">
      <formula>IF(RIGHT(TEXT(AM97,"0.#"),1)=".",TRUE,FALSE)</formula>
    </cfRule>
  </conditionalFormatting>
  <conditionalFormatting sqref="AM98">
    <cfRule type="expression" dxfId="1973" priority="13271">
      <formula>IF(RIGHT(TEXT(AM98,"0.#"),1)=".",FALSE,TRUE)</formula>
    </cfRule>
    <cfRule type="expression" dxfId="1972" priority="13272">
      <formula>IF(RIGHT(TEXT(AM98,"0.#"),1)=".",TRUE,FALSE)</formula>
    </cfRule>
  </conditionalFormatting>
  <conditionalFormatting sqref="AM99">
    <cfRule type="expression" dxfId="1971" priority="13269">
      <formula>IF(RIGHT(TEXT(AM99,"0.#"),1)=".",FALSE,TRUE)</formula>
    </cfRule>
    <cfRule type="expression" dxfId="1970" priority="13270">
      <formula>IF(RIGHT(TEXT(AM99,"0.#"),1)=".",TRUE,FALSE)</formula>
    </cfRule>
  </conditionalFormatting>
  <conditionalFormatting sqref="AM101">
    <cfRule type="expression" dxfId="1969" priority="13253">
      <formula>IF(RIGHT(TEXT(AM101,"0.#"),1)=".",FALSE,TRUE)</formula>
    </cfRule>
    <cfRule type="expression" dxfId="1968" priority="13254">
      <formula>IF(RIGHT(TEXT(AM101,"0.#"),1)=".",TRUE,FALSE)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E104">
    <cfRule type="expression" dxfId="1965" priority="13243">
      <formula>IF(RIGHT(TEXT(AE104,"0.#"),1)=".",FALSE,TRUE)</formula>
    </cfRule>
    <cfRule type="expression" dxfId="1964" priority="13244">
      <formula>IF(RIGHT(TEXT(AE104,"0.#"),1)=".",TRUE,FALSE)</formula>
    </cfRule>
  </conditionalFormatting>
  <conditionalFormatting sqref="AI104">
    <cfRule type="expression" dxfId="1963" priority="13241">
      <formula>IF(RIGHT(TEXT(AI104,"0.#"),1)=".",FALSE,TRUE)</formula>
    </cfRule>
    <cfRule type="expression" dxfId="1962" priority="13242">
      <formula>IF(RIGHT(TEXT(AI104,"0.#"),1)=".",TRUE,FALSE)</formula>
    </cfRule>
  </conditionalFormatting>
  <conditionalFormatting sqref="AM104">
    <cfRule type="expression" dxfId="1961" priority="13239">
      <formula>IF(RIGHT(TEXT(AM104,"0.#"),1)=".",FALSE,TRUE)</formula>
    </cfRule>
    <cfRule type="expression" dxfId="1960" priority="13240">
      <formula>IF(RIGHT(TEXT(AM104,"0.#"),1)=".",TRUE,FALSE)</formula>
    </cfRule>
  </conditionalFormatting>
  <conditionalFormatting sqref="AE105">
    <cfRule type="expression" dxfId="1959" priority="13237">
      <formula>IF(RIGHT(TEXT(AE105,"0.#"),1)=".",FALSE,TRUE)</formula>
    </cfRule>
    <cfRule type="expression" dxfId="1958" priority="13238">
      <formula>IF(RIGHT(TEXT(AE105,"0.#"),1)=".",TRUE,FALSE)</formula>
    </cfRule>
  </conditionalFormatting>
  <conditionalFormatting sqref="AI105">
    <cfRule type="expression" dxfId="1957" priority="13235">
      <formula>IF(RIGHT(TEXT(AI105,"0.#"),1)=".",FALSE,TRUE)</formula>
    </cfRule>
    <cfRule type="expression" dxfId="1956" priority="13236">
      <formula>IF(RIGHT(TEXT(AI105,"0.#"),1)=".",TRUE,FALSE)</formula>
    </cfRule>
  </conditionalFormatting>
  <conditionalFormatting sqref="AM105">
    <cfRule type="expression" dxfId="1955" priority="13233">
      <formula>IF(RIGHT(TEXT(AM105,"0.#"),1)=".",FALSE,TRUE)</formula>
    </cfRule>
    <cfRule type="expression" dxfId="1954" priority="13234">
      <formula>IF(RIGHT(TEXT(AM105,"0.#"),1)=".",TRUE,FALSE)</formula>
    </cfRule>
  </conditionalFormatting>
  <conditionalFormatting sqref="AE107">
    <cfRule type="expression" dxfId="1953" priority="13229">
      <formula>IF(RIGHT(TEXT(AE107,"0.#"),1)=".",FALSE,TRUE)</formula>
    </cfRule>
    <cfRule type="expression" dxfId="1952" priority="13230">
      <formula>IF(RIGHT(TEXT(AE107,"0.#"),1)=".",TRUE,FALSE)</formula>
    </cfRule>
  </conditionalFormatting>
  <conditionalFormatting sqref="AI107">
    <cfRule type="expression" dxfId="1951" priority="13227">
      <formula>IF(RIGHT(TEXT(AI107,"0.#"),1)=".",FALSE,TRUE)</formula>
    </cfRule>
    <cfRule type="expression" dxfId="1950" priority="13228">
      <formula>IF(RIGHT(TEXT(AI107,"0.#"),1)=".",TRUE,FALSE)</formula>
    </cfRule>
  </conditionalFormatting>
  <conditionalFormatting sqref="AM107">
    <cfRule type="expression" dxfId="1949" priority="13225">
      <formula>IF(RIGHT(TEXT(AM107,"0.#"),1)=".",FALSE,TRUE)</formula>
    </cfRule>
    <cfRule type="expression" dxfId="1948" priority="13226">
      <formula>IF(RIGHT(TEXT(AM107,"0.#"),1)=".",TRUE,FALSE)</formula>
    </cfRule>
  </conditionalFormatting>
  <conditionalFormatting sqref="AE108">
    <cfRule type="expression" dxfId="1947" priority="13223">
      <formula>IF(RIGHT(TEXT(AE108,"0.#"),1)=".",FALSE,TRUE)</formula>
    </cfRule>
    <cfRule type="expression" dxfId="1946" priority="13224">
      <formula>IF(RIGHT(TEXT(AE108,"0.#"),1)=".",TRUE,FALSE)</formula>
    </cfRule>
  </conditionalFormatting>
  <conditionalFormatting sqref="AI108">
    <cfRule type="expression" dxfId="1945" priority="13221">
      <formula>IF(RIGHT(TEXT(AI108,"0.#"),1)=".",FALSE,TRUE)</formula>
    </cfRule>
    <cfRule type="expression" dxfId="1944" priority="13222">
      <formula>IF(RIGHT(TEXT(AI108,"0.#"),1)=".",TRUE,FALSE)</formula>
    </cfRule>
  </conditionalFormatting>
  <conditionalFormatting sqref="AM108">
    <cfRule type="expression" dxfId="1943" priority="13219">
      <formula>IF(RIGHT(TEXT(AM108,"0.#"),1)=".",FALSE,TRUE)</formula>
    </cfRule>
    <cfRule type="expression" dxfId="1942" priority="13220">
      <formula>IF(RIGHT(TEXT(AM108,"0.#"),1)=".",TRUE,FALSE)</formula>
    </cfRule>
  </conditionalFormatting>
  <conditionalFormatting sqref="AE110">
    <cfRule type="expression" dxfId="1941" priority="13215">
      <formula>IF(RIGHT(TEXT(AE110,"0.#"),1)=".",FALSE,TRUE)</formula>
    </cfRule>
    <cfRule type="expression" dxfId="1940" priority="13216">
      <formula>IF(RIGHT(TEXT(AE110,"0.#"),1)=".",TRUE,FALSE)</formula>
    </cfRule>
  </conditionalFormatting>
  <conditionalFormatting sqref="AI110">
    <cfRule type="expression" dxfId="1939" priority="13213">
      <formula>IF(RIGHT(TEXT(AI110,"0.#"),1)=".",FALSE,TRUE)</formula>
    </cfRule>
    <cfRule type="expression" dxfId="1938" priority="13214">
      <formula>IF(RIGHT(TEXT(AI110,"0.#"),1)=".",TRUE,FALSE)</formula>
    </cfRule>
  </conditionalFormatting>
  <conditionalFormatting sqref="AM110">
    <cfRule type="expression" dxfId="1937" priority="13211">
      <formula>IF(RIGHT(TEXT(AM110,"0.#"),1)=".",FALSE,TRUE)</formula>
    </cfRule>
    <cfRule type="expression" dxfId="1936" priority="13212">
      <formula>IF(RIGHT(TEXT(AM110,"0.#"),1)=".",TRUE,FALSE)</formula>
    </cfRule>
  </conditionalFormatting>
  <conditionalFormatting sqref="AE111">
    <cfRule type="expression" dxfId="1935" priority="13209">
      <formula>IF(RIGHT(TEXT(AE111,"0.#"),1)=".",FALSE,TRUE)</formula>
    </cfRule>
    <cfRule type="expression" dxfId="1934" priority="13210">
      <formula>IF(RIGHT(TEXT(AE111,"0.#"),1)=".",TRUE,FALSE)</formula>
    </cfRule>
  </conditionalFormatting>
  <conditionalFormatting sqref="AI111">
    <cfRule type="expression" dxfId="1933" priority="13207">
      <formula>IF(RIGHT(TEXT(AI111,"0.#"),1)=".",FALSE,TRUE)</formula>
    </cfRule>
    <cfRule type="expression" dxfId="1932" priority="13208">
      <formula>IF(RIGHT(TEXT(AI111,"0.#"),1)=".",TRUE,FALSE)</formula>
    </cfRule>
  </conditionalFormatting>
  <conditionalFormatting sqref="AM111">
    <cfRule type="expression" dxfId="1931" priority="13205">
      <formula>IF(RIGHT(TEXT(AM111,"0.#"),1)=".",FALSE,TRUE)</formula>
    </cfRule>
    <cfRule type="expression" dxfId="1930" priority="13206">
      <formula>IF(RIGHT(TEXT(AM111,"0.#"),1)=".",TRUE,FALSE)</formula>
    </cfRule>
  </conditionalFormatting>
  <conditionalFormatting sqref="AE113">
    <cfRule type="expression" dxfId="1929" priority="13201">
      <formula>IF(RIGHT(TEXT(AE113,"0.#"),1)=".",FALSE,TRUE)</formula>
    </cfRule>
    <cfRule type="expression" dxfId="1928" priority="13202">
      <formula>IF(RIGHT(TEXT(AE113,"0.#"),1)=".",TRUE,FALSE)</formula>
    </cfRule>
  </conditionalFormatting>
  <conditionalFormatting sqref="AI113">
    <cfRule type="expression" dxfId="1927" priority="13199">
      <formula>IF(RIGHT(TEXT(AI113,"0.#"),1)=".",FALSE,TRUE)</formula>
    </cfRule>
    <cfRule type="expression" dxfId="1926" priority="13200">
      <formula>IF(RIGHT(TEXT(AI113,"0.#"),1)=".",TRUE,FALSE)</formula>
    </cfRule>
  </conditionalFormatting>
  <conditionalFormatting sqref="AM113">
    <cfRule type="expression" dxfId="1925" priority="13197">
      <formula>IF(RIGHT(TEXT(AM113,"0.#"),1)=".",FALSE,TRUE)</formula>
    </cfRule>
    <cfRule type="expression" dxfId="1924" priority="13198">
      <formula>IF(RIGHT(TEXT(AM113,"0.#"),1)=".",TRUE,FALSE)</formula>
    </cfRule>
  </conditionalFormatting>
  <conditionalFormatting sqref="AE114">
    <cfRule type="expression" dxfId="1923" priority="13195">
      <formula>IF(RIGHT(TEXT(AE114,"0.#"),1)=".",FALSE,TRUE)</formula>
    </cfRule>
    <cfRule type="expression" dxfId="1922" priority="13196">
      <formula>IF(RIGHT(TEXT(AE114,"0.#"),1)=".",TRUE,FALSE)</formula>
    </cfRule>
  </conditionalFormatting>
  <conditionalFormatting sqref="AI114">
    <cfRule type="expression" dxfId="1921" priority="13193">
      <formula>IF(RIGHT(TEXT(AI114,"0.#"),1)=".",FALSE,TRUE)</formula>
    </cfRule>
    <cfRule type="expression" dxfId="1920" priority="13194">
      <formula>IF(RIGHT(TEXT(AI114,"0.#"),1)=".",TRUE,FALSE)</formula>
    </cfRule>
  </conditionalFormatting>
  <conditionalFormatting sqref="AM114">
    <cfRule type="expression" dxfId="1919" priority="13191">
      <formula>IF(RIGHT(TEXT(AM114,"0.#"),1)=".",FALSE,TRUE)</formula>
    </cfRule>
    <cfRule type="expression" dxfId="1918" priority="13192">
      <formula>IF(RIGHT(TEXT(AM114,"0.#"),1)=".",TRUE,FALSE)</formula>
    </cfRule>
  </conditionalFormatting>
  <conditionalFormatting sqref="AQ116">
    <cfRule type="expression" dxfId="1917" priority="13187">
      <formula>IF(RIGHT(TEXT(AQ116,"0.#"),1)=".",FALSE,TRUE)</formula>
    </cfRule>
    <cfRule type="expression" dxfId="1916" priority="13188">
      <formula>IF(RIGHT(TEXT(AQ116,"0.#"),1)=".",TRUE,FALSE)</formula>
    </cfRule>
  </conditionalFormatting>
  <conditionalFormatting sqref="AM116">
    <cfRule type="expression" dxfId="1915" priority="13183">
      <formula>IF(RIGHT(TEXT(AM116,"0.#"),1)=".",FALSE,TRUE)</formula>
    </cfRule>
    <cfRule type="expression" dxfId="1914" priority="13184">
      <formula>IF(RIGHT(TEXT(AM116,"0.#"),1)=".",TRUE,FALSE)</formula>
    </cfRule>
  </conditionalFormatting>
  <conditionalFormatting sqref="AM117">
    <cfRule type="expression" dxfId="1913" priority="13181">
      <formula>IF(RIGHT(TEXT(AM117,"0.#"),1)=".",FALSE,TRUE)</formula>
    </cfRule>
    <cfRule type="expression" dxfId="1912" priority="13182">
      <formula>IF(RIGHT(TEXT(AM117,"0.#"),1)=".",TRUE,FALSE)</formula>
    </cfRule>
  </conditionalFormatting>
  <conditionalFormatting sqref="AQ117">
    <cfRule type="expression" dxfId="1911" priority="13175">
      <formula>IF(RIGHT(TEXT(AQ117,"0.#"),1)=".",FALSE,TRUE)</formula>
    </cfRule>
    <cfRule type="expression" dxfId="1910" priority="13176">
      <formula>IF(RIGHT(TEXT(AQ117,"0.#"),1)=".",TRUE,FALSE)</formula>
    </cfRule>
  </conditionalFormatting>
  <conditionalFormatting sqref="AE119 AQ119">
    <cfRule type="expression" dxfId="1909" priority="13173">
      <formula>IF(RIGHT(TEXT(AE119,"0.#"),1)=".",FALSE,TRUE)</formula>
    </cfRule>
    <cfRule type="expression" dxfId="1908" priority="13174">
      <formula>IF(RIGHT(TEXT(AE119,"0.#"),1)=".",TRUE,FALSE)</formula>
    </cfRule>
  </conditionalFormatting>
  <conditionalFormatting sqref="AI119">
    <cfRule type="expression" dxfId="1907" priority="13171">
      <formula>IF(RIGHT(TEXT(AI119,"0.#"),1)=".",FALSE,TRUE)</formula>
    </cfRule>
    <cfRule type="expression" dxfId="1906" priority="13172">
      <formula>IF(RIGHT(TEXT(AI119,"0.#"),1)=".",TRUE,FALSE)</formula>
    </cfRule>
  </conditionalFormatting>
  <conditionalFormatting sqref="AM119">
    <cfRule type="expression" dxfId="1905" priority="13169">
      <formula>IF(RIGHT(TEXT(AM119,"0.#"),1)=".",FALSE,TRUE)</formula>
    </cfRule>
    <cfRule type="expression" dxfId="1904" priority="13170">
      <formula>IF(RIGHT(TEXT(AM119,"0.#"),1)=".",TRUE,FALSE)</formula>
    </cfRule>
  </conditionalFormatting>
  <conditionalFormatting sqref="AQ120">
    <cfRule type="expression" dxfId="1903" priority="13161">
      <formula>IF(RIGHT(TEXT(AQ120,"0.#"),1)=".",FALSE,TRUE)</formula>
    </cfRule>
    <cfRule type="expression" dxfId="1902" priority="13162">
      <formula>IF(RIGHT(TEXT(AQ120,"0.#"),1)=".",TRUE,FALSE)</formula>
    </cfRule>
  </conditionalFormatting>
  <conditionalFormatting sqref="AE122 AQ122">
    <cfRule type="expression" dxfId="1901" priority="13159">
      <formula>IF(RIGHT(TEXT(AE122,"0.#"),1)=".",FALSE,TRUE)</formula>
    </cfRule>
    <cfRule type="expression" dxfId="1900" priority="13160">
      <formula>IF(RIGHT(TEXT(AE122,"0.#"),1)=".",TRUE,FALSE)</formula>
    </cfRule>
  </conditionalFormatting>
  <conditionalFormatting sqref="AI122">
    <cfRule type="expression" dxfId="1899" priority="13157">
      <formula>IF(RIGHT(TEXT(AI122,"0.#"),1)=".",FALSE,TRUE)</formula>
    </cfRule>
    <cfRule type="expression" dxfId="1898" priority="13158">
      <formula>IF(RIGHT(TEXT(AI122,"0.#"),1)=".",TRUE,FALSE)</formula>
    </cfRule>
  </conditionalFormatting>
  <conditionalFormatting sqref="AM122">
    <cfRule type="expression" dxfId="1897" priority="13155">
      <formula>IF(RIGHT(TEXT(AM122,"0.#"),1)=".",FALSE,TRUE)</formula>
    </cfRule>
    <cfRule type="expression" dxfId="1896" priority="13156">
      <formula>IF(RIGHT(TEXT(AM122,"0.#"),1)=".",TRUE,FALSE)</formula>
    </cfRule>
  </conditionalFormatting>
  <conditionalFormatting sqref="AQ123">
    <cfRule type="expression" dxfId="1895" priority="13147">
      <formula>IF(RIGHT(TEXT(AQ123,"0.#"),1)=".",FALSE,TRUE)</formula>
    </cfRule>
    <cfRule type="expression" dxfId="1894" priority="13148">
      <formula>IF(RIGHT(TEXT(AQ123,"0.#"),1)=".",TRUE,FALSE)</formula>
    </cfRule>
  </conditionalFormatting>
  <conditionalFormatting sqref="AE125 AQ125">
    <cfRule type="expression" dxfId="1893" priority="13145">
      <formula>IF(RIGHT(TEXT(AE125,"0.#"),1)=".",FALSE,TRUE)</formula>
    </cfRule>
    <cfRule type="expression" dxfId="1892" priority="13146">
      <formula>IF(RIGHT(TEXT(AE125,"0.#"),1)=".",TRUE,FALSE)</formula>
    </cfRule>
  </conditionalFormatting>
  <conditionalFormatting sqref="AI125">
    <cfRule type="expression" dxfId="1891" priority="13143">
      <formula>IF(RIGHT(TEXT(AI125,"0.#"),1)=".",FALSE,TRUE)</formula>
    </cfRule>
    <cfRule type="expression" dxfId="1890" priority="13144">
      <formula>IF(RIGHT(TEXT(AI125,"0.#"),1)=".",TRUE,FALSE)</formula>
    </cfRule>
  </conditionalFormatting>
  <conditionalFormatting sqref="AM125">
    <cfRule type="expression" dxfId="1889" priority="13141">
      <formula>IF(RIGHT(TEXT(AM125,"0.#"),1)=".",FALSE,TRUE)</formula>
    </cfRule>
    <cfRule type="expression" dxfId="1888" priority="13142">
      <formula>IF(RIGHT(TEXT(AM125,"0.#"),1)=".",TRUE,FALSE)</formula>
    </cfRule>
  </conditionalFormatting>
  <conditionalFormatting sqref="AQ126">
    <cfRule type="expression" dxfId="1887" priority="13133">
      <formula>IF(RIGHT(TEXT(AQ126,"0.#"),1)=".",FALSE,TRUE)</formula>
    </cfRule>
    <cfRule type="expression" dxfId="1886" priority="13134">
      <formula>IF(RIGHT(TEXT(AQ126,"0.#"),1)=".",TRUE,FALSE)</formula>
    </cfRule>
  </conditionalFormatting>
  <conditionalFormatting sqref="AE128 AQ128">
    <cfRule type="expression" dxfId="1885" priority="13131">
      <formula>IF(RIGHT(TEXT(AE128,"0.#"),1)=".",FALSE,TRUE)</formula>
    </cfRule>
    <cfRule type="expression" dxfId="1884" priority="13132">
      <formula>IF(RIGHT(TEXT(AE128,"0.#"),1)=".",TRUE,FALSE)</formula>
    </cfRule>
  </conditionalFormatting>
  <conditionalFormatting sqref="AI128">
    <cfRule type="expression" dxfId="1883" priority="13129">
      <formula>IF(RIGHT(TEXT(AI128,"0.#"),1)=".",FALSE,TRUE)</formula>
    </cfRule>
    <cfRule type="expression" dxfId="1882" priority="13130">
      <formula>IF(RIGHT(TEXT(AI128,"0.#"),1)=".",TRUE,FALSE)</formula>
    </cfRule>
  </conditionalFormatting>
  <conditionalFormatting sqref="AM128">
    <cfRule type="expression" dxfId="1881" priority="13127">
      <formula>IF(RIGHT(TEXT(AM128,"0.#"),1)=".",FALSE,TRUE)</formula>
    </cfRule>
    <cfRule type="expression" dxfId="1880" priority="13128">
      <formula>IF(RIGHT(TEXT(AM128,"0.#"),1)=".",TRUE,FALSE)</formula>
    </cfRule>
  </conditionalFormatting>
  <conditionalFormatting sqref="AQ129">
    <cfRule type="expression" dxfId="1879" priority="13119">
      <formula>IF(RIGHT(TEXT(AQ129,"0.#"),1)=".",FALSE,TRUE)</formula>
    </cfRule>
    <cfRule type="expression" dxfId="1878" priority="13120">
      <formula>IF(RIGHT(TEXT(AQ129,"0.#"),1)=".",TRUE,FALSE)</formula>
    </cfRule>
  </conditionalFormatting>
  <conditionalFormatting sqref="AE75">
    <cfRule type="expression" dxfId="1877" priority="13117">
      <formula>IF(RIGHT(TEXT(AE75,"0.#"),1)=".",FALSE,TRUE)</formula>
    </cfRule>
    <cfRule type="expression" dxfId="1876" priority="13118">
      <formula>IF(RIGHT(TEXT(AE75,"0.#"),1)=".",TRUE,FALSE)</formula>
    </cfRule>
  </conditionalFormatting>
  <conditionalFormatting sqref="AE76">
    <cfRule type="expression" dxfId="1875" priority="13115">
      <formula>IF(RIGHT(TEXT(AE76,"0.#"),1)=".",FALSE,TRUE)</formula>
    </cfRule>
    <cfRule type="expression" dxfId="1874" priority="13116">
      <formula>IF(RIGHT(TEXT(AE76,"0.#"),1)=".",TRUE,FALSE)</formula>
    </cfRule>
  </conditionalFormatting>
  <conditionalFormatting sqref="AE77">
    <cfRule type="expression" dxfId="1873" priority="13113">
      <formula>IF(RIGHT(TEXT(AE77,"0.#"),1)=".",FALSE,TRUE)</formula>
    </cfRule>
    <cfRule type="expression" dxfId="1872" priority="13114">
      <formula>IF(RIGHT(TEXT(AE77,"0.#"),1)=".",TRUE,FALSE)</formula>
    </cfRule>
  </conditionalFormatting>
  <conditionalFormatting sqref="AI77">
    <cfRule type="expression" dxfId="1871" priority="13111">
      <formula>IF(RIGHT(TEXT(AI77,"0.#"),1)=".",FALSE,TRUE)</formula>
    </cfRule>
    <cfRule type="expression" dxfId="1870" priority="13112">
      <formula>IF(RIGHT(TEXT(AI77,"0.#"),1)=".",TRUE,FALSE)</formula>
    </cfRule>
  </conditionalFormatting>
  <conditionalFormatting sqref="AI76">
    <cfRule type="expression" dxfId="1869" priority="13109">
      <formula>IF(RIGHT(TEXT(AI76,"0.#"),1)=".",FALSE,TRUE)</formula>
    </cfRule>
    <cfRule type="expression" dxfId="1868" priority="13110">
      <formula>IF(RIGHT(TEXT(AI76,"0.#"),1)=".",TRUE,FALSE)</formula>
    </cfRule>
  </conditionalFormatting>
  <conditionalFormatting sqref="AI75">
    <cfRule type="expression" dxfId="1867" priority="13107">
      <formula>IF(RIGHT(TEXT(AI75,"0.#"),1)=".",FALSE,TRUE)</formula>
    </cfRule>
    <cfRule type="expression" dxfId="1866" priority="13108">
      <formula>IF(RIGHT(TEXT(AI75,"0.#"),1)=".",TRUE,FALSE)</formula>
    </cfRule>
  </conditionalFormatting>
  <conditionalFormatting sqref="AM75">
    <cfRule type="expression" dxfId="1865" priority="13105">
      <formula>IF(RIGHT(TEXT(AM75,"0.#"),1)=".",FALSE,TRUE)</formula>
    </cfRule>
    <cfRule type="expression" dxfId="1864" priority="13106">
      <formula>IF(RIGHT(TEXT(AM75,"0.#"),1)=".",TRUE,FALSE)</formula>
    </cfRule>
  </conditionalFormatting>
  <conditionalFormatting sqref="AM76">
    <cfRule type="expression" dxfId="1863" priority="13103">
      <formula>IF(RIGHT(TEXT(AM76,"0.#"),1)=".",FALSE,TRUE)</formula>
    </cfRule>
    <cfRule type="expression" dxfId="1862" priority="13104">
      <formula>IF(RIGHT(TEXT(AM76,"0.#"),1)=".",TRUE,FALSE)</formula>
    </cfRule>
  </conditionalFormatting>
  <conditionalFormatting sqref="AM77">
    <cfRule type="expression" dxfId="1861" priority="13101">
      <formula>IF(RIGHT(TEXT(AM77,"0.#"),1)=".",FALSE,TRUE)</formula>
    </cfRule>
    <cfRule type="expression" dxfId="1860" priority="13102">
      <formula>IF(RIGHT(TEXT(AM77,"0.#"),1)=".",TRUE,FALSE)</formula>
    </cfRule>
  </conditionalFormatting>
  <conditionalFormatting sqref="AE134:AE135 AI134:AI135 AM134:AM135 AQ134:AQ135 AU134:AU135">
    <cfRule type="expression" dxfId="1859" priority="13087">
      <formula>IF(RIGHT(TEXT(AE134,"0.#"),1)=".",FALSE,TRUE)</formula>
    </cfRule>
    <cfRule type="expression" dxfId="1858" priority="13088">
      <formula>IF(RIGHT(TEXT(AE134,"0.#"),1)=".",TRUE,FALSE)</formula>
    </cfRule>
  </conditionalFormatting>
  <conditionalFormatting sqref="AE433">
    <cfRule type="expression" dxfId="1857" priority="13057">
      <formula>IF(RIGHT(TEXT(AE433,"0.#"),1)=".",FALSE,TRUE)</formula>
    </cfRule>
    <cfRule type="expression" dxfId="1856" priority="13058">
      <formula>IF(RIGHT(TEXT(AE433,"0.#"),1)=".",TRUE,FALSE)</formula>
    </cfRule>
  </conditionalFormatting>
  <conditionalFormatting sqref="AM435">
    <cfRule type="expression" dxfId="1855" priority="13041">
      <formula>IF(RIGHT(TEXT(AM435,"0.#"),1)=".",FALSE,TRUE)</formula>
    </cfRule>
    <cfRule type="expression" dxfId="1854" priority="13042">
      <formula>IF(RIGHT(TEXT(AM435,"0.#"),1)=".",TRUE,FALSE)</formula>
    </cfRule>
  </conditionalFormatting>
  <conditionalFormatting sqref="AE434">
    <cfRule type="expression" dxfId="1853" priority="13055">
      <formula>IF(RIGHT(TEXT(AE434,"0.#"),1)=".",FALSE,TRUE)</formula>
    </cfRule>
    <cfRule type="expression" dxfId="1852" priority="13056">
      <formula>IF(RIGHT(TEXT(AE434,"0.#"),1)=".",TRUE,FALSE)</formula>
    </cfRule>
  </conditionalFormatting>
  <conditionalFormatting sqref="AE435">
    <cfRule type="expression" dxfId="1851" priority="13053">
      <formula>IF(RIGHT(TEXT(AE435,"0.#"),1)=".",FALSE,TRUE)</formula>
    </cfRule>
    <cfRule type="expression" dxfId="1850" priority="13054">
      <formula>IF(RIGHT(TEXT(AE435,"0.#"),1)=".",TRUE,FALSE)</formula>
    </cfRule>
  </conditionalFormatting>
  <conditionalFormatting sqref="AM433">
    <cfRule type="expression" dxfId="1849" priority="13045">
      <formula>IF(RIGHT(TEXT(AM433,"0.#"),1)=".",FALSE,TRUE)</formula>
    </cfRule>
    <cfRule type="expression" dxfId="1848" priority="13046">
      <formula>IF(RIGHT(TEXT(AM433,"0.#"),1)=".",TRUE,FALSE)</formula>
    </cfRule>
  </conditionalFormatting>
  <conditionalFormatting sqref="AM434">
    <cfRule type="expression" dxfId="1847" priority="13043">
      <formula>IF(RIGHT(TEXT(AM434,"0.#"),1)=".",FALSE,TRUE)</formula>
    </cfRule>
    <cfRule type="expression" dxfId="1846" priority="13044">
      <formula>IF(RIGHT(TEXT(AM434,"0.#"),1)=".",TRUE,FALSE)</formula>
    </cfRule>
  </conditionalFormatting>
  <conditionalFormatting sqref="AU433">
    <cfRule type="expression" dxfId="1845" priority="13033">
      <formula>IF(RIGHT(TEXT(AU433,"0.#"),1)=".",FALSE,TRUE)</formula>
    </cfRule>
    <cfRule type="expression" dxfId="1844" priority="13034">
      <formula>IF(RIGHT(TEXT(AU433,"0.#"),1)=".",TRUE,FALSE)</formula>
    </cfRule>
  </conditionalFormatting>
  <conditionalFormatting sqref="AU434">
    <cfRule type="expression" dxfId="1843" priority="13031">
      <formula>IF(RIGHT(TEXT(AU434,"0.#"),1)=".",FALSE,TRUE)</formula>
    </cfRule>
    <cfRule type="expression" dxfId="1842" priority="13032">
      <formula>IF(RIGHT(TEXT(AU434,"0.#"),1)=".",TRUE,FALSE)</formula>
    </cfRule>
  </conditionalFormatting>
  <conditionalFormatting sqref="AU435">
    <cfRule type="expression" dxfId="1841" priority="13029">
      <formula>IF(RIGHT(TEXT(AU435,"0.#"),1)=".",FALSE,TRUE)</formula>
    </cfRule>
    <cfRule type="expression" dxfId="1840" priority="13030">
      <formula>IF(RIGHT(TEXT(AU435,"0.#"),1)=".",TRUE,FALSE)</formula>
    </cfRule>
  </conditionalFormatting>
  <conditionalFormatting sqref="AI435">
    <cfRule type="expression" dxfId="1839" priority="12963">
      <formula>IF(RIGHT(TEXT(AI435,"0.#"),1)=".",FALSE,TRUE)</formula>
    </cfRule>
    <cfRule type="expression" dxfId="1838" priority="12964">
      <formula>IF(RIGHT(TEXT(AI435,"0.#"),1)=".",TRUE,FALSE)</formula>
    </cfRule>
  </conditionalFormatting>
  <conditionalFormatting sqref="AI433">
    <cfRule type="expression" dxfId="1837" priority="12967">
      <formula>IF(RIGHT(TEXT(AI433,"0.#"),1)=".",FALSE,TRUE)</formula>
    </cfRule>
    <cfRule type="expression" dxfId="1836" priority="12968">
      <formula>IF(RIGHT(TEXT(AI433,"0.#"),1)=".",TRUE,FALSE)</formula>
    </cfRule>
  </conditionalFormatting>
  <conditionalFormatting sqref="AI434">
    <cfRule type="expression" dxfId="1835" priority="12965">
      <formula>IF(RIGHT(TEXT(AI434,"0.#"),1)=".",FALSE,TRUE)</formula>
    </cfRule>
    <cfRule type="expression" dxfId="1834" priority="12966">
      <formula>IF(RIGHT(TEXT(AI434,"0.#"),1)=".",TRUE,FALSE)</formula>
    </cfRule>
  </conditionalFormatting>
  <conditionalFormatting sqref="AQ434">
    <cfRule type="expression" dxfId="1833" priority="12949">
      <formula>IF(RIGHT(TEXT(AQ434,"0.#"),1)=".",FALSE,TRUE)</formula>
    </cfRule>
    <cfRule type="expression" dxfId="1832" priority="12950">
      <formula>IF(RIGHT(TEXT(AQ434,"0.#"),1)=".",TRUE,FALSE)</formula>
    </cfRule>
  </conditionalFormatting>
  <conditionalFormatting sqref="AQ435">
    <cfRule type="expression" dxfId="1831" priority="12935">
      <formula>IF(RIGHT(TEXT(AQ435,"0.#"),1)=".",FALSE,TRUE)</formula>
    </cfRule>
    <cfRule type="expression" dxfId="1830" priority="12936">
      <formula>IF(RIGHT(TEXT(AQ435,"0.#"),1)=".",TRUE,FALSE)</formula>
    </cfRule>
  </conditionalFormatting>
  <conditionalFormatting sqref="AQ433">
    <cfRule type="expression" dxfId="1829" priority="12933">
      <formula>IF(RIGHT(TEXT(AQ433,"0.#"),1)=".",FALSE,TRUE)</formula>
    </cfRule>
    <cfRule type="expression" dxfId="1828" priority="12934">
      <formula>IF(RIGHT(TEXT(AQ433,"0.#"),1)=".",TRUE,FALSE)</formula>
    </cfRule>
  </conditionalFormatting>
  <conditionalFormatting sqref="AL847:AO874">
    <cfRule type="expression" dxfId="1827" priority="6657">
      <formula>IF(AND(AL847&gt;=0, RIGHT(TEXT(AL847,"0.#"),1)&lt;&gt;"."),TRUE,FALSE)</formula>
    </cfRule>
    <cfRule type="expression" dxfId="1826" priority="6658">
      <formula>IF(AND(AL847&gt;=0, RIGHT(TEXT(AL847,"0.#"),1)="."),TRUE,FALSE)</formula>
    </cfRule>
    <cfRule type="expression" dxfId="1825" priority="6659">
      <formula>IF(AND(AL847&lt;0, RIGHT(TEXT(AL847,"0.#"),1)&lt;&gt;"."),TRUE,FALSE)</formula>
    </cfRule>
    <cfRule type="expression" dxfId="1824" priority="6660">
      <formula>IF(AND(AL847&lt;0, RIGHT(TEXT(AL847,"0.#"),1)="."),TRUE,FALSE)</formula>
    </cfRule>
  </conditionalFormatting>
  <conditionalFormatting sqref="AQ53:AQ55">
    <cfRule type="expression" dxfId="1823" priority="4679">
      <formula>IF(RIGHT(TEXT(AQ53,"0.#"),1)=".",FALSE,TRUE)</formula>
    </cfRule>
    <cfRule type="expression" dxfId="1822" priority="4680">
      <formula>IF(RIGHT(TEXT(AQ53,"0.#"),1)=".",TRUE,FALSE)</formula>
    </cfRule>
  </conditionalFormatting>
  <conditionalFormatting sqref="AU53:AU55">
    <cfRule type="expression" dxfId="1821" priority="4677">
      <formula>IF(RIGHT(TEXT(AU53,"0.#"),1)=".",FALSE,TRUE)</formula>
    </cfRule>
    <cfRule type="expression" dxfId="1820" priority="4678">
      <formula>IF(RIGHT(TEXT(AU53,"0.#"),1)=".",TRUE,FALSE)</formula>
    </cfRule>
  </conditionalFormatting>
  <conditionalFormatting sqref="AQ60:AQ62">
    <cfRule type="expression" dxfId="1819" priority="4675">
      <formula>IF(RIGHT(TEXT(AQ60,"0.#"),1)=".",FALSE,TRUE)</formula>
    </cfRule>
    <cfRule type="expression" dxfId="1818" priority="4676">
      <formula>IF(RIGHT(TEXT(AQ60,"0.#"),1)=".",TRUE,FALSE)</formula>
    </cfRule>
  </conditionalFormatting>
  <conditionalFormatting sqref="AU60:AU62">
    <cfRule type="expression" dxfId="1817" priority="4673">
      <formula>IF(RIGHT(TEXT(AU60,"0.#"),1)=".",FALSE,TRUE)</formula>
    </cfRule>
    <cfRule type="expression" dxfId="1816" priority="4674">
      <formula>IF(RIGHT(TEXT(AU60,"0.#"),1)=".",TRUE,FALSE)</formula>
    </cfRule>
  </conditionalFormatting>
  <conditionalFormatting sqref="AQ75:AQ77">
    <cfRule type="expression" dxfId="1815" priority="4671">
      <formula>IF(RIGHT(TEXT(AQ75,"0.#"),1)=".",FALSE,TRUE)</formula>
    </cfRule>
    <cfRule type="expression" dxfId="1814" priority="4672">
      <formula>IF(RIGHT(TEXT(AQ75,"0.#"),1)=".",TRUE,FALSE)</formula>
    </cfRule>
  </conditionalFormatting>
  <conditionalFormatting sqref="AU75:AU77">
    <cfRule type="expression" dxfId="1813" priority="4669">
      <formula>IF(RIGHT(TEXT(AU75,"0.#"),1)=".",FALSE,TRUE)</formula>
    </cfRule>
    <cfRule type="expression" dxfId="1812" priority="4670">
      <formula>IF(RIGHT(TEXT(AU75,"0.#"),1)=".",TRUE,FALSE)</formula>
    </cfRule>
  </conditionalFormatting>
  <conditionalFormatting sqref="AQ87:AQ89">
    <cfRule type="expression" dxfId="1811" priority="4667">
      <formula>IF(RIGHT(TEXT(AQ87,"0.#"),1)=".",FALSE,TRUE)</formula>
    </cfRule>
    <cfRule type="expression" dxfId="1810" priority="4668">
      <formula>IF(RIGHT(TEXT(AQ87,"0.#"),1)=".",TRUE,FALSE)</formula>
    </cfRule>
  </conditionalFormatting>
  <conditionalFormatting sqref="AU87:AU89">
    <cfRule type="expression" dxfId="1809" priority="4665">
      <formula>IF(RIGHT(TEXT(AU87,"0.#"),1)=".",FALSE,TRUE)</formula>
    </cfRule>
    <cfRule type="expression" dxfId="1808" priority="4666">
      <formula>IF(RIGHT(TEXT(AU87,"0.#"),1)=".",TRUE,FALSE)</formula>
    </cfRule>
  </conditionalFormatting>
  <conditionalFormatting sqref="AQ92:AQ94">
    <cfRule type="expression" dxfId="1807" priority="4663">
      <formula>IF(RIGHT(TEXT(AQ92,"0.#"),1)=".",FALSE,TRUE)</formula>
    </cfRule>
    <cfRule type="expression" dxfId="1806" priority="4664">
      <formula>IF(RIGHT(TEXT(AQ92,"0.#"),1)=".",TRUE,FALSE)</formula>
    </cfRule>
  </conditionalFormatting>
  <conditionalFormatting sqref="AU92:AU94">
    <cfRule type="expression" dxfId="1805" priority="4661">
      <formula>IF(RIGHT(TEXT(AU92,"0.#"),1)=".",FALSE,TRUE)</formula>
    </cfRule>
    <cfRule type="expression" dxfId="1804" priority="4662">
      <formula>IF(RIGHT(TEXT(AU92,"0.#"),1)=".",TRUE,FALSE)</formula>
    </cfRule>
  </conditionalFormatting>
  <conditionalFormatting sqref="AQ97:AQ99">
    <cfRule type="expression" dxfId="1803" priority="4659">
      <formula>IF(RIGHT(TEXT(AQ97,"0.#"),1)=".",FALSE,TRUE)</formula>
    </cfRule>
    <cfRule type="expression" dxfId="1802" priority="4660">
      <formula>IF(RIGHT(TEXT(AQ97,"0.#"),1)=".",TRUE,FALSE)</formula>
    </cfRule>
  </conditionalFormatting>
  <conditionalFormatting sqref="AU97:AU99">
    <cfRule type="expression" dxfId="1801" priority="4657">
      <formula>IF(RIGHT(TEXT(AU97,"0.#"),1)=".",FALSE,TRUE)</formula>
    </cfRule>
    <cfRule type="expression" dxfId="1800" priority="4658">
      <formula>IF(RIGHT(TEXT(AU97,"0.#"),1)=".",TRUE,FALSE)</formula>
    </cfRule>
  </conditionalFormatting>
  <conditionalFormatting sqref="AE458">
    <cfRule type="expression" dxfId="1799" priority="4351">
      <formula>IF(RIGHT(TEXT(AE458,"0.#"),1)=".",FALSE,TRUE)</formula>
    </cfRule>
    <cfRule type="expression" dxfId="1798" priority="4352">
      <formula>IF(RIGHT(TEXT(AE458,"0.#"),1)=".",TRUE,FALSE)</formula>
    </cfRule>
  </conditionalFormatting>
  <conditionalFormatting sqref="AM460">
    <cfRule type="expression" dxfId="1797" priority="4341">
      <formula>IF(RIGHT(TEXT(AM460,"0.#"),1)=".",FALSE,TRUE)</formula>
    </cfRule>
    <cfRule type="expression" dxfId="1796" priority="4342">
      <formula>IF(RIGHT(TEXT(AM460,"0.#"),1)=".",TRUE,FALSE)</formula>
    </cfRule>
  </conditionalFormatting>
  <conditionalFormatting sqref="AE459">
    <cfRule type="expression" dxfId="1795" priority="4349">
      <formula>IF(RIGHT(TEXT(AE459,"0.#"),1)=".",FALSE,TRUE)</formula>
    </cfRule>
    <cfRule type="expression" dxfId="1794" priority="4350">
      <formula>IF(RIGHT(TEXT(AE459,"0.#"),1)=".",TRUE,FALSE)</formula>
    </cfRule>
  </conditionalFormatting>
  <conditionalFormatting sqref="AE460">
    <cfRule type="expression" dxfId="1793" priority="4347">
      <formula>IF(RIGHT(TEXT(AE460,"0.#"),1)=".",FALSE,TRUE)</formula>
    </cfRule>
    <cfRule type="expression" dxfId="1792" priority="4348">
      <formula>IF(RIGHT(TEXT(AE460,"0.#"),1)=".",TRUE,FALSE)</formula>
    </cfRule>
  </conditionalFormatting>
  <conditionalFormatting sqref="AM458">
    <cfRule type="expression" dxfId="1791" priority="4345">
      <formula>IF(RIGHT(TEXT(AM458,"0.#"),1)=".",FALSE,TRUE)</formula>
    </cfRule>
    <cfRule type="expression" dxfId="1790" priority="4346">
      <formula>IF(RIGHT(TEXT(AM458,"0.#"),1)=".",TRUE,FALSE)</formula>
    </cfRule>
  </conditionalFormatting>
  <conditionalFormatting sqref="AM459">
    <cfRule type="expression" dxfId="1789" priority="4343">
      <formula>IF(RIGHT(TEXT(AM459,"0.#"),1)=".",FALSE,TRUE)</formula>
    </cfRule>
    <cfRule type="expression" dxfId="1788" priority="4344">
      <formula>IF(RIGHT(TEXT(AM459,"0.#"),1)=".",TRUE,FALSE)</formula>
    </cfRule>
  </conditionalFormatting>
  <conditionalFormatting sqref="AU458">
    <cfRule type="expression" dxfId="1787" priority="4339">
      <formula>IF(RIGHT(TEXT(AU458,"0.#"),1)=".",FALSE,TRUE)</formula>
    </cfRule>
    <cfRule type="expression" dxfId="1786" priority="4340">
      <formula>IF(RIGHT(TEXT(AU458,"0.#"),1)=".",TRUE,FALSE)</formula>
    </cfRule>
  </conditionalFormatting>
  <conditionalFormatting sqref="AU459">
    <cfRule type="expression" dxfId="1785" priority="4337">
      <formula>IF(RIGHT(TEXT(AU459,"0.#"),1)=".",FALSE,TRUE)</formula>
    </cfRule>
    <cfRule type="expression" dxfId="1784" priority="4338">
      <formula>IF(RIGHT(TEXT(AU459,"0.#"),1)=".",TRUE,FALSE)</formula>
    </cfRule>
  </conditionalFormatting>
  <conditionalFormatting sqref="AU460">
    <cfRule type="expression" dxfId="1783" priority="4335">
      <formula>IF(RIGHT(TEXT(AU460,"0.#"),1)=".",FALSE,TRUE)</formula>
    </cfRule>
    <cfRule type="expression" dxfId="1782" priority="4336">
      <formula>IF(RIGHT(TEXT(AU460,"0.#"),1)=".",TRUE,FALSE)</formula>
    </cfRule>
  </conditionalFormatting>
  <conditionalFormatting sqref="AI460">
    <cfRule type="expression" dxfId="1781" priority="4329">
      <formula>IF(RIGHT(TEXT(AI460,"0.#"),1)=".",FALSE,TRUE)</formula>
    </cfRule>
    <cfRule type="expression" dxfId="1780" priority="4330">
      <formula>IF(RIGHT(TEXT(AI460,"0.#"),1)=".",TRUE,FALSE)</formula>
    </cfRule>
  </conditionalFormatting>
  <conditionalFormatting sqref="AI458">
    <cfRule type="expression" dxfId="1779" priority="4333">
      <formula>IF(RIGHT(TEXT(AI458,"0.#"),1)=".",FALSE,TRUE)</formula>
    </cfRule>
    <cfRule type="expression" dxfId="1778" priority="4334">
      <formula>IF(RIGHT(TEXT(AI458,"0.#"),1)=".",TRUE,FALSE)</formula>
    </cfRule>
  </conditionalFormatting>
  <conditionalFormatting sqref="AI459">
    <cfRule type="expression" dxfId="1777" priority="4331">
      <formula>IF(RIGHT(TEXT(AI459,"0.#"),1)=".",FALSE,TRUE)</formula>
    </cfRule>
    <cfRule type="expression" dxfId="1776" priority="4332">
      <formula>IF(RIGHT(TEXT(AI459,"0.#"),1)=".",TRUE,FALSE)</formula>
    </cfRule>
  </conditionalFormatting>
  <conditionalFormatting sqref="AQ459">
    <cfRule type="expression" dxfId="1775" priority="4327">
      <formula>IF(RIGHT(TEXT(AQ459,"0.#"),1)=".",FALSE,TRUE)</formula>
    </cfRule>
    <cfRule type="expression" dxfId="1774" priority="4328">
      <formula>IF(RIGHT(TEXT(AQ459,"0.#"),1)=".",TRUE,FALSE)</formula>
    </cfRule>
  </conditionalFormatting>
  <conditionalFormatting sqref="AQ460">
    <cfRule type="expression" dxfId="1773" priority="4325">
      <formula>IF(RIGHT(TEXT(AQ460,"0.#"),1)=".",FALSE,TRUE)</formula>
    </cfRule>
    <cfRule type="expression" dxfId="1772" priority="4326">
      <formula>IF(RIGHT(TEXT(AQ460,"0.#"),1)=".",TRUE,FALSE)</formula>
    </cfRule>
  </conditionalFormatting>
  <conditionalFormatting sqref="AQ458">
    <cfRule type="expression" dxfId="1771" priority="4323">
      <formula>IF(RIGHT(TEXT(AQ458,"0.#"),1)=".",FALSE,TRUE)</formula>
    </cfRule>
    <cfRule type="expression" dxfId="1770" priority="4324">
      <formula>IF(RIGHT(TEXT(AQ458,"0.#"),1)=".",TRUE,FALSE)</formula>
    </cfRule>
  </conditionalFormatting>
  <conditionalFormatting sqref="AE120 AM120">
    <cfRule type="expression" dxfId="1769" priority="3001">
      <formula>IF(RIGHT(TEXT(AE120,"0.#"),1)=".",FALSE,TRUE)</formula>
    </cfRule>
    <cfRule type="expression" dxfId="1768" priority="3002">
      <formula>IF(RIGHT(TEXT(AE120,"0.#"),1)=".",TRUE,FALSE)</formula>
    </cfRule>
  </conditionalFormatting>
  <conditionalFormatting sqref="AI126">
    <cfRule type="expression" dxfId="1767" priority="2991">
      <formula>IF(RIGHT(TEXT(AI126,"0.#"),1)=".",FALSE,TRUE)</formula>
    </cfRule>
    <cfRule type="expression" dxfId="1766" priority="2992">
      <formula>IF(RIGHT(TEXT(AI126,"0.#"),1)=".",TRUE,FALSE)</formula>
    </cfRule>
  </conditionalFormatting>
  <conditionalFormatting sqref="AI120">
    <cfRule type="expression" dxfId="1765" priority="2999">
      <formula>IF(RIGHT(TEXT(AI120,"0.#"),1)=".",FALSE,TRUE)</formula>
    </cfRule>
    <cfRule type="expression" dxfId="1764" priority="3000">
      <formula>IF(RIGHT(TEXT(AI120,"0.#"),1)=".",TRUE,FALSE)</formula>
    </cfRule>
  </conditionalFormatting>
  <conditionalFormatting sqref="AE123 AM123">
    <cfRule type="expression" dxfId="1763" priority="2997">
      <formula>IF(RIGHT(TEXT(AE123,"0.#"),1)=".",FALSE,TRUE)</formula>
    </cfRule>
    <cfRule type="expression" dxfId="1762" priority="2998">
      <formula>IF(RIGHT(TEXT(AE123,"0.#"),1)=".",TRUE,FALSE)</formula>
    </cfRule>
  </conditionalFormatting>
  <conditionalFormatting sqref="AI123">
    <cfRule type="expression" dxfId="1761" priority="2995">
      <formula>IF(RIGHT(TEXT(AI123,"0.#"),1)=".",FALSE,TRUE)</formula>
    </cfRule>
    <cfRule type="expression" dxfId="1760" priority="2996">
      <formula>IF(RIGHT(TEXT(AI123,"0.#"),1)=".",TRUE,FALSE)</formula>
    </cfRule>
  </conditionalFormatting>
  <conditionalFormatting sqref="AE126 AM126">
    <cfRule type="expression" dxfId="1759" priority="2993">
      <formula>IF(RIGHT(TEXT(AE126,"0.#"),1)=".",FALSE,TRUE)</formula>
    </cfRule>
    <cfRule type="expression" dxfId="1758" priority="2994">
      <formula>IF(RIGHT(TEXT(AE126,"0.#"),1)=".",TRUE,FALSE)</formula>
    </cfRule>
  </conditionalFormatting>
  <conditionalFormatting sqref="AE129 AM129">
    <cfRule type="expression" dxfId="1757" priority="2989">
      <formula>IF(RIGHT(TEXT(AE129,"0.#"),1)=".",FALSE,TRUE)</formula>
    </cfRule>
    <cfRule type="expression" dxfId="1756" priority="2990">
      <formula>IF(RIGHT(TEXT(AE129,"0.#"),1)=".",TRUE,FALSE)</formula>
    </cfRule>
  </conditionalFormatting>
  <conditionalFormatting sqref="AI129">
    <cfRule type="expression" dxfId="1755" priority="2987">
      <formula>IF(RIGHT(TEXT(AI129,"0.#"),1)=".",FALSE,TRUE)</formula>
    </cfRule>
    <cfRule type="expression" dxfId="1754" priority="2988">
      <formula>IF(RIGHT(TEXT(AI129,"0.#"),1)=".",TRUE,FALSE)</formula>
    </cfRule>
  </conditionalFormatting>
  <conditionalFormatting sqref="Y847:Y874">
    <cfRule type="expression" dxfId="1753" priority="2985">
      <formula>IF(RIGHT(TEXT(Y847,"0.#"),1)=".",FALSE,TRUE)</formula>
    </cfRule>
    <cfRule type="expression" dxfId="1752" priority="2986">
      <formula>IF(RIGHT(TEXT(Y847,"0.#"),1)=".",TRUE,FALSE)</formula>
    </cfRule>
  </conditionalFormatting>
  <conditionalFormatting sqref="AU518">
    <cfRule type="expression" dxfId="1751" priority="1495">
      <formula>IF(RIGHT(TEXT(AU518,"0.#"),1)=".",FALSE,TRUE)</formula>
    </cfRule>
    <cfRule type="expression" dxfId="1750" priority="1496">
      <formula>IF(RIGHT(TEXT(AU518,"0.#"),1)=".",TRUE,FALSE)</formula>
    </cfRule>
  </conditionalFormatting>
  <conditionalFormatting sqref="AQ551">
    <cfRule type="expression" dxfId="1749" priority="1271">
      <formula>IF(RIGHT(TEXT(AQ551,"0.#"),1)=".",FALSE,TRUE)</formula>
    </cfRule>
    <cfRule type="expression" dxfId="1748" priority="1272">
      <formula>IF(RIGHT(TEXT(AQ551,"0.#"),1)=".",TRUE,FALSE)</formula>
    </cfRule>
  </conditionalFormatting>
  <conditionalFormatting sqref="AE556">
    <cfRule type="expression" dxfId="1747" priority="1269">
      <formula>IF(RIGHT(TEXT(AE556,"0.#"),1)=".",FALSE,TRUE)</formula>
    </cfRule>
    <cfRule type="expression" dxfId="1746" priority="1270">
      <formula>IF(RIGHT(TEXT(AE556,"0.#"),1)=".",TRUE,FALSE)</formula>
    </cfRule>
  </conditionalFormatting>
  <conditionalFormatting sqref="AE557">
    <cfRule type="expression" dxfId="1745" priority="1267">
      <formula>IF(RIGHT(TEXT(AE557,"0.#"),1)=".",FALSE,TRUE)</formula>
    </cfRule>
    <cfRule type="expression" dxfId="1744" priority="1268">
      <formula>IF(RIGHT(TEXT(AE557,"0.#"),1)=".",TRUE,FALSE)</formula>
    </cfRule>
  </conditionalFormatting>
  <conditionalFormatting sqref="AE558">
    <cfRule type="expression" dxfId="1743" priority="1265">
      <formula>IF(RIGHT(TEXT(AE558,"0.#"),1)=".",FALSE,TRUE)</formula>
    </cfRule>
    <cfRule type="expression" dxfId="1742" priority="1266">
      <formula>IF(RIGHT(TEXT(AE558,"0.#"),1)=".",TRUE,FALSE)</formula>
    </cfRule>
  </conditionalFormatting>
  <conditionalFormatting sqref="AU556">
    <cfRule type="expression" dxfId="1741" priority="1257">
      <formula>IF(RIGHT(TEXT(AU556,"0.#"),1)=".",FALSE,TRUE)</formula>
    </cfRule>
    <cfRule type="expression" dxfId="1740" priority="1258">
      <formula>IF(RIGHT(TEXT(AU556,"0.#"),1)=".",TRUE,FALSE)</formula>
    </cfRule>
  </conditionalFormatting>
  <conditionalFormatting sqref="AU557">
    <cfRule type="expression" dxfId="1739" priority="1255">
      <formula>IF(RIGHT(TEXT(AU557,"0.#"),1)=".",FALSE,TRUE)</formula>
    </cfRule>
    <cfRule type="expression" dxfId="1738" priority="1256">
      <formula>IF(RIGHT(TEXT(AU557,"0.#"),1)=".",TRUE,FALSE)</formula>
    </cfRule>
  </conditionalFormatting>
  <conditionalFormatting sqref="AU558">
    <cfRule type="expression" dxfId="1737" priority="1253">
      <formula>IF(RIGHT(TEXT(AU558,"0.#"),1)=".",FALSE,TRUE)</formula>
    </cfRule>
    <cfRule type="expression" dxfId="1736" priority="1254">
      <formula>IF(RIGHT(TEXT(AU558,"0.#"),1)=".",TRUE,FALSE)</formula>
    </cfRule>
  </conditionalFormatting>
  <conditionalFormatting sqref="AQ557">
    <cfRule type="expression" dxfId="1735" priority="1245">
      <formula>IF(RIGHT(TEXT(AQ557,"0.#"),1)=".",FALSE,TRUE)</formula>
    </cfRule>
    <cfRule type="expression" dxfId="1734" priority="1246">
      <formula>IF(RIGHT(TEXT(AQ557,"0.#"),1)=".",TRUE,FALSE)</formula>
    </cfRule>
  </conditionalFormatting>
  <conditionalFormatting sqref="AQ558">
    <cfRule type="expression" dxfId="1733" priority="1243">
      <formula>IF(RIGHT(TEXT(AQ558,"0.#"),1)=".",FALSE,TRUE)</formula>
    </cfRule>
    <cfRule type="expression" dxfId="1732" priority="1244">
      <formula>IF(RIGHT(TEXT(AQ558,"0.#"),1)=".",TRUE,FALSE)</formula>
    </cfRule>
  </conditionalFormatting>
  <conditionalFormatting sqref="AQ556">
    <cfRule type="expression" dxfId="1731" priority="1241">
      <formula>IF(RIGHT(TEXT(AQ556,"0.#"),1)=".",FALSE,TRUE)</formula>
    </cfRule>
    <cfRule type="expression" dxfId="1730" priority="1242">
      <formula>IF(RIGHT(TEXT(AQ556,"0.#"),1)=".",TRUE,FALSE)</formula>
    </cfRule>
  </conditionalFormatting>
  <conditionalFormatting sqref="AE561">
    <cfRule type="expression" dxfId="1729" priority="1239">
      <formula>IF(RIGHT(TEXT(AE561,"0.#"),1)=".",FALSE,TRUE)</formula>
    </cfRule>
    <cfRule type="expression" dxfId="1728" priority="1240">
      <formula>IF(RIGHT(TEXT(AE561,"0.#"),1)=".",TRUE,FALSE)</formula>
    </cfRule>
  </conditionalFormatting>
  <conditionalFormatting sqref="AE562">
    <cfRule type="expression" dxfId="1727" priority="1237">
      <formula>IF(RIGHT(TEXT(AE562,"0.#"),1)=".",FALSE,TRUE)</formula>
    </cfRule>
    <cfRule type="expression" dxfId="1726" priority="1238">
      <formula>IF(RIGHT(TEXT(AE562,"0.#"),1)=".",TRUE,FALSE)</formula>
    </cfRule>
  </conditionalFormatting>
  <conditionalFormatting sqref="AE563">
    <cfRule type="expression" dxfId="1725" priority="1235">
      <formula>IF(RIGHT(TEXT(AE563,"0.#"),1)=".",FALSE,TRUE)</formula>
    </cfRule>
    <cfRule type="expression" dxfId="1724" priority="1236">
      <formula>IF(RIGHT(TEXT(AE563,"0.#"),1)=".",TRUE,FALSE)</formula>
    </cfRule>
  </conditionalFormatting>
  <conditionalFormatting sqref="AL1110:AO1139">
    <cfRule type="expression" dxfId="1723" priority="2891">
      <formula>IF(AND(AL1110&gt;=0, RIGHT(TEXT(AL1110,"0.#"),1)&lt;&gt;"."),TRUE,FALSE)</formula>
    </cfRule>
    <cfRule type="expression" dxfId="1722" priority="2892">
      <formula>IF(AND(AL1110&gt;=0, RIGHT(TEXT(AL1110,"0.#"),1)="."),TRUE,FALSE)</formula>
    </cfRule>
    <cfRule type="expression" dxfId="1721" priority="2893">
      <formula>IF(AND(AL1110&lt;0, RIGHT(TEXT(AL1110,"0.#"),1)&lt;&gt;"."),TRUE,FALSE)</formula>
    </cfRule>
    <cfRule type="expression" dxfId="1720" priority="2894">
      <formula>IF(AND(AL1110&lt;0, RIGHT(TEXT(AL1110,"0.#"),1)="."),TRUE,FALSE)</formula>
    </cfRule>
  </conditionalFormatting>
  <conditionalFormatting sqref="Y1110:Y1139">
    <cfRule type="expression" dxfId="1719" priority="2889">
      <formula>IF(RIGHT(TEXT(Y1110,"0.#"),1)=".",FALSE,TRUE)</formula>
    </cfRule>
    <cfRule type="expression" dxfId="1718" priority="2890">
      <formula>IF(RIGHT(TEXT(Y1110,"0.#"),1)=".",TRUE,FALSE)</formula>
    </cfRule>
  </conditionalFormatting>
  <conditionalFormatting sqref="AQ553">
    <cfRule type="expression" dxfId="1717" priority="1273">
      <formula>IF(RIGHT(TEXT(AQ553,"0.#"),1)=".",FALSE,TRUE)</formula>
    </cfRule>
    <cfRule type="expression" dxfId="1716" priority="1274">
      <formula>IF(RIGHT(TEXT(AQ553,"0.#"),1)=".",TRUE,FALSE)</formula>
    </cfRule>
  </conditionalFormatting>
  <conditionalFormatting sqref="AU552">
    <cfRule type="expression" dxfId="1715" priority="1285">
      <formula>IF(RIGHT(TEXT(AU552,"0.#"),1)=".",FALSE,TRUE)</formula>
    </cfRule>
    <cfRule type="expression" dxfId="1714" priority="1286">
      <formula>IF(RIGHT(TEXT(AU552,"0.#"),1)=".",TRUE,FALSE)</formula>
    </cfRule>
  </conditionalFormatting>
  <conditionalFormatting sqref="AE552">
    <cfRule type="expression" dxfId="1713" priority="1297">
      <formula>IF(RIGHT(TEXT(AE552,"0.#"),1)=".",FALSE,TRUE)</formula>
    </cfRule>
    <cfRule type="expression" dxfId="1712" priority="1298">
      <formula>IF(RIGHT(TEXT(AE552,"0.#"),1)=".",TRUE,FALSE)</formula>
    </cfRule>
  </conditionalFormatting>
  <conditionalFormatting sqref="AQ548">
    <cfRule type="expression" dxfId="1711" priority="1303">
      <formula>IF(RIGHT(TEXT(AQ548,"0.#"),1)=".",FALSE,TRUE)</formula>
    </cfRule>
    <cfRule type="expression" dxfId="1710" priority="1304">
      <formula>IF(RIGHT(TEXT(AQ548,"0.#"),1)=".",TRUE,FALSE)</formula>
    </cfRule>
  </conditionalFormatting>
  <conditionalFormatting sqref="AL845:AO846">
    <cfRule type="expression" dxfId="1709" priority="2843">
      <formula>IF(AND(AL845&gt;=0, RIGHT(TEXT(AL845,"0.#"),1)&lt;&gt;"."),TRUE,FALSE)</formula>
    </cfRule>
    <cfRule type="expression" dxfId="1708" priority="2844">
      <formula>IF(AND(AL845&gt;=0, RIGHT(TEXT(AL845,"0.#"),1)="."),TRUE,FALSE)</formula>
    </cfRule>
    <cfRule type="expression" dxfId="1707" priority="2845">
      <formula>IF(AND(AL845&lt;0, RIGHT(TEXT(AL845,"0.#"),1)&lt;&gt;"."),TRUE,FALSE)</formula>
    </cfRule>
    <cfRule type="expression" dxfId="1706" priority="2846">
      <formula>IF(AND(AL845&lt;0, RIGHT(TEXT(AL845,"0.#"),1)="."),TRUE,FALSE)</formula>
    </cfRule>
  </conditionalFormatting>
  <conditionalFormatting sqref="Y845:Y846">
    <cfRule type="expression" dxfId="1705" priority="2841">
      <formula>IF(RIGHT(TEXT(Y845,"0.#"),1)=".",FALSE,TRUE)</formula>
    </cfRule>
    <cfRule type="expression" dxfId="1704" priority="2842">
      <formula>IF(RIGHT(TEXT(Y845,"0.#"),1)=".",TRUE,FALSE)</formula>
    </cfRule>
  </conditionalFormatting>
  <conditionalFormatting sqref="AE492">
    <cfRule type="expression" dxfId="1703" priority="1629">
      <formula>IF(RIGHT(TEXT(AE492,"0.#"),1)=".",FALSE,TRUE)</formula>
    </cfRule>
    <cfRule type="expression" dxfId="1702" priority="1630">
      <formula>IF(RIGHT(TEXT(AE492,"0.#"),1)=".",TRUE,FALSE)</formula>
    </cfRule>
  </conditionalFormatting>
  <conditionalFormatting sqref="AE493">
    <cfRule type="expression" dxfId="1701" priority="1627">
      <formula>IF(RIGHT(TEXT(AE493,"0.#"),1)=".",FALSE,TRUE)</formula>
    </cfRule>
    <cfRule type="expression" dxfId="1700" priority="1628">
      <formula>IF(RIGHT(TEXT(AE493,"0.#"),1)=".",TRUE,FALSE)</formula>
    </cfRule>
  </conditionalFormatting>
  <conditionalFormatting sqref="AE494">
    <cfRule type="expression" dxfId="1699" priority="1625">
      <formula>IF(RIGHT(TEXT(AE494,"0.#"),1)=".",FALSE,TRUE)</formula>
    </cfRule>
    <cfRule type="expression" dxfId="1698" priority="1626">
      <formula>IF(RIGHT(TEXT(AE494,"0.#"),1)=".",TRUE,FALSE)</formula>
    </cfRule>
  </conditionalFormatting>
  <conditionalFormatting sqref="AQ493">
    <cfRule type="expression" dxfId="1697" priority="1605">
      <formula>IF(RIGHT(TEXT(AQ493,"0.#"),1)=".",FALSE,TRUE)</formula>
    </cfRule>
    <cfRule type="expression" dxfId="1696" priority="1606">
      <formula>IF(RIGHT(TEXT(AQ493,"0.#"),1)=".",TRUE,FALSE)</formula>
    </cfRule>
  </conditionalFormatting>
  <conditionalFormatting sqref="AQ494">
    <cfRule type="expression" dxfId="1695" priority="1603">
      <formula>IF(RIGHT(TEXT(AQ494,"0.#"),1)=".",FALSE,TRUE)</formula>
    </cfRule>
    <cfRule type="expression" dxfId="1694" priority="1604">
      <formula>IF(RIGHT(TEXT(AQ494,"0.#"),1)=".",TRUE,FALSE)</formula>
    </cfRule>
  </conditionalFormatting>
  <conditionalFormatting sqref="AQ492">
    <cfRule type="expression" dxfId="1693" priority="1601">
      <formula>IF(RIGHT(TEXT(AQ492,"0.#"),1)=".",FALSE,TRUE)</formula>
    </cfRule>
    <cfRule type="expression" dxfId="1692" priority="1602">
      <formula>IF(RIGHT(TEXT(AQ492,"0.#"),1)=".",TRUE,FALSE)</formula>
    </cfRule>
  </conditionalFormatting>
  <conditionalFormatting sqref="AU494">
    <cfRule type="expression" dxfId="1691" priority="1613">
      <formula>IF(RIGHT(TEXT(AU494,"0.#"),1)=".",FALSE,TRUE)</formula>
    </cfRule>
    <cfRule type="expression" dxfId="1690" priority="1614">
      <formula>IF(RIGHT(TEXT(AU494,"0.#"),1)=".",TRUE,FALSE)</formula>
    </cfRule>
  </conditionalFormatting>
  <conditionalFormatting sqref="AU492">
    <cfRule type="expression" dxfId="1689" priority="1617">
      <formula>IF(RIGHT(TEXT(AU492,"0.#"),1)=".",FALSE,TRUE)</formula>
    </cfRule>
    <cfRule type="expression" dxfId="1688" priority="1618">
      <formula>IF(RIGHT(TEXT(AU492,"0.#"),1)=".",TRUE,FALSE)</formula>
    </cfRule>
  </conditionalFormatting>
  <conditionalFormatting sqref="AU493">
    <cfRule type="expression" dxfId="1687" priority="1615">
      <formula>IF(RIGHT(TEXT(AU493,"0.#"),1)=".",FALSE,TRUE)</formula>
    </cfRule>
    <cfRule type="expression" dxfId="1686" priority="1616">
      <formula>IF(RIGHT(TEXT(AU493,"0.#"),1)=".",TRUE,FALSE)</formula>
    </cfRule>
  </conditionalFormatting>
  <conditionalFormatting sqref="AU583">
    <cfRule type="expression" dxfId="1685" priority="1133">
      <formula>IF(RIGHT(TEXT(AU583,"0.#"),1)=".",FALSE,TRUE)</formula>
    </cfRule>
    <cfRule type="expression" dxfId="1684" priority="1134">
      <formula>IF(RIGHT(TEXT(AU583,"0.#"),1)=".",TRUE,FALSE)</formula>
    </cfRule>
  </conditionalFormatting>
  <conditionalFormatting sqref="AU582">
    <cfRule type="expression" dxfId="1683" priority="1135">
      <formula>IF(RIGHT(TEXT(AU582,"0.#"),1)=".",FALSE,TRUE)</formula>
    </cfRule>
    <cfRule type="expression" dxfId="1682" priority="1136">
      <formula>IF(RIGHT(TEXT(AU582,"0.#"),1)=".",TRUE,FALSE)</formula>
    </cfRule>
  </conditionalFormatting>
  <conditionalFormatting sqref="AE499">
    <cfRule type="expression" dxfId="1681" priority="1595">
      <formula>IF(RIGHT(TEXT(AE499,"0.#"),1)=".",FALSE,TRUE)</formula>
    </cfRule>
    <cfRule type="expression" dxfId="1680" priority="1596">
      <formula>IF(RIGHT(TEXT(AE499,"0.#"),1)=".",TRUE,FALSE)</formula>
    </cfRule>
  </conditionalFormatting>
  <conditionalFormatting sqref="AE497">
    <cfRule type="expression" dxfId="1679" priority="1599">
      <formula>IF(RIGHT(TEXT(AE497,"0.#"),1)=".",FALSE,TRUE)</formula>
    </cfRule>
    <cfRule type="expression" dxfId="1678" priority="1600">
      <formula>IF(RIGHT(TEXT(AE497,"0.#"),1)=".",TRUE,FALSE)</formula>
    </cfRule>
  </conditionalFormatting>
  <conditionalFormatting sqref="AE498">
    <cfRule type="expression" dxfId="1677" priority="1597">
      <formula>IF(RIGHT(TEXT(AE498,"0.#"),1)=".",FALSE,TRUE)</formula>
    </cfRule>
    <cfRule type="expression" dxfId="1676" priority="1598">
      <formula>IF(RIGHT(TEXT(AE498,"0.#"),1)=".",TRUE,FALSE)</formula>
    </cfRule>
  </conditionalFormatting>
  <conditionalFormatting sqref="AU499">
    <cfRule type="expression" dxfId="1675" priority="1583">
      <formula>IF(RIGHT(TEXT(AU499,"0.#"),1)=".",FALSE,TRUE)</formula>
    </cfRule>
    <cfRule type="expression" dxfId="1674" priority="1584">
      <formula>IF(RIGHT(TEXT(AU499,"0.#"),1)=".",TRUE,FALSE)</formula>
    </cfRule>
  </conditionalFormatting>
  <conditionalFormatting sqref="AU497">
    <cfRule type="expression" dxfId="1673" priority="1587">
      <formula>IF(RIGHT(TEXT(AU497,"0.#"),1)=".",FALSE,TRUE)</formula>
    </cfRule>
    <cfRule type="expression" dxfId="1672" priority="1588">
      <formula>IF(RIGHT(TEXT(AU497,"0.#"),1)=".",TRUE,FALSE)</formula>
    </cfRule>
  </conditionalFormatting>
  <conditionalFormatting sqref="AU498">
    <cfRule type="expression" dxfId="1671" priority="1585">
      <formula>IF(RIGHT(TEXT(AU498,"0.#"),1)=".",FALSE,TRUE)</formula>
    </cfRule>
    <cfRule type="expression" dxfId="1670" priority="1586">
      <formula>IF(RIGHT(TEXT(AU498,"0.#"),1)=".",TRUE,FALSE)</formula>
    </cfRule>
  </conditionalFormatting>
  <conditionalFormatting sqref="AQ497">
    <cfRule type="expression" dxfId="1669" priority="1571">
      <formula>IF(RIGHT(TEXT(AQ497,"0.#"),1)=".",FALSE,TRUE)</formula>
    </cfRule>
    <cfRule type="expression" dxfId="1668" priority="1572">
      <formula>IF(RIGHT(TEXT(AQ497,"0.#"),1)=".",TRUE,FALSE)</formula>
    </cfRule>
  </conditionalFormatting>
  <conditionalFormatting sqref="AQ498">
    <cfRule type="expression" dxfId="1667" priority="1575">
      <formula>IF(RIGHT(TEXT(AQ498,"0.#"),1)=".",FALSE,TRUE)</formula>
    </cfRule>
    <cfRule type="expression" dxfId="1666" priority="1576">
      <formula>IF(RIGHT(TEXT(AQ498,"0.#"),1)=".",TRUE,FALSE)</formula>
    </cfRule>
  </conditionalFormatting>
  <conditionalFormatting sqref="AQ499">
    <cfRule type="expression" dxfId="1665" priority="1573">
      <formula>IF(RIGHT(TEXT(AQ499,"0.#"),1)=".",FALSE,TRUE)</formula>
    </cfRule>
    <cfRule type="expression" dxfId="1664" priority="1574">
      <formula>IF(RIGHT(TEXT(AQ499,"0.#"),1)=".",TRUE,FALSE)</formula>
    </cfRule>
  </conditionalFormatting>
  <conditionalFormatting sqref="AE504">
    <cfRule type="expression" dxfId="1663" priority="1565">
      <formula>IF(RIGHT(TEXT(AE504,"0.#"),1)=".",FALSE,TRUE)</formula>
    </cfRule>
    <cfRule type="expression" dxfId="1662" priority="1566">
      <formula>IF(RIGHT(TEXT(AE504,"0.#"),1)=".",TRUE,FALSE)</formula>
    </cfRule>
  </conditionalFormatting>
  <conditionalFormatting sqref="AE502">
    <cfRule type="expression" dxfId="1661" priority="1569">
      <formula>IF(RIGHT(TEXT(AE502,"0.#"),1)=".",FALSE,TRUE)</formula>
    </cfRule>
    <cfRule type="expression" dxfId="1660" priority="1570">
      <formula>IF(RIGHT(TEXT(AE502,"0.#"),1)=".",TRUE,FALSE)</formula>
    </cfRule>
  </conditionalFormatting>
  <conditionalFormatting sqref="AE503">
    <cfRule type="expression" dxfId="1659" priority="1567">
      <formula>IF(RIGHT(TEXT(AE503,"0.#"),1)=".",FALSE,TRUE)</formula>
    </cfRule>
    <cfRule type="expression" dxfId="1658" priority="1568">
      <formula>IF(RIGHT(TEXT(AE503,"0.#"),1)=".",TRUE,FALSE)</formula>
    </cfRule>
  </conditionalFormatting>
  <conditionalFormatting sqref="AU504">
    <cfRule type="expression" dxfId="1657" priority="1553">
      <formula>IF(RIGHT(TEXT(AU504,"0.#"),1)=".",FALSE,TRUE)</formula>
    </cfRule>
    <cfRule type="expression" dxfId="1656" priority="1554">
      <formula>IF(RIGHT(TEXT(AU504,"0.#"),1)=".",TRUE,FALSE)</formula>
    </cfRule>
  </conditionalFormatting>
  <conditionalFormatting sqref="AU502">
    <cfRule type="expression" dxfId="1655" priority="1557">
      <formula>IF(RIGHT(TEXT(AU502,"0.#"),1)=".",FALSE,TRUE)</formula>
    </cfRule>
    <cfRule type="expression" dxfId="1654" priority="1558">
      <formula>IF(RIGHT(TEXT(AU502,"0.#"),1)=".",TRUE,FALSE)</formula>
    </cfRule>
  </conditionalFormatting>
  <conditionalFormatting sqref="AU503">
    <cfRule type="expression" dxfId="1653" priority="1555">
      <formula>IF(RIGHT(TEXT(AU503,"0.#"),1)=".",FALSE,TRUE)</formula>
    </cfRule>
    <cfRule type="expression" dxfId="1652" priority="1556">
      <formula>IF(RIGHT(TEXT(AU503,"0.#"),1)=".",TRUE,FALSE)</formula>
    </cfRule>
  </conditionalFormatting>
  <conditionalFormatting sqref="AQ502">
    <cfRule type="expression" dxfId="1651" priority="1541">
      <formula>IF(RIGHT(TEXT(AQ502,"0.#"),1)=".",FALSE,TRUE)</formula>
    </cfRule>
    <cfRule type="expression" dxfId="1650" priority="1542">
      <formula>IF(RIGHT(TEXT(AQ502,"0.#"),1)=".",TRUE,FALSE)</formula>
    </cfRule>
  </conditionalFormatting>
  <conditionalFormatting sqref="AQ503">
    <cfRule type="expression" dxfId="1649" priority="1545">
      <formula>IF(RIGHT(TEXT(AQ503,"0.#"),1)=".",FALSE,TRUE)</formula>
    </cfRule>
    <cfRule type="expression" dxfId="1648" priority="1546">
      <formula>IF(RIGHT(TEXT(AQ503,"0.#"),1)=".",TRUE,FALSE)</formula>
    </cfRule>
  </conditionalFormatting>
  <conditionalFormatting sqref="AQ504">
    <cfRule type="expression" dxfId="1647" priority="1543">
      <formula>IF(RIGHT(TEXT(AQ504,"0.#"),1)=".",FALSE,TRUE)</formula>
    </cfRule>
    <cfRule type="expression" dxfId="1646" priority="1544">
      <formula>IF(RIGHT(TEXT(AQ504,"0.#"),1)=".",TRUE,FALSE)</formula>
    </cfRule>
  </conditionalFormatting>
  <conditionalFormatting sqref="AE509">
    <cfRule type="expression" dxfId="1645" priority="1535">
      <formula>IF(RIGHT(TEXT(AE509,"0.#"),1)=".",FALSE,TRUE)</formula>
    </cfRule>
    <cfRule type="expression" dxfId="1644" priority="1536">
      <formula>IF(RIGHT(TEXT(AE509,"0.#"),1)=".",TRUE,FALSE)</formula>
    </cfRule>
  </conditionalFormatting>
  <conditionalFormatting sqref="AE507">
    <cfRule type="expression" dxfId="1643" priority="1539">
      <formula>IF(RIGHT(TEXT(AE507,"0.#"),1)=".",FALSE,TRUE)</formula>
    </cfRule>
    <cfRule type="expression" dxfId="1642" priority="1540">
      <formula>IF(RIGHT(TEXT(AE507,"0.#"),1)=".",TRUE,FALSE)</formula>
    </cfRule>
  </conditionalFormatting>
  <conditionalFormatting sqref="AE508">
    <cfRule type="expression" dxfId="1641" priority="1537">
      <formula>IF(RIGHT(TEXT(AE508,"0.#"),1)=".",FALSE,TRUE)</formula>
    </cfRule>
    <cfRule type="expression" dxfId="1640" priority="1538">
      <formula>IF(RIGHT(TEXT(AE508,"0.#"),1)=".",TRUE,FALSE)</formula>
    </cfRule>
  </conditionalFormatting>
  <conditionalFormatting sqref="AU509">
    <cfRule type="expression" dxfId="1639" priority="1523">
      <formula>IF(RIGHT(TEXT(AU509,"0.#"),1)=".",FALSE,TRUE)</formula>
    </cfRule>
    <cfRule type="expression" dxfId="1638" priority="1524">
      <formula>IF(RIGHT(TEXT(AU509,"0.#"),1)=".",TRUE,FALSE)</formula>
    </cfRule>
  </conditionalFormatting>
  <conditionalFormatting sqref="AU507">
    <cfRule type="expression" dxfId="1637" priority="1527">
      <formula>IF(RIGHT(TEXT(AU507,"0.#"),1)=".",FALSE,TRUE)</formula>
    </cfRule>
    <cfRule type="expression" dxfId="1636" priority="1528">
      <formula>IF(RIGHT(TEXT(AU507,"0.#"),1)=".",TRUE,FALSE)</formula>
    </cfRule>
  </conditionalFormatting>
  <conditionalFormatting sqref="AU508">
    <cfRule type="expression" dxfId="1635" priority="1525">
      <formula>IF(RIGHT(TEXT(AU508,"0.#"),1)=".",FALSE,TRUE)</formula>
    </cfRule>
    <cfRule type="expression" dxfId="1634" priority="1526">
      <formula>IF(RIGHT(TEXT(AU508,"0.#"),1)=".",TRUE,FALSE)</formula>
    </cfRule>
  </conditionalFormatting>
  <conditionalFormatting sqref="AQ507">
    <cfRule type="expression" dxfId="1633" priority="1511">
      <formula>IF(RIGHT(TEXT(AQ507,"0.#"),1)=".",FALSE,TRUE)</formula>
    </cfRule>
    <cfRule type="expression" dxfId="1632" priority="1512">
      <formula>IF(RIGHT(TEXT(AQ507,"0.#"),1)=".",TRUE,FALSE)</formula>
    </cfRule>
  </conditionalFormatting>
  <conditionalFormatting sqref="AQ508">
    <cfRule type="expression" dxfId="1631" priority="1515">
      <formula>IF(RIGHT(TEXT(AQ508,"0.#"),1)=".",FALSE,TRUE)</formula>
    </cfRule>
    <cfRule type="expression" dxfId="1630" priority="1516">
      <formula>IF(RIGHT(TEXT(AQ508,"0.#"),1)=".",TRUE,FALSE)</formula>
    </cfRule>
  </conditionalFormatting>
  <conditionalFormatting sqref="AQ509">
    <cfRule type="expression" dxfId="1629" priority="1513">
      <formula>IF(RIGHT(TEXT(AQ509,"0.#"),1)=".",FALSE,TRUE)</formula>
    </cfRule>
    <cfRule type="expression" dxfId="1628" priority="1514">
      <formula>IF(RIGHT(TEXT(AQ509,"0.#"),1)=".",TRUE,FALSE)</formula>
    </cfRule>
  </conditionalFormatting>
  <conditionalFormatting sqref="AE465">
    <cfRule type="expression" dxfId="1627" priority="1805">
      <formula>IF(RIGHT(TEXT(AE465,"0.#"),1)=".",FALSE,TRUE)</formula>
    </cfRule>
    <cfRule type="expression" dxfId="1626" priority="1806">
      <formula>IF(RIGHT(TEXT(AE465,"0.#"),1)=".",TRUE,FALSE)</formula>
    </cfRule>
  </conditionalFormatting>
  <conditionalFormatting sqref="AE463">
    <cfRule type="expression" dxfId="1625" priority="1809">
      <formula>IF(RIGHT(TEXT(AE463,"0.#"),1)=".",FALSE,TRUE)</formula>
    </cfRule>
    <cfRule type="expression" dxfId="1624" priority="1810">
      <formula>IF(RIGHT(TEXT(AE463,"0.#"),1)=".",TRUE,FALSE)</formula>
    </cfRule>
  </conditionalFormatting>
  <conditionalFormatting sqref="AE464">
    <cfRule type="expression" dxfId="1623" priority="1807">
      <formula>IF(RIGHT(TEXT(AE464,"0.#"),1)=".",FALSE,TRUE)</formula>
    </cfRule>
    <cfRule type="expression" dxfId="1622" priority="1808">
      <formula>IF(RIGHT(TEXT(AE464,"0.#"),1)=".",TRUE,FALSE)</formula>
    </cfRule>
  </conditionalFormatting>
  <conditionalFormatting sqref="AM465">
    <cfRule type="expression" dxfId="1621" priority="1799">
      <formula>IF(RIGHT(TEXT(AM465,"0.#"),1)=".",FALSE,TRUE)</formula>
    </cfRule>
    <cfRule type="expression" dxfId="1620" priority="1800">
      <formula>IF(RIGHT(TEXT(AM465,"0.#"),1)=".",TRUE,FALSE)</formula>
    </cfRule>
  </conditionalFormatting>
  <conditionalFormatting sqref="AM463">
    <cfRule type="expression" dxfId="1619" priority="1803">
      <formula>IF(RIGHT(TEXT(AM463,"0.#"),1)=".",FALSE,TRUE)</formula>
    </cfRule>
    <cfRule type="expression" dxfId="1618" priority="1804">
      <formula>IF(RIGHT(TEXT(AM463,"0.#"),1)=".",TRUE,FALSE)</formula>
    </cfRule>
  </conditionalFormatting>
  <conditionalFormatting sqref="AM464">
    <cfRule type="expression" dxfId="1617" priority="1801">
      <formula>IF(RIGHT(TEXT(AM464,"0.#"),1)=".",FALSE,TRUE)</formula>
    </cfRule>
    <cfRule type="expression" dxfId="1616" priority="1802">
      <formula>IF(RIGHT(TEXT(AM464,"0.#"),1)=".",TRUE,FALSE)</formula>
    </cfRule>
  </conditionalFormatting>
  <conditionalFormatting sqref="AU465">
    <cfRule type="expression" dxfId="1615" priority="1793">
      <formula>IF(RIGHT(TEXT(AU465,"0.#"),1)=".",FALSE,TRUE)</formula>
    </cfRule>
    <cfRule type="expression" dxfId="1614" priority="1794">
      <formula>IF(RIGHT(TEXT(AU465,"0.#"),1)=".",TRUE,FALSE)</formula>
    </cfRule>
  </conditionalFormatting>
  <conditionalFormatting sqref="AU463">
    <cfRule type="expression" dxfId="1613" priority="1797">
      <formula>IF(RIGHT(TEXT(AU463,"0.#"),1)=".",FALSE,TRUE)</formula>
    </cfRule>
    <cfRule type="expression" dxfId="1612" priority="1798">
      <formula>IF(RIGHT(TEXT(AU463,"0.#"),1)=".",TRUE,FALSE)</formula>
    </cfRule>
  </conditionalFormatting>
  <conditionalFormatting sqref="AU464">
    <cfRule type="expression" dxfId="1611" priority="1795">
      <formula>IF(RIGHT(TEXT(AU464,"0.#"),1)=".",FALSE,TRUE)</formula>
    </cfRule>
    <cfRule type="expression" dxfId="1610" priority="1796">
      <formula>IF(RIGHT(TEXT(AU464,"0.#"),1)=".",TRUE,FALSE)</formula>
    </cfRule>
  </conditionalFormatting>
  <conditionalFormatting sqref="AI465">
    <cfRule type="expression" dxfId="1609" priority="1787">
      <formula>IF(RIGHT(TEXT(AI465,"0.#"),1)=".",FALSE,TRUE)</formula>
    </cfRule>
    <cfRule type="expression" dxfId="1608" priority="1788">
      <formula>IF(RIGHT(TEXT(AI465,"0.#"),1)=".",TRUE,FALSE)</formula>
    </cfRule>
  </conditionalFormatting>
  <conditionalFormatting sqref="AI463">
    <cfRule type="expression" dxfId="1607" priority="1791">
      <formula>IF(RIGHT(TEXT(AI463,"0.#"),1)=".",FALSE,TRUE)</formula>
    </cfRule>
    <cfRule type="expression" dxfId="1606" priority="1792">
      <formula>IF(RIGHT(TEXT(AI463,"0.#"),1)=".",TRUE,FALSE)</formula>
    </cfRule>
  </conditionalFormatting>
  <conditionalFormatting sqref="AI464">
    <cfRule type="expression" dxfId="1605" priority="1789">
      <formula>IF(RIGHT(TEXT(AI464,"0.#"),1)=".",FALSE,TRUE)</formula>
    </cfRule>
    <cfRule type="expression" dxfId="1604" priority="1790">
      <formula>IF(RIGHT(TEXT(AI464,"0.#"),1)=".",TRUE,FALSE)</formula>
    </cfRule>
  </conditionalFormatting>
  <conditionalFormatting sqref="AQ463">
    <cfRule type="expression" dxfId="1603" priority="1781">
      <formula>IF(RIGHT(TEXT(AQ463,"0.#"),1)=".",FALSE,TRUE)</formula>
    </cfRule>
    <cfRule type="expression" dxfId="1602" priority="1782">
      <formula>IF(RIGHT(TEXT(AQ463,"0.#"),1)=".",TRUE,FALSE)</formula>
    </cfRule>
  </conditionalFormatting>
  <conditionalFormatting sqref="AQ464">
    <cfRule type="expression" dxfId="1601" priority="1785">
      <formula>IF(RIGHT(TEXT(AQ464,"0.#"),1)=".",FALSE,TRUE)</formula>
    </cfRule>
    <cfRule type="expression" dxfId="1600" priority="1786">
      <formula>IF(RIGHT(TEXT(AQ464,"0.#"),1)=".",TRUE,FALSE)</formula>
    </cfRule>
  </conditionalFormatting>
  <conditionalFormatting sqref="AQ465">
    <cfRule type="expression" dxfId="1599" priority="1783">
      <formula>IF(RIGHT(TEXT(AQ465,"0.#"),1)=".",FALSE,TRUE)</formula>
    </cfRule>
    <cfRule type="expression" dxfId="1598" priority="1784">
      <formula>IF(RIGHT(TEXT(AQ465,"0.#"),1)=".",TRUE,FALSE)</formula>
    </cfRule>
  </conditionalFormatting>
  <conditionalFormatting sqref="AE470">
    <cfRule type="expression" dxfId="1597" priority="1775">
      <formula>IF(RIGHT(TEXT(AE470,"0.#"),1)=".",FALSE,TRUE)</formula>
    </cfRule>
    <cfRule type="expression" dxfId="1596" priority="1776">
      <formula>IF(RIGHT(TEXT(AE470,"0.#"),1)=".",TRUE,FALSE)</formula>
    </cfRule>
  </conditionalFormatting>
  <conditionalFormatting sqref="AE468">
    <cfRule type="expression" dxfId="1595" priority="1779">
      <formula>IF(RIGHT(TEXT(AE468,"0.#"),1)=".",FALSE,TRUE)</formula>
    </cfRule>
    <cfRule type="expression" dxfId="1594" priority="1780">
      <formula>IF(RIGHT(TEXT(AE468,"0.#"),1)=".",TRUE,FALSE)</formula>
    </cfRule>
  </conditionalFormatting>
  <conditionalFormatting sqref="AE469">
    <cfRule type="expression" dxfId="1593" priority="1777">
      <formula>IF(RIGHT(TEXT(AE469,"0.#"),1)=".",FALSE,TRUE)</formula>
    </cfRule>
    <cfRule type="expression" dxfId="1592" priority="1778">
      <formula>IF(RIGHT(TEXT(AE469,"0.#"),1)=".",TRUE,FALSE)</formula>
    </cfRule>
  </conditionalFormatting>
  <conditionalFormatting sqref="AM470">
    <cfRule type="expression" dxfId="1591" priority="1769">
      <formula>IF(RIGHT(TEXT(AM470,"0.#"),1)=".",FALSE,TRUE)</formula>
    </cfRule>
    <cfRule type="expression" dxfId="1590" priority="1770">
      <formula>IF(RIGHT(TEXT(AM470,"0.#"),1)=".",TRUE,FALSE)</formula>
    </cfRule>
  </conditionalFormatting>
  <conditionalFormatting sqref="AM468">
    <cfRule type="expression" dxfId="1589" priority="1773">
      <formula>IF(RIGHT(TEXT(AM468,"0.#"),1)=".",FALSE,TRUE)</formula>
    </cfRule>
    <cfRule type="expression" dxfId="1588" priority="1774">
      <formula>IF(RIGHT(TEXT(AM468,"0.#"),1)=".",TRUE,FALSE)</formula>
    </cfRule>
  </conditionalFormatting>
  <conditionalFormatting sqref="AM469">
    <cfRule type="expression" dxfId="1587" priority="1771">
      <formula>IF(RIGHT(TEXT(AM469,"0.#"),1)=".",FALSE,TRUE)</formula>
    </cfRule>
    <cfRule type="expression" dxfId="1586" priority="1772">
      <formula>IF(RIGHT(TEXT(AM469,"0.#"),1)=".",TRUE,FALSE)</formula>
    </cfRule>
  </conditionalFormatting>
  <conditionalFormatting sqref="AU470">
    <cfRule type="expression" dxfId="1585" priority="1763">
      <formula>IF(RIGHT(TEXT(AU470,"0.#"),1)=".",FALSE,TRUE)</formula>
    </cfRule>
    <cfRule type="expression" dxfId="1584" priority="1764">
      <formula>IF(RIGHT(TEXT(AU470,"0.#"),1)=".",TRUE,FALSE)</formula>
    </cfRule>
  </conditionalFormatting>
  <conditionalFormatting sqref="AU468">
    <cfRule type="expression" dxfId="1583" priority="1767">
      <formula>IF(RIGHT(TEXT(AU468,"0.#"),1)=".",FALSE,TRUE)</formula>
    </cfRule>
    <cfRule type="expression" dxfId="1582" priority="1768">
      <formula>IF(RIGHT(TEXT(AU468,"0.#"),1)=".",TRUE,FALSE)</formula>
    </cfRule>
  </conditionalFormatting>
  <conditionalFormatting sqref="AU469">
    <cfRule type="expression" dxfId="1581" priority="1765">
      <formula>IF(RIGHT(TEXT(AU469,"0.#"),1)=".",FALSE,TRUE)</formula>
    </cfRule>
    <cfRule type="expression" dxfId="1580" priority="1766">
      <formula>IF(RIGHT(TEXT(AU469,"0.#"),1)=".",TRUE,FALSE)</formula>
    </cfRule>
  </conditionalFormatting>
  <conditionalFormatting sqref="AI470">
    <cfRule type="expression" dxfId="1579" priority="1757">
      <formula>IF(RIGHT(TEXT(AI470,"0.#"),1)=".",FALSE,TRUE)</formula>
    </cfRule>
    <cfRule type="expression" dxfId="1578" priority="1758">
      <formula>IF(RIGHT(TEXT(AI470,"0.#"),1)=".",TRUE,FALSE)</formula>
    </cfRule>
  </conditionalFormatting>
  <conditionalFormatting sqref="AI468">
    <cfRule type="expression" dxfId="1577" priority="1761">
      <formula>IF(RIGHT(TEXT(AI468,"0.#"),1)=".",FALSE,TRUE)</formula>
    </cfRule>
    <cfRule type="expression" dxfId="1576" priority="1762">
      <formula>IF(RIGHT(TEXT(AI468,"0.#"),1)=".",TRUE,FALSE)</formula>
    </cfRule>
  </conditionalFormatting>
  <conditionalFormatting sqref="AI469">
    <cfRule type="expression" dxfId="1575" priority="1759">
      <formula>IF(RIGHT(TEXT(AI469,"0.#"),1)=".",FALSE,TRUE)</formula>
    </cfRule>
    <cfRule type="expression" dxfId="1574" priority="1760">
      <formula>IF(RIGHT(TEXT(AI469,"0.#"),1)=".",TRUE,FALSE)</formula>
    </cfRule>
  </conditionalFormatting>
  <conditionalFormatting sqref="AQ468">
    <cfRule type="expression" dxfId="1573" priority="1751">
      <formula>IF(RIGHT(TEXT(AQ468,"0.#"),1)=".",FALSE,TRUE)</formula>
    </cfRule>
    <cfRule type="expression" dxfId="1572" priority="1752">
      <formula>IF(RIGHT(TEXT(AQ468,"0.#"),1)=".",TRUE,FALSE)</formula>
    </cfRule>
  </conditionalFormatting>
  <conditionalFormatting sqref="AQ469">
    <cfRule type="expression" dxfId="1571" priority="1755">
      <formula>IF(RIGHT(TEXT(AQ469,"0.#"),1)=".",FALSE,TRUE)</formula>
    </cfRule>
    <cfRule type="expression" dxfId="1570" priority="1756">
      <formula>IF(RIGHT(TEXT(AQ469,"0.#"),1)=".",TRUE,FALSE)</formula>
    </cfRule>
  </conditionalFormatting>
  <conditionalFormatting sqref="AQ470">
    <cfRule type="expression" dxfId="1569" priority="1753">
      <formula>IF(RIGHT(TEXT(AQ470,"0.#"),1)=".",FALSE,TRUE)</formula>
    </cfRule>
    <cfRule type="expression" dxfId="1568" priority="1754">
      <formula>IF(RIGHT(TEXT(AQ470,"0.#"),1)=".",TRUE,FALSE)</formula>
    </cfRule>
  </conditionalFormatting>
  <conditionalFormatting sqref="AE475">
    <cfRule type="expression" dxfId="1567" priority="1745">
      <formula>IF(RIGHT(TEXT(AE475,"0.#"),1)=".",FALSE,TRUE)</formula>
    </cfRule>
    <cfRule type="expression" dxfId="1566" priority="1746">
      <formula>IF(RIGHT(TEXT(AE475,"0.#"),1)=".",TRUE,FALSE)</formula>
    </cfRule>
  </conditionalFormatting>
  <conditionalFormatting sqref="AE473">
    <cfRule type="expression" dxfId="1565" priority="1749">
      <formula>IF(RIGHT(TEXT(AE473,"0.#"),1)=".",FALSE,TRUE)</formula>
    </cfRule>
    <cfRule type="expression" dxfId="1564" priority="1750">
      <formula>IF(RIGHT(TEXT(AE473,"0.#"),1)=".",TRUE,FALSE)</formula>
    </cfRule>
  </conditionalFormatting>
  <conditionalFormatting sqref="AE474">
    <cfRule type="expression" dxfId="1563" priority="1747">
      <formula>IF(RIGHT(TEXT(AE474,"0.#"),1)=".",FALSE,TRUE)</formula>
    </cfRule>
    <cfRule type="expression" dxfId="1562" priority="1748">
      <formula>IF(RIGHT(TEXT(AE474,"0.#"),1)=".",TRUE,FALSE)</formula>
    </cfRule>
  </conditionalFormatting>
  <conditionalFormatting sqref="AM475">
    <cfRule type="expression" dxfId="1561" priority="1739">
      <formula>IF(RIGHT(TEXT(AM475,"0.#"),1)=".",FALSE,TRUE)</formula>
    </cfRule>
    <cfRule type="expression" dxfId="1560" priority="1740">
      <formula>IF(RIGHT(TEXT(AM475,"0.#"),1)=".",TRUE,FALSE)</formula>
    </cfRule>
  </conditionalFormatting>
  <conditionalFormatting sqref="AM473">
    <cfRule type="expression" dxfId="1559" priority="1743">
      <formula>IF(RIGHT(TEXT(AM473,"0.#"),1)=".",FALSE,TRUE)</formula>
    </cfRule>
    <cfRule type="expression" dxfId="1558" priority="1744">
      <formula>IF(RIGHT(TEXT(AM473,"0.#"),1)=".",TRUE,FALSE)</formula>
    </cfRule>
  </conditionalFormatting>
  <conditionalFormatting sqref="AM474">
    <cfRule type="expression" dxfId="1557" priority="1741">
      <formula>IF(RIGHT(TEXT(AM474,"0.#"),1)=".",FALSE,TRUE)</formula>
    </cfRule>
    <cfRule type="expression" dxfId="1556" priority="1742">
      <formula>IF(RIGHT(TEXT(AM474,"0.#"),1)=".",TRUE,FALSE)</formula>
    </cfRule>
  </conditionalFormatting>
  <conditionalFormatting sqref="AU475">
    <cfRule type="expression" dxfId="1555" priority="1733">
      <formula>IF(RIGHT(TEXT(AU475,"0.#"),1)=".",FALSE,TRUE)</formula>
    </cfRule>
    <cfRule type="expression" dxfId="1554" priority="1734">
      <formula>IF(RIGHT(TEXT(AU475,"0.#"),1)=".",TRUE,FALSE)</formula>
    </cfRule>
  </conditionalFormatting>
  <conditionalFormatting sqref="AU473">
    <cfRule type="expression" dxfId="1553" priority="1737">
      <formula>IF(RIGHT(TEXT(AU473,"0.#"),1)=".",FALSE,TRUE)</formula>
    </cfRule>
    <cfRule type="expression" dxfId="1552" priority="1738">
      <formula>IF(RIGHT(TEXT(AU473,"0.#"),1)=".",TRUE,FALSE)</formula>
    </cfRule>
  </conditionalFormatting>
  <conditionalFormatting sqref="AU474">
    <cfRule type="expression" dxfId="1551" priority="1735">
      <formula>IF(RIGHT(TEXT(AU474,"0.#"),1)=".",FALSE,TRUE)</formula>
    </cfRule>
    <cfRule type="expression" dxfId="1550" priority="1736">
      <formula>IF(RIGHT(TEXT(AU474,"0.#"),1)=".",TRUE,FALSE)</formula>
    </cfRule>
  </conditionalFormatting>
  <conditionalFormatting sqref="AI475">
    <cfRule type="expression" dxfId="1549" priority="1727">
      <formula>IF(RIGHT(TEXT(AI475,"0.#"),1)=".",FALSE,TRUE)</formula>
    </cfRule>
    <cfRule type="expression" dxfId="1548" priority="1728">
      <formula>IF(RIGHT(TEXT(AI475,"0.#"),1)=".",TRUE,FALSE)</formula>
    </cfRule>
  </conditionalFormatting>
  <conditionalFormatting sqref="AI473">
    <cfRule type="expression" dxfId="1547" priority="1731">
      <formula>IF(RIGHT(TEXT(AI473,"0.#"),1)=".",FALSE,TRUE)</formula>
    </cfRule>
    <cfRule type="expression" dxfId="1546" priority="1732">
      <formula>IF(RIGHT(TEXT(AI473,"0.#"),1)=".",TRUE,FALSE)</formula>
    </cfRule>
  </conditionalFormatting>
  <conditionalFormatting sqref="AI474">
    <cfRule type="expression" dxfId="1545" priority="1729">
      <formula>IF(RIGHT(TEXT(AI474,"0.#"),1)=".",FALSE,TRUE)</formula>
    </cfRule>
    <cfRule type="expression" dxfId="1544" priority="1730">
      <formula>IF(RIGHT(TEXT(AI474,"0.#"),1)=".",TRUE,FALSE)</formula>
    </cfRule>
  </conditionalFormatting>
  <conditionalFormatting sqref="AQ473">
    <cfRule type="expression" dxfId="1543" priority="1721">
      <formula>IF(RIGHT(TEXT(AQ473,"0.#"),1)=".",FALSE,TRUE)</formula>
    </cfRule>
    <cfRule type="expression" dxfId="1542" priority="1722">
      <formula>IF(RIGHT(TEXT(AQ473,"0.#"),1)=".",TRUE,FALSE)</formula>
    </cfRule>
  </conditionalFormatting>
  <conditionalFormatting sqref="AQ474">
    <cfRule type="expression" dxfId="1541" priority="1725">
      <formula>IF(RIGHT(TEXT(AQ474,"0.#"),1)=".",FALSE,TRUE)</formula>
    </cfRule>
    <cfRule type="expression" dxfId="1540" priority="1726">
      <formula>IF(RIGHT(TEXT(AQ474,"0.#"),1)=".",TRUE,FALSE)</formula>
    </cfRule>
  </conditionalFormatting>
  <conditionalFormatting sqref="AQ475">
    <cfRule type="expression" dxfId="1539" priority="1723">
      <formula>IF(RIGHT(TEXT(AQ475,"0.#"),1)=".",FALSE,TRUE)</formula>
    </cfRule>
    <cfRule type="expression" dxfId="1538" priority="1724">
      <formula>IF(RIGHT(TEXT(AQ475,"0.#"),1)=".",TRUE,FALSE)</formula>
    </cfRule>
  </conditionalFormatting>
  <conditionalFormatting sqref="AE480">
    <cfRule type="expression" dxfId="1537" priority="1715">
      <formula>IF(RIGHT(TEXT(AE480,"0.#"),1)=".",FALSE,TRUE)</formula>
    </cfRule>
    <cfRule type="expression" dxfId="1536" priority="1716">
      <formula>IF(RIGHT(TEXT(AE480,"0.#"),1)=".",TRUE,FALSE)</formula>
    </cfRule>
  </conditionalFormatting>
  <conditionalFormatting sqref="AE478">
    <cfRule type="expression" dxfId="1535" priority="1719">
      <formula>IF(RIGHT(TEXT(AE478,"0.#"),1)=".",FALSE,TRUE)</formula>
    </cfRule>
    <cfRule type="expression" dxfId="1534" priority="1720">
      <formula>IF(RIGHT(TEXT(AE478,"0.#"),1)=".",TRUE,FALSE)</formula>
    </cfRule>
  </conditionalFormatting>
  <conditionalFormatting sqref="AE479">
    <cfRule type="expression" dxfId="1533" priority="1717">
      <formula>IF(RIGHT(TEXT(AE479,"0.#"),1)=".",FALSE,TRUE)</formula>
    </cfRule>
    <cfRule type="expression" dxfId="1532" priority="1718">
      <formula>IF(RIGHT(TEXT(AE479,"0.#"),1)=".",TRUE,FALSE)</formula>
    </cfRule>
  </conditionalFormatting>
  <conditionalFormatting sqref="AM480">
    <cfRule type="expression" dxfId="1531" priority="1709">
      <formula>IF(RIGHT(TEXT(AM480,"0.#"),1)=".",FALSE,TRUE)</formula>
    </cfRule>
    <cfRule type="expression" dxfId="1530" priority="1710">
      <formula>IF(RIGHT(TEXT(AM480,"0.#"),1)=".",TRUE,FALSE)</formula>
    </cfRule>
  </conditionalFormatting>
  <conditionalFormatting sqref="AM478">
    <cfRule type="expression" dxfId="1529" priority="1713">
      <formula>IF(RIGHT(TEXT(AM478,"0.#"),1)=".",FALSE,TRUE)</formula>
    </cfRule>
    <cfRule type="expression" dxfId="1528" priority="1714">
      <formula>IF(RIGHT(TEXT(AM478,"0.#"),1)=".",TRUE,FALSE)</formula>
    </cfRule>
  </conditionalFormatting>
  <conditionalFormatting sqref="AM479">
    <cfRule type="expression" dxfId="1527" priority="1711">
      <formula>IF(RIGHT(TEXT(AM479,"0.#"),1)=".",FALSE,TRUE)</formula>
    </cfRule>
    <cfRule type="expression" dxfId="1526" priority="1712">
      <formula>IF(RIGHT(TEXT(AM479,"0.#"),1)=".",TRUE,FALSE)</formula>
    </cfRule>
  </conditionalFormatting>
  <conditionalFormatting sqref="AU480">
    <cfRule type="expression" dxfId="1525" priority="1703">
      <formula>IF(RIGHT(TEXT(AU480,"0.#"),1)=".",FALSE,TRUE)</formula>
    </cfRule>
    <cfRule type="expression" dxfId="1524" priority="1704">
      <formula>IF(RIGHT(TEXT(AU480,"0.#"),1)=".",TRUE,FALSE)</formula>
    </cfRule>
  </conditionalFormatting>
  <conditionalFormatting sqref="AU478">
    <cfRule type="expression" dxfId="1523" priority="1707">
      <formula>IF(RIGHT(TEXT(AU478,"0.#"),1)=".",FALSE,TRUE)</formula>
    </cfRule>
    <cfRule type="expression" dxfId="1522" priority="1708">
      <formula>IF(RIGHT(TEXT(AU478,"0.#"),1)=".",TRUE,FALSE)</formula>
    </cfRule>
  </conditionalFormatting>
  <conditionalFormatting sqref="AU479">
    <cfRule type="expression" dxfId="1521" priority="1705">
      <formula>IF(RIGHT(TEXT(AU479,"0.#"),1)=".",FALSE,TRUE)</formula>
    </cfRule>
    <cfRule type="expression" dxfId="1520" priority="1706">
      <formula>IF(RIGHT(TEXT(AU479,"0.#"),1)=".",TRUE,FALSE)</formula>
    </cfRule>
  </conditionalFormatting>
  <conditionalFormatting sqref="AI480">
    <cfRule type="expression" dxfId="1519" priority="1697">
      <formula>IF(RIGHT(TEXT(AI480,"0.#"),1)=".",FALSE,TRUE)</formula>
    </cfRule>
    <cfRule type="expression" dxfId="1518" priority="1698">
      <formula>IF(RIGHT(TEXT(AI480,"0.#"),1)=".",TRUE,FALSE)</formula>
    </cfRule>
  </conditionalFormatting>
  <conditionalFormatting sqref="AI478">
    <cfRule type="expression" dxfId="1517" priority="1701">
      <formula>IF(RIGHT(TEXT(AI478,"0.#"),1)=".",FALSE,TRUE)</formula>
    </cfRule>
    <cfRule type="expression" dxfId="1516" priority="1702">
      <formula>IF(RIGHT(TEXT(AI478,"0.#"),1)=".",TRUE,FALSE)</formula>
    </cfRule>
  </conditionalFormatting>
  <conditionalFormatting sqref="AI479">
    <cfRule type="expression" dxfId="1515" priority="1699">
      <formula>IF(RIGHT(TEXT(AI479,"0.#"),1)=".",FALSE,TRUE)</formula>
    </cfRule>
    <cfRule type="expression" dxfId="1514" priority="1700">
      <formula>IF(RIGHT(TEXT(AI479,"0.#"),1)=".",TRUE,FALSE)</formula>
    </cfRule>
  </conditionalFormatting>
  <conditionalFormatting sqref="AQ478">
    <cfRule type="expression" dxfId="1513" priority="1691">
      <formula>IF(RIGHT(TEXT(AQ478,"0.#"),1)=".",FALSE,TRUE)</formula>
    </cfRule>
    <cfRule type="expression" dxfId="1512" priority="1692">
      <formula>IF(RIGHT(TEXT(AQ478,"0.#"),1)=".",TRUE,FALSE)</formula>
    </cfRule>
  </conditionalFormatting>
  <conditionalFormatting sqref="AQ479">
    <cfRule type="expression" dxfId="1511" priority="1695">
      <formula>IF(RIGHT(TEXT(AQ479,"0.#"),1)=".",FALSE,TRUE)</formula>
    </cfRule>
    <cfRule type="expression" dxfId="1510" priority="1696">
      <formula>IF(RIGHT(TEXT(AQ479,"0.#"),1)=".",TRUE,FALSE)</formula>
    </cfRule>
  </conditionalFormatting>
  <conditionalFormatting sqref="AQ480">
    <cfRule type="expression" dxfId="1509" priority="1693">
      <formula>IF(RIGHT(TEXT(AQ480,"0.#"),1)=".",FALSE,TRUE)</formula>
    </cfRule>
    <cfRule type="expression" dxfId="1508" priority="1694">
      <formula>IF(RIGHT(TEXT(AQ480,"0.#"),1)=".",TRUE,FALSE)</formula>
    </cfRule>
  </conditionalFormatting>
  <conditionalFormatting sqref="AM47">
    <cfRule type="expression" dxfId="1507" priority="1985">
      <formula>IF(RIGHT(TEXT(AM47,"0.#"),1)=".",FALSE,TRUE)</formula>
    </cfRule>
    <cfRule type="expression" dxfId="1506" priority="1986">
      <formula>IF(RIGHT(TEXT(AM47,"0.#"),1)=".",TRUE,FALSE)</formula>
    </cfRule>
  </conditionalFormatting>
  <conditionalFormatting sqref="AI46">
    <cfRule type="expression" dxfId="1505" priority="1989">
      <formula>IF(RIGHT(TEXT(AI46,"0.#"),1)=".",FALSE,TRUE)</formula>
    </cfRule>
    <cfRule type="expression" dxfId="1504" priority="1990">
      <formula>IF(RIGHT(TEXT(AI46,"0.#"),1)=".",TRUE,FALSE)</formula>
    </cfRule>
  </conditionalFormatting>
  <conditionalFormatting sqref="AM46">
    <cfRule type="expression" dxfId="1503" priority="1987">
      <formula>IF(RIGHT(TEXT(AM46,"0.#"),1)=".",FALSE,TRUE)</formula>
    </cfRule>
    <cfRule type="expression" dxfId="1502" priority="1988">
      <formula>IF(RIGHT(TEXT(AM46,"0.#"),1)=".",TRUE,FALSE)</formula>
    </cfRule>
  </conditionalFormatting>
  <conditionalFormatting sqref="AU46:AU48">
    <cfRule type="expression" dxfId="1501" priority="1979">
      <formula>IF(RIGHT(TEXT(AU46,"0.#"),1)=".",FALSE,TRUE)</formula>
    </cfRule>
    <cfRule type="expression" dxfId="1500" priority="1980">
      <formula>IF(RIGHT(TEXT(AU46,"0.#"),1)=".",TRUE,FALSE)</formula>
    </cfRule>
  </conditionalFormatting>
  <conditionalFormatting sqref="AM48">
    <cfRule type="expression" dxfId="1499" priority="1983">
      <formula>IF(RIGHT(TEXT(AM48,"0.#"),1)=".",FALSE,TRUE)</formula>
    </cfRule>
    <cfRule type="expression" dxfId="1498" priority="1984">
      <formula>IF(RIGHT(TEXT(AM48,"0.#"),1)=".",TRUE,FALSE)</formula>
    </cfRule>
  </conditionalFormatting>
  <conditionalFormatting sqref="AQ46:AQ48">
    <cfRule type="expression" dxfId="1497" priority="1981">
      <formula>IF(RIGHT(TEXT(AQ46,"0.#"),1)=".",FALSE,TRUE)</formula>
    </cfRule>
    <cfRule type="expression" dxfId="1496" priority="1982">
      <formula>IF(RIGHT(TEXT(AQ46,"0.#"),1)=".",TRUE,FALSE)</formula>
    </cfRule>
  </conditionalFormatting>
  <conditionalFormatting sqref="AE146:AE147 AI146:AI147 AM146:AM147 AQ146:AQ147 AU146:AU147">
    <cfRule type="expression" dxfId="1495" priority="1973">
      <formula>IF(RIGHT(TEXT(AE146,"0.#"),1)=".",FALSE,TRUE)</formula>
    </cfRule>
    <cfRule type="expression" dxfId="1494" priority="1974">
      <formula>IF(RIGHT(TEXT(AE146,"0.#"),1)=".",TRUE,FALSE)</formula>
    </cfRule>
  </conditionalFormatting>
  <conditionalFormatting sqref="AE138:AE139 AI138:AI139 AM138:AM139 AQ138:AQ139 AU138:AU139">
    <cfRule type="expression" dxfId="1493" priority="1977">
      <formula>IF(RIGHT(TEXT(AE138,"0.#"),1)=".",FALSE,TRUE)</formula>
    </cfRule>
    <cfRule type="expression" dxfId="1492" priority="1978">
      <formula>IF(RIGHT(TEXT(AE138,"0.#"),1)=".",TRUE,FALSE)</formula>
    </cfRule>
  </conditionalFormatting>
  <conditionalFormatting sqref="AE142:AE143 AI142:AI143 AM142:AM143 AQ142:AQ143 AU142:AU143">
    <cfRule type="expression" dxfId="1491" priority="1975">
      <formula>IF(RIGHT(TEXT(AE142,"0.#"),1)=".",FALSE,TRUE)</formula>
    </cfRule>
    <cfRule type="expression" dxfId="1490" priority="1976">
      <formula>IF(RIGHT(TEXT(AE142,"0.#"),1)=".",TRUE,FALSE)</formula>
    </cfRule>
  </conditionalFormatting>
  <conditionalFormatting sqref="AE198:AE199 AI198:AI199 AM198:AM199 AQ198:AQ199 AU198:AU199">
    <cfRule type="expression" dxfId="1489" priority="1967">
      <formula>IF(RIGHT(TEXT(AE198,"0.#"),1)=".",FALSE,TRUE)</formula>
    </cfRule>
    <cfRule type="expression" dxfId="1488" priority="1968">
      <formula>IF(RIGHT(TEXT(AE198,"0.#"),1)=".",TRUE,FALSE)</formula>
    </cfRule>
  </conditionalFormatting>
  <conditionalFormatting sqref="AE150:AE151 AI150:AI151 AM150:AM151 AQ150:AQ151 AU150:AU151">
    <cfRule type="expression" dxfId="1487" priority="1971">
      <formula>IF(RIGHT(TEXT(AE150,"0.#"),1)=".",FALSE,TRUE)</formula>
    </cfRule>
    <cfRule type="expression" dxfId="1486" priority="1972">
      <formula>IF(RIGHT(TEXT(AE150,"0.#"),1)=".",TRUE,FALSE)</formula>
    </cfRule>
  </conditionalFormatting>
  <conditionalFormatting sqref="AE194:AE195 AI194:AI195 AM194:AM195 AQ194:AQ195 AU194:AU195">
    <cfRule type="expression" dxfId="1485" priority="1969">
      <formula>IF(RIGHT(TEXT(AE194,"0.#"),1)=".",FALSE,TRUE)</formula>
    </cfRule>
    <cfRule type="expression" dxfId="1484" priority="1970">
      <formula>IF(RIGHT(TEXT(AE194,"0.#"),1)=".",TRUE,FALSE)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 RIGHT(TEXT(AL880,"0.#"),1)&lt;&gt;"."),TRUE,FALSE)</formula>
    </cfRule>
    <cfRule type="expression" dxfId="1288" priority="2104">
      <formula>IF(AND(AL880&gt;=0, RIGHT(TEXT(AL880,"0.#"),1)="."),TRUE,FALSE)</formula>
    </cfRule>
    <cfRule type="expression" dxfId="1287" priority="2105">
      <formula>IF(AND(AL880&lt;0, RIGHT(TEXT(AL880,"0.#"),1)&lt;&gt;"."),TRUE,FALSE)</formula>
    </cfRule>
    <cfRule type="expression" dxfId="1286" priority="2106">
      <formula>IF(AND(AL880&lt;0, RIGHT(TEXT(AL880,"0.#"),1)="."),TRUE,FALSE)</formula>
    </cfRule>
  </conditionalFormatting>
  <conditionalFormatting sqref="AL878:AO879">
    <cfRule type="expression" dxfId="1285" priority="2097">
      <formula>IF(AND(AL878&gt;=0, RIGHT(TEXT(AL878,"0.#"),1)&lt;&gt;"."),TRUE,FALSE)</formula>
    </cfRule>
    <cfRule type="expression" dxfId="1284" priority="2098">
      <formula>IF(AND(AL878&gt;=0, RIGHT(TEXT(AL878,"0.#"),1)="."),TRUE,FALSE)</formula>
    </cfRule>
    <cfRule type="expression" dxfId="1283" priority="2099">
      <formula>IF(AND(AL878&lt;0, RIGHT(TEXT(AL878,"0.#"),1)&lt;&gt;"."),TRUE,FALSE)</formula>
    </cfRule>
    <cfRule type="expression" dxfId="1282" priority="2100">
      <formula>IF(AND(AL878&lt;0, RIGHT(TEXT(AL878,"0.#"),1)="."),TRUE,FALSE)</formula>
    </cfRule>
  </conditionalFormatting>
  <conditionalFormatting sqref="AL913:AO940">
    <cfRule type="expression" dxfId="1281" priority="2091">
      <formula>IF(AND(AL913&gt;=0, RIGHT(TEXT(AL913,"0.#"),1)&lt;&gt;"."),TRUE,FALSE)</formula>
    </cfRule>
    <cfRule type="expression" dxfId="1280" priority="2092">
      <formula>IF(AND(AL913&gt;=0, RIGHT(TEXT(AL913,"0.#"),1)="."),TRUE,FALSE)</formula>
    </cfRule>
    <cfRule type="expression" dxfId="1279" priority="2093">
      <formula>IF(AND(AL913&lt;0, RIGHT(TEXT(AL913,"0.#"),1)&lt;&gt;"."),TRUE,FALSE)</formula>
    </cfRule>
    <cfRule type="expression" dxfId="1278" priority="2094">
      <formula>IF(AND(AL913&lt;0, RIGHT(TEXT(AL913,"0.#"),1)="."),TRUE,FALSE)</formula>
    </cfRule>
  </conditionalFormatting>
  <conditionalFormatting sqref="AL911:AO912">
    <cfRule type="expression" dxfId="1277" priority="2085">
      <formula>IF(AND(AL911&gt;=0, RIGHT(TEXT(AL911,"0.#"),1)&lt;&gt;"."),TRUE,FALSE)</formula>
    </cfRule>
    <cfRule type="expression" dxfId="1276" priority="2086">
      <formula>IF(AND(AL911&gt;=0, RIGHT(TEXT(AL911,"0.#"),1)="."),TRUE,FALSE)</formula>
    </cfRule>
    <cfRule type="expression" dxfId="1275" priority="2087">
      <formula>IF(AND(AL911&lt;0, RIGHT(TEXT(AL911,"0.#"),1)&lt;&gt;"."),TRUE,FALSE)</formula>
    </cfRule>
    <cfRule type="expression" dxfId="1274" priority="2088">
      <formula>IF(AND(AL911&lt;0, RIGHT(TEXT(AL911,"0.#"),1)="."),TRUE,FALSE)</formula>
    </cfRule>
  </conditionalFormatting>
  <conditionalFormatting sqref="AL946:AO973">
    <cfRule type="expression" dxfId="1273" priority="2079">
      <formula>IF(AND(AL946&gt;=0, RIGHT(TEXT(AL946,"0.#"),1)&lt;&gt;"."),TRUE,FALSE)</formula>
    </cfRule>
    <cfRule type="expression" dxfId="1272" priority="2080">
      <formula>IF(AND(AL946&gt;=0, RIGHT(TEXT(AL946,"0.#"),1)="."),TRUE,FALSE)</formula>
    </cfRule>
    <cfRule type="expression" dxfId="1271" priority="2081">
      <formula>IF(AND(AL946&lt;0, RIGHT(TEXT(AL946,"0.#"),1)&lt;&gt;"."),TRUE,FALSE)</formula>
    </cfRule>
    <cfRule type="expression" dxfId="1270" priority="2082">
      <formula>IF(AND(AL946&lt;0, RIGHT(TEXT(AL946,"0.#"),1)="."),TRUE,FALSE)</formula>
    </cfRule>
  </conditionalFormatting>
  <conditionalFormatting sqref="AL944:AO945">
    <cfRule type="expression" dxfId="1269" priority="2073">
      <formula>IF(AND(AL944&gt;=0, RIGHT(TEXT(AL944,"0.#"),1)&lt;&gt;"."),TRUE,FALSE)</formula>
    </cfRule>
    <cfRule type="expression" dxfId="1268" priority="2074">
      <formula>IF(AND(AL944&gt;=0, RIGHT(TEXT(AL944,"0.#"),1)="."),TRUE,FALSE)</formula>
    </cfRule>
    <cfRule type="expression" dxfId="1267" priority="2075">
      <formula>IF(AND(AL944&lt;0, RIGHT(TEXT(AL944,"0.#"),1)&lt;&gt;"."),TRUE,FALSE)</formula>
    </cfRule>
    <cfRule type="expression" dxfId="1266" priority="2076">
      <formula>IF(AND(AL944&lt;0, RIGHT(TEXT(AL944,"0.#"),1)="."),TRUE,FALSE)</formula>
    </cfRule>
  </conditionalFormatting>
  <conditionalFormatting sqref="AL979:AO1006">
    <cfRule type="expression" dxfId="1265" priority="2067">
      <formula>IF(AND(AL979&gt;=0, RIGHT(TEXT(AL979,"0.#"),1)&lt;&gt;"."),TRUE,FALSE)</formula>
    </cfRule>
    <cfRule type="expression" dxfId="1264" priority="2068">
      <formula>IF(AND(AL979&gt;=0, RIGHT(TEXT(AL979,"0.#"),1)="."),TRUE,FALSE)</formula>
    </cfRule>
    <cfRule type="expression" dxfId="1263" priority="2069">
      <formula>IF(AND(AL979&lt;0, RIGHT(TEXT(AL979,"0.#"),1)&lt;&gt;"."),TRUE,FALSE)</formula>
    </cfRule>
    <cfRule type="expression" dxfId="1262" priority="2070">
      <formula>IF(AND(AL979&lt;0, RIGHT(TEXT(AL979,"0.#"),1)="."),TRUE,FALSE)</formula>
    </cfRule>
  </conditionalFormatting>
  <conditionalFormatting sqref="AL977:AO978">
    <cfRule type="expression" dxfId="1261" priority="2061">
      <formula>IF(AND(AL977&gt;=0, RIGHT(TEXT(AL977,"0.#"),1)&lt;&gt;"."),TRUE,FALSE)</formula>
    </cfRule>
    <cfRule type="expression" dxfId="1260" priority="2062">
      <formula>IF(AND(AL977&gt;=0, RIGHT(TEXT(AL977,"0.#"),1)="."),TRUE,FALSE)</formula>
    </cfRule>
    <cfRule type="expression" dxfId="1259" priority="2063">
      <formula>IF(AND(AL977&lt;0, RIGHT(TEXT(AL977,"0.#"),1)&lt;&gt;"."),TRUE,FALSE)</formula>
    </cfRule>
    <cfRule type="expression" dxfId="1258" priority="2064">
      <formula>IF(AND(AL977&lt;0, RIGHT(TEXT(AL977,"0.#"),1)="."),TRUE,FALSE)</formula>
    </cfRule>
  </conditionalFormatting>
  <conditionalFormatting sqref="AL1012:AO1039">
    <cfRule type="expression" dxfId="1257" priority="2055">
      <formula>IF(AND(AL1012&gt;=0, RIGHT(TEXT(AL1012,"0.#"),1)&lt;&gt;"."),TRUE,FALSE)</formula>
    </cfRule>
    <cfRule type="expression" dxfId="1256" priority="2056">
      <formula>IF(AND(AL1012&gt;=0, RIGHT(TEXT(AL1012,"0.#"),1)="."),TRUE,FALSE)</formula>
    </cfRule>
    <cfRule type="expression" dxfId="1255" priority="2057">
      <formula>IF(AND(AL1012&lt;0, RIGHT(TEXT(AL1012,"0.#"),1)&lt;&gt;"."),TRUE,FALSE)</formula>
    </cfRule>
    <cfRule type="expression" dxfId="1254" priority="2058">
      <formula>IF(AND(AL1012&lt;0, RIGHT(TEXT(AL1012,"0.#"),1)="."),TRUE,FALSE)</formula>
    </cfRule>
  </conditionalFormatting>
  <conditionalFormatting sqref="AL1010:AO1011">
    <cfRule type="expression" dxfId="1253" priority="2049">
      <formula>IF(AND(AL1010&gt;=0, RIGHT(TEXT(AL1010,"0.#"),1)&lt;&gt;"."),TRUE,FALSE)</formula>
    </cfRule>
    <cfRule type="expression" dxfId="1252" priority="2050">
      <formula>IF(AND(AL1010&gt;=0, RIGHT(TEXT(AL1010,"0.#"),1)="."),TRUE,FALSE)</formula>
    </cfRule>
    <cfRule type="expression" dxfId="1251" priority="2051">
      <formula>IF(AND(AL1010&lt;0, RIGHT(TEXT(AL1010,"0.#"),1)&lt;&gt;"."),TRUE,FALSE)</formula>
    </cfRule>
    <cfRule type="expression" dxfId="1250" priority="2052">
      <formula>IF(AND(AL1010&lt;0, 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 RIGHT(TEXT(AL1045,"0.#"),1)&lt;&gt;"."),TRUE,FALSE)</formula>
    </cfRule>
    <cfRule type="expression" dxfId="1246" priority="2044">
      <formula>IF(AND(AL1045&gt;=0, RIGHT(TEXT(AL1045,"0.#"),1)="."),TRUE,FALSE)</formula>
    </cfRule>
    <cfRule type="expression" dxfId="1245" priority="2045">
      <formula>IF(AND(AL1045&lt;0, RIGHT(TEXT(AL1045,"0.#"),1)&lt;&gt;"."),TRUE,FALSE)</formula>
    </cfRule>
    <cfRule type="expression" dxfId="1244" priority="2046">
      <formula>IF(AND(AL1045&lt;0, 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 RIGHT(TEXT(AL1043,"0.#"),1)&lt;&gt;"."),TRUE,FALSE)</formula>
    </cfRule>
    <cfRule type="expression" dxfId="1240" priority="2038">
      <formula>IF(AND(AL1043&gt;=0, RIGHT(TEXT(AL1043,"0.#"),1)="."),TRUE,FALSE)</formula>
    </cfRule>
    <cfRule type="expression" dxfId="1239" priority="2039">
      <formula>IF(AND(AL1043&lt;0, RIGHT(TEXT(AL1043,"0.#"),1)&lt;&gt;"."),TRUE,FALSE)</formula>
    </cfRule>
    <cfRule type="expression" dxfId="1238" priority="2040">
      <formula>IF(AND(AL1043&lt;0, 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 RIGHT(TEXT(AL1078,"0.#"),1)&lt;&gt;"."),TRUE,FALSE)</formula>
    </cfRule>
    <cfRule type="expression" dxfId="1234" priority="2032">
      <formula>IF(AND(AL1078&gt;=0, RIGHT(TEXT(AL1078,"0.#"),1)="."),TRUE,FALSE)</formula>
    </cfRule>
    <cfRule type="expression" dxfId="1233" priority="2033">
      <formula>IF(AND(AL1078&lt;0, RIGHT(TEXT(AL1078,"0.#"),1)&lt;&gt;"."),TRUE,FALSE)</formula>
    </cfRule>
    <cfRule type="expression" dxfId="1232" priority="2034">
      <formula>IF(AND(AL1078&lt;0, 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 RIGHT(TEXT(AL1076,"0.#"),1)&lt;&gt;"."),TRUE,FALSE)</formula>
    </cfRule>
    <cfRule type="expression" dxfId="1228" priority="2026">
      <formula>IF(AND(AL1076&gt;=0, RIGHT(TEXT(AL1076,"0.#"),1)="."),TRUE,FALSE)</formula>
    </cfRule>
    <cfRule type="expression" dxfId="1227" priority="2027">
      <formula>IF(AND(AL1076&lt;0, RIGHT(TEXT(AL1076,"0.#"),1)&lt;&gt;"."),TRUE,FALSE)</formula>
    </cfRule>
    <cfRule type="expression" dxfId="1226" priority="2028">
      <formula>IF(AND(AL1076&lt;0, 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P14:AC14">
    <cfRule type="expression" dxfId="31" priority="31">
      <formula>IF(RIGHT(TEXT(P14,"0.#"),1)=".",FALSE,TRUE)</formula>
    </cfRule>
    <cfRule type="expression" dxfId="30" priority="32">
      <formula>IF(RIGHT(TEXT(P14,"0.#"),1)=".",TRUE,FALSE)</formula>
    </cfRule>
  </conditionalFormatting>
  <conditionalFormatting sqref="P13:AJ13">
    <cfRule type="expression" dxfId="29" priority="29">
      <formula>IF(RIGHT(TEXT(P13,"0.#"),1)=".",FALSE,TRUE)</formula>
    </cfRule>
    <cfRule type="expression" dxfId="28" priority="30">
      <formula>IF(RIGHT(TEXT(P13,"0.#"),1)=".",TRUE,FALSE)</formula>
    </cfRule>
  </conditionalFormatting>
  <conditionalFormatting sqref="P15:V17">
    <cfRule type="expression" dxfId="27" priority="27">
      <formula>IF(RIGHT(TEXT(P15,"0.#"),1)=".",FALSE,TRUE)</formula>
    </cfRule>
    <cfRule type="expression" dxfId="26" priority="28">
      <formula>IF(RIGHT(TEXT(P15,"0.#"),1)=".",TRUE,FALSE)</formula>
    </cfRule>
  </conditionalFormatting>
  <conditionalFormatting sqref="W15:AC17">
    <cfRule type="expression" dxfId="25" priority="25">
      <formula>IF(RIGHT(TEXT(W15,"0.#"),1)=".",FALSE,TRUE)</formula>
    </cfRule>
    <cfRule type="expression" dxfId="24" priority="26">
      <formula>IF(RIGHT(TEXT(W15,"0.#"),1)=".",TRUE,FALSE)</formula>
    </cfRule>
  </conditionalFormatting>
  <conditionalFormatting sqref="AD14:AQ17">
    <cfRule type="expression" dxfId="23" priority="23">
      <formula>IF(RIGHT(TEXT(AD14,"0.#"),1)=".",FALSE,TRUE)</formula>
    </cfRule>
    <cfRule type="expression" dxfId="22" priority="24">
      <formula>IF(RIGHT(TEXT(AD14,"0.#"),1)=".",TRUE,FALSE)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Q102">
    <cfRule type="expression" dxfId="11" priority="11">
      <formula>IF(RIGHT(TEXT(AQ102,"0.#"),1)=".",FALSE,TRUE)</formula>
    </cfRule>
    <cfRule type="expression" dxfId="10" priority="12">
      <formula>IF(RIGHT(TEXT(AQ102,"0.#"),1)=".",TRUE,FALSE)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t="s">
        <v>635</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交通安全対策</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2021-06-29T06:37:26Z</cp:lastPrinted>
  <dcterms:created xsi:type="dcterms:W3CDTF">2012-03-13T00:50:25Z</dcterms:created>
  <dcterms:modified xsi:type="dcterms:W3CDTF">2021-09-02T13:13:21Z</dcterms:modified>
</cp:coreProperties>
</file>