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<sst xmlns="http://schemas.openxmlformats.org/spreadsheetml/2006/main" count="3118" uniqueCount="817">
  <si>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</si>
  <si>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</si>
  <si>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</si>
  <si>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</si>
  <si>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</si>
  <si>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</si>
  <si>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</si>
  <si>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</si>
  <si>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</si>
  <si>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</si>
  <si>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</si>
  <si>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</si>
  <si>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</si>
  <si>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</si>
  <si>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</si>
  <si>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</si>
  <si>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</si>
  <si>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</si>
  <si>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</si>
  <si>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</si>
  <si>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</si>
  <si>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</si>
  <si>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</si>
  <si>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</si>
  <si>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</si>
  <si>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</si>
  <si>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</si>
  <si>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</si>
  <si>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</si>
  <si>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</si>
  <si>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</si>
  <si>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</si>
  <si>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</si>
  <si>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</si>
  <si>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</si>
  <si>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</si>
  <si>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</si>
  <si>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</si>
  <si>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</si>
  <si>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</si>
  <si>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</si>
  <si>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</si>
  <si>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</si>
  <si>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</si>
  <si>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</si>
  <si>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</si>
  <si>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</si>
  <si>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</si>
  <si>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</si>
  <si>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</si>
  <si>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</si>
  <si>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</si>
  <si>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</si>
  <si>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</si>
  <si>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</si>
  <si>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</si>
  <si>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</si>
  <si>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</si>
  <si>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</si>
  <si>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</si>
  <si>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</si>
  <si>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</si>
  <si>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</si>
  <si>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</si>
  <si>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</si>
  <si>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</si>
  <si>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</si>
  <si>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</si>
  <si>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</si>
  <si>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</si>
  <si>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</si>
  <si>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</si>
  <si>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</si>
  <si>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</si>
  <si>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</si>
  <si>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</si>
  <si>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</si>
  <si>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</si>
  <si>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</si>
  <si>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</si>
  <si>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</si>
  <si>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</si>
  <si>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</si>
  <si>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</si>
  <si>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</si>
  <si>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</si>
  <si>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</si>
  <si>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</si>
  <si>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</si>
  <si>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</si>
  <si>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</si>
  <si>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</si>
  <si>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</si>
  <si>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</si>
  <si>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</si>
  <si>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</si>
  <si>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</si>
  <si>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</si>
  <si>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</si>
  <si>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</si>
  <si>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</si>
  <si>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</si>
  <si>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</si>
  <si>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</si>
  <si>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</si>
  <si>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</si>
  <si>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</si>
  <si>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</si>
  <si>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</si>
  <si>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</si>
  <si>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</si>
  <si>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</si>
  <si>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</si>
  <si>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</si>
  <si>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</si>
  <si>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</si>
  <si>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</si>
  <si>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</si>
  <si>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</si>
  <si>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</si>
  <si>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</si>
  <si>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</si>
  <si>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</si>
  <si>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</si>
  <si>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</si>
  <si>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</si>
  <si>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</si>
  <si>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</si>
  <si>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</si>
  <si>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</si>
  <si>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</si>
  <si>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</si>
  <si>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</si>
  <si>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</si>
  <si>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</si>
  <si>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</si>
  <si>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</si>
  <si>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</si>
  <si>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</si>
  <si>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</si>
  <si>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</si>
  <si>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</si>
  <si>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</si>
  <si>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</si>
  <si>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</si>
  <si>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</si>
  <si>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</si>
  <si>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</si>
  <si>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</si>
  <si>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</si>
  <si>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</si>
  <si>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</si>
  <si>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</si>
  <si>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</si>
  <si>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</si>
  <si>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</si>
  <si>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</si>
  <si>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</si>
  <si>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</si>
  <si>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</si>
  <si>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</si>
  <si>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</si>
  <si>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</si>
  <si>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</si>
  <si>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</si>
  <si>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</si>
  <si>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</si>
  <si>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</si>
  <si>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</si>
  <si>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</si>
  <si>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</si>
  <si>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</si>
  <si>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</si>
  <si>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</si>
  <si>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</si>
  <si>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</si>
  <si>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</si>
  <si>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</si>
  <si>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</si>
  <si>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</si>
  <si>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</si>
  <si>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</si>
  <si>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</si>
  <si>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</si>
  <si>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</si>
  <si>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</si>
  <si>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</si>
  <si>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</si>
  <si>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</si>
  <si>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</si>
  <si>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</si>
  <si>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</si>
  <si>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</si>
  <si>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</si>
  <si>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</si>
  <si>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</si>
  <si>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</si>
  <si>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</si>
  <si>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</si>
  <si>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</si>
  <si>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</si>
  <si>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</si>
  <si>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</si>
  <si>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</si>
  <si>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</si>
  <si>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</si>
  <si>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</si>
  <si>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</si>
  <si>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</si>
  <si>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</si>
  <si>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</si>
  <si>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</si>
  <si>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</si>
  <si>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</si>
  <si>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</si>
  <si>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</si>
  <si>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</si>
  <si>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</si>
  <si>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</si>
  <si>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</si>
  <si>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</si>
  <si>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</si>
  <si>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</si>
  <si>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</si>
  <si>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</si>
  <si>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</si>
  <si>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</si>
  <si>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</si>
  <si>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</si>
  <si>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</si>
  <si>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</si>
  <si>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</si>
  <si>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</si>
  <si>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</si>
  <si>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</si>
  <si>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</si>
  <si>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</si>
  <si>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</si>
  <si>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</si>
  <si>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</si>
  <si>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</si>
  <si>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</si>
  <si>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</si>
  <si>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</si>
  <si>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</si>
  <si>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</si>
  <si>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</si>
  <si>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</si>
  <si>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</si>
  <si>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</si>
  <si>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</si>
  <si>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</si>
  <si>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</si>
  <si>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</si>
  <si>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</si>
  <si>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</si>
  <si>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</si>
  <si>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</si>
  <si>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</si>
  <si>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</si>
  <si>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</si>
  <si>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</si>
  <si>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</si>
  <si>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</si>
  <si>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</si>
  <si>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</si>
  <si>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</si>
  <si>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</si>
  <si>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</si>
  <si>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</si>
  <si>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</si>
  <si>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</si>
  <si>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</si>
  <si>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</si>
  <si>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</si>
  <si>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</si>
  <si>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</si>
  <si>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</si>
  <si>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</si>
  <si>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</si>
  <si>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</si>
  <si>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</si>
  <si>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</si>
  <si>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</si>
  <si>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</si>
  <si>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</si>
  <si>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</si>
  <si>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</si>
  <si>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</si>
  <si>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</si>
  <si>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</si>
  <si>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</si>
  <si>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</si>
  <si>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</si>
  <si>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</si>
  <si>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</si>
  <si>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</si>
  <si>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</si>
  <si>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</si>
  <si>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</si>
  <si>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</si>
  <si>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</si>
  <si>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</si>
  <si>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</si>
  <si>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</si>
  <si>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</si>
  <si>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</si>
  <si>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</si>
  <si>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</si>
  <si>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</si>
  <si>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</si>
  <si>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</si>
  <si>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</si>
  <si>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</si>
  <si>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</si>
  <si>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</si>
  <si>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</si>
  <si>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</si>
  <si>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</si>
  <si>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</si>
  <si>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</si>
  <si>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</si>
  <si>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</si>
  <si>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</si>
  <si>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</si>
  <si>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</si>
  <si>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</si>
  <si>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</si>
  <si>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</si>
  <si>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</si>
  <si>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</si>
  <si>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</si>
  <si>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</si>
  <si>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</si>
  <si>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</si>
  <si>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</si>
  <si>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</si>
  <si>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</si>
  <si>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</si>
  <si>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</si>
  <si>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</si>
  <si>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</si>
  <si>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</si>
  <si>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</si>
  <si>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</si>
  <si>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</si>
  <si>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</si>
  <si>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</si>
  <si>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</si>
  <si>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</si>
  <si>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</si>
  <si>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</si>
  <si>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</si>
  <si>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</si>
  <si>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</si>
  <si>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</si>
  <si>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</si>
  <si>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</si>
  <si>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</si>
  <si>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</si>
  <si>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</si>
  <si>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</si>
  <si>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</si>
  <si>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</si>
  <si>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</si>
  <si>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</si>
  <si>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</si>
  <si>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</si>
  <si>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</si>
  <si>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</si>
  <si>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</si>
  <si>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</si>
  <si>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</si>
  <si>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</si>
  <si>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</si>
  <si>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</si>
  <si>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</si>
  <si>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</si>
  <si>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</si>
  <si>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</si>
  <si>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</si>
  <si>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</si>
  <si>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</si>
  <si>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</si>
  <si>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</si>
  <si>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</si>
  <si>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</si>
  <si>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</si>
  <si>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</si>
  <si>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</si>
  <si>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</si>
  <si>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</si>
  <si>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</si>
  <si>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</si>
  <si>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</si>
  <si>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</si>
  <si>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</si>
  <si>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</si>
  <si>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</si>
  <si>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</si>
  <si>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</si>
  <si>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</si>
  <si>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</si>
  <si>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</si>
  <si>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</si>
  <si>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</si>
  <si>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</si>
  <si>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</si>
  <si>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</si>
  <si>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</si>
  <si>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</si>
  <si>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</si>
  <si>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</si>
  <si>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</si>
  <si>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</si>
  <si>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</si>
  <si>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</si>
  <si>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</si>
  <si>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</si>
  <si>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</si>
  <si>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</si>
  <si>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</si>
  <si>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</si>
  <si>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</si>
  <si>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</si>
  <si>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</si>
  <si>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</si>
  <si>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</si>
  <si>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</si>
  <si>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</si>
  <si>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</si>
  <si>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</si>
  <si>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</si>
  <si>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</si>
  <si>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</si>
  <si>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</si>
  <si>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</si>
  <si>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</si>
  <si>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</si>
  <si>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</si>
  <si>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</si>
  <si>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</si>
  <si>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</si>
  <si>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</si>
  <si>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</si>
  <si>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</si>
  <si>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</si>
  <si>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</si>
  <si>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</si>
  <si>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</si>
  <si>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</si>
  <si>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</si>
  <si>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</si>
  <si>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</si>
  <si>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</si>
  <si>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</si>
  <si>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</si>
  <si>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</si>
  <si>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</si>
  <si>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</si>
  <si>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</si>
  <si>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</si>
  <si>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</si>
  <si>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</si>
  <si>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</si>
  <si>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</si>
  <si>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</si>
  <si>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</si>
  <si>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</si>
  <si>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</si>
  <si>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</si>
  <si>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</si>
  <si>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</si>
  <si>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</si>
  <si>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</si>
  <si>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</si>
  <si>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</si>
  <si>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</si>
  <si>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</si>
  <si>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</si>
  <si>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</si>
  <si>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</si>
  <si>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</si>
  <si>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</si>
  <si>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</si>
  <si>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</si>
  <si>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</si>
  <si>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</si>
  <si>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</si>
  <si>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</si>
  <si>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</si>
  <si>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</si>
  <si>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</si>
  <si>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</si>
  <si>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</si>
  <si>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</si>
  <si>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</si>
  <si>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</si>
  <si>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</si>
  <si>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</si>
  <si>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</si>
  <si>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</si>
  <si>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</si>
  <si>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</si>
  <si>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</si>
  <si>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</si>
  <si>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</si>
  <si>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</si>
  <si>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</si>
  <si>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</si>
  <si>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</si>
  <si>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</si>
  <si>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</si>
  <si>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</si>
  <si>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</si>
  <si>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</si>
  <si>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</si>
  <si>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</si>
  <si>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</si>
  <si>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</si>
  <si>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</si>
  <si>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</si>
  <si>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</si>
  <si>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</si>
  <si>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</si>
  <si>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</si>
  <si>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</si>
  <si>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</si>
  <si>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</si>
  <si>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</si>
  <si>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</si>
  <si>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</si>
  <si>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</si>
  <si>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</si>
  <si>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</si>
  <si>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</si>
  <si>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</si>
  <si>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</si>
  <si>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</si>
  <si>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</si>
  <si>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</si>
  <si>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</si>
  <si>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</si>
  <si>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</si>
  <si>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</si>
  <si>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</si>
  <si>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</si>
  <si>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</si>
  <si>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</si>
  <si>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</si>
  <si>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</si>
  <si>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</si>
  <si>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</si>
  <si>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</si>
  <si>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</si>
  <si>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</si>
  <si>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</si>
  <si>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</si>
  <si>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</si>
  <si>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</si>
  <si>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</si>
  <si>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</si>
  <si>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</si>
  <si>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</si>
  <si>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</si>
  <si>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</si>
  <si>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</si>
  <si>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</si>
  <si>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</si>
  <si>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</si>
  <si>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</si>
  <si>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</si>
  <si>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</si>
  <si>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</si>
  <si>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</si>
  <si>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</si>
  <si>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</si>
  <si>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</si>
  <si>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</si>
  <si>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</si>
  <si>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</si>
  <si>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</si>
  <si>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</si>
  <si>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</si>
  <si>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</si>
  <si>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</si>
  <si>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</si>
  <si>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</si>
  <si>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</si>
  <si>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</si>
  <si>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</si>
  <si>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</si>
  <si>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</si>
  <si>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</si>
  <si>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</si>
  <si>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</si>
  <si>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</si>
  <si>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</si>
  <si>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</si>
  <si>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</si>
  <si>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</si>
  <si>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</si>
  <si>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</si>
  <si>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</si>
  <si>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</si>
  <si>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</si>
  <si>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</si>
  <si>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</si>
  <si>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</si>
  <si>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</si>
  <si>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</si>
  <si>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</si>
  <si>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</si>
  <si>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</si>
  <si>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</si>
  <si>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</si>
  <si>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</si>
  <si>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</si>
  <si>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</si>
  <si>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</si>
  <si>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</si>
  <si>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</si>
  <si>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</si>
  <si>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</si>
  <si>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</si>
  <si>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</si>
  <si>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</si>
  <si>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</si>
  <si>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</si>
  <si>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</si>
  <si>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</si>
  <si>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</si>
  <si>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</si>
  <si>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</si>
  <si>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</si>
  <si>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</si>
  <si>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</si>
  <si>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</si>
  <si>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</si>
  <si>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</si>
  <si>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</si>
  <si>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</si>
  <si>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</si>
  <si>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</si>
  <si>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</si>
  <si>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</si>
  <si>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</si>
  <si>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</si>
  <si>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</si>
  <si>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</si>
  <si>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</si>
  <si>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</si>
  <si>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</si>
  <si>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</si>
  <si>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</si>
  <si>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</si>
  <si>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</si>
  <si>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</si>
  <si>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</si>
  <si>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</si>
  <si>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</si>
  <si>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</si>
  <si>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</si>
  <si>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</si>
  <si>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</si>
  <si>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</si>
  <si>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</si>
  <si>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</si>
  <si>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</si>
  <si>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</si>
  <si>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</si>
  <si>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</si>
  <si>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</si>
  <si>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</si>
  <si>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</si>
  <si>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</si>
  <si>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</si>
  <si>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</si>
  <si>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</si>
  <si>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</si>
  <si>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</si>
  <si>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</si>
  <si>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</si>
  <si>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</si>
  <si>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</si>
  <si>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</si>
  <si>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</si>
  <si>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</si>
  <si>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</si>
  <si>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</si>
  <si>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</si>
  <si>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</si>
  <si>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</si>
  <si>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</si>
  <si>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</si>
  <si>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</si>
  <si>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</si>
  <si>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</si>
  <si>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</si>
  <si>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</si>
  <si>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</si>
  <si>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</si>
  <si>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</si>
  <si>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</si>
  <si>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</si>
  <si>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</si>
  <si>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</si>
  <si>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</si>
  <si>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</si>
  <si>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</si>
  <si>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</si>
  <si>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観光地域動向調査事業</t>
  </si>
  <si>
    <t>観光庁</t>
  </si>
  <si>
    <t>平成20年度</t>
  </si>
  <si>
    <t>終了予定なし</t>
  </si>
  <si>
    <t>観光地域振興課</t>
  </si>
  <si>
    <t>観光立国推進基本法　第12条・第13条　等</t>
  </si>
  <si>
    <t>観光立国推進基本計画</t>
  </si>
  <si>
    <t>-</t>
  </si>
  <si>
    <t>観光振興調査費</t>
  </si>
  <si>
    <t>職員旅費</t>
  </si>
  <si>
    <t>諸謝金</t>
  </si>
  <si>
    <t>委員等旅費</t>
  </si>
  <si>
    <t>件</t>
  </si>
  <si>
    <t>各運輸局等による報告</t>
  </si>
  <si>
    <t>円</t>
  </si>
  <si>
    <t>24,779,398/18</t>
  </si>
  <si>
    <t>20,941,129/26</t>
  </si>
  <si>
    <t>６　国際競争力、観光交流、広域・地域間連携等の確保・強化</t>
  </si>
  <si>
    <t>２０　観光立国を推進する</t>
  </si>
  <si>
    <t>地方部での外国人延べ宿泊者数</t>
  </si>
  <si>
    <t>万人泊</t>
  </si>
  <si>
    <t>470</t>
  </si>
  <si>
    <t>445</t>
  </si>
  <si>
    <t>480</t>
  </si>
  <si>
    <t>241</t>
  </si>
  <si>
    <t>228</t>
  </si>
  <si>
    <t>235</t>
  </si>
  <si>
    <t>244</t>
  </si>
  <si>
    <t>233</t>
  </si>
  <si>
    <t>232</t>
  </si>
  <si>
    <t>○</t>
  </si>
  <si>
    <t>国交</t>
  </si>
  <si>
    <t>-</t>
    <phoneticPr fontId="5"/>
  </si>
  <si>
    <t>23,000,000/25</t>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</si>
  <si>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33"/>
  </si>
  <si>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33"/>
  </si>
  <si>
    <t>有</t>
  </si>
  <si>
    <t>無</t>
  </si>
  <si>
    <t>‐</t>
  </si>
  <si>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33"/>
  </si>
  <si>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34"/>
  </si>
  <si>
    <t>事業費</t>
    <rPh sb="0" eb="3">
      <t>ジギョウヒ</t>
    </rPh>
    <phoneticPr fontId="5"/>
  </si>
  <si>
    <t>淡路島の海事関係コンテンツを活かした観光の推進に関する調査事業</t>
    <phoneticPr fontId="5"/>
  </si>
  <si>
    <t>職員旅費</t>
    <rPh sb="0" eb="2">
      <t>ショクイン</t>
    </rPh>
    <rPh sb="2" eb="4">
      <t>リョヒ</t>
    </rPh>
    <phoneticPr fontId="5"/>
  </si>
  <si>
    <t>中国運輸局</t>
    <rPh sb="0" eb="2">
      <t>チュウゴク</t>
    </rPh>
    <rPh sb="2" eb="4">
      <t>ウンユ</t>
    </rPh>
    <rPh sb="4" eb="5">
      <t>キョク</t>
    </rPh>
    <phoneticPr fontId="5"/>
  </si>
  <si>
    <t>中部運輸局</t>
    <rPh sb="0" eb="2">
      <t>チュウブ</t>
    </rPh>
    <rPh sb="2" eb="4">
      <t>ウンユ</t>
    </rPh>
    <rPh sb="4" eb="5">
      <t>キョク</t>
    </rPh>
    <phoneticPr fontId="5"/>
  </si>
  <si>
    <t>北陸信越運輸局</t>
    <rPh sb="0" eb="2">
      <t>ホクリク</t>
    </rPh>
    <rPh sb="2" eb="4">
      <t>シンエツ</t>
    </rPh>
    <rPh sb="4" eb="6">
      <t>ウンユ</t>
    </rPh>
    <rPh sb="6" eb="7">
      <t>キョク</t>
    </rPh>
    <phoneticPr fontId="5"/>
  </si>
  <si>
    <t>東北運輸局</t>
    <rPh sb="0" eb="2">
      <t>トウホク</t>
    </rPh>
    <rPh sb="2" eb="4">
      <t>ウンユ</t>
    </rPh>
    <rPh sb="4" eb="5">
      <t>キョク</t>
    </rPh>
    <phoneticPr fontId="5"/>
  </si>
  <si>
    <t>四国運輸局</t>
    <rPh sb="0" eb="2">
      <t>シコク</t>
    </rPh>
    <rPh sb="2" eb="4">
      <t>ウンユ</t>
    </rPh>
    <rPh sb="4" eb="5">
      <t>キョク</t>
    </rPh>
    <phoneticPr fontId="5"/>
  </si>
  <si>
    <t>九州運輸局</t>
    <rPh sb="0" eb="2">
      <t>キュウシュウ</t>
    </rPh>
    <rPh sb="2" eb="4">
      <t>ウンユ</t>
    </rPh>
    <rPh sb="4" eb="5">
      <t>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</si>
  <si>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</si>
  <si>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</si>
  <si>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関東運輸局</t>
    <rPh sb="0" eb="2">
      <t>カントウ</t>
    </rPh>
    <rPh sb="2" eb="4">
      <t>ウンユ</t>
    </rPh>
    <rPh sb="4" eb="5">
      <t>キョク</t>
    </rPh>
    <phoneticPr fontId="5"/>
  </si>
  <si>
    <t>観光地域動向調査事業の実施</t>
    <rPh sb="0" eb="2">
      <t>カンコウ</t>
    </rPh>
    <rPh sb="2" eb="4">
      <t>チイキ</t>
    </rPh>
    <rPh sb="4" eb="6">
      <t>ドウコウ</t>
    </rPh>
    <rPh sb="6" eb="8">
      <t>チョウサ</t>
    </rPh>
    <rPh sb="8" eb="10">
      <t>ジギョウ</t>
    </rPh>
    <rPh sb="11" eb="13">
      <t>ジッシ</t>
    </rPh>
    <phoneticPr fontId="5"/>
  </si>
  <si>
    <t>三菱UFJリサーチ＆コンサルティング株式会社</t>
    <phoneticPr fontId="5"/>
  </si>
  <si>
    <t>四国旅客鉄道株式会社</t>
    <phoneticPr fontId="5"/>
  </si>
  <si>
    <t>株式会社Gear８</t>
    <phoneticPr fontId="5"/>
  </si>
  <si>
    <t>株式会社サンビーム</t>
    <phoneticPr fontId="5"/>
  </si>
  <si>
    <t>岐阜県東濃地方の観光地域動向調査</t>
    <phoneticPr fontId="5"/>
  </si>
  <si>
    <t>インバウンド回復を⾒据えた宿泊滞在を通じた地域動向調査事業</t>
    <phoneticPr fontId="5"/>
  </si>
  <si>
    <t>愛媛県南予地域における欧米豪向け観光資源調査事業</t>
    <phoneticPr fontId="5"/>
  </si>
  <si>
    <t>能登地域に関するインバウンド動向調査</t>
    <phoneticPr fontId="5"/>
  </si>
  <si>
    <t>近畿観光まちづくりコンサルティング事業</t>
    <phoneticPr fontId="5"/>
  </si>
  <si>
    <t>旅客船事業者のための集客につなげるSNS活用セミナー</t>
    <phoneticPr fontId="5"/>
  </si>
  <si>
    <t>ホテルコンシェルジュ等ネットワーク構築事業</t>
    <phoneticPr fontId="5"/>
  </si>
  <si>
    <t>とんがりロード広域連携地域観光資源の調査事業</t>
    <phoneticPr fontId="5"/>
  </si>
  <si>
    <t>国が地方自治体、民間の各関係者の間に立って連携を進める必要がある。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rPh sb="27" eb="29">
      <t>ヒツヨウ</t>
    </rPh>
    <phoneticPr fontId="33"/>
  </si>
  <si>
    <t>地域の実情を踏まえた観光調査の高度な分析力を必要とするため、企画競争を実施。企画内容を地方運輸局等が精査した上で支出先を選定している。</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rPh sb="38" eb="40">
      <t>キカク</t>
    </rPh>
    <rPh sb="40" eb="42">
      <t>ナイヨウ</t>
    </rPh>
    <rPh sb="43" eb="45">
      <t>チホウ</t>
    </rPh>
    <rPh sb="45" eb="47">
      <t>ウンユ</t>
    </rPh>
    <rPh sb="47" eb="48">
      <t>キョク</t>
    </rPh>
    <rPh sb="48" eb="49">
      <t>トウ</t>
    </rPh>
    <rPh sb="50" eb="52">
      <t>セイサ</t>
    </rPh>
    <rPh sb="54" eb="55">
      <t>ウエ</t>
    </rPh>
    <rPh sb="56" eb="58">
      <t>シシュツ</t>
    </rPh>
    <rPh sb="58" eb="59">
      <t>サキ</t>
    </rPh>
    <rPh sb="60" eb="62">
      <t>センテイ</t>
    </rPh>
    <phoneticPr fontId="33"/>
  </si>
  <si>
    <t>△</t>
  </si>
  <si>
    <t>おおむね見込みに見合った実績である。</t>
    <rPh sb="12" eb="14">
      <t>ジッセキ</t>
    </rPh>
    <phoneticPr fontId="33"/>
  </si>
  <si>
    <t>企画競争等を実施し、企画内容等を地方運輸局等が精査することで、効果的な事業の実施を図った。</t>
    <rPh sb="4" eb="5">
      <t>トウ</t>
    </rPh>
    <rPh sb="10" eb="12">
      <t>キカク</t>
    </rPh>
    <rPh sb="12" eb="14">
      <t>ナイヨウ</t>
    </rPh>
    <rPh sb="14" eb="15">
      <t>トウ</t>
    </rPh>
    <rPh sb="16" eb="18">
      <t>チホウ</t>
    </rPh>
    <rPh sb="18" eb="20">
      <t>ウンユ</t>
    </rPh>
    <rPh sb="20" eb="21">
      <t>キョク</t>
    </rPh>
    <rPh sb="21" eb="22">
      <t>トウ</t>
    </rPh>
    <rPh sb="23" eb="25">
      <t>セイサ</t>
    </rPh>
    <phoneticPr fontId="5"/>
  </si>
  <si>
    <t>A. 東北運輸局</t>
    <rPh sb="3" eb="5">
      <t>トウホク</t>
    </rPh>
    <rPh sb="5" eb="7">
      <t>ウンユ</t>
    </rPh>
    <rPh sb="7" eb="8">
      <t>キョク</t>
    </rPh>
    <phoneticPr fontId="5"/>
  </si>
  <si>
    <t>平和都市を訪れる外国人観光客の消費及び滞在に関する動向調査</t>
    <rPh sb="0" eb="2">
      <t>ヘイワ</t>
    </rPh>
    <rPh sb="2" eb="4">
      <t>トシ</t>
    </rPh>
    <rPh sb="5" eb="6">
      <t>オトズ</t>
    </rPh>
    <rPh sb="8" eb="10">
      <t>ガイコク</t>
    </rPh>
    <rPh sb="10" eb="11">
      <t>ジン</t>
    </rPh>
    <rPh sb="11" eb="14">
      <t>カンコウキャク</t>
    </rPh>
    <rPh sb="15" eb="17">
      <t>ショウヒ</t>
    </rPh>
    <rPh sb="17" eb="18">
      <t>オヨ</t>
    </rPh>
    <rPh sb="19" eb="21">
      <t>タイザイ</t>
    </rPh>
    <rPh sb="22" eb="23">
      <t>カン</t>
    </rPh>
    <rPh sb="25" eb="27">
      <t>ドウコウ</t>
    </rPh>
    <rPh sb="27" eb="29">
      <t>チョウサ</t>
    </rPh>
    <phoneticPr fontId="5"/>
  </si>
  <si>
    <t>株式会社JTBコミュニケーションデザイン</t>
    <rPh sb="0" eb="4">
      <t>カブシキガイシャ</t>
    </rPh>
    <phoneticPr fontId="5"/>
  </si>
  <si>
    <t xml:space="preserve">公益財団法人中国地域創造研究センター </t>
    <phoneticPr fontId="5"/>
  </si>
  <si>
    <t>「令和２年度　関東観光まちづくりコンサルティング事業「観光地域づくり法人（DMO）が主役！！「ウィズコロナ」時代の日本の観光地域づくりシンポジウム」における運営等支援業務</t>
    <phoneticPr fontId="5"/>
  </si>
  <si>
    <t>株式会社トラベルニュース社</t>
    <rPh sb="0" eb="4">
      <t>カブシキガイシャ</t>
    </rPh>
    <phoneticPr fontId="5"/>
  </si>
  <si>
    <t>株式会社万究</t>
    <phoneticPr fontId="5"/>
  </si>
  <si>
    <t>株式会社パソナ</t>
    <rPh sb="0" eb="4">
      <t>カブシキガイシャ</t>
    </rPh>
    <phoneticPr fontId="5"/>
  </si>
  <si>
    <t>株式会社ケー・シー・エス</t>
    <phoneticPr fontId="5"/>
  </si>
  <si>
    <t>神戸運輸監理部</t>
    <rPh sb="0" eb="2">
      <t>コウベ</t>
    </rPh>
    <rPh sb="2" eb="4">
      <t>ウンユ</t>
    </rPh>
    <rPh sb="4" eb="6">
      <t>カンリ</t>
    </rPh>
    <rPh sb="6" eb="7">
      <t>ブ</t>
    </rPh>
    <phoneticPr fontId="5"/>
  </si>
  <si>
    <t>「自転車で海を渡るサイクルツーリズム」事業</t>
    <phoneticPr fontId="5"/>
  </si>
  <si>
    <t>-</t>
    <phoneticPr fontId="5"/>
  </si>
  <si>
    <t>地域の関係者が連携して観光地域づくりを推進するにあたり、各関係者の予算を有効に活用し、課題解決をするために、国が各関係者の間に立って、旗振り役を担い事業を進め、事業目的達成に向け適正に予算執行を実施した。</t>
    <phoneticPr fontId="5"/>
  </si>
  <si>
    <t>地域の関係者が連携して地域の特色を活かした観光地域づくりを推進するため、各運輸局等管内において、地方公共団体・民間事業者・観光関係者等による協議会を設置し、各々の役割分担に応じて、効果的に観光予算を投入し、地域の課題解決に向けた共同調査を実施し、改善に向けた方策の検討・現地調査・実証事業等を実施する。</t>
    <rPh sb="40" eb="41">
      <t>トウ</t>
    </rPh>
    <phoneticPr fontId="5"/>
  </si>
  <si>
    <t>各運輸局等管内において、地方公共団体、民間事業者、観光関係者等とともに協議会を設置し、地域内における課題抽出や問題解決に向けて、共同調査や実証事業等を行う。</t>
    <rPh sb="4" eb="5">
      <t>トウ</t>
    </rPh>
    <phoneticPr fontId="5"/>
  </si>
  <si>
    <t>各地域における協議会での議論を通じて、実施にまで至った事業の実施件数</t>
    <phoneticPr fontId="5"/>
  </si>
  <si>
    <t>予算執行額／各地域における協議会の開催件数　　　　　　　　　　　　　</t>
    <phoneticPr fontId="5"/>
  </si>
  <si>
    <t>企画競争や、複数者からの見積もり取得を行い、費用水準の適正化を図った。</t>
    <rPh sb="0" eb="2">
      <t>キカク</t>
    </rPh>
    <rPh sb="2" eb="4">
      <t>キョウソウ</t>
    </rPh>
    <rPh sb="8" eb="9">
      <t>モノ</t>
    </rPh>
    <rPh sb="16" eb="18">
      <t>シュトク</t>
    </rPh>
    <rPh sb="19" eb="20">
      <t>オコナ</t>
    </rPh>
    <phoneticPr fontId="33"/>
  </si>
  <si>
    <t>企画競争や、複数者から見積もり取得を行い、費目・使途の適正化を図った。</t>
    <rPh sb="0" eb="2">
      <t>キカク</t>
    </rPh>
    <rPh sb="2" eb="4">
      <t>キョウソウ</t>
    </rPh>
    <rPh sb="8" eb="9">
      <t>モノ</t>
    </rPh>
    <rPh sb="15" eb="17">
      <t>シュトク</t>
    </rPh>
    <rPh sb="18" eb="19">
      <t>オコナ</t>
    </rPh>
    <phoneticPr fontId="33"/>
  </si>
  <si>
    <t>地域の関係者による協議会での適切な役割分担のうえ、事業の実施に当たっては、企画競争や、複数者から見積もり取得を行い、支出の適正化を図った。</t>
    <rPh sb="45" eb="46">
      <t>モノ</t>
    </rPh>
    <rPh sb="52" eb="54">
      <t>シュトク</t>
    </rPh>
    <rPh sb="55" eb="56">
      <t>オコナ</t>
    </rPh>
    <phoneticPr fontId="33"/>
  </si>
  <si>
    <t>B. 株式会社JTBコミュニケーションデザイン</t>
    <phoneticPr fontId="5"/>
  </si>
  <si>
    <t>事業費</t>
    <phoneticPr fontId="5"/>
  </si>
  <si>
    <t>能登地域に関するインバウンド動向調査</t>
    <phoneticPr fontId="5"/>
  </si>
  <si>
    <t>ホテルコンシェルジュ等ネットワーク構築事業</t>
    <phoneticPr fontId="5"/>
  </si>
  <si>
    <t>地方公共団体、民間事業者、観光関係者等により構成された協議会を通じて、実施にまで至った調査事業等の件数を11件とする。</t>
    <phoneticPr fontId="5"/>
  </si>
  <si>
    <t>地域の課題解決のための共同調査等に向けて行う、地方公共団体・民間事業者・観光関係者等により構成された協議会の開催件数（毎年度、１事業あたり１～２回の開催を想定し、全国で合計22件の開催を見込みとする。）</t>
    <phoneticPr fontId="5"/>
  </si>
  <si>
    <t>本事業において調査が行われるが、その成果の観光地域づくりへの活用については、地域の関係者が自ら実施する必要があり、負担関係は妥当である。</t>
    <rPh sb="0" eb="1">
      <t>ホン</t>
    </rPh>
    <rPh sb="1" eb="3">
      <t>ジギョウ</t>
    </rPh>
    <rPh sb="7" eb="9">
      <t>チョウサ</t>
    </rPh>
    <rPh sb="10" eb="11">
      <t>オコナ</t>
    </rPh>
    <rPh sb="18" eb="20">
      <t>セイカ</t>
    </rPh>
    <rPh sb="21" eb="23">
      <t>カンコウ</t>
    </rPh>
    <rPh sb="23" eb="25">
      <t>チイキ</t>
    </rPh>
    <rPh sb="30" eb="32">
      <t>カツヨウ</t>
    </rPh>
    <rPh sb="38" eb="40">
      <t>チイキ</t>
    </rPh>
    <rPh sb="41" eb="44">
      <t>カンケイシャ</t>
    </rPh>
    <rPh sb="45" eb="46">
      <t>ミズカ</t>
    </rPh>
    <rPh sb="47" eb="49">
      <t>ジッシ</t>
    </rPh>
    <rPh sb="51" eb="53">
      <t>ヒツヨウ</t>
    </rPh>
    <rPh sb="57" eb="59">
      <t>フタン</t>
    </rPh>
    <rPh sb="59" eb="61">
      <t>カンケイ</t>
    </rPh>
    <rPh sb="62" eb="64">
      <t>ダトウ</t>
    </rPh>
    <phoneticPr fontId="5"/>
  </si>
  <si>
    <t>各運輸局等が、一事業当たりの内容を充実させる傾向にあり、例年より事業数が減ったことにより、成果実績は成果目標に対して、やや見合わない状況であった。</t>
    <rPh sb="0" eb="3">
      <t>カクウンユ</t>
    </rPh>
    <rPh sb="3" eb="4">
      <t>キョク</t>
    </rPh>
    <rPh sb="4" eb="5">
      <t>トウ</t>
    </rPh>
    <rPh sb="7" eb="8">
      <t>イチ</t>
    </rPh>
    <rPh sb="8" eb="10">
      <t>ジギョウ</t>
    </rPh>
    <rPh sb="10" eb="11">
      <t>ア</t>
    </rPh>
    <rPh sb="14" eb="16">
      <t>ナイヨウ</t>
    </rPh>
    <rPh sb="17" eb="19">
      <t>ジュウジツ</t>
    </rPh>
    <rPh sb="22" eb="24">
      <t>ケイコウ</t>
    </rPh>
    <rPh sb="28" eb="30">
      <t>レイネン</t>
    </rPh>
    <rPh sb="32" eb="34">
      <t>ジギョウ</t>
    </rPh>
    <rPh sb="34" eb="35">
      <t>スウ</t>
    </rPh>
    <rPh sb="36" eb="37">
      <t>ヘ</t>
    </rPh>
    <rPh sb="45" eb="47">
      <t>セイカ</t>
    </rPh>
    <rPh sb="47" eb="49">
      <t>ジッセキ</t>
    </rPh>
    <rPh sb="50" eb="52">
      <t>セイカ</t>
    </rPh>
    <rPh sb="52" eb="54">
      <t>モクヒョウ</t>
    </rPh>
    <rPh sb="55" eb="56">
      <t>タイ</t>
    </rPh>
    <rPh sb="61" eb="63">
      <t>ミア</t>
    </rPh>
    <rPh sb="66" eb="68">
      <t>ジョウキョウ</t>
    </rPh>
    <phoneticPr fontId="5"/>
  </si>
  <si>
    <t>調査の成果を基に、地域の関係者が連携して観光地域づくりを推進している。</t>
    <rPh sb="0" eb="2">
      <t>チョウサ</t>
    </rPh>
    <rPh sb="3" eb="5">
      <t>セイカ</t>
    </rPh>
    <rPh sb="6" eb="7">
      <t>モト</t>
    </rPh>
    <rPh sb="22" eb="24">
      <t>チイキ</t>
    </rPh>
    <phoneticPr fontId="5"/>
  </si>
  <si>
    <t>-</t>
    <phoneticPr fontId="5"/>
  </si>
  <si>
    <t>18,638,907/24</t>
    <phoneticPr fontId="5"/>
  </si>
  <si>
    <t>アウトカム目標が未達成となっている要因を分析し、地域の課題解決に向け、より効果的・効率的な執行となるよう努めるべき。</t>
    <phoneticPr fontId="5"/>
  </si>
  <si>
    <t>執行等改善</t>
  </si>
  <si>
    <t>課長　河南　正幸</t>
    <rPh sb="3" eb="5">
      <t>カンナン</t>
    </rPh>
    <rPh sb="6" eb="8">
      <t>マサユキ</t>
    </rPh>
    <phoneticPr fontId="5"/>
  </si>
  <si>
    <t>令和２年度は、各運輸局等が調査内容を充実させたことにより、一事業当たりの事業費が増加し、それに伴い事業数が減少したため、アウトカム目標が未達成となった。令和３年度は、事業数が減少した場合であっても、事業成果を調査対象外の地域にも共有するよう働きかけ、各地域の課題解決を促すことで、より効果的・効率的に事業を行う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</si>
</sst>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156882</xdr:colOff>
      <xdr:row>749</xdr:row>
      <xdr:rowOff>89647</xdr:rowOff>
    </xdr:from>
    <xdr:to>
      <xdr:col>36</xdr:col>
      <xdr:colOff>179296</xdr:colOff>
      <xdr:row>774</xdr:row>
      <xdr:rowOff>313242</xdr:rowOff>
    </xdr:to>
    <xdr:grpSp>
      <xdr:nvGrpSpPr>
        <xdr:cNvPr id="2" name="グループ化 2"/>
        <xdr:cNvGrpSpPr/>
      </xdr:nvGrpSpPr>
      <xdr:grpSpPr>
        <a:xfrm>
          <a:off x="3384176" y="37517294"/>
          <a:ext cx="4056532" cy="9815830"/>
          <a:chOff x="2804388" y="39600188"/>
          <a:chExt cx="3845226" cy="9886429"/>
        </a:xfrm>
      </xdr:grpSpPr>
      <xdr:grpSp>
        <xdr:nvGrpSpPr>
          <xdr:cNvPr id="3" name="グループ化 3"/>
          <xdr:cNvGrpSpPr/>
        </xdr:nvGrpSpPr>
        <xdr:grpSpPr>
          <a:xfrm>
            <a:off x="2804388" y="39600188"/>
            <a:ext cx="2687408" cy="1771449"/>
            <a:chOff x="2624938" y="32738787"/>
            <a:chExt cx="2816853" cy="1633312"/>
          </a:xfrm>
        </xdr:grpSpPr>
        <xdr:sp macro="" textlink="">
          <xdr:nvSpPr>
            <xdr:cNvPr id="14" name="正方形/長方形 4"/>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１９万円</a:t>
              </a:r>
            </a:p>
          </xdr:txBody>
        </xdr:sp>
        <xdr:sp macro="" textlink="">
          <xdr:nvSpPr>
            <xdr:cNvPr id="15" name="大かっこ 5"/>
            <xdr:cNvSpPr/>
          </xdr:nvSpPr>
          <xdr:spPr>
            <a:xfrm>
              <a:off x="2624938" y="33397843"/>
              <a:ext cx="2816853"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4" name="グループ化 6"/>
          <xdr:cNvGrpSpPr/>
        </xdr:nvGrpSpPr>
        <xdr:grpSpPr>
          <a:xfrm>
            <a:off x="2857500" y="43243381"/>
            <a:ext cx="2557423" cy="2097501"/>
            <a:chOff x="2680608" y="32738787"/>
            <a:chExt cx="2680607" cy="1918610"/>
          </a:xfrm>
        </xdr:grpSpPr>
        <xdr:sp macro="" textlink="">
          <xdr:nvSpPr>
            <xdr:cNvPr id="12" name="正方形/長方形 7"/>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sp macro="" textlink="">
          <xdr:nvSpPr>
            <xdr:cNvPr id="13" name="大かっこ 8"/>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5" name="直線矢印コネクタ 9"/>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10"/>
          <xdr:cNvGrpSpPr/>
        </xdr:nvGrpSpPr>
        <xdr:grpSpPr>
          <a:xfrm>
            <a:off x="2876550" y="47433619"/>
            <a:ext cx="2547898" cy="2052998"/>
            <a:chOff x="2699618" y="32738787"/>
            <a:chExt cx="2674271" cy="1896667"/>
          </a:xfrm>
        </xdr:grpSpPr>
        <xdr:sp macro="" textlink="">
          <xdr:nvSpPr>
            <xdr:cNvPr id="10" name="正方形/長方形 11"/>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Ｂ．民間企業（１０社）</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sp macro="" textlink="">
          <xdr:nvSpPr>
            <xdr:cNvPr id="11" name="大かっこ 12"/>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7" name="直線矢印コネクタ 13"/>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4"/>
          <xdr:cNvSpPr txBox="1"/>
        </xdr:nvSpPr>
        <xdr:spPr>
          <a:xfrm>
            <a:off x="2947205" y="47056346"/>
            <a:ext cx="2342769" cy="3845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sp macro="" textlink="">
        <xdr:nvSpPr>
          <xdr:cNvPr id="9" name="大かっこ 15"/>
          <xdr:cNvSpPr/>
        </xdr:nvSpPr>
        <xdr:spPr>
          <a:xfrm>
            <a:off x="5640873" y="43245480"/>
            <a:ext cx="1008741"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endParaRPr kumimoji="1" lang="en-US" altLang="ja-JP" sz="1100"/>
          </a:p>
          <a:p>
            <a:pPr algn="ctr"/>
            <a:r>
              <a:rPr kumimoji="1" lang="ja-JP" altLang="en-US" sz="1100"/>
              <a:t>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D1142" sqref="D11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406</v>
      </c>
      <c r="AJ2" s="958" t="s">
        <v>742</v>
      </c>
      <c r="AK2" s="958"/>
      <c r="AL2" s="958"/>
      <c r="AM2" s="958"/>
      <c r="AN2" s="98" t="s">
        <v>406</v>
      </c>
      <c r="AO2" s="958">
        <v>20</v>
      </c>
      <c r="AP2" s="958"/>
      <c r="AQ2" s="958"/>
      <c r="AR2" s="99" t="s">
        <v>709</v>
      </c>
      <c r="AS2" s="964">
        <v>238</v>
      </c>
      <c r="AT2" s="964"/>
      <c r="AU2" s="964"/>
      <c r="AV2" s="98" t="str">
        <f>IF(AW2="","","-")</f>
        <v/>
      </c>
      <c r="AW2" s="924"/>
      <c r="AX2" s="924"/>
    </row>
    <row r="3" spans="1:50" ht="21" customHeight="1" thickBot="1" x14ac:dyDescent="0.2">
      <c r="A3" s="880" t="s">
        <v>702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710</v>
      </c>
      <c r="AK3" s="882"/>
      <c r="AL3" s="882"/>
      <c r="AM3" s="882"/>
      <c r="AN3" s="882"/>
      <c r="AO3" s="882"/>
      <c r="AP3" s="882"/>
      <c r="AQ3" s="882"/>
      <c r="AR3" s="882"/>
      <c r="AS3" s="882"/>
      <c r="AT3" s="882"/>
      <c r="AU3" s="882"/>
      <c r="AV3" s="882"/>
      <c r="AW3" s="882"/>
      <c r="AX3" s="24" t="s">
        <v>65</v>
      </c>
    </row>
    <row r="4" spans="1:50" ht="24.75" customHeight="1" x14ac:dyDescent="0.15">
      <c r="A4" s="716" t="s">
        <v>25</v>
      </c>
      <c r="B4" s="717"/>
      <c r="C4" s="717"/>
      <c r="D4" s="717"/>
      <c r="E4" s="717"/>
      <c r="F4" s="717"/>
      <c r="G4" s="694" t="s">
        <v>711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2" t="s">
        <v>713</v>
      </c>
      <c r="H5" s="853"/>
      <c r="I5" s="853"/>
      <c r="J5" s="853"/>
      <c r="K5" s="853"/>
      <c r="L5" s="853"/>
      <c r="M5" s="854" t="s">
        <v>66</v>
      </c>
      <c r="N5" s="855"/>
      <c r="O5" s="855"/>
      <c r="P5" s="855"/>
      <c r="Q5" s="855"/>
      <c r="R5" s="856"/>
      <c r="S5" s="857" t="s">
        <v>714</v>
      </c>
      <c r="T5" s="853"/>
      <c r="U5" s="853"/>
      <c r="V5" s="853"/>
      <c r="W5" s="853"/>
      <c r="X5" s="858"/>
      <c r="Y5" s="710" t="s">
        <v>3</v>
      </c>
      <c r="Z5" s="553"/>
      <c r="AA5" s="553"/>
      <c r="AB5" s="553"/>
      <c r="AC5" s="553"/>
      <c r="AD5" s="554"/>
      <c r="AE5" s="711" t="s">
        <v>715</v>
      </c>
      <c r="AF5" s="711"/>
      <c r="AG5" s="711"/>
      <c r="AH5" s="711"/>
      <c r="AI5" s="711"/>
      <c r="AJ5" s="711"/>
      <c r="AK5" s="711"/>
      <c r="AL5" s="711"/>
      <c r="AM5" s="711"/>
      <c r="AN5" s="711"/>
      <c r="AO5" s="711"/>
      <c r="AP5" s="712"/>
      <c r="AQ5" s="713" t="s">
        <v>815</v>
      </c>
      <c r="AR5" s="714"/>
      <c r="AS5" s="714"/>
      <c r="AT5" s="714"/>
      <c r="AU5" s="714"/>
      <c r="AV5" s="714"/>
      <c r="AW5" s="714"/>
      <c r="AX5" s="715"/>
    </row>
    <row r="6" spans="1:50" ht="39" customHeight="1" x14ac:dyDescent="0.15">
      <c r="A6" s="718" t="s">
        <v>4</v>
      </c>
      <c r="B6" s="719"/>
      <c r="C6" s="719"/>
      <c r="D6" s="719"/>
      <c r="E6" s="719"/>
      <c r="F6" s="719"/>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5" t="s">
        <v>22</v>
      </c>
      <c r="B7" s="506"/>
      <c r="C7" s="506"/>
      <c r="D7" s="506"/>
      <c r="E7" s="506"/>
      <c r="F7" s="507"/>
      <c r="G7" s="508" t="s">
        <v>716</v>
      </c>
      <c r="H7" s="509"/>
      <c r="I7" s="509"/>
      <c r="J7" s="509"/>
      <c r="K7" s="509"/>
      <c r="L7" s="509"/>
      <c r="M7" s="509"/>
      <c r="N7" s="509"/>
      <c r="O7" s="509"/>
      <c r="P7" s="509"/>
      <c r="Q7" s="509"/>
      <c r="R7" s="509"/>
      <c r="S7" s="509"/>
      <c r="T7" s="509"/>
      <c r="U7" s="509"/>
      <c r="V7" s="509"/>
      <c r="W7" s="509"/>
      <c r="X7" s="510"/>
      <c r="Y7" s="936" t="s">
        <v>389</v>
      </c>
      <c r="Z7" s="450"/>
      <c r="AA7" s="450"/>
      <c r="AB7" s="450"/>
      <c r="AC7" s="450"/>
      <c r="AD7" s="937"/>
      <c r="AE7" s="925" t="s">
        <v>717</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256</v>
      </c>
      <c r="B8" s="506"/>
      <c r="C8" s="506"/>
      <c r="D8" s="506"/>
      <c r="E8" s="506"/>
      <c r="F8" s="507"/>
      <c r="G8" s="959" t="str">
        <f>入力規則等!A27</f>
        <v>観光立国</v>
      </c>
      <c r="H8" s="732"/>
      <c r="I8" s="732"/>
      <c r="J8" s="732"/>
      <c r="K8" s="732"/>
      <c r="L8" s="732"/>
      <c r="M8" s="732"/>
      <c r="N8" s="732"/>
      <c r="O8" s="732"/>
      <c r="P8" s="732"/>
      <c r="Q8" s="732"/>
      <c r="R8" s="732"/>
      <c r="S8" s="732"/>
      <c r="T8" s="732"/>
      <c r="U8" s="732"/>
      <c r="V8" s="732"/>
      <c r="W8" s="732"/>
      <c r="X8" s="960"/>
      <c r="Y8" s="859" t="s">
        <v>257</v>
      </c>
      <c r="Z8" s="860"/>
      <c r="AA8" s="860"/>
      <c r="AB8" s="860"/>
      <c r="AC8" s="860"/>
      <c r="AD8" s="861"/>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2" t="s">
        <v>23</v>
      </c>
      <c r="B9" s="863"/>
      <c r="C9" s="863"/>
      <c r="D9" s="863"/>
      <c r="E9" s="863"/>
      <c r="F9" s="863"/>
      <c r="G9" s="864" t="s">
        <v>795</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0" t="s">
        <v>30</v>
      </c>
      <c r="B10" s="671"/>
      <c r="C10" s="671"/>
      <c r="D10" s="671"/>
      <c r="E10" s="671"/>
      <c r="F10" s="671"/>
      <c r="G10" s="768" t="s">
        <v>796</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0" t="s">
        <v>5</v>
      </c>
      <c r="B11" s="671"/>
      <c r="C11" s="671"/>
      <c r="D11" s="671"/>
      <c r="E11" s="671"/>
      <c r="F11" s="672"/>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7" t="s">
        <v>24</v>
      </c>
      <c r="B12" s="978"/>
      <c r="C12" s="978"/>
      <c r="D12" s="978"/>
      <c r="E12" s="978"/>
      <c r="F12" s="979"/>
      <c r="G12" s="774"/>
      <c r="H12" s="775"/>
      <c r="I12" s="775"/>
      <c r="J12" s="775"/>
      <c r="K12" s="775"/>
      <c r="L12" s="775"/>
      <c r="M12" s="775"/>
      <c r="N12" s="775"/>
      <c r="O12" s="775"/>
      <c r="P12" s="457" t="s">
        <v>390</v>
      </c>
      <c r="Q12" s="452"/>
      <c r="R12" s="452"/>
      <c r="S12" s="452"/>
      <c r="T12" s="452"/>
      <c r="U12" s="452"/>
      <c r="V12" s="453"/>
      <c r="W12" s="457" t="s">
        <v>412</v>
      </c>
      <c r="X12" s="452"/>
      <c r="Y12" s="452"/>
      <c r="Z12" s="452"/>
      <c r="AA12" s="452"/>
      <c r="AB12" s="452"/>
      <c r="AC12" s="453"/>
      <c r="AD12" s="457" t="s">
        <v>699</v>
      </c>
      <c r="AE12" s="452"/>
      <c r="AF12" s="452"/>
      <c r="AG12" s="452"/>
      <c r="AH12" s="452"/>
      <c r="AI12" s="452"/>
      <c r="AJ12" s="453"/>
      <c r="AK12" s="457" t="s">
        <v>703</v>
      </c>
      <c r="AL12" s="452"/>
      <c r="AM12" s="452"/>
      <c r="AN12" s="452"/>
      <c r="AO12" s="452"/>
      <c r="AP12" s="452"/>
      <c r="AQ12" s="453"/>
      <c r="AR12" s="457" t="s">
        <v>704</v>
      </c>
      <c r="AS12" s="452"/>
      <c r="AT12" s="452"/>
      <c r="AU12" s="452"/>
      <c r="AV12" s="452"/>
      <c r="AW12" s="452"/>
      <c r="AX12" s="734"/>
    </row>
    <row r="13" spans="1:50" ht="21" customHeight="1" x14ac:dyDescent="0.15">
      <c r="A13" s="622"/>
      <c r="B13" s="623"/>
      <c r="C13" s="623"/>
      <c r="D13" s="623"/>
      <c r="E13" s="623"/>
      <c r="F13" s="624"/>
      <c r="G13" s="735" t="s">
        <v>6</v>
      </c>
      <c r="H13" s="736"/>
      <c r="I13" s="778" t="s">
        <v>7</v>
      </c>
      <c r="J13" s="779"/>
      <c r="K13" s="779"/>
      <c r="L13" s="779"/>
      <c r="M13" s="779"/>
      <c r="N13" s="779"/>
      <c r="O13" s="780"/>
      <c r="P13" s="667">
        <v>27</v>
      </c>
      <c r="Q13" s="668"/>
      <c r="R13" s="668"/>
      <c r="S13" s="668"/>
      <c r="T13" s="668"/>
      <c r="U13" s="668"/>
      <c r="V13" s="669"/>
      <c r="W13" s="667">
        <v>24</v>
      </c>
      <c r="X13" s="668"/>
      <c r="Y13" s="668"/>
      <c r="Z13" s="668"/>
      <c r="AA13" s="668"/>
      <c r="AB13" s="668"/>
      <c r="AC13" s="669"/>
      <c r="AD13" s="667">
        <v>23</v>
      </c>
      <c r="AE13" s="668"/>
      <c r="AF13" s="668"/>
      <c r="AG13" s="668"/>
      <c r="AH13" s="668"/>
      <c r="AI13" s="668"/>
      <c r="AJ13" s="669"/>
      <c r="AK13" s="667">
        <v>23</v>
      </c>
      <c r="AL13" s="668"/>
      <c r="AM13" s="668"/>
      <c r="AN13" s="668"/>
      <c r="AO13" s="668"/>
      <c r="AP13" s="668"/>
      <c r="AQ13" s="669"/>
      <c r="AR13" s="933">
        <v>23</v>
      </c>
      <c r="AS13" s="934"/>
      <c r="AT13" s="934"/>
      <c r="AU13" s="934"/>
      <c r="AV13" s="934"/>
      <c r="AW13" s="934"/>
      <c r="AX13" s="935"/>
    </row>
    <row r="14" spans="1:50" ht="21" customHeight="1" x14ac:dyDescent="0.15">
      <c r="A14" s="622"/>
      <c r="B14" s="623"/>
      <c r="C14" s="623"/>
      <c r="D14" s="623"/>
      <c r="E14" s="623"/>
      <c r="F14" s="624"/>
      <c r="G14" s="737"/>
      <c r="H14" s="738"/>
      <c r="I14" s="723" t="s">
        <v>8</v>
      </c>
      <c r="J14" s="776"/>
      <c r="K14" s="776"/>
      <c r="L14" s="776"/>
      <c r="M14" s="776"/>
      <c r="N14" s="776"/>
      <c r="O14" s="777"/>
      <c r="P14" s="667" t="s">
        <v>718</v>
      </c>
      <c r="Q14" s="668"/>
      <c r="R14" s="668"/>
      <c r="S14" s="668"/>
      <c r="T14" s="668"/>
      <c r="U14" s="668"/>
      <c r="V14" s="669"/>
      <c r="W14" s="667" t="s">
        <v>718</v>
      </c>
      <c r="X14" s="668"/>
      <c r="Y14" s="668"/>
      <c r="Z14" s="668"/>
      <c r="AA14" s="668"/>
      <c r="AB14" s="668"/>
      <c r="AC14" s="669"/>
      <c r="AD14" s="667" t="s">
        <v>718</v>
      </c>
      <c r="AE14" s="668"/>
      <c r="AF14" s="668"/>
      <c r="AG14" s="668"/>
      <c r="AH14" s="668"/>
      <c r="AI14" s="668"/>
      <c r="AJ14" s="669"/>
      <c r="AK14" s="667" t="s">
        <v>743</v>
      </c>
      <c r="AL14" s="668"/>
      <c r="AM14" s="668"/>
      <c r="AN14" s="668"/>
      <c r="AO14" s="668"/>
      <c r="AP14" s="668"/>
      <c r="AQ14" s="669"/>
      <c r="AR14" s="802"/>
      <c r="AS14" s="802"/>
      <c r="AT14" s="802"/>
      <c r="AU14" s="802"/>
      <c r="AV14" s="802"/>
      <c r="AW14" s="802"/>
      <c r="AX14" s="803"/>
    </row>
    <row r="15" spans="1:50" ht="21" customHeight="1" x14ac:dyDescent="0.15">
      <c r="A15" s="622"/>
      <c r="B15" s="623"/>
      <c r="C15" s="623"/>
      <c r="D15" s="623"/>
      <c r="E15" s="623"/>
      <c r="F15" s="624"/>
      <c r="G15" s="737"/>
      <c r="H15" s="738"/>
      <c r="I15" s="723" t="s">
        <v>51</v>
      </c>
      <c r="J15" s="724"/>
      <c r="K15" s="724"/>
      <c r="L15" s="724"/>
      <c r="M15" s="724"/>
      <c r="N15" s="724"/>
      <c r="O15" s="725"/>
      <c r="P15" s="667" t="s">
        <v>718</v>
      </c>
      <c r="Q15" s="668"/>
      <c r="R15" s="668"/>
      <c r="S15" s="668"/>
      <c r="T15" s="668"/>
      <c r="U15" s="668"/>
      <c r="V15" s="669"/>
      <c r="W15" s="667" t="s">
        <v>718</v>
      </c>
      <c r="X15" s="668"/>
      <c r="Y15" s="668"/>
      <c r="Z15" s="668"/>
      <c r="AA15" s="668"/>
      <c r="AB15" s="668"/>
      <c r="AC15" s="669"/>
      <c r="AD15" s="667" t="s">
        <v>718</v>
      </c>
      <c r="AE15" s="668"/>
      <c r="AF15" s="668"/>
      <c r="AG15" s="668"/>
      <c r="AH15" s="668"/>
      <c r="AI15" s="668"/>
      <c r="AJ15" s="669"/>
      <c r="AK15" s="667" t="s">
        <v>743</v>
      </c>
      <c r="AL15" s="668"/>
      <c r="AM15" s="668"/>
      <c r="AN15" s="668"/>
      <c r="AO15" s="668"/>
      <c r="AP15" s="668"/>
      <c r="AQ15" s="669"/>
      <c r="AR15" s="667" t="s">
        <v>743</v>
      </c>
      <c r="AS15" s="668"/>
      <c r="AT15" s="668"/>
      <c r="AU15" s="668"/>
      <c r="AV15" s="668"/>
      <c r="AW15" s="668"/>
      <c r="AX15" s="817"/>
    </row>
    <row r="16" spans="1:50" ht="21" customHeight="1" x14ac:dyDescent="0.15">
      <c r="A16" s="622"/>
      <c r="B16" s="623"/>
      <c r="C16" s="623"/>
      <c r="D16" s="623"/>
      <c r="E16" s="623"/>
      <c r="F16" s="624"/>
      <c r="G16" s="737"/>
      <c r="H16" s="738"/>
      <c r="I16" s="723" t="s">
        <v>52</v>
      </c>
      <c r="J16" s="724"/>
      <c r="K16" s="724"/>
      <c r="L16" s="724"/>
      <c r="M16" s="724"/>
      <c r="N16" s="724"/>
      <c r="O16" s="725"/>
      <c r="P16" s="667" t="s">
        <v>718</v>
      </c>
      <c r="Q16" s="668"/>
      <c r="R16" s="668"/>
      <c r="S16" s="668"/>
      <c r="T16" s="668"/>
      <c r="U16" s="668"/>
      <c r="V16" s="669"/>
      <c r="W16" s="667" t="s">
        <v>718</v>
      </c>
      <c r="X16" s="668"/>
      <c r="Y16" s="668"/>
      <c r="Z16" s="668"/>
      <c r="AA16" s="668"/>
      <c r="AB16" s="668"/>
      <c r="AC16" s="669"/>
      <c r="AD16" s="667" t="s">
        <v>718</v>
      </c>
      <c r="AE16" s="668"/>
      <c r="AF16" s="668"/>
      <c r="AG16" s="668"/>
      <c r="AH16" s="668"/>
      <c r="AI16" s="668"/>
      <c r="AJ16" s="669"/>
      <c r="AK16" s="667" t="s">
        <v>743</v>
      </c>
      <c r="AL16" s="668"/>
      <c r="AM16" s="668"/>
      <c r="AN16" s="668"/>
      <c r="AO16" s="668"/>
      <c r="AP16" s="668"/>
      <c r="AQ16" s="669"/>
      <c r="AR16" s="771"/>
      <c r="AS16" s="772"/>
      <c r="AT16" s="772"/>
      <c r="AU16" s="772"/>
      <c r="AV16" s="772"/>
      <c r="AW16" s="772"/>
      <c r="AX16" s="773"/>
    </row>
    <row r="17" spans="1:50" ht="24.75" customHeight="1" x14ac:dyDescent="0.15">
      <c r="A17" s="622"/>
      <c r="B17" s="623"/>
      <c r="C17" s="623"/>
      <c r="D17" s="623"/>
      <c r="E17" s="623"/>
      <c r="F17" s="624"/>
      <c r="G17" s="737"/>
      <c r="H17" s="738"/>
      <c r="I17" s="723" t="s">
        <v>50</v>
      </c>
      <c r="J17" s="776"/>
      <c r="K17" s="776"/>
      <c r="L17" s="776"/>
      <c r="M17" s="776"/>
      <c r="N17" s="776"/>
      <c r="O17" s="777"/>
      <c r="P17" s="667" t="s">
        <v>718</v>
      </c>
      <c r="Q17" s="668"/>
      <c r="R17" s="668"/>
      <c r="S17" s="668"/>
      <c r="T17" s="668"/>
      <c r="U17" s="668"/>
      <c r="V17" s="669"/>
      <c r="W17" s="667" t="s">
        <v>718</v>
      </c>
      <c r="X17" s="668"/>
      <c r="Y17" s="668"/>
      <c r="Z17" s="668"/>
      <c r="AA17" s="668"/>
      <c r="AB17" s="668"/>
      <c r="AC17" s="669"/>
      <c r="AD17" s="667" t="s">
        <v>718</v>
      </c>
      <c r="AE17" s="668"/>
      <c r="AF17" s="668"/>
      <c r="AG17" s="668"/>
      <c r="AH17" s="668"/>
      <c r="AI17" s="668"/>
      <c r="AJ17" s="669"/>
      <c r="AK17" s="667" t="s">
        <v>743</v>
      </c>
      <c r="AL17" s="668"/>
      <c r="AM17" s="668"/>
      <c r="AN17" s="668"/>
      <c r="AO17" s="668"/>
      <c r="AP17" s="668"/>
      <c r="AQ17" s="669"/>
      <c r="AR17" s="931"/>
      <c r="AS17" s="931"/>
      <c r="AT17" s="931"/>
      <c r="AU17" s="931"/>
      <c r="AV17" s="931"/>
      <c r="AW17" s="931"/>
      <c r="AX17" s="932"/>
    </row>
    <row r="18" spans="1:50" ht="24.75" customHeight="1" x14ac:dyDescent="0.15">
      <c r="A18" s="622"/>
      <c r="B18" s="623"/>
      <c r="C18" s="623"/>
      <c r="D18" s="623"/>
      <c r="E18" s="623"/>
      <c r="F18" s="624"/>
      <c r="G18" s="739"/>
      <c r="H18" s="740"/>
      <c r="I18" s="728" t="s">
        <v>20</v>
      </c>
      <c r="J18" s="729"/>
      <c r="K18" s="729"/>
      <c r="L18" s="729"/>
      <c r="M18" s="729"/>
      <c r="N18" s="729"/>
      <c r="O18" s="730"/>
      <c r="P18" s="891">
        <f>SUM(P13:V17)</f>
        <v>27</v>
      </c>
      <c r="Q18" s="892"/>
      <c r="R18" s="892"/>
      <c r="S18" s="892"/>
      <c r="T18" s="892"/>
      <c r="U18" s="892"/>
      <c r="V18" s="893"/>
      <c r="W18" s="891">
        <f>SUM(W13:AC17)</f>
        <v>24</v>
      </c>
      <c r="X18" s="892"/>
      <c r="Y18" s="892"/>
      <c r="Z18" s="892"/>
      <c r="AA18" s="892"/>
      <c r="AB18" s="892"/>
      <c r="AC18" s="893"/>
      <c r="AD18" s="891">
        <f>SUM(AD13:AJ17)</f>
        <v>23</v>
      </c>
      <c r="AE18" s="892"/>
      <c r="AF18" s="892"/>
      <c r="AG18" s="892"/>
      <c r="AH18" s="892"/>
      <c r="AI18" s="892"/>
      <c r="AJ18" s="893"/>
      <c r="AK18" s="891">
        <f>SUM(AK13:AQ17)</f>
        <v>23</v>
      </c>
      <c r="AL18" s="892"/>
      <c r="AM18" s="892"/>
      <c r="AN18" s="892"/>
      <c r="AO18" s="892"/>
      <c r="AP18" s="892"/>
      <c r="AQ18" s="893"/>
      <c r="AR18" s="891">
        <f>SUM(AR13:AX17)</f>
        <v>23</v>
      </c>
      <c r="AS18" s="892"/>
      <c r="AT18" s="892"/>
      <c r="AU18" s="892"/>
      <c r="AV18" s="892"/>
      <c r="AW18" s="892"/>
      <c r="AX18" s="894"/>
    </row>
    <row r="19" spans="1:50" ht="24.75" customHeight="1" x14ac:dyDescent="0.15">
      <c r="A19" s="622"/>
      <c r="B19" s="623"/>
      <c r="C19" s="623"/>
      <c r="D19" s="623"/>
      <c r="E19" s="623"/>
      <c r="F19" s="624"/>
      <c r="G19" s="889" t="s">
        <v>9</v>
      </c>
      <c r="H19" s="890"/>
      <c r="I19" s="890"/>
      <c r="J19" s="890"/>
      <c r="K19" s="890"/>
      <c r="L19" s="890"/>
      <c r="M19" s="890"/>
      <c r="N19" s="890"/>
      <c r="O19" s="890"/>
      <c r="P19" s="667">
        <v>25</v>
      </c>
      <c r="Q19" s="668"/>
      <c r="R19" s="668"/>
      <c r="S19" s="668"/>
      <c r="T19" s="668"/>
      <c r="U19" s="668"/>
      <c r="V19" s="669"/>
      <c r="W19" s="667">
        <v>21</v>
      </c>
      <c r="X19" s="668"/>
      <c r="Y19" s="668"/>
      <c r="Z19" s="668"/>
      <c r="AA19" s="668"/>
      <c r="AB19" s="668"/>
      <c r="AC19" s="669"/>
      <c r="AD19" s="667">
        <v>19</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9" t="s">
        <v>10</v>
      </c>
      <c r="H20" s="890"/>
      <c r="I20" s="890"/>
      <c r="J20" s="890"/>
      <c r="K20" s="890"/>
      <c r="L20" s="890"/>
      <c r="M20" s="890"/>
      <c r="N20" s="890"/>
      <c r="O20" s="890"/>
      <c r="P20" s="316">
        <f>IF(P18=0, "-", SUM(P19)/P18)</f>
        <v>0.92592592592592593</v>
      </c>
      <c r="Q20" s="316"/>
      <c r="R20" s="316"/>
      <c r="S20" s="316"/>
      <c r="T20" s="316"/>
      <c r="U20" s="316"/>
      <c r="V20" s="316"/>
      <c r="W20" s="316">
        <f t="shared" ref="W20" si="0">IF(W18=0, "-", SUM(W19)/W18)</f>
        <v>0.875</v>
      </c>
      <c r="X20" s="316"/>
      <c r="Y20" s="316"/>
      <c r="Z20" s="316"/>
      <c r="AA20" s="316"/>
      <c r="AB20" s="316"/>
      <c r="AC20" s="316"/>
      <c r="AD20" s="316">
        <f t="shared" ref="AD20" si="1">IF(AD18=0, "-", SUM(AD19)/AD18)</f>
        <v>0.82608695652173914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2"/>
      <c r="B21" s="863"/>
      <c r="C21" s="863"/>
      <c r="D21" s="863"/>
      <c r="E21" s="863"/>
      <c r="F21" s="980"/>
      <c r="G21" s="314" t="s">
        <v>354</v>
      </c>
      <c r="H21" s="315"/>
      <c r="I21" s="315"/>
      <c r="J21" s="315"/>
      <c r="K21" s="315"/>
      <c r="L21" s="315"/>
      <c r="M21" s="315"/>
      <c r="N21" s="315"/>
      <c r="O21" s="315"/>
      <c r="P21" s="316">
        <f>IF(P19=0, "-", SUM(P19)/SUM(P13,P14))</f>
        <v>0.92592592592592593</v>
      </c>
      <c r="Q21" s="316"/>
      <c r="R21" s="316"/>
      <c r="S21" s="316"/>
      <c r="T21" s="316"/>
      <c r="U21" s="316"/>
      <c r="V21" s="316"/>
      <c r="W21" s="316">
        <f t="shared" ref="W21" si="2">IF(W19=0, "-", SUM(W19)/SUM(W13,W14))</f>
        <v>0.875</v>
      </c>
      <c r="X21" s="316"/>
      <c r="Y21" s="316"/>
      <c r="Z21" s="316"/>
      <c r="AA21" s="316"/>
      <c r="AB21" s="316"/>
      <c r="AC21" s="316"/>
      <c r="AD21" s="316">
        <f t="shared" ref="AD21" si="3">IF(AD19=0, "-", SUM(AD19)/SUM(AD13,AD14))</f>
        <v>0.82608695652173914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707</v>
      </c>
      <c r="B22" s="987"/>
      <c r="C22" s="987"/>
      <c r="D22" s="987"/>
      <c r="E22" s="987"/>
      <c r="F22" s="988"/>
      <c r="G22" s="982" t="s">
        <v>333</v>
      </c>
      <c r="H22" s="222"/>
      <c r="I22" s="222"/>
      <c r="J22" s="222"/>
      <c r="K22" s="222"/>
      <c r="L22" s="222"/>
      <c r="M22" s="222"/>
      <c r="N22" s="222"/>
      <c r="O22" s="223"/>
      <c r="P22" s="947" t="s">
        <v>705</v>
      </c>
      <c r="Q22" s="222"/>
      <c r="R22" s="222"/>
      <c r="S22" s="222"/>
      <c r="T22" s="222"/>
      <c r="U22" s="222"/>
      <c r="V22" s="223"/>
      <c r="W22" s="947" t="s">
        <v>706</v>
      </c>
      <c r="X22" s="222"/>
      <c r="Y22" s="222"/>
      <c r="Z22" s="222"/>
      <c r="AA22" s="222"/>
      <c r="AB22" s="222"/>
      <c r="AC22" s="223"/>
      <c r="AD22" s="947" t="s">
        <v>332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83" t="s">
        <v>719</v>
      </c>
      <c r="H23" s="984"/>
      <c r="I23" s="984"/>
      <c r="J23" s="984"/>
      <c r="K23" s="984"/>
      <c r="L23" s="984"/>
      <c r="M23" s="984"/>
      <c r="N23" s="984"/>
      <c r="O23" s="985"/>
      <c r="P23" s="933">
        <v>18</v>
      </c>
      <c r="Q23" s="934"/>
      <c r="R23" s="934"/>
      <c r="S23" s="934"/>
      <c r="T23" s="934"/>
      <c r="U23" s="934"/>
      <c r="V23" s="948"/>
      <c r="W23" s="933">
        <v>19</v>
      </c>
      <c r="X23" s="934"/>
      <c r="Y23" s="934"/>
      <c r="Z23" s="934"/>
      <c r="AA23" s="934"/>
      <c r="AB23" s="934"/>
      <c r="AC23" s="948"/>
      <c r="AD23" s="996" t="s">
        <v>743</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720</v>
      </c>
      <c r="H24" s="950"/>
      <c r="I24" s="950"/>
      <c r="J24" s="950"/>
      <c r="K24" s="950"/>
      <c r="L24" s="950"/>
      <c r="M24" s="950"/>
      <c r="N24" s="950"/>
      <c r="O24" s="951"/>
      <c r="P24" s="667">
        <v>4</v>
      </c>
      <c r="Q24" s="668"/>
      <c r="R24" s="668"/>
      <c r="S24" s="668"/>
      <c r="T24" s="668"/>
      <c r="U24" s="668"/>
      <c r="V24" s="669"/>
      <c r="W24" s="667">
        <v>4</v>
      </c>
      <c r="X24" s="668"/>
      <c r="Y24" s="668"/>
      <c r="Z24" s="668"/>
      <c r="AA24" s="668"/>
      <c r="AB24" s="668"/>
      <c r="AC24" s="66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t="s">
        <v>721</v>
      </c>
      <c r="H25" s="950"/>
      <c r="I25" s="950"/>
      <c r="J25" s="950"/>
      <c r="K25" s="950"/>
      <c r="L25" s="950"/>
      <c r="M25" s="950"/>
      <c r="N25" s="950"/>
      <c r="O25" s="951"/>
      <c r="P25" s="667">
        <v>0.3</v>
      </c>
      <c r="Q25" s="668"/>
      <c r="R25" s="668"/>
      <c r="S25" s="668"/>
      <c r="T25" s="668"/>
      <c r="U25" s="668"/>
      <c r="V25" s="669"/>
      <c r="W25" s="667">
        <v>0.2</v>
      </c>
      <c r="X25" s="668"/>
      <c r="Y25" s="668"/>
      <c r="Z25" s="668"/>
      <c r="AA25" s="668"/>
      <c r="AB25" s="668"/>
      <c r="AC25" s="66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49" t="s">
        <v>722</v>
      </c>
      <c r="H26" s="950"/>
      <c r="I26" s="950"/>
      <c r="J26" s="950"/>
      <c r="K26" s="950"/>
      <c r="L26" s="950"/>
      <c r="M26" s="950"/>
      <c r="N26" s="950"/>
      <c r="O26" s="951"/>
      <c r="P26" s="667">
        <v>0.3</v>
      </c>
      <c r="Q26" s="668"/>
      <c r="R26" s="668"/>
      <c r="S26" s="668"/>
      <c r="T26" s="668"/>
      <c r="U26" s="668"/>
      <c r="V26" s="669"/>
      <c r="W26" s="667">
        <v>0.1</v>
      </c>
      <c r="X26" s="668"/>
      <c r="Y26" s="668"/>
      <c r="Z26" s="668"/>
      <c r="AA26" s="668"/>
      <c r="AB26" s="668"/>
      <c r="AC26" s="66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7"/>
      <c r="Q27" s="668"/>
      <c r="R27" s="668"/>
      <c r="S27" s="668"/>
      <c r="T27" s="668"/>
      <c r="U27" s="668"/>
      <c r="V27" s="669"/>
      <c r="W27" s="667"/>
      <c r="X27" s="668"/>
      <c r="Y27" s="668"/>
      <c r="Z27" s="668"/>
      <c r="AA27" s="668"/>
      <c r="AB27" s="668"/>
      <c r="AC27" s="66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52" t="s">
        <v>337</v>
      </c>
      <c r="H28" s="953"/>
      <c r="I28" s="953"/>
      <c r="J28" s="953"/>
      <c r="K28" s="953"/>
      <c r="L28" s="953"/>
      <c r="M28" s="953"/>
      <c r="N28" s="953"/>
      <c r="O28" s="954"/>
      <c r="P28" s="891">
        <f>P29-SUM(P23:P27)</f>
        <v>0.39999999999999858</v>
      </c>
      <c r="Q28" s="892"/>
      <c r="R28" s="892"/>
      <c r="S28" s="892"/>
      <c r="T28" s="892"/>
      <c r="U28" s="892"/>
      <c r="V28" s="893"/>
      <c r="W28" s="891">
        <f>W29-SUM(W23:W27)</f>
        <v>-0.30000000000000071</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334</v>
      </c>
      <c r="H29" s="956"/>
      <c r="I29" s="956"/>
      <c r="J29" s="956"/>
      <c r="K29" s="956"/>
      <c r="L29" s="956"/>
      <c r="M29" s="956"/>
      <c r="N29" s="956"/>
      <c r="O29" s="957"/>
      <c r="P29" s="667">
        <f>AK13</f>
        <v>23</v>
      </c>
      <c r="Q29" s="668"/>
      <c r="R29" s="668"/>
      <c r="S29" s="668"/>
      <c r="T29" s="668"/>
      <c r="U29" s="668"/>
      <c r="V29" s="669"/>
      <c r="W29" s="965">
        <f>AR13</f>
        <v>23</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349</v>
      </c>
      <c r="B30" s="875"/>
      <c r="C30" s="875"/>
      <c r="D30" s="875"/>
      <c r="E30" s="875"/>
      <c r="F30" s="876"/>
      <c r="G30" s="787" t="s">
        <v>146</v>
      </c>
      <c r="H30" s="788"/>
      <c r="I30" s="788"/>
      <c r="J30" s="788"/>
      <c r="K30" s="788"/>
      <c r="L30" s="788"/>
      <c r="M30" s="788"/>
      <c r="N30" s="788"/>
      <c r="O30" s="789"/>
      <c r="P30" s="870" t="s">
        <v>59</v>
      </c>
      <c r="Q30" s="788"/>
      <c r="R30" s="788"/>
      <c r="S30" s="788"/>
      <c r="T30" s="788"/>
      <c r="U30" s="788"/>
      <c r="V30" s="788"/>
      <c r="W30" s="788"/>
      <c r="X30" s="789"/>
      <c r="Y30" s="867"/>
      <c r="Z30" s="868"/>
      <c r="AA30" s="869"/>
      <c r="AB30" s="871" t="s">
        <v>11</v>
      </c>
      <c r="AC30" s="872"/>
      <c r="AD30" s="873"/>
      <c r="AE30" s="871" t="s">
        <v>390</v>
      </c>
      <c r="AF30" s="872"/>
      <c r="AG30" s="872"/>
      <c r="AH30" s="873"/>
      <c r="AI30" s="928" t="s">
        <v>412</v>
      </c>
      <c r="AJ30" s="928"/>
      <c r="AK30" s="928"/>
      <c r="AL30" s="871"/>
      <c r="AM30" s="928" t="s">
        <v>509</v>
      </c>
      <c r="AN30" s="928"/>
      <c r="AO30" s="928"/>
      <c r="AP30" s="871"/>
      <c r="AQ30" s="781" t="s">
        <v>232</v>
      </c>
      <c r="AR30" s="782"/>
      <c r="AS30" s="782"/>
      <c r="AT30" s="783"/>
      <c r="AU30" s="788" t="s">
        <v>134</v>
      </c>
      <c r="AV30" s="788"/>
      <c r="AW30" s="788"/>
      <c r="AX30" s="930"/>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29"/>
      <c r="AJ31" s="929"/>
      <c r="AK31" s="929"/>
      <c r="AL31" s="418"/>
      <c r="AM31" s="929"/>
      <c r="AN31" s="929"/>
      <c r="AO31" s="929"/>
      <c r="AP31" s="418"/>
      <c r="AQ31" s="250" t="s">
        <v>743</v>
      </c>
      <c r="AR31" s="201"/>
      <c r="AS31" s="136" t="s">
        <v>233</v>
      </c>
      <c r="AT31" s="137"/>
      <c r="AU31" s="200">
        <v>3</v>
      </c>
      <c r="AV31" s="200"/>
      <c r="AW31" s="403" t="s">
        <v>179</v>
      </c>
      <c r="AX31" s="404"/>
    </row>
    <row r="32" spans="1:50" ht="32.25" customHeight="1" x14ac:dyDescent="0.15">
      <c r="A32" s="408"/>
      <c r="B32" s="406"/>
      <c r="C32" s="406"/>
      <c r="D32" s="406"/>
      <c r="E32" s="406"/>
      <c r="F32" s="407"/>
      <c r="G32" s="574" t="s">
        <v>806</v>
      </c>
      <c r="H32" s="575"/>
      <c r="I32" s="575"/>
      <c r="J32" s="575"/>
      <c r="K32" s="575"/>
      <c r="L32" s="575"/>
      <c r="M32" s="575"/>
      <c r="N32" s="575"/>
      <c r="O32" s="576"/>
      <c r="P32" s="108" t="s">
        <v>797</v>
      </c>
      <c r="Q32" s="108"/>
      <c r="R32" s="108"/>
      <c r="S32" s="108"/>
      <c r="T32" s="108"/>
      <c r="U32" s="108"/>
      <c r="V32" s="108"/>
      <c r="W32" s="108"/>
      <c r="X32" s="109"/>
      <c r="Y32" s="481" t="s">
        <v>12</v>
      </c>
      <c r="Z32" s="541"/>
      <c r="AA32" s="542"/>
      <c r="AB32" s="471" t="s">
        <v>723</v>
      </c>
      <c r="AC32" s="471"/>
      <c r="AD32" s="471"/>
      <c r="AE32" s="218">
        <v>16</v>
      </c>
      <c r="AF32" s="219"/>
      <c r="AG32" s="219"/>
      <c r="AH32" s="219"/>
      <c r="AI32" s="218">
        <v>15</v>
      </c>
      <c r="AJ32" s="219"/>
      <c r="AK32" s="219"/>
      <c r="AL32" s="219"/>
      <c r="AM32" s="218">
        <v>11</v>
      </c>
      <c r="AN32" s="219"/>
      <c r="AO32" s="219"/>
      <c r="AP32" s="219"/>
      <c r="AQ32" s="336" t="s">
        <v>718</v>
      </c>
      <c r="AR32" s="208"/>
      <c r="AS32" s="208"/>
      <c r="AT32" s="337"/>
      <c r="AU32" s="219" t="s">
        <v>718</v>
      </c>
      <c r="AV32" s="219"/>
      <c r="AW32" s="219"/>
      <c r="AX32" s="221"/>
    </row>
    <row r="33" spans="1:51" ht="32.25" customHeight="1" x14ac:dyDescent="0.15">
      <c r="A33" s="409"/>
      <c r="B33" s="410"/>
      <c r="C33" s="410"/>
      <c r="D33" s="410"/>
      <c r="E33" s="410"/>
      <c r="F33" s="411"/>
      <c r="G33" s="577"/>
      <c r="H33" s="578"/>
      <c r="I33" s="578"/>
      <c r="J33" s="578"/>
      <c r="K33" s="578"/>
      <c r="L33" s="578"/>
      <c r="M33" s="578"/>
      <c r="N33" s="578"/>
      <c r="O33" s="579"/>
      <c r="P33" s="111"/>
      <c r="Q33" s="111"/>
      <c r="R33" s="111"/>
      <c r="S33" s="111"/>
      <c r="T33" s="111"/>
      <c r="U33" s="111"/>
      <c r="V33" s="111"/>
      <c r="W33" s="111"/>
      <c r="X33" s="112"/>
      <c r="Y33" s="457" t="s">
        <v>54</v>
      </c>
      <c r="Z33" s="452"/>
      <c r="AA33" s="453"/>
      <c r="AB33" s="533" t="s">
        <v>723</v>
      </c>
      <c r="AC33" s="533"/>
      <c r="AD33" s="533"/>
      <c r="AE33" s="218">
        <v>18</v>
      </c>
      <c r="AF33" s="219"/>
      <c r="AG33" s="219"/>
      <c r="AH33" s="219"/>
      <c r="AI33" s="218">
        <v>18</v>
      </c>
      <c r="AJ33" s="219"/>
      <c r="AK33" s="219"/>
      <c r="AL33" s="219"/>
      <c r="AM33" s="218">
        <v>18</v>
      </c>
      <c r="AN33" s="219"/>
      <c r="AO33" s="219"/>
      <c r="AP33" s="219"/>
      <c r="AQ33" s="336" t="s">
        <v>718</v>
      </c>
      <c r="AR33" s="208"/>
      <c r="AS33" s="208"/>
      <c r="AT33" s="337"/>
      <c r="AU33" s="219">
        <v>11</v>
      </c>
      <c r="AV33" s="219"/>
      <c r="AW33" s="219"/>
      <c r="AX33" s="221"/>
    </row>
    <row r="34" spans="1:51" ht="32.25" customHeight="1" x14ac:dyDescent="0.15">
      <c r="A34" s="408"/>
      <c r="B34" s="406"/>
      <c r="C34" s="406"/>
      <c r="D34" s="406"/>
      <c r="E34" s="406"/>
      <c r="F34" s="407"/>
      <c r="G34" s="580"/>
      <c r="H34" s="581"/>
      <c r="I34" s="581"/>
      <c r="J34" s="581"/>
      <c r="K34" s="581"/>
      <c r="L34" s="581"/>
      <c r="M34" s="581"/>
      <c r="N34" s="581"/>
      <c r="O34" s="582"/>
      <c r="P34" s="114"/>
      <c r="Q34" s="114"/>
      <c r="R34" s="114"/>
      <c r="S34" s="114"/>
      <c r="T34" s="114"/>
      <c r="U34" s="114"/>
      <c r="V34" s="114"/>
      <c r="W34" s="114"/>
      <c r="X34" s="115"/>
      <c r="Y34" s="457" t="s">
        <v>13</v>
      </c>
      <c r="Z34" s="452"/>
      <c r="AA34" s="453"/>
      <c r="AB34" s="566" t="s">
        <v>180</v>
      </c>
      <c r="AC34" s="566"/>
      <c r="AD34" s="566"/>
      <c r="AE34" s="218">
        <v>89</v>
      </c>
      <c r="AF34" s="219"/>
      <c r="AG34" s="219"/>
      <c r="AH34" s="219"/>
      <c r="AI34" s="218">
        <v>83</v>
      </c>
      <c r="AJ34" s="219"/>
      <c r="AK34" s="219"/>
      <c r="AL34" s="219"/>
      <c r="AM34" s="218">
        <v>61</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4" t="s">
        <v>349</v>
      </c>
      <c r="B37" s="785"/>
      <c r="C37" s="785"/>
      <c r="D37" s="785"/>
      <c r="E37" s="785"/>
      <c r="F37" s="786"/>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7" t="s">
        <v>390</v>
      </c>
      <c r="AF37" s="247"/>
      <c r="AG37" s="247"/>
      <c r="AH37" s="247"/>
      <c r="AI37" s="247" t="s">
        <v>412</v>
      </c>
      <c r="AJ37" s="247"/>
      <c r="AK37" s="247"/>
      <c r="AL37" s="247"/>
      <c r="AM37" s="247" t="s">
        <v>509</v>
      </c>
      <c r="AN37" s="247"/>
      <c r="AO37" s="247"/>
      <c r="AP37" s="247"/>
      <c r="AQ37" s="154" t="s">
        <v>232</v>
      </c>
      <c r="AR37" s="155"/>
      <c r="AS37" s="155"/>
      <c r="AT37" s="156"/>
      <c r="AU37" s="422" t="s">
        <v>134</v>
      </c>
      <c r="AV37" s="422"/>
      <c r="AW37" s="422"/>
      <c r="AX37" s="923"/>
      <c r="AY37">
        <f>COUNTA($G$39)</f>
        <v>0</v>
      </c>
    </row>
    <row r="38" spans="1:51" ht="18.75" hidden="1"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7"/>
      <c r="AF38" s="247"/>
      <c r="AG38" s="247"/>
      <c r="AH38" s="247"/>
      <c r="AI38" s="247"/>
      <c r="AJ38" s="247"/>
      <c r="AK38" s="247"/>
      <c r="AL38" s="247"/>
      <c r="AM38" s="247"/>
      <c r="AN38" s="247"/>
      <c r="AO38" s="247"/>
      <c r="AP38" s="247"/>
      <c r="AQ38" s="250"/>
      <c r="AR38" s="201"/>
      <c r="AS38" s="136" t="s">
        <v>233</v>
      </c>
      <c r="AT38" s="137"/>
      <c r="AU38" s="200"/>
      <c r="AV38" s="200"/>
      <c r="AW38" s="403" t="s">
        <v>179</v>
      </c>
      <c r="AX38" s="404"/>
      <c r="AY38">
        <f>$AY$37</f>
        <v>0</v>
      </c>
    </row>
    <row r="39" spans="1:51" ht="23.25" hidden="1" customHeight="1" x14ac:dyDescent="0.15">
      <c r="A39" s="408"/>
      <c r="B39" s="406"/>
      <c r="C39" s="406"/>
      <c r="D39" s="406"/>
      <c r="E39" s="406"/>
      <c r="F39" s="407"/>
      <c r="G39" s="574"/>
      <c r="H39" s="575"/>
      <c r="I39" s="575"/>
      <c r="J39" s="575"/>
      <c r="K39" s="575"/>
      <c r="L39" s="575"/>
      <c r="M39" s="575"/>
      <c r="N39" s="575"/>
      <c r="O39" s="576"/>
      <c r="P39" s="108"/>
      <c r="Q39" s="108"/>
      <c r="R39" s="108"/>
      <c r="S39" s="108"/>
      <c r="T39" s="108"/>
      <c r="U39" s="108"/>
      <c r="V39" s="108"/>
      <c r="W39" s="108"/>
      <c r="X39" s="109"/>
      <c r="Y39" s="481" t="s">
        <v>12</v>
      </c>
      <c r="Z39" s="541"/>
      <c r="AA39" s="542"/>
      <c r="AB39" s="471"/>
      <c r="AC39" s="471"/>
      <c r="AD39" s="47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9"/>
      <c r="B40" s="410"/>
      <c r="C40" s="410"/>
      <c r="D40" s="410"/>
      <c r="E40" s="410"/>
      <c r="F40" s="411"/>
      <c r="G40" s="577"/>
      <c r="H40" s="578"/>
      <c r="I40" s="578"/>
      <c r="J40" s="578"/>
      <c r="K40" s="578"/>
      <c r="L40" s="578"/>
      <c r="M40" s="578"/>
      <c r="N40" s="578"/>
      <c r="O40" s="579"/>
      <c r="P40" s="111"/>
      <c r="Q40" s="111"/>
      <c r="R40" s="111"/>
      <c r="S40" s="111"/>
      <c r="T40" s="111"/>
      <c r="U40" s="111"/>
      <c r="V40" s="111"/>
      <c r="W40" s="111"/>
      <c r="X40" s="112"/>
      <c r="Y40" s="457" t="s">
        <v>54</v>
      </c>
      <c r="Z40" s="452"/>
      <c r="AA40" s="453"/>
      <c r="AB40" s="533"/>
      <c r="AC40" s="533"/>
      <c r="AD40" s="53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2"/>
      <c r="B41" s="413"/>
      <c r="C41" s="413"/>
      <c r="D41" s="413"/>
      <c r="E41" s="413"/>
      <c r="F41" s="414"/>
      <c r="G41" s="580"/>
      <c r="H41" s="581"/>
      <c r="I41" s="581"/>
      <c r="J41" s="581"/>
      <c r="K41" s="581"/>
      <c r="L41" s="581"/>
      <c r="M41" s="581"/>
      <c r="N41" s="581"/>
      <c r="O41" s="582"/>
      <c r="P41" s="114"/>
      <c r="Q41" s="114"/>
      <c r="R41" s="114"/>
      <c r="S41" s="114"/>
      <c r="T41" s="114"/>
      <c r="U41" s="114"/>
      <c r="V41" s="114"/>
      <c r="W41" s="114"/>
      <c r="X41" s="115"/>
      <c r="Y41" s="457" t="s">
        <v>13</v>
      </c>
      <c r="Z41" s="452"/>
      <c r="AA41" s="453"/>
      <c r="AB41" s="566" t="s">
        <v>180</v>
      </c>
      <c r="AC41" s="566"/>
      <c r="AD41" s="56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4" t="s">
        <v>349</v>
      </c>
      <c r="B44" s="785"/>
      <c r="C44" s="785"/>
      <c r="D44" s="785"/>
      <c r="E44" s="785"/>
      <c r="F44" s="786"/>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7" t="s">
        <v>390</v>
      </c>
      <c r="AF44" s="247"/>
      <c r="AG44" s="247"/>
      <c r="AH44" s="247"/>
      <c r="AI44" s="247" t="s">
        <v>412</v>
      </c>
      <c r="AJ44" s="247"/>
      <c r="AK44" s="247"/>
      <c r="AL44" s="247"/>
      <c r="AM44" s="247" t="s">
        <v>509</v>
      </c>
      <c r="AN44" s="247"/>
      <c r="AO44" s="247"/>
      <c r="AP44" s="247"/>
      <c r="AQ44" s="154" t="s">
        <v>232</v>
      </c>
      <c r="AR44" s="155"/>
      <c r="AS44" s="155"/>
      <c r="AT44" s="156"/>
      <c r="AU44" s="422" t="s">
        <v>134</v>
      </c>
      <c r="AV44" s="422"/>
      <c r="AW44" s="422"/>
      <c r="AX44" s="923"/>
      <c r="AY44">
        <f>COUNTA($G$46)</f>
        <v>0</v>
      </c>
    </row>
    <row r="45" spans="1:51" ht="18.75" hidden="1"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7"/>
      <c r="AF45" s="247"/>
      <c r="AG45" s="247"/>
      <c r="AH45" s="247"/>
      <c r="AI45" s="247"/>
      <c r="AJ45" s="247"/>
      <c r="AK45" s="247"/>
      <c r="AL45" s="247"/>
      <c r="AM45" s="247"/>
      <c r="AN45" s="247"/>
      <c r="AO45" s="247"/>
      <c r="AP45" s="247"/>
      <c r="AQ45" s="250"/>
      <c r="AR45" s="201"/>
      <c r="AS45" s="136" t="s">
        <v>233</v>
      </c>
      <c r="AT45" s="137"/>
      <c r="AU45" s="200"/>
      <c r="AV45" s="200"/>
      <c r="AW45" s="403" t="s">
        <v>179</v>
      </c>
      <c r="AX45" s="404"/>
      <c r="AY45">
        <f>$AY$44</f>
        <v>0</v>
      </c>
    </row>
    <row r="46" spans="1:51" ht="23.25" hidden="1" customHeight="1" x14ac:dyDescent="0.15">
      <c r="A46" s="408"/>
      <c r="B46" s="406"/>
      <c r="C46" s="406"/>
      <c r="D46" s="406"/>
      <c r="E46" s="406"/>
      <c r="F46" s="407"/>
      <c r="G46" s="574"/>
      <c r="H46" s="575"/>
      <c r="I46" s="575"/>
      <c r="J46" s="575"/>
      <c r="K46" s="575"/>
      <c r="L46" s="575"/>
      <c r="M46" s="575"/>
      <c r="N46" s="575"/>
      <c r="O46" s="576"/>
      <c r="P46" s="108"/>
      <c r="Q46" s="108"/>
      <c r="R46" s="108"/>
      <c r="S46" s="108"/>
      <c r="T46" s="108"/>
      <c r="U46" s="108"/>
      <c r="V46" s="108"/>
      <c r="W46" s="108"/>
      <c r="X46" s="109"/>
      <c r="Y46" s="481" t="s">
        <v>12</v>
      </c>
      <c r="Z46" s="541"/>
      <c r="AA46" s="542"/>
      <c r="AB46" s="471"/>
      <c r="AC46" s="471"/>
      <c r="AD46" s="47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9"/>
      <c r="B47" s="410"/>
      <c r="C47" s="410"/>
      <c r="D47" s="410"/>
      <c r="E47" s="410"/>
      <c r="F47" s="411"/>
      <c r="G47" s="577"/>
      <c r="H47" s="578"/>
      <c r="I47" s="578"/>
      <c r="J47" s="578"/>
      <c r="K47" s="578"/>
      <c r="L47" s="578"/>
      <c r="M47" s="578"/>
      <c r="N47" s="578"/>
      <c r="O47" s="579"/>
      <c r="P47" s="111"/>
      <c r="Q47" s="111"/>
      <c r="R47" s="111"/>
      <c r="S47" s="111"/>
      <c r="T47" s="111"/>
      <c r="U47" s="111"/>
      <c r="V47" s="111"/>
      <c r="W47" s="111"/>
      <c r="X47" s="112"/>
      <c r="Y47" s="457" t="s">
        <v>54</v>
      </c>
      <c r="Z47" s="452"/>
      <c r="AA47" s="453"/>
      <c r="AB47" s="533"/>
      <c r="AC47" s="533"/>
      <c r="AD47" s="53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2"/>
      <c r="B48" s="413"/>
      <c r="C48" s="413"/>
      <c r="D48" s="413"/>
      <c r="E48" s="413"/>
      <c r="F48" s="414"/>
      <c r="G48" s="580"/>
      <c r="H48" s="581"/>
      <c r="I48" s="581"/>
      <c r="J48" s="581"/>
      <c r="K48" s="581"/>
      <c r="L48" s="581"/>
      <c r="M48" s="581"/>
      <c r="N48" s="581"/>
      <c r="O48" s="582"/>
      <c r="P48" s="114"/>
      <c r="Q48" s="114"/>
      <c r="R48" s="114"/>
      <c r="S48" s="114"/>
      <c r="T48" s="114"/>
      <c r="U48" s="114"/>
      <c r="V48" s="114"/>
      <c r="W48" s="114"/>
      <c r="X48" s="115"/>
      <c r="Y48" s="457" t="s">
        <v>13</v>
      </c>
      <c r="Z48" s="452"/>
      <c r="AA48" s="453"/>
      <c r="AB48" s="566" t="s">
        <v>180</v>
      </c>
      <c r="AC48" s="566"/>
      <c r="AD48" s="56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5" t="s">
        <v>349</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7" t="s">
        <v>390</v>
      </c>
      <c r="AF51" s="247"/>
      <c r="AG51" s="247"/>
      <c r="AH51" s="247"/>
      <c r="AI51" s="247" t="s">
        <v>412</v>
      </c>
      <c r="AJ51" s="247"/>
      <c r="AK51" s="247"/>
      <c r="AL51" s="247"/>
      <c r="AM51" s="247" t="s">
        <v>509</v>
      </c>
      <c r="AN51" s="247"/>
      <c r="AO51" s="247"/>
      <c r="AP51" s="247"/>
      <c r="AQ51" s="154" t="s">
        <v>232</v>
      </c>
      <c r="AR51" s="155"/>
      <c r="AS51" s="155"/>
      <c r="AT51" s="156"/>
      <c r="AU51" s="938" t="s">
        <v>134</v>
      </c>
      <c r="AV51" s="938"/>
      <c r="AW51" s="938"/>
      <c r="AX51" s="939"/>
      <c r="AY51">
        <f>COUNTA($G$53)</f>
        <v>0</v>
      </c>
    </row>
    <row r="52" spans="1:51" ht="18.75" hidden="1"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7"/>
      <c r="AF52" s="247"/>
      <c r="AG52" s="247"/>
      <c r="AH52" s="247"/>
      <c r="AI52" s="247"/>
      <c r="AJ52" s="247"/>
      <c r="AK52" s="247"/>
      <c r="AL52" s="247"/>
      <c r="AM52" s="247"/>
      <c r="AN52" s="247"/>
      <c r="AO52" s="247"/>
      <c r="AP52" s="247"/>
      <c r="AQ52" s="250"/>
      <c r="AR52" s="201"/>
      <c r="AS52" s="136" t="s">
        <v>233</v>
      </c>
      <c r="AT52" s="137"/>
      <c r="AU52" s="200"/>
      <c r="AV52" s="200"/>
      <c r="AW52" s="403" t="s">
        <v>179</v>
      </c>
      <c r="AX52" s="404"/>
      <c r="AY52">
        <f>$AY$51</f>
        <v>0</v>
      </c>
    </row>
    <row r="53" spans="1:51" ht="23.25" hidden="1" customHeight="1" x14ac:dyDescent="0.15">
      <c r="A53" s="408"/>
      <c r="B53" s="406"/>
      <c r="C53" s="406"/>
      <c r="D53" s="406"/>
      <c r="E53" s="406"/>
      <c r="F53" s="407"/>
      <c r="G53" s="574"/>
      <c r="H53" s="575"/>
      <c r="I53" s="575"/>
      <c r="J53" s="575"/>
      <c r="K53" s="575"/>
      <c r="L53" s="575"/>
      <c r="M53" s="575"/>
      <c r="N53" s="575"/>
      <c r="O53" s="576"/>
      <c r="P53" s="108"/>
      <c r="Q53" s="108"/>
      <c r="R53" s="108"/>
      <c r="S53" s="108"/>
      <c r="T53" s="108"/>
      <c r="U53" s="108"/>
      <c r="V53" s="108"/>
      <c r="W53" s="108"/>
      <c r="X53" s="109"/>
      <c r="Y53" s="481" t="s">
        <v>12</v>
      </c>
      <c r="Z53" s="541"/>
      <c r="AA53" s="542"/>
      <c r="AB53" s="471"/>
      <c r="AC53" s="471"/>
      <c r="AD53" s="47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9"/>
      <c r="B54" s="410"/>
      <c r="C54" s="410"/>
      <c r="D54" s="410"/>
      <c r="E54" s="410"/>
      <c r="F54" s="411"/>
      <c r="G54" s="577"/>
      <c r="H54" s="578"/>
      <c r="I54" s="578"/>
      <c r="J54" s="578"/>
      <c r="K54" s="578"/>
      <c r="L54" s="578"/>
      <c r="M54" s="578"/>
      <c r="N54" s="578"/>
      <c r="O54" s="579"/>
      <c r="P54" s="111"/>
      <c r="Q54" s="111"/>
      <c r="R54" s="111"/>
      <c r="S54" s="111"/>
      <c r="T54" s="111"/>
      <c r="U54" s="111"/>
      <c r="V54" s="111"/>
      <c r="W54" s="111"/>
      <c r="X54" s="112"/>
      <c r="Y54" s="457" t="s">
        <v>54</v>
      </c>
      <c r="Z54" s="452"/>
      <c r="AA54" s="453"/>
      <c r="AB54" s="533"/>
      <c r="AC54" s="533"/>
      <c r="AD54" s="53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2"/>
      <c r="B55" s="413"/>
      <c r="C55" s="413"/>
      <c r="D55" s="413"/>
      <c r="E55" s="413"/>
      <c r="F55" s="414"/>
      <c r="G55" s="580"/>
      <c r="H55" s="581"/>
      <c r="I55" s="581"/>
      <c r="J55" s="581"/>
      <c r="K55" s="581"/>
      <c r="L55" s="581"/>
      <c r="M55" s="581"/>
      <c r="N55" s="581"/>
      <c r="O55" s="582"/>
      <c r="P55" s="114"/>
      <c r="Q55" s="114"/>
      <c r="R55" s="114"/>
      <c r="S55" s="114"/>
      <c r="T55" s="114"/>
      <c r="U55" s="114"/>
      <c r="V55" s="114"/>
      <c r="W55" s="114"/>
      <c r="X55" s="115"/>
      <c r="Y55" s="457" t="s">
        <v>13</v>
      </c>
      <c r="Z55" s="452"/>
      <c r="AA55" s="453"/>
      <c r="AB55" s="602" t="s">
        <v>14</v>
      </c>
      <c r="AC55" s="602"/>
      <c r="AD55" s="60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5" t="s">
        <v>349</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7" t="s">
        <v>390</v>
      </c>
      <c r="AF58" s="247"/>
      <c r="AG58" s="247"/>
      <c r="AH58" s="247"/>
      <c r="AI58" s="247" t="s">
        <v>412</v>
      </c>
      <c r="AJ58" s="247"/>
      <c r="AK58" s="247"/>
      <c r="AL58" s="247"/>
      <c r="AM58" s="247" t="s">
        <v>509</v>
      </c>
      <c r="AN58" s="247"/>
      <c r="AO58" s="247"/>
      <c r="AP58" s="247"/>
      <c r="AQ58" s="154" t="s">
        <v>232</v>
      </c>
      <c r="AR58" s="155"/>
      <c r="AS58" s="155"/>
      <c r="AT58" s="156"/>
      <c r="AU58" s="938" t="s">
        <v>134</v>
      </c>
      <c r="AV58" s="938"/>
      <c r="AW58" s="938"/>
      <c r="AX58" s="939"/>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7"/>
      <c r="AF59" s="247"/>
      <c r="AG59" s="247"/>
      <c r="AH59" s="247"/>
      <c r="AI59" s="247"/>
      <c r="AJ59" s="247"/>
      <c r="AK59" s="247"/>
      <c r="AL59" s="247"/>
      <c r="AM59" s="247"/>
      <c r="AN59" s="247"/>
      <c r="AO59" s="247"/>
      <c r="AP59" s="247"/>
      <c r="AQ59" s="250"/>
      <c r="AR59" s="201"/>
      <c r="AS59" s="136" t="s">
        <v>233</v>
      </c>
      <c r="AT59" s="137"/>
      <c r="AU59" s="200"/>
      <c r="AV59" s="200"/>
      <c r="AW59" s="403" t="s">
        <v>179</v>
      </c>
      <c r="AX59" s="404"/>
      <c r="AY59">
        <f>$AY$58</f>
        <v>0</v>
      </c>
    </row>
    <row r="60" spans="1:51" ht="23.25" hidden="1" customHeight="1" x14ac:dyDescent="0.15">
      <c r="A60" s="408"/>
      <c r="B60" s="406"/>
      <c r="C60" s="406"/>
      <c r="D60" s="406"/>
      <c r="E60" s="406"/>
      <c r="F60" s="407"/>
      <c r="G60" s="574"/>
      <c r="H60" s="575"/>
      <c r="I60" s="575"/>
      <c r="J60" s="575"/>
      <c r="K60" s="575"/>
      <c r="L60" s="575"/>
      <c r="M60" s="575"/>
      <c r="N60" s="575"/>
      <c r="O60" s="576"/>
      <c r="P60" s="108"/>
      <c r="Q60" s="108"/>
      <c r="R60" s="108"/>
      <c r="S60" s="108"/>
      <c r="T60" s="108"/>
      <c r="U60" s="108"/>
      <c r="V60" s="108"/>
      <c r="W60" s="108"/>
      <c r="X60" s="109"/>
      <c r="Y60" s="481" t="s">
        <v>12</v>
      </c>
      <c r="Z60" s="541"/>
      <c r="AA60" s="542"/>
      <c r="AB60" s="471"/>
      <c r="AC60" s="471"/>
      <c r="AD60" s="47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9"/>
      <c r="B61" s="410"/>
      <c r="C61" s="410"/>
      <c r="D61" s="410"/>
      <c r="E61" s="410"/>
      <c r="F61" s="411"/>
      <c r="G61" s="577"/>
      <c r="H61" s="578"/>
      <c r="I61" s="578"/>
      <c r="J61" s="578"/>
      <c r="K61" s="578"/>
      <c r="L61" s="578"/>
      <c r="M61" s="578"/>
      <c r="N61" s="578"/>
      <c r="O61" s="579"/>
      <c r="P61" s="111"/>
      <c r="Q61" s="111"/>
      <c r="R61" s="111"/>
      <c r="S61" s="111"/>
      <c r="T61" s="111"/>
      <c r="U61" s="111"/>
      <c r="V61" s="111"/>
      <c r="W61" s="111"/>
      <c r="X61" s="112"/>
      <c r="Y61" s="457" t="s">
        <v>54</v>
      </c>
      <c r="Z61" s="452"/>
      <c r="AA61" s="453"/>
      <c r="AB61" s="533"/>
      <c r="AC61" s="533"/>
      <c r="AD61" s="53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9"/>
      <c r="B62" s="410"/>
      <c r="C62" s="410"/>
      <c r="D62" s="410"/>
      <c r="E62" s="410"/>
      <c r="F62" s="411"/>
      <c r="G62" s="580"/>
      <c r="H62" s="581"/>
      <c r="I62" s="581"/>
      <c r="J62" s="581"/>
      <c r="K62" s="581"/>
      <c r="L62" s="581"/>
      <c r="M62" s="581"/>
      <c r="N62" s="581"/>
      <c r="O62" s="582"/>
      <c r="P62" s="114"/>
      <c r="Q62" s="114"/>
      <c r="R62" s="114"/>
      <c r="S62" s="114"/>
      <c r="T62" s="114"/>
      <c r="U62" s="114"/>
      <c r="V62" s="114"/>
      <c r="W62" s="114"/>
      <c r="X62" s="115"/>
      <c r="Y62" s="457" t="s">
        <v>13</v>
      </c>
      <c r="Z62" s="452"/>
      <c r="AA62" s="453"/>
      <c r="AB62" s="566" t="s">
        <v>14</v>
      </c>
      <c r="AC62" s="566"/>
      <c r="AD62" s="56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2" t="s">
        <v>350</v>
      </c>
      <c r="B65" s="493"/>
      <c r="C65" s="493"/>
      <c r="D65" s="493"/>
      <c r="E65" s="493"/>
      <c r="F65" s="494"/>
      <c r="G65" s="495"/>
      <c r="H65" s="242" t="s">
        <v>146</v>
      </c>
      <c r="I65" s="242"/>
      <c r="J65" s="242"/>
      <c r="K65" s="242"/>
      <c r="L65" s="242"/>
      <c r="M65" s="242"/>
      <c r="N65" s="242"/>
      <c r="O65" s="243"/>
      <c r="P65" s="241" t="s">
        <v>59</v>
      </c>
      <c r="Q65" s="242"/>
      <c r="R65" s="242"/>
      <c r="S65" s="242"/>
      <c r="T65" s="242"/>
      <c r="U65" s="242"/>
      <c r="V65" s="243"/>
      <c r="W65" s="497" t="s">
        <v>345</v>
      </c>
      <c r="X65" s="498"/>
      <c r="Y65" s="501"/>
      <c r="Z65" s="501"/>
      <c r="AA65" s="50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5"/>
      <c r="B67" s="486"/>
      <c r="C67" s="486"/>
      <c r="D67" s="486"/>
      <c r="E67" s="486"/>
      <c r="F67" s="48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5"/>
      <c r="B68" s="486"/>
      <c r="C68" s="486"/>
      <c r="D68" s="486"/>
      <c r="E68" s="486"/>
      <c r="F68" s="48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5"/>
      <c r="B69" s="486"/>
      <c r="C69" s="486"/>
      <c r="D69" s="486"/>
      <c r="E69" s="486"/>
      <c r="F69" s="48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5" t="s">
        <v>355</v>
      </c>
      <c r="B70" s="486"/>
      <c r="C70" s="486"/>
      <c r="D70" s="486"/>
      <c r="E70" s="486"/>
      <c r="F70" s="48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5"/>
      <c r="B71" s="486"/>
      <c r="C71" s="486"/>
      <c r="D71" s="486"/>
      <c r="E71" s="486"/>
      <c r="F71" s="48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8"/>
      <c r="B72" s="489"/>
      <c r="C72" s="489"/>
      <c r="D72" s="489"/>
      <c r="E72" s="489"/>
      <c r="F72" s="49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6" t="s">
        <v>350</v>
      </c>
      <c r="B73" s="517"/>
      <c r="C73" s="517"/>
      <c r="D73" s="517"/>
      <c r="E73" s="517"/>
      <c r="F73" s="518"/>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9"/>
      <c r="B74" s="520"/>
      <c r="C74" s="520"/>
      <c r="D74" s="520"/>
      <c r="E74" s="520"/>
      <c r="F74" s="521"/>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9"/>
      <c r="B75" s="520"/>
      <c r="C75" s="520"/>
      <c r="D75" s="520"/>
      <c r="E75" s="520"/>
      <c r="F75" s="521"/>
      <c r="G75" s="61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9"/>
      <c r="B76" s="520"/>
      <c r="C76" s="520"/>
      <c r="D76" s="520"/>
      <c r="E76" s="520"/>
      <c r="F76" s="521"/>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9"/>
      <c r="B77" s="520"/>
      <c r="C77" s="520"/>
      <c r="D77" s="520"/>
      <c r="E77" s="520"/>
      <c r="F77" s="521"/>
      <c r="G77" s="619"/>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903"/>
      <c r="AF77" s="904"/>
      <c r="AG77" s="904"/>
      <c r="AH77" s="904"/>
      <c r="AI77" s="903"/>
      <c r="AJ77" s="904"/>
      <c r="AK77" s="904"/>
      <c r="AL77" s="904"/>
      <c r="AM77" s="903"/>
      <c r="AN77" s="904"/>
      <c r="AO77" s="904"/>
      <c r="AP77" s="904"/>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6"/>
      <c r="I78" s="597"/>
      <c r="J78" s="597"/>
      <c r="K78" s="597"/>
      <c r="L78" s="597"/>
      <c r="M78" s="597"/>
      <c r="N78" s="597"/>
      <c r="O78" s="598"/>
      <c r="P78" s="150"/>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344</v>
      </c>
      <c r="AP79" s="274"/>
      <c r="AQ79" s="274"/>
      <c r="AR79" s="76" t="s">
        <v>342</v>
      </c>
      <c r="AS79" s="273"/>
      <c r="AT79" s="274"/>
      <c r="AU79" s="274"/>
      <c r="AV79" s="274"/>
      <c r="AW79" s="274"/>
      <c r="AX79" s="981"/>
      <c r="AY79">
        <f>COUNTIF($AR$79,"☑")</f>
        <v>0</v>
      </c>
    </row>
    <row r="80" spans="1:51" ht="18.75" hidden="1" customHeight="1" x14ac:dyDescent="0.15">
      <c r="A80" s="877" t="s">
        <v>147</v>
      </c>
      <c r="B80" s="534" t="s">
        <v>341</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3"/>
      <c r="AB80" s="439" t="s">
        <v>700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0</v>
      </c>
    </row>
    <row r="81" spans="1:60" ht="22.5" hidden="1" customHeight="1" x14ac:dyDescent="0.15">
      <c r="A81" s="878"/>
      <c r="B81" s="537"/>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0</v>
      </c>
    </row>
    <row r="82" spans="1:60" ht="22.5" hidden="1" customHeight="1" x14ac:dyDescent="0.15">
      <c r="A82" s="878"/>
      <c r="B82" s="537"/>
      <c r="C82" s="435"/>
      <c r="D82" s="435"/>
      <c r="E82" s="435"/>
      <c r="F82" s="436"/>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c r="AY82">
        <f t="shared" ref="AY82:AY89" si="10">$AY$80</f>
        <v>0</v>
      </c>
    </row>
    <row r="83" spans="1:60" ht="22.5" hidden="1" customHeight="1" x14ac:dyDescent="0.15">
      <c r="A83" s="878"/>
      <c r="B83" s="537"/>
      <c r="C83" s="435"/>
      <c r="D83" s="435"/>
      <c r="E83" s="435"/>
      <c r="F83" s="436"/>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c r="AY83">
        <f t="shared" si="10"/>
        <v>0</v>
      </c>
    </row>
    <row r="84" spans="1:60" ht="19.5" hidden="1" customHeight="1" x14ac:dyDescent="0.15">
      <c r="A84" s="878"/>
      <c r="B84" s="538"/>
      <c r="C84" s="539"/>
      <c r="D84" s="539"/>
      <c r="E84" s="539"/>
      <c r="F84" s="540"/>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902"/>
      <c r="AY84">
        <f t="shared" si="10"/>
        <v>0</v>
      </c>
    </row>
    <row r="85" spans="1:60" ht="18.75" hidden="1" customHeight="1" x14ac:dyDescent="0.15">
      <c r="A85" s="878"/>
      <c r="B85" s="435" t="s">
        <v>145</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65"/>
      <c r="Z85" s="166"/>
      <c r="AA85" s="167"/>
      <c r="AB85" s="567" t="s">
        <v>11</v>
      </c>
      <c r="AC85" s="568"/>
      <c r="AD85" s="569"/>
      <c r="AE85" s="247" t="s">
        <v>390</v>
      </c>
      <c r="AF85" s="247"/>
      <c r="AG85" s="247"/>
      <c r="AH85" s="247"/>
      <c r="AI85" s="247" t="s">
        <v>412</v>
      </c>
      <c r="AJ85" s="247"/>
      <c r="AK85" s="247"/>
      <c r="AL85" s="247"/>
      <c r="AM85" s="247" t="s">
        <v>509</v>
      </c>
      <c r="AN85" s="247"/>
      <c r="AO85" s="247"/>
      <c r="AP85" s="247"/>
      <c r="AQ85" s="158" t="s">
        <v>232</v>
      </c>
      <c r="AR85" s="133"/>
      <c r="AS85" s="133"/>
      <c r="AT85" s="134"/>
      <c r="AU85" s="543" t="s">
        <v>134</v>
      </c>
      <c r="AV85" s="543"/>
      <c r="AW85" s="543"/>
      <c r="AX85" s="544"/>
      <c r="AY85">
        <f t="shared" si="10"/>
        <v>0</v>
      </c>
      <c r="AZ85" s="10"/>
      <c r="BA85" s="10"/>
      <c r="BB85" s="10"/>
      <c r="BC85" s="10"/>
    </row>
    <row r="86" spans="1:60" ht="18.75" hidden="1" customHeight="1" x14ac:dyDescent="0.15">
      <c r="A86" s="878"/>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7"/>
      <c r="AF86" s="247"/>
      <c r="AG86" s="247"/>
      <c r="AH86" s="247"/>
      <c r="AI86" s="247"/>
      <c r="AJ86" s="247"/>
      <c r="AK86" s="247"/>
      <c r="AL86" s="247"/>
      <c r="AM86" s="247"/>
      <c r="AN86" s="247"/>
      <c r="AO86" s="247"/>
      <c r="AP86" s="247"/>
      <c r="AQ86" s="199"/>
      <c r="AR86" s="200"/>
      <c r="AS86" s="136" t="s">
        <v>233</v>
      </c>
      <c r="AT86" s="137"/>
      <c r="AU86" s="200"/>
      <c r="AV86" s="200"/>
      <c r="AW86" s="403" t="s">
        <v>179</v>
      </c>
      <c r="AX86" s="404"/>
      <c r="AY86">
        <f t="shared" si="10"/>
        <v>0</v>
      </c>
      <c r="AZ86" s="10"/>
      <c r="BA86" s="10"/>
      <c r="BB86" s="10"/>
      <c r="BC86" s="10"/>
      <c r="BD86" s="10"/>
      <c r="BE86" s="10"/>
      <c r="BF86" s="10"/>
      <c r="BG86" s="10"/>
      <c r="BH86" s="10"/>
    </row>
    <row r="87" spans="1:60" ht="23.25" hidden="1" customHeight="1" x14ac:dyDescent="0.15">
      <c r="A87" s="878"/>
      <c r="B87" s="435"/>
      <c r="C87" s="435"/>
      <c r="D87" s="435"/>
      <c r="E87" s="435"/>
      <c r="F87" s="436"/>
      <c r="G87" s="107"/>
      <c r="H87" s="108"/>
      <c r="I87" s="108"/>
      <c r="J87" s="108"/>
      <c r="K87" s="108"/>
      <c r="L87" s="108"/>
      <c r="M87" s="108"/>
      <c r="N87" s="108"/>
      <c r="O87" s="109"/>
      <c r="P87" s="108"/>
      <c r="Q87" s="524"/>
      <c r="R87" s="524"/>
      <c r="S87" s="524"/>
      <c r="T87" s="524"/>
      <c r="U87" s="524"/>
      <c r="V87" s="524"/>
      <c r="W87" s="524"/>
      <c r="X87" s="525"/>
      <c r="Y87" s="571" t="s">
        <v>62</v>
      </c>
      <c r="Z87" s="572"/>
      <c r="AA87" s="573"/>
      <c r="AB87" s="471"/>
      <c r="AC87" s="471"/>
      <c r="AD87" s="47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8"/>
      <c r="B88" s="435"/>
      <c r="C88" s="435"/>
      <c r="D88" s="435"/>
      <c r="E88" s="435"/>
      <c r="F88" s="436"/>
      <c r="G88" s="110"/>
      <c r="H88" s="111"/>
      <c r="I88" s="111"/>
      <c r="J88" s="111"/>
      <c r="K88" s="111"/>
      <c r="L88" s="111"/>
      <c r="M88" s="111"/>
      <c r="N88" s="111"/>
      <c r="O88" s="112"/>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8"/>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8" t="s">
        <v>13</v>
      </c>
      <c r="Z89" s="469"/>
      <c r="AA89" s="470"/>
      <c r="AB89" s="602" t="s">
        <v>14</v>
      </c>
      <c r="AC89" s="602"/>
      <c r="AD89" s="60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8"/>
      <c r="B90" s="435" t="s">
        <v>145</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65"/>
      <c r="Z90" s="166"/>
      <c r="AA90" s="167"/>
      <c r="AB90" s="567" t="s">
        <v>11</v>
      </c>
      <c r="AC90" s="568"/>
      <c r="AD90" s="569"/>
      <c r="AE90" s="247" t="s">
        <v>390</v>
      </c>
      <c r="AF90" s="247"/>
      <c r="AG90" s="247"/>
      <c r="AH90" s="247"/>
      <c r="AI90" s="247" t="s">
        <v>412</v>
      </c>
      <c r="AJ90" s="247"/>
      <c r="AK90" s="247"/>
      <c r="AL90" s="247"/>
      <c r="AM90" s="247" t="s">
        <v>509</v>
      </c>
      <c r="AN90" s="247"/>
      <c r="AO90" s="247"/>
      <c r="AP90" s="247"/>
      <c r="AQ90" s="158" t="s">
        <v>232</v>
      </c>
      <c r="AR90" s="133"/>
      <c r="AS90" s="133"/>
      <c r="AT90" s="134"/>
      <c r="AU90" s="543" t="s">
        <v>134</v>
      </c>
      <c r="AV90" s="543"/>
      <c r="AW90" s="543"/>
      <c r="AX90" s="544"/>
      <c r="AY90">
        <f>COUNTA($G$92)</f>
        <v>0</v>
      </c>
    </row>
    <row r="91" spans="1:60" ht="18.75" hidden="1" customHeight="1" x14ac:dyDescent="0.15">
      <c r="A91" s="878"/>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7"/>
      <c r="AF91" s="247"/>
      <c r="AG91" s="247"/>
      <c r="AH91" s="247"/>
      <c r="AI91" s="247"/>
      <c r="AJ91" s="247"/>
      <c r="AK91" s="247"/>
      <c r="AL91" s="247"/>
      <c r="AM91" s="247"/>
      <c r="AN91" s="247"/>
      <c r="AO91" s="247"/>
      <c r="AP91" s="247"/>
      <c r="AQ91" s="199"/>
      <c r="AR91" s="200"/>
      <c r="AS91" s="136" t="s">
        <v>233</v>
      </c>
      <c r="AT91" s="137"/>
      <c r="AU91" s="200"/>
      <c r="AV91" s="200"/>
      <c r="AW91" s="403" t="s">
        <v>179</v>
      </c>
      <c r="AX91" s="404"/>
      <c r="AY91">
        <f>$AY$90</f>
        <v>0</v>
      </c>
      <c r="AZ91" s="10"/>
      <c r="BA91" s="10"/>
      <c r="BB91" s="10"/>
      <c r="BC91" s="10"/>
    </row>
    <row r="92" spans="1:60" ht="23.25" hidden="1" customHeight="1" x14ac:dyDescent="0.15">
      <c r="A92" s="878"/>
      <c r="B92" s="435"/>
      <c r="C92" s="435"/>
      <c r="D92" s="435"/>
      <c r="E92" s="435"/>
      <c r="F92" s="436"/>
      <c r="G92" s="107"/>
      <c r="H92" s="108"/>
      <c r="I92" s="108"/>
      <c r="J92" s="108"/>
      <c r="K92" s="108"/>
      <c r="L92" s="108"/>
      <c r="M92" s="108"/>
      <c r="N92" s="108"/>
      <c r="O92" s="109"/>
      <c r="P92" s="108"/>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8"/>
      <c r="B93" s="435"/>
      <c r="C93" s="435"/>
      <c r="D93" s="435"/>
      <c r="E93" s="435"/>
      <c r="F93" s="436"/>
      <c r="G93" s="110"/>
      <c r="H93" s="111"/>
      <c r="I93" s="111"/>
      <c r="J93" s="111"/>
      <c r="K93" s="111"/>
      <c r="L93" s="111"/>
      <c r="M93" s="111"/>
      <c r="N93" s="111"/>
      <c r="O93" s="112"/>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8"/>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8" t="s">
        <v>13</v>
      </c>
      <c r="Z94" s="469"/>
      <c r="AA94" s="470"/>
      <c r="AB94" s="602" t="s">
        <v>14</v>
      </c>
      <c r="AC94" s="602"/>
      <c r="AD94" s="60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8"/>
      <c r="B95" s="435" t="s">
        <v>145</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65"/>
      <c r="Z95" s="166"/>
      <c r="AA95" s="167"/>
      <c r="AB95" s="567" t="s">
        <v>11</v>
      </c>
      <c r="AC95" s="568"/>
      <c r="AD95" s="569"/>
      <c r="AE95" s="247" t="s">
        <v>390</v>
      </c>
      <c r="AF95" s="247"/>
      <c r="AG95" s="247"/>
      <c r="AH95" s="247"/>
      <c r="AI95" s="247" t="s">
        <v>412</v>
      </c>
      <c r="AJ95" s="247"/>
      <c r="AK95" s="247"/>
      <c r="AL95" s="247"/>
      <c r="AM95" s="247" t="s">
        <v>509</v>
      </c>
      <c r="AN95" s="247"/>
      <c r="AO95" s="247"/>
      <c r="AP95" s="247"/>
      <c r="AQ95" s="158" t="s">
        <v>232</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x14ac:dyDescent="0.15">
      <c r="A96" s="878"/>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7"/>
      <c r="AF96" s="247"/>
      <c r="AG96" s="247"/>
      <c r="AH96" s="247"/>
      <c r="AI96" s="247"/>
      <c r="AJ96" s="247"/>
      <c r="AK96" s="247"/>
      <c r="AL96" s="247"/>
      <c r="AM96" s="247"/>
      <c r="AN96" s="247"/>
      <c r="AO96" s="247"/>
      <c r="AP96" s="247"/>
      <c r="AQ96" s="199"/>
      <c r="AR96" s="200"/>
      <c r="AS96" s="136" t="s">
        <v>233</v>
      </c>
      <c r="AT96" s="137"/>
      <c r="AU96" s="200"/>
      <c r="AV96" s="200"/>
      <c r="AW96" s="403" t="s">
        <v>179</v>
      </c>
      <c r="AX96" s="404"/>
      <c r="AY96">
        <f>$AY$95</f>
        <v>0</v>
      </c>
    </row>
    <row r="97" spans="1:60" ht="23.25" hidden="1" customHeight="1" x14ac:dyDescent="0.15">
      <c r="A97" s="878"/>
      <c r="B97" s="435"/>
      <c r="C97" s="435"/>
      <c r="D97" s="435"/>
      <c r="E97" s="435"/>
      <c r="F97" s="436"/>
      <c r="G97" s="107"/>
      <c r="H97" s="108"/>
      <c r="I97" s="108"/>
      <c r="J97" s="108"/>
      <c r="K97" s="108"/>
      <c r="L97" s="108"/>
      <c r="M97" s="108"/>
      <c r="N97" s="108"/>
      <c r="O97" s="109"/>
      <c r="P97" s="108"/>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8"/>
      <c r="B98" s="435"/>
      <c r="C98" s="435"/>
      <c r="D98" s="435"/>
      <c r="E98" s="435"/>
      <c r="F98" s="436"/>
      <c r="G98" s="110"/>
      <c r="H98" s="111"/>
      <c r="I98" s="111"/>
      <c r="J98" s="111"/>
      <c r="K98" s="111"/>
      <c r="L98" s="111"/>
      <c r="M98" s="111"/>
      <c r="N98" s="111"/>
      <c r="O98" s="112"/>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9"/>
      <c r="B99" s="437"/>
      <c r="C99" s="437"/>
      <c r="D99" s="437"/>
      <c r="E99" s="437"/>
      <c r="F99" s="438"/>
      <c r="G99" s="589"/>
      <c r="H99" s="216"/>
      <c r="I99" s="216"/>
      <c r="J99" s="216"/>
      <c r="K99" s="216"/>
      <c r="L99" s="216"/>
      <c r="M99" s="216"/>
      <c r="N99" s="216"/>
      <c r="O99" s="590"/>
      <c r="P99" s="528"/>
      <c r="Q99" s="528"/>
      <c r="R99" s="528"/>
      <c r="S99" s="528"/>
      <c r="T99" s="528"/>
      <c r="U99" s="528"/>
      <c r="V99" s="528"/>
      <c r="W99" s="528"/>
      <c r="X99" s="529"/>
      <c r="Y99" s="908" t="s">
        <v>13</v>
      </c>
      <c r="Z99" s="909"/>
      <c r="AA99" s="910"/>
      <c r="AB99" s="905" t="s">
        <v>14</v>
      </c>
      <c r="AC99" s="906"/>
      <c r="AD99" s="907"/>
      <c r="AE99" s="530"/>
      <c r="AF99" s="531"/>
      <c r="AG99" s="531"/>
      <c r="AH99" s="532"/>
      <c r="AI99" s="530"/>
      <c r="AJ99" s="531"/>
      <c r="AK99" s="531"/>
      <c r="AL99" s="532"/>
      <c r="AM99" s="530"/>
      <c r="AN99" s="531"/>
      <c r="AO99" s="531"/>
      <c r="AP99" s="531"/>
      <c r="AQ99" s="545"/>
      <c r="AR99" s="546"/>
      <c r="AS99" s="546"/>
      <c r="AT99" s="547"/>
      <c r="AU99" s="531"/>
      <c r="AV99" s="531"/>
      <c r="AW99" s="531"/>
      <c r="AX99" s="548"/>
      <c r="AY99">
        <f t="shared" si="12"/>
        <v>0</v>
      </c>
    </row>
    <row r="100" spans="1:60" ht="31.5" customHeight="1" x14ac:dyDescent="0.15">
      <c r="A100" s="511" t="s">
        <v>351</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7"/>
      <c r="Z100" s="868"/>
      <c r="AA100" s="869"/>
      <c r="AB100" s="491" t="s">
        <v>11</v>
      </c>
      <c r="AC100" s="491"/>
      <c r="AD100" s="491"/>
      <c r="AE100" s="549" t="s">
        <v>390</v>
      </c>
      <c r="AF100" s="550"/>
      <c r="AG100" s="550"/>
      <c r="AH100" s="551"/>
      <c r="AI100" s="549" t="s">
        <v>412</v>
      </c>
      <c r="AJ100" s="550"/>
      <c r="AK100" s="550"/>
      <c r="AL100" s="551"/>
      <c r="AM100" s="549" t="s">
        <v>509</v>
      </c>
      <c r="AN100" s="550"/>
      <c r="AO100" s="550"/>
      <c r="AP100" s="551"/>
      <c r="AQ100" s="317" t="s">
        <v>417</v>
      </c>
      <c r="AR100" s="318"/>
      <c r="AS100" s="318"/>
      <c r="AT100" s="319"/>
      <c r="AU100" s="317" t="s">
        <v>541</v>
      </c>
      <c r="AV100" s="318"/>
      <c r="AW100" s="318"/>
      <c r="AX100" s="320"/>
    </row>
    <row r="101" spans="1:60" ht="34.5" customHeight="1" x14ac:dyDescent="0.15">
      <c r="A101" s="429"/>
      <c r="B101" s="430"/>
      <c r="C101" s="430"/>
      <c r="D101" s="430"/>
      <c r="E101" s="430"/>
      <c r="F101" s="431"/>
      <c r="G101" s="108" t="s">
        <v>807</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1" t="s">
        <v>723</v>
      </c>
      <c r="AC101" s="471"/>
      <c r="AD101" s="471"/>
      <c r="AE101" s="282">
        <v>18</v>
      </c>
      <c r="AF101" s="282"/>
      <c r="AG101" s="282"/>
      <c r="AH101" s="282"/>
      <c r="AI101" s="282">
        <v>26</v>
      </c>
      <c r="AJ101" s="282"/>
      <c r="AK101" s="282"/>
      <c r="AL101" s="282"/>
      <c r="AM101" s="282">
        <v>24</v>
      </c>
      <c r="AN101" s="282"/>
      <c r="AO101" s="282"/>
      <c r="AP101" s="282"/>
      <c r="AQ101" s="282" t="s">
        <v>743</v>
      </c>
      <c r="AR101" s="282"/>
      <c r="AS101" s="282"/>
      <c r="AT101" s="282"/>
      <c r="AU101" s="218" t="s">
        <v>743</v>
      </c>
      <c r="AV101" s="219"/>
      <c r="AW101" s="219"/>
      <c r="AX101" s="221"/>
    </row>
    <row r="102" spans="1:60" ht="34.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723</v>
      </c>
      <c r="AC102" s="471"/>
      <c r="AD102" s="471"/>
      <c r="AE102" s="282">
        <v>25</v>
      </c>
      <c r="AF102" s="282"/>
      <c r="AG102" s="282"/>
      <c r="AH102" s="282"/>
      <c r="AI102" s="282">
        <v>25</v>
      </c>
      <c r="AJ102" s="282"/>
      <c r="AK102" s="282"/>
      <c r="AL102" s="282"/>
      <c r="AM102" s="282">
        <v>25</v>
      </c>
      <c r="AN102" s="282"/>
      <c r="AO102" s="282"/>
      <c r="AP102" s="282"/>
      <c r="AQ102" s="282">
        <v>25</v>
      </c>
      <c r="AR102" s="282"/>
      <c r="AS102" s="282"/>
      <c r="AT102" s="282"/>
      <c r="AU102" s="225" t="s">
        <v>793</v>
      </c>
      <c r="AV102" s="226"/>
      <c r="AW102" s="226"/>
      <c r="AX102" s="321"/>
    </row>
    <row r="103" spans="1:60" ht="31.5" hidden="1" customHeight="1" x14ac:dyDescent="0.15">
      <c r="A103" s="426" t="s">
        <v>351</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9"/>
      <c r="B104" s="430"/>
      <c r="C104" s="430"/>
      <c r="D104" s="430"/>
      <c r="E104" s="430"/>
      <c r="F104" s="431"/>
      <c r="G104" s="108"/>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c r="AC104" s="556"/>
      <c r="AD104" s="5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58"/>
      <c r="AA105" s="559"/>
      <c r="AB105" s="478"/>
      <c r="AC105" s="479"/>
      <c r="AD105" s="48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6" t="s">
        <v>351</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9"/>
      <c r="B107" s="430"/>
      <c r="C107" s="430"/>
      <c r="D107" s="430"/>
      <c r="E107" s="430"/>
      <c r="F107" s="431"/>
      <c r="G107" s="108"/>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c r="AC107" s="556"/>
      <c r="AD107" s="5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58"/>
      <c r="AA108" s="559"/>
      <c r="AB108" s="478"/>
      <c r="AC108" s="479"/>
      <c r="AD108" s="48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6" t="s">
        <v>351</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9"/>
      <c r="B110" s="430"/>
      <c r="C110" s="430"/>
      <c r="D110" s="430"/>
      <c r="E110" s="430"/>
      <c r="F110" s="431"/>
      <c r="G110" s="108"/>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c r="AC110" s="556"/>
      <c r="AD110" s="5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58"/>
      <c r="AA111" s="559"/>
      <c r="AB111" s="478"/>
      <c r="AC111" s="479"/>
      <c r="AD111" s="48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6" t="s">
        <v>351</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9"/>
      <c r="B113" s="430"/>
      <c r="C113" s="430"/>
      <c r="D113" s="430"/>
      <c r="E113" s="430"/>
      <c r="F113" s="431"/>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58"/>
      <c r="AA114" s="559"/>
      <c r="AB114" s="478"/>
      <c r="AC114" s="479"/>
      <c r="AD114" s="480"/>
      <c r="AE114" s="560"/>
      <c r="AF114" s="560"/>
      <c r="AG114" s="560"/>
      <c r="AH114" s="560"/>
      <c r="AI114" s="560"/>
      <c r="AJ114" s="560"/>
      <c r="AK114" s="560"/>
      <c r="AL114" s="560"/>
      <c r="AM114" s="560"/>
      <c r="AN114" s="560"/>
      <c r="AO114" s="560"/>
      <c r="AP114" s="560"/>
      <c r="AQ114" s="218"/>
      <c r="AR114" s="219"/>
      <c r="AS114" s="219"/>
      <c r="AT114" s="220"/>
      <c r="AU114" s="218"/>
      <c r="AV114" s="219"/>
      <c r="AW114" s="219"/>
      <c r="AX114" s="221"/>
      <c r="AY114">
        <f>$AY$112</f>
        <v>0</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63"/>
      <c r="Z115" s="564"/>
      <c r="AA115" s="565"/>
      <c r="AB115" s="457" t="s">
        <v>11</v>
      </c>
      <c r="AC115" s="452"/>
      <c r="AD115" s="453"/>
      <c r="AE115" s="247" t="s">
        <v>390</v>
      </c>
      <c r="AF115" s="247"/>
      <c r="AG115" s="247"/>
      <c r="AH115" s="247"/>
      <c r="AI115" s="247" t="s">
        <v>412</v>
      </c>
      <c r="AJ115" s="247"/>
      <c r="AK115" s="247"/>
      <c r="AL115" s="247"/>
      <c r="AM115" s="247" t="s">
        <v>509</v>
      </c>
      <c r="AN115" s="247"/>
      <c r="AO115" s="247"/>
      <c r="AP115" s="247"/>
      <c r="AQ115" s="599" t="s">
        <v>542</v>
      </c>
      <c r="AR115" s="600"/>
      <c r="AS115" s="600"/>
      <c r="AT115" s="600"/>
      <c r="AU115" s="600"/>
      <c r="AV115" s="600"/>
      <c r="AW115" s="600"/>
      <c r="AX115" s="601"/>
    </row>
    <row r="116" spans="1:51" ht="23.25" customHeight="1" x14ac:dyDescent="0.15">
      <c r="A116" s="446"/>
      <c r="B116" s="447"/>
      <c r="C116" s="447"/>
      <c r="D116" s="447"/>
      <c r="E116" s="447"/>
      <c r="F116" s="448"/>
      <c r="G116" s="398" t="s">
        <v>798</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725</v>
      </c>
      <c r="AC116" s="473"/>
      <c r="AD116" s="474"/>
      <c r="AE116" s="282">
        <v>1376633</v>
      </c>
      <c r="AF116" s="282"/>
      <c r="AG116" s="282"/>
      <c r="AH116" s="282"/>
      <c r="AI116" s="282">
        <v>805428</v>
      </c>
      <c r="AJ116" s="282"/>
      <c r="AK116" s="282"/>
      <c r="AL116" s="282"/>
      <c r="AM116" s="282">
        <v>783934</v>
      </c>
      <c r="AN116" s="282"/>
      <c r="AO116" s="282"/>
      <c r="AP116" s="282"/>
      <c r="AQ116" s="218">
        <v>920000</v>
      </c>
      <c r="AR116" s="219"/>
      <c r="AS116" s="219"/>
      <c r="AT116" s="219"/>
      <c r="AU116" s="219"/>
      <c r="AV116" s="219"/>
      <c r="AW116" s="219"/>
      <c r="AX116" s="221"/>
    </row>
    <row r="117" spans="1:51" ht="46.5" customHeight="1" thickBot="1" x14ac:dyDescent="0.2">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81" t="s">
        <v>49</v>
      </c>
      <c r="Z117" s="455"/>
      <c r="AA117" s="456"/>
      <c r="AB117" s="482" t="s">
        <v>358</v>
      </c>
      <c r="AC117" s="483"/>
      <c r="AD117" s="484"/>
      <c r="AE117" s="561" t="s">
        <v>726</v>
      </c>
      <c r="AF117" s="561"/>
      <c r="AG117" s="561"/>
      <c r="AH117" s="561"/>
      <c r="AI117" s="561" t="s">
        <v>727</v>
      </c>
      <c r="AJ117" s="561"/>
      <c r="AK117" s="561"/>
      <c r="AL117" s="561"/>
      <c r="AM117" s="561" t="s">
        <v>812</v>
      </c>
      <c r="AN117" s="561"/>
      <c r="AO117" s="561"/>
      <c r="AP117" s="561"/>
      <c r="AQ117" s="561" t="s">
        <v>744</v>
      </c>
      <c r="AR117" s="561"/>
      <c r="AS117" s="561"/>
      <c r="AT117" s="561"/>
      <c r="AU117" s="561"/>
      <c r="AV117" s="561"/>
      <c r="AW117" s="561"/>
      <c r="AX117" s="562"/>
    </row>
    <row r="118" spans="1:51" ht="23.25" hidden="1"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63"/>
      <c r="Z118" s="564"/>
      <c r="AA118" s="565"/>
      <c r="AB118" s="457" t="s">
        <v>11</v>
      </c>
      <c r="AC118" s="452"/>
      <c r="AD118" s="453"/>
      <c r="AE118" s="247" t="s">
        <v>390</v>
      </c>
      <c r="AF118" s="247"/>
      <c r="AG118" s="247"/>
      <c r="AH118" s="247"/>
      <c r="AI118" s="247" t="s">
        <v>412</v>
      </c>
      <c r="AJ118" s="247"/>
      <c r="AK118" s="247"/>
      <c r="AL118" s="247"/>
      <c r="AM118" s="247" t="s">
        <v>509</v>
      </c>
      <c r="AN118" s="247"/>
      <c r="AO118" s="247"/>
      <c r="AP118" s="247"/>
      <c r="AQ118" s="599" t="s">
        <v>542</v>
      </c>
      <c r="AR118" s="600"/>
      <c r="AS118" s="600"/>
      <c r="AT118" s="600"/>
      <c r="AU118" s="600"/>
      <c r="AV118" s="600"/>
      <c r="AW118" s="600"/>
      <c r="AX118" s="601"/>
      <c r="AY118" s="92">
        <f>IF(SUBSTITUTE(SUBSTITUTE($G$119,"／",""),"　","")="",0,1)</f>
        <v>0</v>
      </c>
    </row>
    <row r="119" spans="1:51" ht="23.25" hidden="1" customHeight="1" x14ac:dyDescent="0.15">
      <c r="A119" s="446"/>
      <c r="B119" s="447"/>
      <c r="C119" s="447"/>
      <c r="D119" s="447"/>
      <c r="E119" s="447"/>
      <c r="F119" s="448"/>
      <c r="G119" s="398" t="s">
        <v>359</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c r="AC119" s="473"/>
      <c r="AD119" s="47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81" t="s">
        <v>49</v>
      </c>
      <c r="Z120" s="455"/>
      <c r="AA120" s="456"/>
      <c r="AB120" s="482" t="s">
        <v>358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c r="AY120">
        <f>$AY$118</f>
        <v>0</v>
      </c>
    </row>
    <row r="121" spans="1:51" ht="23.25" hidden="1"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63"/>
      <c r="Z121" s="564"/>
      <c r="AA121" s="565"/>
      <c r="AB121" s="457" t="s">
        <v>11</v>
      </c>
      <c r="AC121" s="452"/>
      <c r="AD121" s="453"/>
      <c r="AE121" s="247" t="s">
        <v>390</v>
      </c>
      <c r="AF121" s="247"/>
      <c r="AG121" s="247"/>
      <c r="AH121" s="247"/>
      <c r="AI121" s="247" t="s">
        <v>412</v>
      </c>
      <c r="AJ121" s="247"/>
      <c r="AK121" s="247"/>
      <c r="AL121" s="247"/>
      <c r="AM121" s="247" t="s">
        <v>509</v>
      </c>
      <c r="AN121" s="247"/>
      <c r="AO121" s="247"/>
      <c r="AP121" s="247"/>
      <c r="AQ121" s="599" t="s">
        <v>542</v>
      </c>
      <c r="AR121" s="600"/>
      <c r="AS121" s="600"/>
      <c r="AT121" s="600"/>
      <c r="AU121" s="600"/>
      <c r="AV121" s="600"/>
      <c r="AW121" s="600"/>
      <c r="AX121" s="601"/>
      <c r="AY121" s="92">
        <f>IF(SUBSTITUTE(SUBSTITUTE($G$122,"／",""),"　","")="",0,1)</f>
        <v>0</v>
      </c>
    </row>
    <row r="122" spans="1:51" ht="23.25" hidden="1" customHeight="1" x14ac:dyDescent="0.15">
      <c r="A122" s="446"/>
      <c r="B122" s="447"/>
      <c r="C122" s="447"/>
      <c r="D122" s="447"/>
      <c r="E122" s="447"/>
      <c r="F122" s="448"/>
      <c r="G122" s="398" t="s">
        <v>360</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472"/>
      <c r="AC122" s="473"/>
      <c r="AD122" s="47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81" t="s">
        <v>49</v>
      </c>
      <c r="Z123" s="455"/>
      <c r="AA123" s="456"/>
      <c r="AB123" s="482" t="s">
        <v>358</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c r="AY123">
        <f>$AY$121</f>
        <v>0</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63"/>
      <c r="Z124" s="564"/>
      <c r="AA124" s="565"/>
      <c r="AB124" s="457" t="s">
        <v>11</v>
      </c>
      <c r="AC124" s="452"/>
      <c r="AD124" s="453"/>
      <c r="AE124" s="247" t="s">
        <v>390</v>
      </c>
      <c r="AF124" s="247"/>
      <c r="AG124" s="247"/>
      <c r="AH124" s="247"/>
      <c r="AI124" s="247" t="s">
        <v>412</v>
      </c>
      <c r="AJ124" s="247"/>
      <c r="AK124" s="247"/>
      <c r="AL124" s="247"/>
      <c r="AM124" s="247" t="s">
        <v>509</v>
      </c>
      <c r="AN124" s="247"/>
      <c r="AO124" s="247"/>
      <c r="AP124" s="247"/>
      <c r="AQ124" s="599" t="s">
        <v>542</v>
      </c>
      <c r="AR124" s="600"/>
      <c r="AS124" s="600"/>
      <c r="AT124" s="600"/>
      <c r="AU124" s="600"/>
      <c r="AV124" s="600"/>
      <c r="AW124" s="600"/>
      <c r="AX124" s="601"/>
      <c r="AY124" s="92">
        <f>IF(SUBSTITUTE(SUBSTITUTE($G$125,"／",""),"　","")="",0,1)</f>
        <v>0</v>
      </c>
    </row>
    <row r="125" spans="1:51" ht="23.25" hidden="1" customHeight="1" x14ac:dyDescent="0.15">
      <c r="A125" s="446"/>
      <c r="B125" s="447"/>
      <c r="C125" s="447"/>
      <c r="D125" s="447"/>
      <c r="E125" s="447"/>
      <c r="F125" s="448"/>
      <c r="G125" s="398" t="s">
        <v>360</v>
      </c>
      <c r="H125" s="398"/>
      <c r="I125" s="398"/>
      <c r="J125" s="398"/>
      <c r="K125" s="398"/>
      <c r="L125" s="398"/>
      <c r="M125" s="398"/>
      <c r="N125" s="398"/>
      <c r="O125" s="398"/>
      <c r="P125" s="398"/>
      <c r="Q125" s="398"/>
      <c r="R125" s="398"/>
      <c r="S125" s="398"/>
      <c r="T125" s="398"/>
      <c r="U125" s="398"/>
      <c r="V125" s="398"/>
      <c r="W125" s="398"/>
      <c r="X125" s="943"/>
      <c r="Y125" s="465" t="s">
        <v>15</v>
      </c>
      <c r="Z125" s="466"/>
      <c r="AA125" s="467"/>
      <c r="AB125" s="472"/>
      <c r="AC125" s="473"/>
      <c r="AD125" s="47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44"/>
      <c r="Y126" s="481" t="s">
        <v>49</v>
      </c>
      <c r="Z126" s="455"/>
      <c r="AA126" s="456"/>
      <c r="AB126" s="482" t="s">
        <v>358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c r="AY126">
        <f>$AY$124</f>
        <v>0</v>
      </c>
    </row>
    <row r="127" spans="1:51" ht="23.25" hidden="1" customHeight="1" x14ac:dyDescent="0.15">
      <c r="A127" s="639"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40"/>
      <c r="Z127" s="941"/>
      <c r="AA127" s="942"/>
      <c r="AB127" s="418" t="s">
        <v>11</v>
      </c>
      <c r="AC127" s="419"/>
      <c r="AD127" s="420"/>
      <c r="AE127" s="247" t="s">
        <v>390</v>
      </c>
      <c r="AF127" s="247"/>
      <c r="AG127" s="247"/>
      <c r="AH127" s="247"/>
      <c r="AI127" s="247" t="s">
        <v>412</v>
      </c>
      <c r="AJ127" s="247"/>
      <c r="AK127" s="247"/>
      <c r="AL127" s="247"/>
      <c r="AM127" s="247" t="s">
        <v>509</v>
      </c>
      <c r="AN127" s="247"/>
      <c r="AO127" s="247"/>
      <c r="AP127" s="247"/>
      <c r="AQ127" s="599" t="s">
        <v>542</v>
      </c>
      <c r="AR127" s="600"/>
      <c r="AS127" s="600"/>
      <c r="AT127" s="600"/>
      <c r="AU127" s="600"/>
      <c r="AV127" s="600"/>
      <c r="AW127" s="600"/>
      <c r="AX127" s="601"/>
      <c r="AY127" s="92">
        <f>IF(SUBSTITUTE(SUBSTITUTE($G$128,"／",""),"　","")="",0,1)</f>
        <v>0</v>
      </c>
    </row>
    <row r="128" spans="1:51" ht="23.25" hidden="1" customHeight="1" x14ac:dyDescent="0.15">
      <c r="A128" s="446"/>
      <c r="B128" s="447"/>
      <c r="C128" s="447"/>
      <c r="D128" s="447"/>
      <c r="E128" s="447"/>
      <c r="F128" s="448"/>
      <c r="G128" s="398" t="s">
        <v>360</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81" t="s">
        <v>49</v>
      </c>
      <c r="Z129" s="455"/>
      <c r="AA129" s="456"/>
      <c r="AB129" s="482" t="s">
        <v>358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731</v>
      </c>
      <c r="AC134" s="206"/>
      <c r="AD134" s="206"/>
      <c r="AE134" s="207">
        <v>3848</v>
      </c>
      <c r="AF134" s="208"/>
      <c r="AG134" s="208"/>
      <c r="AH134" s="208"/>
      <c r="AI134" s="207">
        <v>4309</v>
      </c>
      <c r="AJ134" s="208"/>
      <c r="AK134" s="208"/>
      <c r="AL134" s="208"/>
      <c r="AM134" s="207">
        <v>703</v>
      </c>
      <c r="AN134" s="208"/>
      <c r="AO134" s="208"/>
      <c r="AP134" s="208"/>
      <c r="AQ134" s="207" t="s">
        <v>718</v>
      </c>
      <c r="AR134" s="208"/>
      <c r="AS134" s="208"/>
      <c r="AT134" s="208"/>
      <c r="AU134" s="207" t="s">
        <v>718</v>
      </c>
      <c r="AV134" s="208"/>
      <c r="AW134" s="208"/>
      <c r="AX134" s="209"/>
      <c r="AY134">
        <f t="shared" ref="AY134:AY135" si="13">$AY$132</f>
        <v>1</v>
      </c>
    </row>
    <row r="135" spans="1:51" ht="39.7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731</v>
      </c>
      <c r="AC135" s="214"/>
      <c r="AD135" s="214"/>
      <c r="AE135" s="207" t="s">
        <v>718</v>
      </c>
      <c r="AF135" s="208"/>
      <c r="AG135" s="208"/>
      <c r="AH135" s="208"/>
      <c r="AI135" s="207" t="s">
        <v>718</v>
      </c>
      <c r="AJ135" s="208"/>
      <c r="AK135" s="208"/>
      <c r="AL135" s="208"/>
      <c r="AM135" s="207" t="s">
        <v>811</v>
      </c>
      <c r="AN135" s="208"/>
      <c r="AO135" s="208"/>
      <c r="AP135" s="208"/>
      <c r="AQ135" s="207" t="s">
        <v>718</v>
      </c>
      <c r="AR135" s="208"/>
      <c r="AS135" s="208"/>
      <c r="AT135" s="208"/>
      <c r="AU135" s="207">
        <v>7000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45"/>
      <c r="E430" s="175" t="s">
        <v>399</v>
      </c>
      <c r="F430" s="911"/>
      <c r="G430" s="912" t="s">
        <v>252</v>
      </c>
      <c r="H430" s="126"/>
      <c r="I430" s="126"/>
      <c r="J430" s="913"/>
      <c r="K430" s="914"/>
      <c r="L430" s="914"/>
      <c r="M430" s="914"/>
      <c r="N430" s="914"/>
      <c r="O430" s="914"/>
      <c r="P430" s="914"/>
      <c r="Q430" s="914"/>
      <c r="R430" s="914"/>
      <c r="S430" s="914"/>
      <c r="T430" s="915"/>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12" t="s">
        <v>252</v>
      </c>
      <c r="H484" s="126"/>
      <c r="I484" s="126"/>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12" t="s">
        <v>252</v>
      </c>
      <c r="H538" s="126"/>
      <c r="I538" s="126"/>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12" t="s">
        <v>252</v>
      </c>
      <c r="H592" s="126"/>
      <c r="I592" s="126"/>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12" t="s">
        <v>252</v>
      </c>
      <c r="H646" s="126"/>
      <c r="I646" s="126"/>
      <c r="J646" s="913" t="s">
        <v>718</v>
      </c>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5" t="s">
        <v>31</v>
      </c>
      <c r="AH701" s="387"/>
      <c r="AI701" s="387"/>
      <c r="AJ701" s="387"/>
      <c r="AK701" s="387"/>
      <c r="AL701" s="387"/>
      <c r="AM701" s="387"/>
      <c r="AN701" s="387"/>
      <c r="AO701" s="387"/>
      <c r="AP701" s="387"/>
      <c r="AQ701" s="387"/>
      <c r="AR701" s="387"/>
      <c r="AS701" s="387"/>
      <c r="AT701" s="387"/>
      <c r="AU701" s="387"/>
      <c r="AV701" s="387"/>
      <c r="AW701" s="387"/>
      <c r="AX701" s="836"/>
    </row>
    <row r="702" spans="1:51" ht="27" customHeight="1" x14ac:dyDescent="0.15">
      <c r="A702" s="883" t="s">
        <v>140</v>
      </c>
      <c r="B702" s="884"/>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1" t="s">
        <v>741</v>
      </c>
      <c r="AE702" s="342"/>
      <c r="AF702" s="342"/>
      <c r="AG702" s="390" t="s">
        <v>745</v>
      </c>
      <c r="AH702" s="391"/>
      <c r="AI702" s="391"/>
      <c r="AJ702" s="391"/>
      <c r="AK702" s="391"/>
      <c r="AL702" s="391"/>
      <c r="AM702" s="391"/>
      <c r="AN702" s="391"/>
      <c r="AO702" s="391"/>
      <c r="AP702" s="391"/>
      <c r="AQ702" s="391"/>
      <c r="AR702" s="391"/>
      <c r="AS702" s="391"/>
      <c r="AT702" s="391"/>
      <c r="AU702" s="391"/>
      <c r="AV702" s="391"/>
      <c r="AW702" s="391"/>
      <c r="AX702" s="392"/>
    </row>
    <row r="703" spans="1:51" ht="27" customHeight="1" x14ac:dyDescent="0.15">
      <c r="A703" s="885"/>
      <c r="B703" s="886"/>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7"/>
      <c r="AD703" s="757" t="s">
        <v>741</v>
      </c>
      <c r="AE703" s="758"/>
      <c r="AF703" s="758"/>
      <c r="AG703" s="104" t="s">
        <v>777</v>
      </c>
      <c r="AH703" s="105"/>
      <c r="AI703" s="105"/>
      <c r="AJ703" s="105"/>
      <c r="AK703" s="105"/>
      <c r="AL703" s="105"/>
      <c r="AM703" s="105"/>
      <c r="AN703" s="105"/>
      <c r="AO703" s="105"/>
      <c r="AP703" s="105"/>
      <c r="AQ703" s="105"/>
      <c r="AR703" s="105"/>
      <c r="AS703" s="105"/>
      <c r="AT703" s="105"/>
      <c r="AU703" s="105"/>
      <c r="AV703" s="105"/>
      <c r="AW703" s="105"/>
      <c r="AX703" s="106"/>
    </row>
    <row r="704" spans="1:51" ht="42" customHeight="1" x14ac:dyDescent="0.15">
      <c r="A704" s="887"/>
      <c r="B704" s="888"/>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848" t="s">
        <v>741</v>
      </c>
      <c r="AE704" s="849"/>
      <c r="AF704" s="849"/>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8" t="s">
        <v>39</v>
      </c>
      <c r="B705" s="649"/>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26" t="s">
        <v>741</v>
      </c>
      <c r="AE705" s="727"/>
      <c r="AF705" s="727"/>
      <c r="AG705" s="128" t="s">
        <v>778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0"/>
      <c r="B706" s="651"/>
      <c r="C706" s="808"/>
      <c r="D706" s="809"/>
      <c r="E706" s="742" t="s">
        <v>381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2" t="s">
        <v>747</v>
      </c>
      <c r="AE706" s="323"/>
      <c r="AF706" s="67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0"/>
      <c r="B707" s="651"/>
      <c r="C707" s="810"/>
      <c r="D707" s="811"/>
      <c r="E707" s="745" t="s">
        <v>316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6" t="s">
        <v>748</v>
      </c>
      <c r="AE707" s="847"/>
      <c r="AF707" s="847"/>
      <c r="AG707" s="168"/>
      <c r="AH707" s="111"/>
      <c r="AI707" s="111"/>
      <c r="AJ707" s="111"/>
      <c r="AK707" s="111"/>
      <c r="AL707" s="111"/>
      <c r="AM707" s="111"/>
      <c r="AN707" s="111"/>
      <c r="AO707" s="111"/>
      <c r="AP707" s="111"/>
      <c r="AQ707" s="111"/>
      <c r="AR707" s="111"/>
      <c r="AS707" s="111"/>
      <c r="AT707" s="111"/>
      <c r="AU707" s="111"/>
      <c r="AV707" s="111"/>
      <c r="AW707" s="111"/>
      <c r="AX707" s="169"/>
    </row>
    <row r="708" spans="1:50" ht="54.75" customHeight="1" x14ac:dyDescent="0.15">
      <c r="A708" s="650"/>
      <c r="B708" s="652"/>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64" t="s">
        <v>741</v>
      </c>
      <c r="AE708" s="665"/>
      <c r="AF708" s="665"/>
      <c r="AG708" s="754" t="s">
        <v>808</v>
      </c>
      <c r="AH708" s="755"/>
      <c r="AI708" s="755"/>
      <c r="AJ708" s="755"/>
      <c r="AK708" s="755"/>
      <c r="AL708" s="755"/>
      <c r="AM708" s="755"/>
      <c r="AN708" s="755"/>
      <c r="AO708" s="755"/>
      <c r="AP708" s="755"/>
      <c r="AQ708" s="755"/>
      <c r="AR708" s="755"/>
      <c r="AS708" s="755"/>
      <c r="AT708" s="755"/>
      <c r="AU708" s="755"/>
      <c r="AV708" s="755"/>
      <c r="AW708" s="755"/>
      <c r="AX708" s="756"/>
    </row>
    <row r="709" spans="1:50" ht="33" customHeight="1" x14ac:dyDescent="0.15">
      <c r="A709" s="650"/>
      <c r="B709" s="652"/>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741</v>
      </c>
      <c r="AE709" s="323"/>
      <c r="AF709" s="323"/>
      <c r="AG709" s="104" t="s">
        <v>799</v>
      </c>
      <c r="AH709" s="105"/>
      <c r="AI709" s="105"/>
      <c r="AJ709" s="105"/>
      <c r="AK709" s="105"/>
      <c r="AL709" s="105"/>
      <c r="AM709" s="105"/>
      <c r="AN709" s="105"/>
      <c r="AO709" s="105"/>
      <c r="AP709" s="105"/>
      <c r="AQ709" s="105"/>
      <c r="AR709" s="105"/>
      <c r="AS709" s="105"/>
      <c r="AT709" s="105"/>
      <c r="AU709" s="105"/>
      <c r="AV709" s="105"/>
      <c r="AW709" s="105"/>
      <c r="AX709" s="106"/>
    </row>
    <row r="710" spans="1:50" ht="47.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741</v>
      </c>
      <c r="AE710" s="323"/>
      <c r="AF710" s="323"/>
      <c r="AG710" s="104" t="s">
        <v>801</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2" t="s">
        <v>741</v>
      </c>
      <c r="AE711" s="323"/>
      <c r="AF711" s="323"/>
      <c r="AG711" s="104" t="s">
        <v>800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0"/>
      <c r="B712" s="652"/>
      <c r="C712" s="396" t="s">
        <v>346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6" t="s">
        <v>749</v>
      </c>
      <c r="AE712" s="797"/>
      <c r="AF712" s="797"/>
      <c r="AG712" s="821" t="s">
        <v>718</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0"/>
      <c r="B713" s="652"/>
      <c r="C713" s="961" t="s">
        <v>347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749</v>
      </c>
      <c r="AE713" s="323"/>
      <c r="AF713" s="673"/>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53"/>
      <c r="B714" s="654"/>
      <c r="C714" s="655" t="s">
        <v>325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741</v>
      </c>
      <c r="AE714" s="819"/>
      <c r="AF714" s="820"/>
      <c r="AG714" s="748" t="s">
        <v>750</v>
      </c>
      <c r="AH714" s="749"/>
      <c r="AI714" s="749"/>
      <c r="AJ714" s="749"/>
      <c r="AK714" s="749"/>
      <c r="AL714" s="749"/>
      <c r="AM714" s="749"/>
      <c r="AN714" s="749"/>
      <c r="AO714" s="749"/>
      <c r="AP714" s="749"/>
      <c r="AQ714" s="749"/>
      <c r="AR714" s="749"/>
      <c r="AS714" s="749"/>
      <c r="AT714" s="749"/>
      <c r="AU714" s="749"/>
      <c r="AV714" s="749"/>
      <c r="AW714" s="749"/>
      <c r="AX714" s="750"/>
    </row>
    <row r="715" spans="1:50" ht="52.5" customHeight="1" x14ac:dyDescent="0.15">
      <c r="A715" s="648" t="s">
        <v>40</v>
      </c>
      <c r="B715" s="798"/>
      <c r="C715" s="799" t="s">
        <v>326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64" t="s">
        <v>779</v>
      </c>
      <c r="AE715" s="665"/>
      <c r="AF715" s="666"/>
      <c r="AG715" s="754" t="s">
        <v>809</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741</v>
      </c>
      <c r="AE716" s="635"/>
      <c r="AF716" s="635"/>
      <c r="AG716" s="104" t="s">
        <v>781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0"/>
      <c r="B717" s="652"/>
      <c r="C717" s="396" t="s">
        <v>243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779</v>
      </c>
      <c r="AE717" s="323"/>
      <c r="AF717" s="323"/>
      <c r="AG717" s="104" t="s">
        <v>780</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741</v>
      </c>
      <c r="AE718" s="323"/>
      <c r="AF718" s="323"/>
      <c r="AG718" s="130" t="s">
        <v>810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0" t="s">
        <v>58</v>
      </c>
      <c r="B719" s="791"/>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749</v>
      </c>
      <c r="AE719" s="613"/>
      <c r="AF719" s="613"/>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92"/>
      <c r="B720" s="79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92"/>
      <c r="B721" s="79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2"/>
      <c r="B722" s="79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2"/>
      <c r="B723" s="79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2"/>
      <c r="B724" s="79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4"/>
      <c r="B725" s="79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13"/>
      <c r="C726" s="826" t="s">
        <v>53</v>
      </c>
      <c r="D726" s="850"/>
      <c r="E726" s="850"/>
      <c r="F726" s="851"/>
      <c r="G726" s="575" t="s">
        <v>794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87"/>
    </row>
    <row r="727" spans="1:52" ht="67.5" customHeight="1" thickBot="1" x14ac:dyDescent="0.2">
      <c r="A727" s="814"/>
      <c r="B727" s="815"/>
      <c r="C727" s="762" t="s">
        <v>57</v>
      </c>
      <c r="D727" s="763"/>
      <c r="E727" s="763"/>
      <c r="F727" s="764"/>
      <c r="G727" s="585" t="s">
        <v>751</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5" t="s">
        <v>137</v>
      </c>
      <c r="B731" s="686"/>
      <c r="C731" s="686"/>
      <c r="D731" s="686"/>
      <c r="E731" s="687"/>
      <c r="F731" s="741" t="s">
        <v>813</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5" t="s">
        <v>814</v>
      </c>
      <c r="B733" s="686"/>
      <c r="C733" s="686"/>
      <c r="D733" s="686"/>
      <c r="E733" s="687"/>
      <c r="F733" s="645" t="s">
        <v>816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58" t="s">
        <v>352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1004" t="s">
        <v>672</v>
      </c>
      <c r="B737" s="211"/>
      <c r="C737" s="211"/>
      <c r="D737" s="212"/>
      <c r="E737" s="968" t="s">
        <v>732</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1" t="s">
        <v>397</v>
      </c>
      <c r="B738" s="361"/>
      <c r="C738" s="361"/>
      <c r="D738" s="361"/>
      <c r="E738" s="968" t="s">
        <v>733</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1" t="s">
        <v>396</v>
      </c>
      <c r="B739" s="361"/>
      <c r="C739" s="361"/>
      <c r="D739" s="361"/>
      <c r="E739" s="968" t="s">
        <v>734</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1" t="s">
        <v>395</v>
      </c>
      <c r="B740" s="361"/>
      <c r="C740" s="361"/>
      <c r="D740" s="361"/>
      <c r="E740" s="968" t="s">
        <v>735</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1" t="s">
        <v>394</v>
      </c>
      <c r="B741" s="361"/>
      <c r="C741" s="361"/>
      <c r="D741" s="361"/>
      <c r="E741" s="968" t="s">
        <v>736</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1" t="s">
        <v>393</v>
      </c>
      <c r="B742" s="361"/>
      <c r="C742" s="361"/>
      <c r="D742" s="361"/>
      <c r="E742" s="968" t="s">
        <v>737</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1" t="s">
        <v>392</v>
      </c>
      <c r="B743" s="361"/>
      <c r="C743" s="361"/>
      <c r="D743" s="361"/>
      <c r="E743" s="968" t="s">
        <v>738</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391</v>
      </c>
      <c r="B744" s="361"/>
      <c r="C744" s="361"/>
      <c r="D744" s="361"/>
      <c r="E744" s="968" t="s">
        <v>739</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390</v>
      </c>
      <c r="B745" s="361"/>
      <c r="C745" s="361"/>
      <c r="D745" s="361"/>
      <c r="E745" s="1005" t="s">
        <v>740</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545</v>
      </c>
      <c r="B746" s="361"/>
      <c r="C746" s="361"/>
      <c r="D746" s="361"/>
      <c r="E746" s="974" t="s">
        <v>710</v>
      </c>
      <c r="F746" s="972"/>
      <c r="G746" s="972"/>
      <c r="H746" s="100" t="str">
        <f>IF(E746="","","-")</f>
        <v>-</v>
      </c>
      <c r="I746" s="972"/>
      <c r="J746" s="972"/>
      <c r="K746" s="100" t="str">
        <f>IF(I746="","","-")</f>
        <v/>
      </c>
      <c r="L746" s="973">
        <v>227</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509</v>
      </c>
      <c r="B747" s="361"/>
      <c r="C747" s="361"/>
      <c r="D747" s="361"/>
      <c r="E747" s="974" t="s">
        <v>710</v>
      </c>
      <c r="F747" s="972"/>
      <c r="G747" s="972"/>
      <c r="H747" s="100" t="str">
        <f>IF(E747="","","-")</f>
        <v>-</v>
      </c>
      <c r="I747" s="972"/>
      <c r="J747" s="972"/>
      <c r="K747" s="100" t="str">
        <f>IF(I747="","","-")</f>
        <v/>
      </c>
      <c r="L747" s="973">
        <v>232</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22" t="s">
        <v>384</v>
      </c>
      <c r="B748" s="623"/>
      <c r="C748" s="623"/>
      <c r="D748" s="623"/>
      <c r="E748" s="623"/>
      <c r="F748" s="62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386</v>
      </c>
      <c r="B787" s="637"/>
      <c r="C787" s="637"/>
      <c r="D787" s="637"/>
      <c r="E787" s="637"/>
      <c r="F787" s="638"/>
      <c r="G787" s="603" t="s">
        <v>782</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802</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7"/>
    </row>
    <row r="788" spans="1:51" ht="24.75" customHeight="1" x14ac:dyDescent="0.15">
      <c r="A788" s="639"/>
      <c r="B788" s="640"/>
      <c r="C788" s="640"/>
      <c r="D788" s="640"/>
      <c r="E788" s="640"/>
      <c r="F788" s="641"/>
      <c r="G788" s="826" t="s">
        <v>17</v>
      </c>
      <c r="H788" s="680"/>
      <c r="I788" s="680"/>
      <c r="J788" s="680"/>
      <c r="K788" s="680"/>
      <c r="L788" s="679" t="s">
        <v>18</v>
      </c>
      <c r="M788" s="680"/>
      <c r="N788" s="680"/>
      <c r="O788" s="680"/>
      <c r="P788" s="680"/>
      <c r="Q788" s="680"/>
      <c r="R788" s="680"/>
      <c r="S788" s="680"/>
      <c r="T788" s="680"/>
      <c r="U788" s="680"/>
      <c r="V788" s="680"/>
      <c r="W788" s="680"/>
      <c r="X788" s="681"/>
      <c r="Y788" s="661" t="s">
        <v>19</v>
      </c>
      <c r="Z788" s="662"/>
      <c r="AA788" s="662"/>
      <c r="AB788" s="812"/>
      <c r="AC788" s="826" t="s">
        <v>17</v>
      </c>
      <c r="AD788" s="680"/>
      <c r="AE788" s="680"/>
      <c r="AF788" s="680"/>
      <c r="AG788" s="680"/>
      <c r="AH788" s="679" t="s">
        <v>18</v>
      </c>
      <c r="AI788" s="680"/>
      <c r="AJ788" s="680"/>
      <c r="AK788" s="680"/>
      <c r="AL788" s="680"/>
      <c r="AM788" s="680"/>
      <c r="AN788" s="680"/>
      <c r="AO788" s="680"/>
      <c r="AP788" s="680"/>
      <c r="AQ788" s="680"/>
      <c r="AR788" s="680"/>
      <c r="AS788" s="680"/>
      <c r="AT788" s="681"/>
      <c r="AU788" s="661" t="s">
        <v>19</v>
      </c>
      <c r="AV788" s="662"/>
      <c r="AW788" s="662"/>
      <c r="AX788" s="663"/>
    </row>
    <row r="789" spans="1:51" ht="24.75" customHeight="1" x14ac:dyDescent="0.15">
      <c r="A789" s="639"/>
      <c r="B789" s="640"/>
      <c r="C789" s="640"/>
      <c r="D789" s="640"/>
      <c r="E789" s="640"/>
      <c r="F789" s="641"/>
      <c r="G789" s="682" t="s">
        <v>752</v>
      </c>
      <c r="H789" s="683"/>
      <c r="I789" s="683"/>
      <c r="J789" s="683"/>
      <c r="K789" s="684"/>
      <c r="L789" s="674" t="s">
        <v>770</v>
      </c>
      <c r="M789" s="675"/>
      <c r="N789" s="675"/>
      <c r="O789" s="675"/>
      <c r="P789" s="675"/>
      <c r="Q789" s="675"/>
      <c r="R789" s="675"/>
      <c r="S789" s="675"/>
      <c r="T789" s="675"/>
      <c r="U789" s="675"/>
      <c r="V789" s="675"/>
      <c r="W789" s="675"/>
      <c r="X789" s="676"/>
      <c r="Y789" s="393">
        <v>1.8</v>
      </c>
      <c r="Z789" s="394"/>
      <c r="AA789" s="394"/>
      <c r="AB789" s="816"/>
      <c r="AC789" s="682" t="s">
        <v>752</v>
      </c>
      <c r="AD789" s="683"/>
      <c r="AE789" s="683"/>
      <c r="AF789" s="683"/>
      <c r="AG789" s="684"/>
      <c r="AH789" s="674" t="s">
        <v>770</v>
      </c>
      <c r="AI789" s="675"/>
      <c r="AJ789" s="675"/>
      <c r="AK789" s="675"/>
      <c r="AL789" s="675"/>
      <c r="AM789" s="675"/>
      <c r="AN789" s="675"/>
      <c r="AO789" s="675"/>
      <c r="AP789" s="675"/>
      <c r="AQ789" s="675"/>
      <c r="AR789" s="675"/>
      <c r="AS789" s="675"/>
      <c r="AT789" s="676"/>
      <c r="AU789" s="393">
        <v>1.8</v>
      </c>
      <c r="AV789" s="394"/>
      <c r="AW789" s="394"/>
      <c r="AX789" s="395"/>
    </row>
    <row r="790" spans="1:51" ht="24.75" customHeight="1" x14ac:dyDescent="0.15">
      <c r="A790" s="639"/>
      <c r="B790" s="640"/>
      <c r="C790" s="640"/>
      <c r="D790" s="640"/>
      <c r="E790" s="640"/>
      <c r="F790" s="641"/>
      <c r="G790" s="614" t="s">
        <v>754</v>
      </c>
      <c r="H790" s="615"/>
      <c r="I790" s="615"/>
      <c r="J790" s="615"/>
      <c r="K790" s="616"/>
      <c r="L790" s="606"/>
      <c r="M790" s="607"/>
      <c r="N790" s="607"/>
      <c r="O790" s="607"/>
      <c r="P790" s="607"/>
      <c r="Q790" s="607"/>
      <c r="R790" s="607"/>
      <c r="S790" s="607"/>
      <c r="T790" s="607"/>
      <c r="U790" s="607"/>
      <c r="V790" s="607"/>
      <c r="W790" s="607"/>
      <c r="X790" s="608"/>
      <c r="Y790" s="609">
        <v>0.4</v>
      </c>
      <c r="Z790" s="610"/>
      <c r="AA790" s="610"/>
      <c r="AB790" s="620"/>
      <c r="AC790" s="614" t="s">
        <v>803</v>
      </c>
      <c r="AD790" s="677"/>
      <c r="AE790" s="677"/>
      <c r="AF790" s="677"/>
      <c r="AG790" s="678"/>
      <c r="AH790" s="606" t="s">
        <v>804</v>
      </c>
      <c r="AI790" s="607"/>
      <c r="AJ790" s="607"/>
      <c r="AK790" s="607"/>
      <c r="AL790" s="607"/>
      <c r="AM790" s="607"/>
      <c r="AN790" s="607"/>
      <c r="AO790" s="607"/>
      <c r="AP790" s="607"/>
      <c r="AQ790" s="607"/>
      <c r="AR790" s="607"/>
      <c r="AS790" s="607"/>
      <c r="AT790" s="608"/>
      <c r="AU790" s="609">
        <v>1.7</v>
      </c>
      <c r="AV790" s="610"/>
      <c r="AW790" s="610"/>
      <c r="AX790" s="611"/>
    </row>
    <row r="791" spans="1:51" ht="24.75"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t="s">
        <v>803</v>
      </c>
      <c r="AD791" s="615"/>
      <c r="AE791" s="615"/>
      <c r="AF791" s="615"/>
      <c r="AG791" s="616"/>
      <c r="AH791" s="606" t="s">
        <v>805</v>
      </c>
      <c r="AI791" s="607"/>
      <c r="AJ791" s="607"/>
      <c r="AK791" s="607"/>
      <c r="AL791" s="607"/>
      <c r="AM791" s="607"/>
      <c r="AN791" s="607"/>
      <c r="AO791" s="607"/>
      <c r="AP791" s="607"/>
      <c r="AQ791" s="607"/>
      <c r="AR791" s="607"/>
      <c r="AS791" s="607"/>
      <c r="AT791" s="608"/>
      <c r="AU791" s="609">
        <v>0.8</v>
      </c>
      <c r="AV791" s="610"/>
      <c r="AW791" s="610"/>
      <c r="AX791" s="611"/>
    </row>
    <row r="792" spans="1:51" ht="24.75"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x14ac:dyDescent="0.15">
      <c r="A799" s="639"/>
      <c r="B799" s="640"/>
      <c r="C799" s="640"/>
      <c r="D799" s="640"/>
      <c r="E799" s="640"/>
      <c r="F799" s="641"/>
      <c r="G799" s="837" t="s">
        <v>20</v>
      </c>
      <c r="H799" s="838"/>
      <c r="I799" s="838"/>
      <c r="J799" s="838"/>
      <c r="K799" s="838"/>
      <c r="L799" s="839"/>
      <c r="M799" s="840"/>
      <c r="N799" s="840"/>
      <c r="O799" s="840"/>
      <c r="P799" s="840"/>
      <c r="Q799" s="840"/>
      <c r="R799" s="840"/>
      <c r="S799" s="840"/>
      <c r="T799" s="840"/>
      <c r="U799" s="840"/>
      <c r="V799" s="840"/>
      <c r="W799" s="840"/>
      <c r="X799" s="841"/>
      <c r="Y799" s="842">
        <f>SUM(Y789:AB798)</f>
        <v>2.2000000000000002</v>
      </c>
      <c r="Z799" s="843"/>
      <c r="AA799" s="843"/>
      <c r="AB799" s="844"/>
      <c r="AC799" s="837" t="s">
        <v>20</v>
      </c>
      <c r="AD799" s="838"/>
      <c r="AE799" s="838"/>
      <c r="AF799" s="838"/>
      <c r="AG799" s="838"/>
      <c r="AH799" s="839"/>
      <c r="AI799" s="840"/>
      <c r="AJ799" s="840"/>
      <c r="AK799" s="840"/>
      <c r="AL799" s="840"/>
      <c r="AM799" s="840"/>
      <c r="AN799" s="840"/>
      <c r="AO799" s="840"/>
      <c r="AP799" s="840"/>
      <c r="AQ799" s="840"/>
      <c r="AR799" s="840"/>
      <c r="AS799" s="840"/>
      <c r="AT799" s="841"/>
      <c r="AU799" s="842">
        <f>SUM(AU789:AX798)</f>
        <v>4.3</v>
      </c>
      <c r="AV799" s="843"/>
      <c r="AW799" s="843"/>
      <c r="AX799" s="845"/>
    </row>
    <row r="800" spans="1:51" ht="24.75" hidden="1" customHeight="1" x14ac:dyDescent="0.15">
      <c r="A800" s="639"/>
      <c r="B800" s="640"/>
      <c r="C800" s="640"/>
      <c r="D800" s="640"/>
      <c r="E800" s="640"/>
      <c r="F800" s="641"/>
      <c r="G800" s="603" t="s">
        <v>319</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318</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7"/>
      <c r="AY800">
        <f>COUNTA($G$802,$AC$802)</f>
        <v>0</v>
      </c>
    </row>
    <row r="801" spans="1:51" ht="24.75" hidden="1" customHeight="1" x14ac:dyDescent="0.15">
      <c r="A801" s="639"/>
      <c r="B801" s="640"/>
      <c r="C801" s="640"/>
      <c r="D801" s="640"/>
      <c r="E801" s="640"/>
      <c r="F801" s="641"/>
      <c r="G801" s="826" t="s">
        <v>17</v>
      </c>
      <c r="H801" s="680"/>
      <c r="I801" s="680"/>
      <c r="J801" s="680"/>
      <c r="K801" s="680"/>
      <c r="L801" s="679" t="s">
        <v>18</v>
      </c>
      <c r="M801" s="680"/>
      <c r="N801" s="680"/>
      <c r="O801" s="680"/>
      <c r="P801" s="680"/>
      <c r="Q801" s="680"/>
      <c r="R801" s="680"/>
      <c r="S801" s="680"/>
      <c r="T801" s="680"/>
      <c r="U801" s="680"/>
      <c r="V801" s="680"/>
      <c r="W801" s="680"/>
      <c r="X801" s="681"/>
      <c r="Y801" s="661" t="s">
        <v>19</v>
      </c>
      <c r="Z801" s="662"/>
      <c r="AA801" s="662"/>
      <c r="AB801" s="812"/>
      <c r="AC801" s="826" t="s">
        <v>17</v>
      </c>
      <c r="AD801" s="680"/>
      <c r="AE801" s="680"/>
      <c r="AF801" s="680"/>
      <c r="AG801" s="680"/>
      <c r="AH801" s="679" t="s">
        <v>18</v>
      </c>
      <c r="AI801" s="680"/>
      <c r="AJ801" s="680"/>
      <c r="AK801" s="680"/>
      <c r="AL801" s="680"/>
      <c r="AM801" s="680"/>
      <c r="AN801" s="680"/>
      <c r="AO801" s="680"/>
      <c r="AP801" s="680"/>
      <c r="AQ801" s="680"/>
      <c r="AR801" s="680"/>
      <c r="AS801" s="680"/>
      <c r="AT801" s="681"/>
      <c r="AU801" s="661" t="s">
        <v>19</v>
      </c>
      <c r="AV801" s="662"/>
      <c r="AW801" s="662"/>
      <c r="AX801" s="663"/>
      <c r="AY801">
        <f>$AY$800</f>
        <v>0</v>
      </c>
    </row>
    <row r="802" spans="1:51" ht="24.75" hidden="1" customHeight="1" x14ac:dyDescent="0.15">
      <c r="A802" s="639"/>
      <c r="B802" s="640"/>
      <c r="C802" s="640"/>
      <c r="D802" s="640"/>
      <c r="E802" s="640"/>
      <c r="F802" s="641"/>
      <c r="G802" s="682"/>
      <c r="H802" s="683"/>
      <c r="I802" s="683"/>
      <c r="J802" s="683"/>
      <c r="K802" s="684"/>
      <c r="L802" s="674"/>
      <c r="M802" s="675"/>
      <c r="N802" s="675"/>
      <c r="O802" s="675"/>
      <c r="P802" s="675"/>
      <c r="Q802" s="675"/>
      <c r="R802" s="675"/>
      <c r="S802" s="675"/>
      <c r="T802" s="675"/>
      <c r="U802" s="675"/>
      <c r="V802" s="675"/>
      <c r="W802" s="675"/>
      <c r="X802" s="676"/>
      <c r="Y802" s="393"/>
      <c r="Z802" s="394"/>
      <c r="AA802" s="394"/>
      <c r="AB802" s="816"/>
      <c r="AC802" s="682"/>
      <c r="AD802" s="683"/>
      <c r="AE802" s="683"/>
      <c r="AF802" s="683"/>
      <c r="AG802" s="684"/>
      <c r="AH802" s="674"/>
      <c r="AI802" s="675"/>
      <c r="AJ802" s="675"/>
      <c r="AK802" s="675"/>
      <c r="AL802" s="675"/>
      <c r="AM802" s="675"/>
      <c r="AN802" s="675"/>
      <c r="AO802" s="675"/>
      <c r="AP802" s="675"/>
      <c r="AQ802" s="675"/>
      <c r="AR802" s="675"/>
      <c r="AS802" s="675"/>
      <c r="AT802" s="676"/>
      <c r="AU802" s="393"/>
      <c r="AV802" s="394"/>
      <c r="AW802" s="394"/>
      <c r="AX802" s="395"/>
      <c r="AY802">
        <f t="shared" ref="AY802:AY812" si="115">$AY$800</f>
        <v>0</v>
      </c>
    </row>
    <row r="803" spans="1:51"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0</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0</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0</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0</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0</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0</v>
      </c>
    </row>
    <row r="809" spans="1:51"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0</v>
      </c>
    </row>
    <row r="810" spans="1:51"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0</v>
      </c>
    </row>
    <row r="811" spans="1:51"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0</v>
      </c>
    </row>
    <row r="812" spans="1:51" ht="24.75" hidden="1" customHeight="1" thickBot="1" x14ac:dyDescent="0.2">
      <c r="A812" s="639"/>
      <c r="B812" s="640"/>
      <c r="C812" s="640"/>
      <c r="D812" s="640"/>
      <c r="E812" s="640"/>
      <c r="F812" s="641"/>
      <c r="G812" s="837" t="s">
        <v>20</v>
      </c>
      <c r="H812" s="838"/>
      <c r="I812" s="838"/>
      <c r="J812" s="838"/>
      <c r="K812" s="838"/>
      <c r="L812" s="839"/>
      <c r="M812" s="840"/>
      <c r="N812" s="840"/>
      <c r="O812" s="840"/>
      <c r="P812" s="840"/>
      <c r="Q812" s="840"/>
      <c r="R812" s="840"/>
      <c r="S812" s="840"/>
      <c r="T812" s="840"/>
      <c r="U812" s="840"/>
      <c r="V812" s="840"/>
      <c r="W812" s="840"/>
      <c r="X812" s="841"/>
      <c r="Y812" s="842">
        <f>SUM(Y802:AB811)</f>
        <v>0</v>
      </c>
      <c r="Z812" s="843"/>
      <c r="AA812" s="843"/>
      <c r="AB812" s="844"/>
      <c r="AC812" s="837" t="s">
        <v>20</v>
      </c>
      <c r="AD812" s="838"/>
      <c r="AE812" s="838"/>
      <c r="AF812" s="838"/>
      <c r="AG812" s="838"/>
      <c r="AH812" s="839"/>
      <c r="AI812" s="840"/>
      <c r="AJ812" s="840"/>
      <c r="AK812" s="840"/>
      <c r="AL812" s="840"/>
      <c r="AM812" s="840"/>
      <c r="AN812" s="840"/>
      <c r="AO812" s="840"/>
      <c r="AP812" s="840"/>
      <c r="AQ812" s="840"/>
      <c r="AR812" s="840"/>
      <c r="AS812" s="840"/>
      <c r="AT812" s="841"/>
      <c r="AU812" s="842">
        <f>SUM(AU802:AX811)</f>
        <v>0</v>
      </c>
      <c r="AV812" s="843"/>
      <c r="AW812" s="843"/>
      <c r="AX812" s="845"/>
      <c r="AY812">
        <f t="shared" si="115"/>
        <v>0</v>
      </c>
    </row>
    <row r="813" spans="1:51" ht="24.75" hidden="1" customHeight="1" x14ac:dyDescent="0.15">
      <c r="A813" s="639"/>
      <c r="B813" s="640"/>
      <c r="C813" s="640"/>
      <c r="D813" s="640"/>
      <c r="E813" s="640"/>
      <c r="F813" s="641"/>
      <c r="G813" s="603" t="s">
        <v>320</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321</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7"/>
      <c r="AY813">
        <f>COUNTA($G$815,$AC$815)</f>
        <v>0</v>
      </c>
    </row>
    <row r="814" spans="1:51" ht="24.75" hidden="1" customHeight="1" x14ac:dyDescent="0.15">
      <c r="A814" s="639"/>
      <c r="B814" s="640"/>
      <c r="C814" s="640"/>
      <c r="D814" s="640"/>
      <c r="E814" s="640"/>
      <c r="F814" s="641"/>
      <c r="G814" s="826" t="s">
        <v>17</v>
      </c>
      <c r="H814" s="680"/>
      <c r="I814" s="680"/>
      <c r="J814" s="680"/>
      <c r="K814" s="680"/>
      <c r="L814" s="679" t="s">
        <v>18</v>
      </c>
      <c r="M814" s="680"/>
      <c r="N814" s="680"/>
      <c r="O814" s="680"/>
      <c r="P814" s="680"/>
      <c r="Q814" s="680"/>
      <c r="R814" s="680"/>
      <c r="S814" s="680"/>
      <c r="T814" s="680"/>
      <c r="U814" s="680"/>
      <c r="V814" s="680"/>
      <c r="W814" s="680"/>
      <c r="X814" s="681"/>
      <c r="Y814" s="661" t="s">
        <v>19</v>
      </c>
      <c r="Z814" s="662"/>
      <c r="AA814" s="662"/>
      <c r="AB814" s="812"/>
      <c r="AC814" s="826" t="s">
        <v>17</v>
      </c>
      <c r="AD814" s="680"/>
      <c r="AE814" s="680"/>
      <c r="AF814" s="680"/>
      <c r="AG814" s="680"/>
      <c r="AH814" s="679" t="s">
        <v>18</v>
      </c>
      <c r="AI814" s="680"/>
      <c r="AJ814" s="680"/>
      <c r="AK814" s="680"/>
      <c r="AL814" s="680"/>
      <c r="AM814" s="680"/>
      <c r="AN814" s="680"/>
      <c r="AO814" s="680"/>
      <c r="AP814" s="680"/>
      <c r="AQ814" s="680"/>
      <c r="AR814" s="680"/>
      <c r="AS814" s="680"/>
      <c r="AT814" s="681"/>
      <c r="AU814" s="661" t="s">
        <v>19</v>
      </c>
      <c r="AV814" s="662"/>
      <c r="AW814" s="662"/>
      <c r="AX814" s="663"/>
      <c r="AY814">
        <f>$AY$813</f>
        <v>0</v>
      </c>
    </row>
    <row r="815" spans="1:51" ht="24.75" hidden="1" customHeight="1" x14ac:dyDescent="0.15">
      <c r="A815" s="639"/>
      <c r="B815" s="640"/>
      <c r="C815" s="640"/>
      <c r="D815" s="640"/>
      <c r="E815" s="640"/>
      <c r="F815" s="641"/>
      <c r="G815" s="682"/>
      <c r="H815" s="683"/>
      <c r="I815" s="683"/>
      <c r="J815" s="683"/>
      <c r="K815" s="684"/>
      <c r="L815" s="674"/>
      <c r="M815" s="675"/>
      <c r="N815" s="675"/>
      <c r="O815" s="675"/>
      <c r="P815" s="675"/>
      <c r="Q815" s="675"/>
      <c r="R815" s="675"/>
      <c r="S815" s="675"/>
      <c r="T815" s="675"/>
      <c r="U815" s="675"/>
      <c r="V815" s="675"/>
      <c r="W815" s="675"/>
      <c r="X815" s="676"/>
      <c r="Y815" s="393"/>
      <c r="Z815" s="394"/>
      <c r="AA815" s="394"/>
      <c r="AB815" s="816"/>
      <c r="AC815" s="682"/>
      <c r="AD815" s="683"/>
      <c r="AE815" s="683"/>
      <c r="AF815" s="683"/>
      <c r="AG815" s="684"/>
      <c r="AH815" s="674"/>
      <c r="AI815" s="675"/>
      <c r="AJ815" s="675"/>
      <c r="AK815" s="675"/>
      <c r="AL815" s="675"/>
      <c r="AM815" s="675"/>
      <c r="AN815" s="675"/>
      <c r="AO815" s="675"/>
      <c r="AP815" s="675"/>
      <c r="AQ815" s="675"/>
      <c r="AR815" s="675"/>
      <c r="AS815" s="675"/>
      <c r="AT815" s="676"/>
      <c r="AU815" s="393"/>
      <c r="AV815" s="394"/>
      <c r="AW815" s="394"/>
      <c r="AX815" s="395"/>
      <c r="AY815">
        <f t="shared" ref="AY815:AY825" si="116">$AY$813</f>
        <v>0</v>
      </c>
    </row>
    <row r="816" spans="1:51"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39"/>
      <c r="B825" s="640"/>
      <c r="C825" s="640"/>
      <c r="D825" s="640"/>
      <c r="E825" s="640"/>
      <c r="F825" s="641"/>
      <c r="G825" s="837" t="s">
        <v>20</v>
      </c>
      <c r="H825" s="838"/>
      <c r="I825" s="838"/>
      <c r="J825" s="838"/>
      <c r="K825" s="838"/>
      <c r="L825" s="839"/>
      <c r="M825" s="840"/>
      <c r="N825" s="840"/>
      <c r="O825" s="840"/>
      <c r="P825" s="840"/>
      <c r="Q825" s="840"/>
      <c r="R825" s="840"/>
      <c r="S825" s="840"/>
      <c r="T825" s="840"/>
      <c r="U825" s="840"/>
      <c r="V825" s="840"/>
      <c r="W825" s="840"/>
      <c r="X825" s="841"/>
      <c r="Y825" s="842">
        <f>SUM(Y815:AB824)</f>
        <v>0</v>
      </c>
      <c r="Z825" s="843"/>
      <c r="AA825" s="843"/>
      <c r="AB825" s="844"/>
      <c r="AC825" s="837" t="s">
        <v>20</v>
      </c>
      <c r="AD825" s="838"/>
      <c r="AE825" s="838"/>
      <c r="AF825" s="838"/>
      <c r="AG825" s="838"/>
      <c r="AH825" s="839"/>
      <c r="AI825" s="840"/>
      <c r="AJ825" s="840"/>
      <c r="AK825" s="840"/>
      <c r="AL825" s="840"/>
      <c r="AM825" s="840"/>
      <c r="AN825" s="840"/>
      <c r="AO825" s="840"/>
      <c r="AP825" s="840"/>
      <c r="AQ825" s="840"/>
      <c r="AR825" s="840"/>
      <c r="AS825" s="840"/>
      <c r="AT825" s="841"/>
      <c r="AU825" s="842">
        <f>SUM(AU815:AX824)</f>
        <v>0</v>
      </c>
      <c r="AV825" s="843"/>
      <c r="AW825" s="843"/>
      <c r="AX825" s="845"/>
      <c r="AY825">
        <f t="shared" si="116"/>
        <v>0</v>
      </c>
    </row>
    <row r="826" spans="1:51" ht="24.75" hidden="1" customHeight="1" x14ac:dyDescent="0.15">
      <c r="A826" s="639"/>
      <c r="B826" s="640"/>
      <c r="C826" s="640"/>
      <c r="D826" s="640"/>
      <c r="E826" s="640"/>
      <c r="F826" s="641"/>
      <c r="G826" s="603" t="s">
        <v>266</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181</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7"/>
      <c r="AY826">
        <f>COUNTA($G$828,$AC$828)</f>
        <v>0</v>
      </c>
    </row>
    <row r="827" spans="1:51" ht="24.75" hidden="1" customHeight="1" x14ac:dyDescent="0.15">
      <c r="A827" s="639"/>
      <c r="B827" s="640"/>
      <c r="C827" s="640"/>
      <c r="D827" s="640"/>
      <c r="E827" s="640"/>
      <c r="F827" s="641"/>
      <c r="G827" s="826" t="s">
        <v>17</v>
      </c>
      <c r="H827" s="680"/>
      <c r="I827" s="680"/>
      <c r="J827" s="680"/>
      <c r="K827" s="680"/>
      <c r="L827" s="679" t="s">
        <v>18</v>
      </c>
      <c r="M827" s="680"/>
      <c r="N827" s="680"/>
      <c r="O827" s="680"/>
      <c r="P827" s="680"/>
      <c r="Q827" s="680"/>
      <c r="R827" s="680"/>
      <c r="S827" s="680"/>
      <c r="T827" s="680"/>
      <c r="U827" s="680"/>
      <c r="V827" s="680"/>
      <c r="W827" s="680"/>
      <c r="X827" s="681"/>
      <c r="Y827" s="661" t="s">
        <v>19</v>
      </c>
      <c r="Z827" s="662"/>
      <c r="AA827" s="662"/>
      <c r="AB827" s="812"/>
      <c r="AC827" s="826" t="s">
        <v>17</v>
      </c>
      <c r="AD827" s="680"/>
      <c r="AE827" s="680"/>
      <c r="AF827" s="680"/>
      <c r="AG827" s="680"/>
      <c r="AH827" s="679" t="s">
        <v>18</v>
      </c>
      <c r="AI827" s="680"/>
      <c r="AJ827" s="680"/>
      <c r="AK827" s="680"/>
      <c r="AL827" s="680"/>
      <c r="AM827" s="680"/>
      <c r="AN827" s="680"/>
      <c r="AO827" s="680"/>
      <c r="AP827" s="680"/>
      <c r="AQ827" s="680"/>
      <c r="AR827" s="680"/>
      <c r="AS827" s="680"/>
      <c r="AT827" s="681"/>
      <c r="AU827" s="661" t="s">
        <v>19</v>
      </c>
      <c r="AV827" s="662"/>
      <c r="AW827" s="662"/>
      <c r="AX827" s="663"/>
      <c r="AY827">
        <f>$AY$826</f>
        <v>0</v>
      </c>
    </row>
    <row r="828" spans="1:51" s="16" customFormat="1" ht="24.75" hidden="1" customHeight="1" x14ac:dyDescent="0.15">
      <c r="A828" s="639"/>
      <c r="B828" s="640"/>
      <c r="C828" s="640"/>
      <c r="D828" s="640"/>
      <c r="E828" s="640"/>
      <c r="F828" s="641"/>
      <c r="G828" s="682"/>
      <c r="H828" s="683"/>
      <c r="I828" s="683"/>
      <c r="J828" s="683"/>
      <c r="K828" s="684"/>
      <c r="L828" s="674"/>
      <c r="M828" s="675"/>
      <c r="N828" s="675"/>
      <c r="O828" s="675"/>
      <c r="P828" s="675"/>
      <c r="Q828" s="675"/>
      <c r="R828" s="675"/>
      <c r="S828" s="675"/>
      <c r="T828" s="675"/>
      <c r="U828" s="675"/>
      <c r="V828" s="675"/>
      <c r="W828" s="675"/>
      <c r="X828" s="676"/>
      <c r="Y828" s="393"/>
      <c r="Z828" s="394"/>
      <c r="AA828" s="394"/>
      <c r="AB828" s="816"/>
      <c r="AC828" s="682"/>
      <c r="AD828" s="683"/>
      <c r="AE828" s="683"/>
      <c r="AF828" s="683"/>
      <c r="AG828" s="684"/>
      <c r="AH828" s="674"/>
      <c r="AI828" s="675"/>
      <c r="AJ828" s="675"/>
      <c r="AK828" s="675"/>
      <c r="AL828" s="675"/>
      <c r="AM828" s="675"/>
      <c r="AN828" s="675"/>
      <c r="AO828" s="675"/>
      <c r="AP828" s="675"/>
      <c r="AQ828" s="675"/>
      <c r="AR828" s="675"/>
      <c r="AS828" s="675"/>
      <c r="AT828" s="676"/>
      <c r="AU828" s="393"/>
      <c r="AV828" s="394"/>
      <c r="AW828" s="394"/>
      <c r="AX828" s="395"/>
      <c r="AY828">
        <f t="shared" ref="AY828:AY838" si="117">$AY$826</f>
        <v>0</v>
      </c>
    </row>
    <row r="829" spans="1:51"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39"/>
      <c r="B838" s="640"/>
      <c r="C838" s="640"/>
      <c r="D838" s="640"/>
      <c r="E838" s="640"/>
      <c r="F838" s="641"/>
      <c r="G838" s="837" t="s">
        <v>20</v>
      </c>
      <c r="H838" s="838"/>
      <c r="I838" s="838"/>
      <c r="J838" s="838"/>
      <c r="K838" s="838"/>
      <c r="L838" s="839"/>
      <c r="M838" s="840"/>
      <c r="N838" s="840"/>
      <c r="O838" s="840"/>
      <c r="P838" s="840"/>
      <c r="Q838" s="840"/>
      <c r="R838" s="840"/>
      <c r="S838" s="840"/>
      <c r="T838" s="840"/>
      <c r="U838" s="840"/>
      <c r="V838" s="840"/>
      <c r="W838" s="840"/>
      <c r="X838" s="841"/>
      <c r="Y838" s="842">
        <f>SUM(Y828:AB837)</f>
        <v>0</v>
      </c>
      <c r="Z838" s="843"/>
      <c r="AA838" s="843"/>
      <c r="AB838" s="844"/>
      <c r="AC838" s="837" t="s">
        <v>20</v>
      </c>
      <c r="AD838" s="838"/>
      <c r="AE838" s="838"/>
      <c r="AF838" s="838"/>
      <c r="AG838" s="838"/>
      <c r="AH838" s="839"/>
      <c r="AI838" s="840"/>
      <c r="AJ838" s="840"/>
      <c r="AK838" s="840"/>
      <c r="AL838" s="840"/>
      <c r="AM838" s="840"/>
      <c r="AN838" s="840"/>
      <c r="AO838" s="840"/>
      <c r="AP838" s="840"/>
      <c r="AQ838" s="840"/>
      <c r="AR838" s="840"/>
      <c r="AS838" s="840"/>
      <c r="AT838" s="841"/>
      <c r="AU838" s="842">
        <f>SUM(AU828:AX837)</f>
        <v>0</v>
      </c>
      <c r="AV838" s="843"/>
      <c r="AW838" s="843"/>
      <c r="AX838" s="845"/>
      <c r="AY838">
        <f t="shared" si="117"/>
        <v>0</v>
      </c>
    </row>
    <row r="839" spans="1:51" ht="24.75" hidden="1"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758</v>
      </c>
      <c r="D845" s="372"/>
      <c r="E845" s="372"/>
      <c r="F845" s="372"/>
      <c r="G845" s="372"/>
      <c r="H845" s="372"/>
      <c r="I845" s="373"/>
      <c r="J845" s="344" t="s">
        <v>743</v>
      </c>
      <c r="K845" s="345"/>
      <c r="L845" s="345"/>
      <c r="M845" s="345"/>
      <c r="N845" s="345"/>
      <c r="O845" s="345"/>
      <c r="P845" s="359" t="s">
        <v>764</v>
      </c>
      <c r="Q845" s="346"/>
      <c r="R845" s="346"/>
      <c r="S845" s="346"/>
      <c r="T845" s="346"/>
      <c r="U845" s="346"/>
      <c r="V845" s="346"/>
      <c r="W845" s="346"/>
      <c r="X845" s="346"/>
      <c r="Y845" s="347">
        <v>2.2000000000000002</v>
      </c>
      <c r="Z845" s="348"/>
      <c r="AA845" s="348"/>
      <c r="AB845" s="349"/>
      <c r="AC845" s="350" t="s">
        <v>80</v>
      </c>
      <c r="AD845" s="351"/>
      <c r="AE845" s="351"/>
      <c r="AF845" s="351"/>
      <c r="AG845" s="351"/>
      <c r="AH845" s="366" t="s">
        <v>743</v>
      </c>
      <c r="AI845" s="367"/>
      <c r="AJ845" s="367"/>
      <c r="AK845" s="367"/>
      <c r="AL845" s="354" t="s">
        <v>743</v>
      </c>
      <c r="AM845" s="355"/>
      <c r="AN845" s="355"/>
      <c r="AO845" s="356"/>
      <c r="AP845" s="357" t="s">
        <v>743</v>
      </c>
      <c r="AQ845" s="357"/>
      <c r="AR845" s="357"/>
      <c r="AS845" s="357"/>
      <c r="AT845" s="357"/>
      <c r="AU845" s="357"/>
      <c r="AV845" s="357"/>
      <c r="AW845" s="357"/>
      <c r="AX845" s="357"/>
    </row>
    <row r="846" spans="1:51" ht="30" customHeight="1" x14ac:dyDescent="0.15">
      <c r="A846" s="370">
        <v>2</v>
      </c>
      <c r="B846" s="370">
        <v>1</v>
      </c>
      <c r="C846" s="371" t="s">
        <v>755</v>
      </c>
      <c r="D846" s="372"/>
      <c r="E846" s="372"/>
      <c r="F846" s="372"/>
      <c r="G846" s="372"/>
      <c r="H846" s="372"/>
      <c r="I846" s="373"/>
      <c r="J846" s="344" t="s">
        <v>743</v>
      </c>
      <c r="K846" s="345"/>
      <c r="L846" s="345"/>
      <c r="M846" s="345"/>
      <c r="N846" s="345"/>
      <c r="O846" s="345"/>
      <c r="P846" s="359" t="s">
        <v>764</v>
      </c>
      <c r="Q846" s="346"/>
      <c r="R846" s="346"/>
      <c r="S846" s="346"/>
      <c r="T846" s="346"/>
      <c r="U846" s="346"/>
      <c r="V846" s="346"/>
      <c r="W846" s="346"/>
      <c r="X846" s="346"/>
      <c r="Y846" s="347">
        <v>2.1</v>
      </c>
      <c r="Z846" s="348"/>
      <c r="AA846" s="348"/>
      <c r="AB846" s="349"/>
      <c r="AC846" s="350" t="s">
        <v>80</v>
      </c>
      <c r="AD846" s="351"/>
      <c r="AE846" s="351"/>
      <c r="AF846" s="351"/>
      <c r="AG846" s="351"/>
      <c r="AH846" s="366" t="s">
        <v>743</v>
      </c>
      <c r="AI846" s="367"/>
      <c r="AJ846" s="367"/>
      <c r="AK846" s="367"/>
      <c r="AL846" s="354" t="s">
        <v>743</v>
      </c>
      <c r="AM846" s="355"/>
      <c r="AN846" s="355"/>
      <c r="AO846" s="356"/>
      <c r="AP846" s="357" t="s">
        <v>743</v>
      </c>
      <c r="AQ846" s="357"/>
      <c r="AR846" s="357"/>
      <c r="AS846" s="357"/>
      <c r="AT846" s="357"/>
      <c r="AU846" s="357"/>
      <c r="AV846" s="357"/>
      <c r="AW846" s="357"/>
      <c r="AX846" s="357"/>
      <c r="AY846">
        <f>COUNTA($C$846)</f>
        <v>1</v>
      </c>
    </row>
    <row r="847" spans="1:51" ht="30" customHeight="1" x14ac:dyDescent="0.15">
      <c r="A847" s="370">
        <v>3</v>
      </c>
      <c r="B847" s="370">
        <v>1</v>
      </c>
      <c r="C847" s="371" t="s">
        <v>757</v>
      </c>
      <c r="D847" s="372"/>
      <c r="E847" s="372"/>
      <c r="F847" s="372"/>
      <c r="G847" s="372"/>
      <c r="H847" s="372"/>
      <c r="I847" s="373"/>
      <c r="J847" s="344" t="s">
        <v>743</v>
      </c>
      <c r="K847" s="345"/>
      <c r="L847" s="345"/>
      <c r="M847" s="345"/>
      <c r="N847" s="345"/>
      <c r="O847" s="345"/>
      <c r="P847" s="359" t="s">
        <v>764</v>
      </c>
      <c r="Q847" s="346"/>
      <c r="R847" s="346"/>
      <c r="S847" s="346"/>
      <c r="T847" s="346"/>
      <c r="U847" s="346"/>
      <c r="V847" s="346"/>
      <c r="W847" s="346"/>
      <c r="X847" s="346"/>
      <c r="Y847" s="347">
        <v>2</v>
      </c>
      <c r="Z847" s="348"/>
      <c r="AA847" s="348"/>
      <c r="AB847" s="349"/>
      <c r="AC847" s="350" t="s">
        <v>80</v>
      </c>
      <c r="AD847" s="351"/>
      <c r="AE847" s="351"/>
      <c r="AF847" s="351"/>
      <c r="AG847" s="351"/>
      <c r="AH847" s="366" t="s">
        <v>743</v>
      </c>
      <c r="AI847" s="367"/>
      <c r="AJ847" s="367"/>
      <c r="AK847" s="367"/>
      <c r="AL847" s="354" t="s">
        <v>743</v>
      </c>
      <c r="AM847" s="355"/>
      <c r="AN847" s="355"/>
      <c r="AO847" s="356"/>
      <c r="AP847" s="357" t="s">
        <v>743</v>
      </c>
      <c r="AQ847" s="357"/>
      <c r="AR847" s="357"/>
      <c r="AS847" s="357"/>
      <c r="AT847" s="357"/>
      <c r="AU847" s="357"/>
      <c r="AV847" s="357"/>
      <c r="AW847" s="357"/>
      <c r="AX847" s="357"/>
      <c r="AY847">
        <f>COUNTA($C$847)</f>
        <v>1</v>
      </c>
    </row>
    <row r="848" spans="1:51" ht="30" customHeight="1" x14ac:dyDescent="0.15">
      <c r="A848" s="370">
        <v>4</v>
      </c>
      <c r="B848" s="370">
        <v>1</v>
      </c>
      <c r="C848" s="371" t="s">
        <v>791</v>
      </c>
      <c r="D848" s="372"/>
      <c r="E848" s="372"/>
      <c r="F848" s="372"/>
      <c r="G848" s="372"/>
      <c r="H848" s="372"/>
      <c r="I848" s="373"/>
      <c r="J848" s="344" t="s">
        <v>743</v>
      </c>
      <c r="K848" s="345"/>
      <c r="L848" s="345"/>
      <c r="M848" s="345"/>
      <c r="N848" s="345"/>
      <c r="O848" s="345"/>
      <c r="P848" s="359" t="s">
        <v>764</v>
      </c>
      <c r="Q848" s="346"/>
      <c r="R848" s="346"/>
      <c r="S848" s="346"/>
      <c r="T848" s="346"/>
      <c r="U848" s="346"/>
      <c r="V848" s="346"/>
      <c r="W848" s="346"/>
      <c r="X848" s="346"/>
      <c r="Y848" s="347">
        <v>1.9</v>
      </c>
      <c r="Z848" s="348"/>
      <c r="AA848" s="348"/>
      <c r="AB848" s="349"/>
      <c r="AC848" s="350" t="s">
        <v>80</v>
      </c>
      <c r="AD848" s="351"/>
      <c r="AE848" s="351"/>
      <c r="AF848" s="351"/>
      <c r="AG848" s="351"/>
      <c r="AH848" s="366" t="s">
        <v>743</v>
      </c>
      <c r="AI848" s="367"/>
      <c r="AJ848" s="367"/>
      <c r="AK848" s="367"/>
      <c r="AL848" s="354" t="s">
        <v>743</v>
      </c>
      <c r="AM848" s="355"/>
      <c r="AN848" s="355"/>
      <c r="AO848" s="356"/>
      <c r="AP848" s="357" t="s">
        <v>743</v>
      </c>
      <c r="AQ848" s="357"/>
      <c r="AR848" s="357"/>
      <c r="AS848" s="357"/>
      <c r="AT848" s="357"/>
      <c r="AU848" s="357"/>
      <c r="AV848" s="357"/>
      <c r="AW848" s="357"/>
      <c r="AX848" s="357"/>
      <c r="AY848">
        <f>COUNTA($C$848)</f>
        <v>1</v>
      </c>
    </row>
    <row r="849" spans="1:51" ht="30" customHeight="1" x14ac:dyDescent="0.15">
      <c r="A849" s="370">
        <v>5</v>
      </c>
      <c r="B849" s="370">
        <v>1</v>
      </c>
      <c r="C849" s="371" t="s">
        <v>756</v>
      </c>
      <c r="D849" s="372"/>
      <c r="E849" s="372"/>
      <c r="F849" s="372"/>
      <c r="G849" s="372"/>
      <c r="H849" s="372"/>
      <c r="I849" s="373"/>
      <c r="J849" s="344" t="s">
        <v>743</v>
      </c>
      <c r="K849" s="345"/>
      <c r="L849" s="345"/>
      <c r="M849" s="345"/>
      <c r="N849" s="345"/>
      <c r="O849" s="345"/>
      <c r="P849" s="359" t="s">
        <v>764</v>
      </c>
      <c r="Q849" s="346"/>
      <c r="R849" s="346"/>
      <c r="S849" s="346"/>
      <c r="T849" s="346"/>
      <c r="U849" s="346"/>
      <c r="V849" s="346"/>
      <c r="W849" s="346"/>
      <c r="X849" s="346"/>
      <c r="Y849" s="347">
        <v>1.9</v>
      </c>
      <c r="Z849" s="348"/>
      <c r="AA849" s="348"/>
      <c r="AB849" s="349"/>
      <c r="AC849" s="350" t="s">
        <v>80</v>
      </c>
      <c r="AD849" s="351"/>
      <c r="AE849" s="351"/>
      <c r="AF849" s="351"/>
      <c r="AG849" s="351"/>
      <c r="AH849" s="366" t="s">
        <v>743</v>
      </c>
      <c r="AI849" s="367"/>
      <c r="AJ849" s="367"/>
      <c r="AK849" s="367"/>
      <c r="AL849" s="354" t="s">
        <v>743</v>
      </c>
      <c r="AM849" s="355"/>
      <c r="AN849" s="355"/>
      <c r="AO849" s="356"/>
      <c r="AP849" s="357" t="s">
        <v>743</v>
      </c>
      <c r="AQ849" s="357"/>
      <c r="AR849" s="357"/>
      <c r="AS849" s="357"/>
      <c r="AT849" s="357"/>
      <c r="AU849" s="357"/>
      <c r="AV849" s="357"/>
      <c r="AW849" s="357"/>
      <c r="AX849" s="357"/>
      <c r="AY849">
        <f>COUNTA($C$849)</f>
        <v>1</v>
      </c>
    </row>
    <row r="850" spans="1:51" ht="30" customHeight="1" x14ac:dyDescent="0.15">
      <c r="A850" s="370">
        <v>6</v>
      </c>
      <c r="B850" s="370">
        <v>1</v>
      </c>
      <c r="C850" s="371" t="s">
        <v>759</v>
      </c>
      <c r="D850" s="372"/>
      <c r="E850" s="372"/>
      <c r="F850" s="372"/>
      <c r="G850" s="372"/>
      <c r="H850" s="372"/>
      <c r="I850" s="373"/>
      <c r="J850" s="344" t="s">
        <v>743</v>
      </c>
      <c r="K850" s="345"/>
      <c r="L850" s="345"/>
      <c r="M850" s="345"/>
      <c r="N850" s="345"/>
      <c r="O850" s="345"/>
      <c r="P850" s="359" t="s">
        <v>764</v>
      </c>
      <c r="Q850" s="346"/>
      <c r="R850" s="346"/>
      <c r="S850" s="346"/>
      <c r="T850" s="346"/>
      <c r="U850" s="346"/>
      <c r="V850" s="346"/>
      <c r="W850" s="346"/>
      <c r="X850" s="346"/>
      <c r="Y850" s="347">
        <v>1.9</v>
      </c>
      <c r="Z850" s="348"/>
      <c r="AA850" s="348"/>
      <c r="AB850" s="349"/>
      <c r="AC850" s="350" t="s">
        <v>80</v>
      </c>
      <c r="AD850" s="351"/>
      <c r="AE850" s="351"/>
      <c r="AF850" s="351"/>
      <c r="AG850" s="351"/>
      <c r="AH850" s="366" t="s">
        <v>743</v>
      </c>
      <c r="AI850" s="367"/>
      <c r="AJ850" s="367"/>
      <c r="AK850" s="367"/>
      <c r="AL850" s="354" t="s">
        <v>743</v>
      </c>
      <c r="AM850" s="355"/>
      <c r="AN850" s="355"/>
      <c r="AO850" s="356"/>
      <c r="AP850" s="357" t="s">
        <v>743</v>
      </c>
      <c r="AQ850" s="357"/>
      <c r="AR850" s="357"/>
      <c r="AS850" s="357"/>
      <c r="AT850" s="357"/>
      <c r="AU850" s="357"/>
      <c r="AV850" s="357"/>
      <c r="AW850" s="357"/>
      <c r="AX850" s="357"/>
      <c r="AY850">
        <f>COUNTA($C$850)</f>
        <v>1</v>
      </c>
    </row>
    <row r="851" spans="1:51" ht="30" customHeight="1" x14ac:dyDescent="0.15">
      <c r="A851" s="370">
        <v>7</v>
      </c>
      <c r="B851" s="370">
        <v>1</v>
      </c>
      <c r="C851" s="371" t="s">
        <v>761</v>
      </c>
      <c r="D851" s="374"/>
      <c r="E851" s="374"/>
      <c r="F851" s="374"/>
      <c r="G851" s="374"/>
      <c r="H851" s="374"/>
      <c r="I851" s="375"/>
      <c r="J851" s="344" t="s">
        <v>743</v>
      </c>
      <c r="K851" s="345"/>
      <c r="L851" s="345"/>
      <c r="M851" s="345"/>
      <c r="N851" s="345"/>
      <c r="O851" s="345"/>
      <c r="P851" s="359" t="s">
        <v>764</v>
      </c>
      <c r="Q851" s="346"/>
      <c r="R851" s="346"/>
      <c r="S851" s="346"/>
      <c r="T851" s="346"/>
      <c r="U851" s="346"/>
      <c r="V851" s="346"/>
      <c r="W851" s="346"/>
      <c r="X851" s="346"/>
      <c r="Y851" s="347">
        <v>1.9</v>
      </c>
      <c r="Z851" s="348"/>
      <c r="AA851" s="348"/>
      <c r="AB851" s="349"/>
      <c r="AC851" s="350" t="s">
        <v>80</v>
      </c>
      <c r="AD851" s="351"/>
      <c r="AE851" s="351"/>
      <c r="AF851" s="351"/>
      <c r="AG851" s="351"/>
      <c r="AH851" s="366" t="s">
        <v>743</v>
      </c>
      <c r="AI851" s="367"/>
      <c r="AJ851" s="367"/>
      <c r="AK851" s="367"/>
      <c r="AL851" s="354" t="s">
        <v>743</v>
      </c>
      <c r="AM851" s="355"/>
      <c r="AN851" s="355"/>
      <c r="AO851" s="356"/>
      <c r="AP851" s="357" t="s">
        <v>743</v>
      </c>
      <c r="AQ851" s="357"/>
      <c r="AR851" s="357"/>
      <c r="AS851" s="357"/>
      <c r="AT851" s="357"/>
      <c r="AU851" s="357"/>
      <c r="AV851" s="357"/>
      <c r="AW851" s="357"/>
      <c r="AX851" s="357"/>
      <c r="AY851">
        <f>COUNTA($C$851)</f>
        <v>1</v>
      </c>
    </row>
    <row r="852" spans="1:51" ht="30" customHeight="1" x14ac:dyDescent="0.15">
      <c r="A852" s="370">
        <v>8</v>
      </c>
      <c r="B852" s="370">
        <v>1</v>
      </c>
      <c r="C852" s="371" t="s">
        <v>760</v>
      </c>
      <c r="D852" s="374"/>
      <c r="E852" s="374"/>
      <c r="F852" s="374"/>
      <c r="G852" s="374"/>
      <c r="H852" s="374"/>
      <c r="I852" s="375"/>
      <c r="J852" s="344" t="s">
        <v>743</v>
      </c>
      <c r="K852" s="345"/>
      <c r="L852" s="345"/>
      <c r="M852" s="345"/>
      <c r="N852" s="345"/>
      <c r="O852" s="345"/>
      <c r="P852" s="359" t="s">
        <v>764</v>
      </c>
      <c r="Q852" s="346"/>
      <c r="R852" s="346"/>
      <c r="S852" s="346"/>
      <c r="T852" s="346"/>
      <c r="U852" s="346"/>
      <c r="V852" s="346"/>
      <c r="W852" s="346"/>
      <c r="X852" s="346"/>
      <c r="Y852" s="347">
        <v>1.8</v>
      </c>
      <c r="Z852" s="348"/>
      <c r="AA852" s="348"/>
      <c r="AB852" s="349"/>
      <c r="AC852" s="350" t="s">
        <v>80</v>
      </c>
      <c r="AD852" s="351"/>
      <c r="AE852" s="351"/>
      <c r="AF852" s="351"/>
      <c r="AG852" s="351"/>
      <c r="AH852" s="366" t="s">
        <v>743</v>
      </c>
      <c r="AI852" s="367"/>
      <c r="AJ852" s="367"/>
      <c r="AK852" s="367"/>
      <c r="AL852" s="354" t="s">
        <v>743</v>
      </c>
      <c r="AM852" s="355"/>
      <c r="AN852" s="355"/>
      <c r="AO852" s="356"/>
      <c r="AP852" s="357" t="s">
        <v>743</v>
      </c>
      <c r="AQ852" s="357"/>
      <c r="AR852" s="357"/>
      <c r="AS852" s="357"/>
      <c r="AT852" s="357"/>
      <c r="AU852" s="357"/>
      <c r="AV852" s="357"/>
      <c r="AW852" s="357"/>
      <c r="AX852" s="357"/>
      <c r="AY852">
        <f>COUNTA($C$852)</f>
        <v>1</v>
      </c>
    </row>
    <row r="853" spans="1:51" ht="30" customHeight="1" x14ac:dyDescent="0.15">
      <c r="A853" s="370">
        <v>9</v>
      </c>
      <c r="B853" s="370">
        <v>1</v>
      </c>
      <c r="C853" s="371" t="s">
        <v>762</v>
      </c>
      <c r="D853" s="374"/>
      <c r="E853" s="374"/>
      <c r="F853" s="374"/>
      <c r="G853" s="374"/>
      <c r="H853" s="374"/>
      <c r="I853" s="375"/>
      <c r="J853" s="344" t="s">
        <v>743</v>
      </c>
      <c r="K853" s="345"/>
      <c r="L853" s="345"/>
      <c r="M853" s="345"/>
      <c r="N853" s="345"/>
      <c r="O853" s="345"/>
      <c r="P853" s="359" t="s">
        <v>764</v>
      </c>
      <c r="Q853" s="346"/>
      <c r="R853" s="346"/>
      <c r="S853" s="346"/>
      <c r="T853" s="346"/>
      <c r="U853" s="346"/>
      <c r="V853" s="346"/>
      <c r="W853" s="346"/>
      <c r="X853" s="346"/>
      <c r="Y853" s="347">
        <v>1.8</v>
      </c>
      <c r="Z853" s="348"/>
      <c r="AA853" s="348"/>
      <c r="AB853" s="349"/>
      <c r="AC853" s="350" t="s">
        <v>80</v>
      </c>
      <c r="AD853" s="351"/>
      <c r="AE853" s="351"/>
      <c r="AF853" s="351"/>
      <c r="AG853" s="351"/>
      <c r="AH853" s="366" t="s">
        <v>743</v>
      </c>
      <c r="AI853" s="367"/>
      <c r="AJ853" s="367"/>
      <c r="AK853" s="367"/>
      <c r="AL853" s="354" t="s">
        <v>743</v>
      </c>
      <c r="AM853" s="355"/>
      <c r="AN853" s="355"/>
      <c r="AO853" s="356"/>
      <c r="AP853" s="357" t="s">
        <v>743</v>
      </c>
      <c r="AQ853" s="357"/>
      <c r="AR853" s="357"/>
      <c r="AS853" s="357"/>
      <c r="AT853" s="357"/>
      <c r="AU853" s="357"/>
      <c r="AV853" s="357"/>
      <c r="AW853" s="357"/>
      <c r="AX853" s="357"/>
      <c r="AY853">
        <f>COUNTA($C$853)</f>
        <v>1</v>
      </c>
    </row>
    <row r="854" spans="1:51" ht="30" customHeight="1" x14ac:dyDescent="0.15">
      <c r="A854" s="370">
        <v>10</v>
      </c>
      <c r="B854" s="370">
        <v>1</v>
      </c>
      <c r="C854" s="371" t="s">
        <v>763</v>
      </c>
      <c r="D854" s="374"/>
      <c r="E854" s="374"/>
      <c r="F854" s="374"/>
      <c r="G854" s="374"/>
      <c r="H854" s="374"/>
      <c r="I854" s="375"/>
      <c r="J854" s="344" t="s">
        <v>743</v>
      </c>
      <c r="K854" s="345"/>
      <c r="L854" s="345"/>
      <c r="M854" s="345"/>
      <c r="N854" s="345"/>
      <c r="O854" s="345"/>
      <c r="P854" s="359" t="s">
        <v>764</v>
      </c>
      <c r="Q854" s="346"/>
      <c r="R854" s="346"/>
      <c r="S854" s="346"/>
      <c r="T854" s="346"/>
      <c r="U854" s="346"/>
      <c r="V854" s="346"/>
      <c r="W854" s="346"/>
      <c r="X854" s="346"/>
      <c r="Y854" s="347">
        <v>1.3</v>
      </c>
      <c r="Z854" s="348"/>
      <c r="AA854" s="348"/>
      <c r="AB854" s="349"/>
      <c r="AC854" s="350" t="s">
        <v>80</v>
      </c>
      <c r="AD854" s="351"/>
      <c r="AE854" s="351"/>
      <c r="AF854" s="351"/>
      <c r="AG854" s="351"/>
      <c r="AH854" s="366" t="s">
        <v>743</v>
      </c>
      <c r="AI854" s="367"/>
      <c r="AJ854" s="367"/>
      <c r="AK854" s="367"/>
      <c r="AL854" s="354" t="s">
        <v>743</v>
      </c>
      <c r="AM854" s="355"/>
      <c r="AN854" s="355"/>
      <c r="AO854" s="356"/>
      <c r="AP854" s="357" t="s">
        <v>743</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75" customHeight="1" x14ac:dyDescent="0.15">
      <c r="A878" s="370">
        <v>1</v>
      </c>
      <c r="B878" s="370">
        <v>1</v>
      </c>
      <c r="C878" s="371" t="s">
        <v>784</v>
      </c>
      <c r="D878" s="372"/>
      <c r="E878" s="372"/>
      <c r="F878" s="372"/>
      <c r="G878" s="372"/>
      <c r="H878" s="372"/>
      <c r="I878" s="373"/>
      <c r="J878" s="376">
        <v>2010701023536</v>
      </c>
      <c r="K878" s="377"/>
      <c r="L878" s="377"/>
      <c r="M878" s="377"/>
      <c r="N878" s="377"/>
      <c r="O878" s="378"/>
      <c r="P878" s="379" t="s">
        <v>770</v>
      </c>
      <c r="Q878" s="380"/>
      <c r="R878" s="380"/>
      <c r="S878" s="380"/>
      <c r="T878" s="380"/>
      <c r="U878" s="380"/>
      <c r="V878" s="380"/>
      <c r="W878" s="380"/>
      <c r="X878" s="381"/>
      <c r="Y878" s="347">
        <v>1.8</v>
      </c>
      <c r="Z878" s="348"/>
      <c r="AA878" s="348"/>
      <c r="AB878" s="349"/>
      <c r="AC878" s="350" t="s">
        <v>376</v>
      </c>
      <c r="AD878" s="351"/>
      <c r="AE878" s="351"/>
      <c r="AF878" s="351"/>
      <c r="AG878" s="351"/>
      <c r="AH878" s="366">
        <v>2</v>
      </c>
      <c r="AI878" s="367"/>
      <c r="AJ878" s="367"/>
      <c r="AK878" s="367"/>
      <c r="AL878" s="354">
        <v>100</v>
      </c>
      <c r="AM878" s="355"/>
      <c r="AN878" s="355"/>
      <c r="AO878" s="356"/>
      <c r="AP878" s="357" t="s">
        <v>743</v>
      </c>
      <c r="AQ878" s="357"/>
      <c r="AR878" s="357"/>
      <c r="AS878" s="357"/>
      <c r="AT878" s="357"/>
      <c r="AU878" s="357"/>
      <c r="AV878" s="357"/>
      <c r="AW878" s="357"/>
      <c r="AX878" s="357"/>
      <c r="AY878">
        <f t="shared" si="118"/>
        <v>1</v>
      </c>
    </row>
    <row r="879" spans="1:51" ht="48.75" customHeight="1" x14ac:dyDescent="0.15">
      <c r="A879" s="370">
        <v>2</v>
      </c>
      <c r="B879" s="370">
        <v>1</v>
      </c>
      <c r="C879" s="371" t="s">
        <v>784</v>
      </c>
      <c r="D879" s="372"/>
      <c r="E879" s="372"/>
      <c r="F879" s="372"/>
      <c r="G879" s="372"/>
      <c r="H879" s="372"/>
      <c r="I879" s="373"/>
      <c r="J879" s="376">
        <v>2010701023536</v>
      </c>
      <c r="K879" s="377"/>
      <c r="L879" s="377"/>
      <c r="M879" s="377"/>
      <c r="N879" s="377"/>
      <c r="O879" s="378"/>
      <c r="P879" s="379" t="s">
        <v>772</v>
      </c>
      <c r="Q879" s="380"/>
      <c r="R879" s="380"/>
      <c r="S879" s="380"/>
      <c r="T879" s="380"/>
      <c r="U879" s="380"/>
      <c r="V879" s="380"/>
      <c r="W879" s="380"/>
      <c r="X879" s="381"/>
      <c r="Y879" s="347">
        <v>1.7</v>
      </c>
      <c r="Z879" s="348"/>
      <c r="AA879" s="348"/>
      <c r="AB879" s="349"/>
      <c r="AC879" s="350" t="s">
        <v>376</v>
      </c>
      <c r="AD879" s="351"/>
      <c r="AE879" s="351"/>
      <c r="AF879" s="351"/>
      <c r="AG879" s="351"/>
      <c r="AH879" s="366">
        <v>5</v>
      </c>
      <c r="AI879" s="367"/>
      <c r="AJ879" s="367"/>
      <c r="AK879" s="367"/>
      <c r="AL879" s="354">
        <v>100</v>
      </c>
      <c r="AM879" s="355"/>
      <c r="AN879" s="355"/>
      <c r="AO879" s="356"/>
      <c r="AP879" s="357" t="s">
        <v>743</v>
      </c>
      <c r="AQ879" s="357"/>
      <c r="AR879" s="357"/>
      <c r="AS879" s="357"/>
      <c r="AT879" s="357"/>
      <c r="AU879" s="357"/>
      <c r="AV879" s="357"/>
      <c r="AW879" s="357"/>
      <c r="AX879" s="357"/>
      <c r="AY879">
        <f>COUNTA($C$879)</f>
        <v>1</v>
      </c>
    </row>
    <row r="880" spans="1:51" ht="40.5" customHeight="1" x14ac:dyDescent="0.15">
      <c r="A880" s="370">
        <v>3</v>
      </c>
      <c r="B880" s="370">
        <v>1</v>
      </c>
      <c r="C880" s="371" t="s">
        <v>784</v>
      </c>
      <c r="D880" s="372"/>
      <c r="E880" s="372"/>
      <c r="F880" s="372"/>
      <c r="G880" s="372"/>
      <c r="H880" s="372"/>
      <c r="I880" s="373"/>
      <c r="J880" s="376">
        <v>2010701023536</v>
      </c>
      <c r="K880" s="377"/>
      <c r="L880" s="377"/>
      <c r="M880" s="377"/>
      <c r="N880" s="377"/>
      <c r="O880" s="378"/>
      <c r="P880" s="379" t="s">
        <v>775</v>
      </c>
      <c r="Q880" s="380"/>
      <c r="R880" s="380"/>
      <c r="S880" s="380"/>
      <c r="T880" s="380"/>
      <c r="U880" s="380"/>
      <c r="V880" s="380"/>
      <c r="W880" s="380"/>
      <c r="X880" s="381"/>
      <c r="Y880" s="347">
        <v>0.8</v>
      </c>
      <c r="Z880" s="348"/>
      <c r="AA880" s="348"/>
      <c r="AB880" s="349"/>
      <c r="AC880" s="350" t="s">
        <v>376</v>
      </c>
      <c r="AD880" s="351"/>
      <c r="AE880" s="351"/>
      <c r="AF880" s="351"/>
      <c r="AG880" s="351"/>
      <c r="AH880" s="352">
        <v>1</v>
      </c>
      <c r="AI880" s="353"/>
      <c r="AJ880" s="353"/>
      <c r="AK880" s="353"/>
      <c r="AL880" s="354">
        <v>84.19</v>
      </c>
      <c r="AM880" s="355"/>
      <c r="AN880" s="355"/>
      <c r="AO880" s="356"/>
      <c r="AP880" s="357" t="s">
        <v>743</v>
      </c>
      <c r="AQ880" s="357"/>
      <c r="AR880" s="357"/>
      <c r="AS880" s="357"/>
      <c r="AT880" s="357"/>
      <c r="AU880" s="357"/>
      <c r="AV880" s="357"/>
      <c r="AW880" s="357"/>
      <c r="AX880" s="357"/>
      <c r="AY880">
        <f>COUNTA($C$880)</f>
        <v>1</v>
      </c>
    </row>
    <row r="881" spans="1:51" ht="45" customHeight="1" x14ac:dyDescent="0.15">
      <c r="A881" s="370">
        <v>4</v>
      </c>
      <c r="B881" s="370">
        <v>1</v>
      </c>
      <c r="C881" s="371" t="s">
        <v>785</v>
      </c>
      <c r="D881" s="372"/>
      <c r="E881" s="372"/>
      <c r="F881" s="372"/>
      <c r="G881" s="372"/>
      <c r="H881" s="372"/>
      <c r="I881" s="373"/>
      <c r="J881" s="376">
        <v>8240005012380</v>
      </c>
      <c r="K881" s="377"/>
      <c r="L881" s="377"/>
      <c r="M881" s="377"/>
      <c r="N881" s="377"/>
      <c r="O881" s="378"/>
      <c r="P881" s="379" t="s">
        <v>783</v>
      </c>
      <c r="Q881" s="380"/>
      <c r="R881" s="380"/>
      <c r="S881" s="380"/>
      <c r="T881" s="380"/>
      <c r="U881" s="380"/>
      <c r="V881" s="380"/>
      <c r="W881" s="380"/>
      <c r="X881" s="381"/>
      <c r="Y881" s="347">
        <v>1.8</v>
      </c>
      <c r="Z881" s="348"/>
      <c r="AA881" s="348"/>
      <c r="AB881" s="349"/>
      <c r="AC881" s="350" t="s">
        <v>376</v>
      </c>
      <c r="AD881" s="351"/>
      <c r="AE881" s="351"/>
      <c r="AF881" s="351"/>
      <c r="AG881" s="351"/>
      <c r="AH881" s="352">
        <v>1</v>
      </c>
      <c r="AI881" s="353"/>
      <c r="AJ881" s="353"/>
      <c r="AK881" s="353"/>
      <c r="AL881" s="354">
        <v>100</v>
      </c>
      <c r="AM881" s="355"/>
      <c r="AN881" s="355"/>
      <c r="AO881" s="356"/>
      <c r="AP881" s="357" t="s">
        <v>743</v>
      </c>
      <c r="AQ881" s="357"/>
      <c r="AR881" s="357"/>
      <c r="AS881" s="357"/>
      <c r="AT881" s="357"/>
      <c r="AU881" s="357"/>
      <c r="AV881" s="357"/>
      <c r="AW881" s="357"/>
      <c r="AX881" s="357"/>
      <c r="AY881">
        <f>COUNTA($C$881)</f>
        <v>1</v>
      </c>
    </row>
    <row r="882" spans="1:51" ht="50.25" customHeight="1" x14ac:dyDescent="0.15">
      <c r="A882" s="370">
        <v>5</v>
      </c>
      <c r="B882" s="370">
        <v>1</v>
      </c>
      <c r="C882" s="371" t="s">
        <v>789</v>
      </c>
      <c r="D882" s="372"/>
      <c r="E882" s="372"/>
      <c r="F882" s="372"/>
      <c r="G882" s="372"/>
      <c r="H882" s="372"/>
      <c r="I882" s="373"/>
      <c r="J882" s="376">
        <v>1010001067359</v>
      </c>
      <c r="K882" s="377"/>
      <c r="L882" s="377"/>
      <c r="M882" s="377"/>
      <c r="N882" s="377"/>
      <c r="O882" s="378"/>
      <c r="P882" s="379" t="s">
        <v>753</v>
      </c>
      <c r="Q882" s="380"/>
      <c r="R882" s="380"/>
      <c r="S882" s="380"/>
      <c r="T882" s="380"/>
      <c r="U882" s="380"/>
      <c r="V882" s="380"/>
      <c r="W882" s="380"/>
      <c r="X882" s="381"/>
      <c r="Y882" s="347">
        <v>1.8</v>
      </c>
      <c r="Z882" s="348"/>
      <c r="AA882" s="348"/>
      <c r="AB882" s="349"/>
      <c r="AC882" s="350" t="s">
        <v>376</v>
      </c>
      <c r="AD882" s="351"/>
      <c r="AE882" s="351"/>
      <c r="AF882" s="351"/>
      <c r="AG882" s="351"/>
      <c r="AH882" s="352">
        <v>2</v>
      </c>
      <c r="AI882" s="353"/>
      <c r="AJ882" s="353"/>
      <c r="AK882" s="353"/>
      <c r="AL882" s="354">
        <v>100</v>
      </c>
      <c r="AM882" s="355"/>
      <c r="AN882" s="355"/>
      <c r="AO882" s="356"/>
      <c r="AP882" s="357" t="s">
        <v>743</v>
      </c>
      <c r="AQ882" s="357"/>
      <c r="AR882" s="357"/>
      <c r="AS882" s="357"/>
      <c r="AT882" s="357"/>
      <c r="AU882" s="357"/>
      <c r="AV882" s="357"/>
      <c r="AW882" s="357"/>
      <c r="AX882" s="357"/>
      <c r="AY882">
        <f>COUNTA($C$882)</f>
        <v>1</v>
      </c>
    </row>
    <row r="883" spans="1:51" ht="42.75" customHeight="1" x14ac:dyDescent="0.15">
      <c r="A883" s="370">
        <v>6</v>
      </c>
      <c r="B883" s="370">
        <v>1</v>
      </c>
      <c r="C883" s="371" t="s">
        <v>765</v>
      </c>
      <c r="D883" s="372"/>
      <c r="E883" s="372"/>
      <c r="F883" s="372"/>
      <c r="G883" s="372"/>
      <c r="H883" s="372"/>
      <c r="I883" s="373"/>
      <c r="J883" s="376">
        <v>3010401011971</v>
      </c>
      <c r="K883" s="377"/>
      <c r="L883" s="377"/>
      <c r="M883" s="377"/>
      <c r="N883" s="377"/>
      <c r="O883" s="378"/>
      <c r="P883" s="379" t="s">
        <v>769</v>
      </c>
      <c r="Q883" s="380"/>
      <c r="R883" s="380"/>
      <c r="S883" s="380"/>
      <c r="T883" s="380"/>
      <c r="U883" s="380"/>
      <c r="V883" s="380"/>
      <c r="W883" s="380"/>
      <c r="X883" s="381"/>
      <c r="Y883" s="347">
        <v>1.8</v>
      </c>
      <c r="Z883" s="348"/>
      <c r="AA883" s="348"/>
      <c r="AB883" s="349"/>
      <c r="AC883" s="350" t="s">
        <v>376</v>
      </c>
      <c r="AD883" s="351"/>
      <c r="AE883" s="351"/>
      <c r="AF883" s="351"/>
      <c r="AG883" s="351"/>
      <c r="AH883" s="352">
        <v>2</v>
      </c>
      <c r="AI883" s="353"/>
      <c r="AJ883" s="353"/>
      <c r="AK883" s="353"/>
      <c r="AL883" s="354">
        <v>100</v>
      </c>
      <c r="AM883" s="355"/>
      <c r="AN883" s="355"/>
      <c r="AO883" s="356"/>
      <c r="AP883" s="357" t="s">
        <v>743</v>
      </c>
      <c r="AQ883" s="357"/>
      <c r="AR883" s="357"/>
      <c r="AS883" s="357"/>
      <c r="AT883" s="357"/>
      <c r="AU883" s="357"/>
      <c r="AV883" s="357"/>
      <c r="AW883" s="357"/>
      <c r="AX883" s="357"/>
      <c r="AY883">
        <f>COUNTA($C$883)</f>
        <v>1</v>
      </c>
    </row>
    <row r="884" spans="1:51" ht="51.75" customHeight="1" x14ac:dyDescent="0.15">
      <c r="A884" s="370">
        <v>7</v>
      </c>
      <c r="B884" s="370">
        <v>1</v>
      </c>
      <c r="C884" s="371" t="s">
        <v>766</v>
      </c>
      <c r="D884" s="372"/>
      <c r="E884" s="372"/>
      <c r="F884" s="372"/>
      <c r="G884" s="372"/>
      <c r="H884" s="372"/>
      <c r="I884" s="373"/>
      <c r="J884" s="376">
        <v>1470001002014</v>
      </c>
      <c r="K884" s="377"/>
      <c r="L884" s="377"/>
      <c r="M884" s="377"/>
      <c r="N884" s="377"/>
      <c r="O884" s="378"/>
      <c r="P884" s="379" t="s">
        <v>771</v>
      </c>
      <c r="Q884" s="380"/>
      <c r="R884" s="380"/>
      <c r="S884" s="380"/>
      <c r="T884" s="380"/>
      <c r="U884" s="380"/>
      <c r="V884" s="380"/>
      <c r="W884" s="380"/>
      <c r="X884" s="381"/>
      <c r="Y884" s="347">
        <v>1.8</v>
      </c>
      <c r="Z884" s="348"/>
      <c r="AA884" s="348"/>
      <c r="AB884" s="349"/>
      <c r="AC884" s="350" t="s">
        <v>376</v>
      </c>
      <c r="AD884" s="351"/>
      <c r="AE884" s="351"/>
      <c r="AF884" s="351"/>
      <c r="AG884" s="351"/>
      <c r="AH884" s="352">
        <v>4</v>
      </c>
      <c r="AI884" s="353"/>
      <c r="AJ884" s="353"/>
      <c r="AK884" s="353"/>
      <c r="AL884" s="354">
        <v>99.75</v>
      </c>
      <c r="AM884" s="355"/>
      <c r="AN884" s="355"/>
      <c r="AO884" s="356"/>
      <c r="AP884" s="357" t="s">
        <v>743</v>
      </c>
      <c r="AQ884" s="357"/>
      <c r="AR884" s="357"/>
      <c r="AS884" s="357"/>
      <c r="AT884" s="357"/>
      <c r="AU884" s="357"/>
      <c r="AV884" s="357"/>
      <c r="AW884" s="357"/>
      <c r="AX884" s="357"/>
      <c r="AY884">
        <f>COUNTA($C$884)</f>
        <v>1</v>
      </c>
    </row>
    <row r="885" spans="1:51" ht="47.25" customHeight="1" x14ac:dyDescent="0.15">
      <c r="A885" s="370">
        <v>8</v>
      </c>
      <c r="B885" s="370">
        <v>1</v>
      </c>
      <c r="C885" s="371" t="s">
        <v>790</v>
      </c>
      <c r="D885" s="372"/>
      <c r="E885" s="372"/>
      <c r="F885" s="372"/>
      <c r="G885" s="372"/>
      <c r="H885" s="372"/>
      <c r="I885" s="373"/>
      <c r="J885" s="376">
        <v>3011101040658</v>
      </c>
      <c r="K885" s="377"/>
      <c r="L885" s="377"/>
      <c r="M885" s="377"/>
      <c r="N885" s="377"/>
      <c r="O885" s="378"/>
      <c r="P885" s="379" t="s">
        <v>792</v>
      </c>
      <c r="Q885" s="380"/>
      <c r="R885" s="380"/>
      <c r="S885" s="380"/>
      <c r="T885" s="380"/>
      <c r="U885" s="380"/>
      <c r="V885" s="380"/>
      <c r="W885" s="380"/>
      <c r="X885" s="381"/>
      <c r="Y885" s="347">
        <v>1.8</v>
      </c>
      <c r="Z885" s="348"/>
      <c r="AA885" s="348"/>
      <c r="AB885" s="349"/>
      <c r="AC885" s="350" t="s">
        <v>376</v>
      </c>
      <c r="AD885" s="351"/>
      <c r="AE885" s="351"/>
      <c r="AF885" s="351"/>
      <c r="AG885" s="351"/>
      <c r="AH885" s="352">
        <v>6</v>
      </c>
      <c r="AI885" s="353"/>
      <c r="AJ885" s="353"/>
      <c r="AK885" s="353"/>
      <c r="AL885" s="354">
        <v>100</v>
      </c>
      <c r="AM885" s="355"/>
      <c r="AN885" s="355"/>
      <c r="AO885" s="356"/>
      <c r="AP885" s="357" t="s">
        <v>743</v>
      </c>
      <c r="AQ885" s="357"/>
      <c r="AR885" s="357"/>
      <c r="AS885" s="357"/>
      <c r="AT885" s="357"/>
      <c r="AU885" s="357"/>
      <c r="AV885" s="357"/>
      <c r="AW885" s="357"/>
      <c r="AX885" s="357"/>
      <c r="AY885">
        <f>COUNTA($C$885)</f>
        <v>1</v>
      </c>
    </row>
    <row r="886" spans="1:51" ht="30" customHeight="1" x14ac:dyDescent="0.15">
      <c r="A886" s="370">
        <v>9</v>
      </c>
      <c r="B886" s="370">
        <v>1</v>
      </c>
      <c r="C886" s="371" t="s">
        <v>767</v>
      </c>
      <c r="D886" s="372"/>
      <c r="E886" s="372"/>
      <c r="F886" s="372"/>
      <c r="G886" s="372"/>
      <c r="H886" s="372"/>
      <c r="I886" s="373"/>
      <c r="J886" s="376">
        <v>9430001041727</v>
      </c>
      <c r="K886" s="377"/>
      <c r="L886" s="377"/>
      <c r="M886" s="377"/>
      <c r="N886" s="377"/>
      <c r="O886" s="378"/>
      <c r="P886" s="379" t="s">
        <v>776</v>
      </c>
      <c r="Q886" s="380"/>
      <c r="R886" s="380"/>
      <c r="S886" s="380"/>
      <c r="T886" s="380"/>
      <c r="U886" s="380"/>
      <c r="V886" s="380"/>
      <c r="W886" s="380"/>
      <c r="X886" s="381"/>
      <c r="Y886" s="347">
        <v>1.6</v>
      </c>
      <c r="Z886" s="348"/>
      <c r="AA886" s="348"/>
      <c r="AB886" s="349"/>
      <c r="AC886" s="350" t="s">
        <v>376</v>
      </c>
      <c r="AD886" s="351"/>
      <c r="AE886" s="351"/>
      <c r="AF886" s="351"/>
      <c r="AG886" s="351"/>
      <c r="AH886" s="352">
        <v>1</v>
      </c>
      <c r="AI886" s="353"/>
      <c r="AJ886" s="353"/>
      <c r="AK886" s="353"/>
      <c r="AL886" s="354">
        <v>100</v>
      </c>
      <c r="AM886" s="355"/>
      <c r="AN886" s="355"/>
      <c r="AO886" s="356"/>
      <c r="AP886" s="357" t="s">
        <v>743</v>
      </c>
      <c r="AQ886" s="357"/>
      <c r="AR886" s="357"/>
      <c r="AS886" s="357"/>
      <c r="AT886" s="357"/>
      <c r="AU886" s="357"/>
      <c r="AV886" s="357"/>
      <c r="AW886" s="357"/>
      <c r="AX886" s="357"/>
      <c r="AY886">
        <f>COUNTA($C$886)</f>
        <v>1</v>
      </c>
    </row>
    <row r="887" spans="1:51" ht="98.25" customHeight="1" x14ac:dyDescent="0.15">
      <c r="A887" s="370">
        <v>10</v>
      </c>
      <c r="B887" s="370">
        <v>1</v>
      </c>
      <c r="C887" s="371" t="s">
        <v>768</v>
      </c>
      <c r="D887" s="372"/>
      <c r="E887" s="372"/>
      <c r="F887" s="372"/>
      <c r="G887" s="372"/>
      <c r="H887" s="372"/>
      <c r="I887" s="373"/>
      <c r="J887" s="376">
        <v>4010001095836</v>
      </c>
      <c r="K887" s="377"/>
      <c r="L887" s="377"/>
      <c r="M887" s="377"/>
      <c r="N887" s="377"/>
      <c r="O887" s="378"/>
      <c r="P887" s="379" t="s">
        <v>786</v>
      </c>
      <c r="Q887" s="380"/>
      <c r="R887" s="380"/>
      <c r="S887" s="380"/>
      <c r="T887" s="380"/>
      <c r="U887" s="380"/>
      <c r="V887" s="380"/>
      <c r="W887" s="380"/>
      <c r="X887" s="381"/>
      <c r="Y887" s="347">
        <v>1</v>
      </c>
      <c r="Z887" s="348"/>
      <c r="AA887" s="348"/>
      <c r="AB887" s="349"/>
      <c r="AC887" s="350" t="s">
        <v>378</v>
      </c>
      <c r="AD887" s="351"/>
      <c r="AE887" s="351"/>
      <c r="AF887" s="351"/>
      <c r="AG887" s="351"/>
      <c r="AH887" s="352">
        <v>1</v>
      </c>
      <c r="AI887" s="353"/>
      <c r="AJ887" s="353"/>
      <c r="AK887" s="353"/>
      <c r="AL887" s="354">
        <v>100</v>
      </c>
      <c r="AM887" s="355"/>
      <c r="AN887" s="355"/>
      <c r="AO887" s="356"/>
      <c r="AP887" s="357" t="s">
        <v>743</v>
      </c>
      <c r="AQ887" s="357"/>
      <c r="AR887" s="357"/>
      <c r="AS887" s="357"/>
      <c r="AT887" s="357"/>
      <c r="AU887" s="357"/>
      <c r="AV887" s="357"/>
      <c r="AW887" s="357"/>
      <c r="AX887" s="357"/>
      <c r="AY887">
        <f>COUNTA($C$887)</f>
        <v>1</v>
      </c>
    </row>
    <row r="888" spans="1:51" ht="30" customHeight="1" x14ac:dyDescent="0.15">
      <c r="A888" s="370">
        <v>11</v>
      </c>
      <c r="B888" s="370">
        <v>1</v>
      </c>
      <c r="C888" s="371" t="s">
        <v>787</v>
      </c>
      <c r="D888" s="372"/>
      <c r="E888" s="372"/>
      <c r="F888" s="372"/>
      <c r="G888" s="372"/>
      <c r="H888" s="372"/>
      <c r="I888" s="373"/>
      <c r="J888" s="376">
        <v>9120001005481</v>
      </c>
      <c r="K888" s="377"/>
      <c r="L888" s="377"/>
      <c r="M888" s="377"/>
      <c r="N888" s="377"/>
      <c r="O888" s="378"/>
      <c r="P888" s="379" t="s">
        <v>773</v>
      </c>
      <c r="Q888" s="380"/>
      <c r="R888" s="380"/>
      <c r="S888" s="380"/>
      <c r="T888" s="380"/>
      <c r="U888" s="380"/>
      <c r="V888" s="380"/>
      <c r="W888" s="380"/>
      <c r="X888" s="381"/>
      <c r="Y888" s="347">
        <v>0.9</v>
      </c>
      <c r="Z888" s="348"/>
      <c r="AA888" s="348"/>
      <c r="AB888" s="349"/>
      <c r="AC888" s="350" t="s">
        <v>378</v>
      </c>
      <c r="AD888" s="351"/>
      <c r="AE888" s="351"/>
      <c r="AF888" s="351"/>
      <c r="AG888" s="351"/>
      <c r="AH888" s="352">
        <v>1</v>
      </c>
      <c r="AI888" s="353"/>
      <c r="AJ888" s="353"/>
      <c r="AK888" s="353"/>
      <c r="AL888" s="354">
        <v>91.62</v>
      </c>
      <c r="AM888" s="355"/>
      <c r="AN888" s="355"/>
      <c r="AO888" s="356"/>
      <c r="AP888" s="357" t="s">
        <v>743</v>
      </c>
      <c r="AQ888" s="357"/>
      <c r="AR888" s="357"/>
      <c r="AS888" s="357"/>
      <c r="AT888" s="357"/>
      <c r="AU888" s="357"/>
      <c r="AV888" s="357"/>
      <c r="AW888" s="357"/>
      <c r="AX888" s="357"/>
      <c r="AY888">
        <f>COUNTA($C$888)</f>
        <v>1</v>
      </c>
    </row>
    <row r="889" spans="1:51" ht="42.75" customHeight="1" x14ac:dyDescent="0.15">
      <c r="A889" s="370">
        <v>12</v>
      </c>
      <c r="B889" s="370">
        <v>1</v>
      </c>
      <c r="C889" s="371" t="s">
        <v>788</v>
      </c>
      <c r="D889" s="372"/>
      <c r="E889" s="372"/>
      <c r="F889" s="372"/>
      <c r="G889" s="372"/>
      <c r="H889" s="372"/>
      <c r="I889" s="373"/>
      <c r="J889" s="376">
        <v>4050001036150</v>
      </c>
      <c r="K889" s="377"/>
      <c r="L889" s="377"/>
      <c r="M889" s="377"/>
      <c r="N889" s="377"/>
      <c r="O889" s="378"/>
      <c r="P889" s="379" t="s">
        <v>774</v>
      </c>
      <c r="Q889" s="380"/>
      <c r="R889" s="380"/>
      <c r="S889" s="380"/>
      <c r="T889" s="380"/>
      <c r="U889" s="380"/>
      <c r="V889" s="380"/>
      <c r="W889" s="380"/>
      <c r="X889" s="381"/>
      <c r="Y889" s="347">
        <v>0.1</v>
      </c>
      <c r="Z889" s="348"/>
      <c r="AA889" s="348"/>
      <c r="AB889" s="349"/>
      <c r="AC889" s="350" t="s">
        <v>378</v>
      </c>
      <c r="AD889" s="351"/>
      <c r="AE889" s="351"/>
      <c r="AF889" s="351"/>
      <c r="AG889" s="351"/>
      <c r="AH889" s="352">
        <v>1</v>
      </c>
      <c r="AI889" s="353"/>
      <c r="AJ889" s="353"/>
      <c r="AK889" s="353"/>
      <c r="AL889" s="354">
        <v>100</v>
      </c>
      <c r="AM889" s="355"/>
      <c r="AN889" s="355"/>
      <c r="AO889" s="356"/>
      <c r="AP889" s="357" t="s">
        <v>743</v>
      </c>
      <c r="AQ889" s="357"/>
      <c r="AR889" s="357"/>
      <c r="AS889" s="357"/>
      <c r="AT889" s="357"/>
      <c r="AU889" s="357"/>
      <c r="AV889" s="357"/>
      <c r="AW889" s="357"/>
      <c r="AX889" s="357"/>
      <c r="AY889">
        <f>COUNTA($C$889)</f>
        <v>1</v>
      </c>
    </row>
    <row r="890" spans="1:51" ht="30" hidden="1" customHeight="1" x14ac:dyDescent="0.15">
      <c r="A890" s="370">
        <v>13</v>
      </c>
      <c r="B890" s="370">
        <v>1</v>
      </c>
      <c r="C890" s="371"/>
      <c r="D890" s="372"/>
      <c r="E890" s="372"/>
      <c r="F890" s="372"/>
      <c r="G890" s="372"/>
      <c r="H890" s="372"/>
      <c r="I890" s="373"/>
      <c r="J890" s="376"/>
      <c r="K890" s="377"/>
      <c r="L890" s="377"/>
      <c r="M890" s="377"/>
      <c r="N890" s="377"/>
      <c r="O890" s="378"/>
      <c r="P890" s="379"/>
      <c r="Q890" s="380"/>
      <c r="R890" s="380"/>
      <c r="S890" s="380"/>
      <c r="T890" s="380"/>
      <c r="U890" s="380"/>
      <c r="V890" s="380"/>
      <c r="W890" s="380"/>
      <c r="X890" s="381"/>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71"/>
      <c r="D891" s="372"/>
      <c r="E891" s="372"/>
      <c r="F891" s="372"/>
      <c r="G891" s="372"/>
      <c r="H891" s="372"/>
      <c r="I891" s="373"/>
      <c r="J891" s="376"/>
      <c r="K891" s="377"/>
      <c r="L891" s="377"/>
      <c r="M891" s="377"/>
      <c r="N891" s="377"/>
      <c r="O891" s="378"/>
      <c r="P891" s="379"/>
      <c r="Q891" s="380"/>
      <c r="R891" s="380"/>
      <c r="S891" s="380"/>
      <c r="T891" s="380"/>
      <c r="U891" s="380"/>
      <c r="V891" s="380"/>
      <c r="W891" s="380"/>
      <c r="X891" s="381"/>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71"/>
      <c r="D892" s="372"/>
      <c r="E892" s="372"/>
      <c r="F892" s="372"/>
      <c r="G892" s="372"/>
      <c r="H892" s="372"/>
      <c r="I892" s="373"/>
      <c r="J892" s="376"/>
      <c r="K892" s="377"/>
      <c r="L892" s="377"/>
      <c r="M892" s="377"/>
      <c r="N892" s="377"/>
      <c r="O892" s="378"/>
      <c r="P892" s="379"/>
      <c r="Q892" s="380"/>
      <c r="R892" s="380"/>
      <c r="S892" s="380"/>
      <c r="T892" s="380"/>
      <c r="U892" s="380"/>
      <c r="V892" s="380"/>
      <c r="W892" s="380"/>
      <c r="X892" s="381"/>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2" t="s">
        <v>329</v>
      </c>
      <c r="B1106" s="383"/>
      <c r="C1106" s="383"/>
      <c r="D1106" s="383"/>
      <c r="E1106" s="383"/>
      <c r="F1106" s="383"/>
      <c r="G1106" s="383"/>
      <c r="H1106" s="383"/>
      <c r="I1106" s="383"/>
      <c r="J1106" s="383"/>
      <c r="K1106" s="383"/>
      <c r="L1106" s="383"/>
      <c r="M1106" s="383"/>
      <c r="N1106" s="383"/>
      <c r="O1106" s="383"/>
      <c r="P1106" s="383"/>
      <c r="Q1106" s="383"/>
      <c r="R1106" s="383"/>
      <c r="S1106" s="383"/>
      <c r="T1106" s="383"/>
      <c r="U1106" s="383"/>
      <c r="V1106" s="383"/>
      <c r="W1106" s="383"/>
      <c r="X1106" s="383"/>
      <c r="Y1106" s="383"/>
      <c r="Z1106" s="383"/>
      <c r="AA1106" s="383"/>
      <c r="AB1106" s="383"/>
      <c r="AC1106" s="383"/>
      <c r="AD1106" s="383"/>
      <c r="AE1106" s="383"/>
      <c r="AF1106" s="383"/>
      <c r="AG1106" s="383"/>
      <c r="AH1106" s="383"/>
      <c r="AI1106" s="383"/>
      <c r="AJ1106" s="383"/>
      <c r="AK1106" s="384"/>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85"/>
      <c r="E1109" s="152" t="s">
        <v>262</v>
      </c>
      <c r="F1109" s="385"/>
      <c r="G1109" s="385"/>
      <c r="H1109" s="385"/>
      <c r="I1109" s="385"/>
      <c r="J1109" s="152" t="s">
        <v>297</v>
      </c>
      <c r="K1109" s="152"/>
      <c r="L1109" s="152"/>
      <c r="M1109" s="152"/>
      <c r="N1109" s="152"/>
      <c r="O1109" s="152"/>
      <c r="P1109" s="362" t="s">
        <v>27</v>
      </c>
      <c r="Q1109" s="362"/>
      <c r="R1109" s="362"/>
      <c r="S1109" s="362"/>
      <c r="T1109" s="362"/>
      <c r="U1109" s="362"/>
      <c r="V1109" s="362"/>
      <c r="W1109" s="362"/>
      <c r="X1109" s="362"/>
      <c r="Y1109" s="152" t="s">
        <v>299</v>
      </c>
      <c r="Z1109" s="385"/>
      <c r="AA1109" s="385"/>
      <c r="AB1109" s="385"/>
      <c r="AC1109" s="152" t="s">
        <v>245</v>
      </c>
      <c r="AD1109" s="152"/>
      <c r="AE1109" s="152"/>
      <c r="AF1109" s="152"/>
      <c r="AG1109" s="152"/>
      <c r="AH1109" s="362" t="s">
        <v>258</v>
      </c>
      <c r="AI1109" s="363"/>
      <c r="AJ1109" s="363"/>
      <c r="AK1109" s="363"/>
      <c r="AL1109" s="363" t="s">
        <v>21</v>
      </c>
      <c r="AM1109" s="363"/>
      <c r="AN1109" s="363"/>
      <c r="AO1109" s="386"/>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90">
    <cfRule type="expression" dxfId="2817" priority="13911">
      <formula>IF(RIGHT(TEXT(Y790,"0.#"),1)=".",FALSE,TRUE)</formula>
    </cfRule>
    <cfRule type="expression" dxfId="2816" priority="13912">
      <formula>IF(RIGHT(TEXT(Y790,"0.#"),1)=".",TRUE,FALSE)</formula>
    </cfRule>
  </conditionalFormatting>
  <conditionalFormatting sqref="Y799">
    <cfRule type="expression" dxfId="2815" priority="13907">
      <formula>IF(RIGHT(TEXT(Y799,"0.#"),1)=".",FALSE,TRUE)</formula>
    </cfRule>
    <cfRule type="expression" dxfId="2814" priority="13908">
      <formula>IF(RIGHT(TEXT(Y799,"0.#"),1)=".",TRUE,FALSE)</formula>
    </cfRule>
  </conditionalFormatting>
  <conditionalFormatting sqref="Y830:Y837 Y828 Y817:Y824 Y815 Y804:Y811 Y802">
    <cfRule type="expression" dxfId="2813" priority="13689">
      <formula>IF(RIGHT(TEXT(Y802,"0.#"),1)=".",FALSE,TRUE)</formula>
    </cfRule>
    <cfRule type="expression" dxfId="2812" priority="13690">
      <formula>IF(RIGHT(TEXT(Y802,"0.#"),1)=".",TRUE,FALSE)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91:Y798 Y789">
    <cfRule type="expression" dxfId="2805" priority="13713">
      <formula>IF(RIGHT(TEXT(Y789,"0.#"),1)=".",FALSE,TRUE)</formula>
    </cfRule>
    <cfRule type="expression" dxfId="2804" priority="13714">
      <formula>IF(RIGHT(TEXT(Y789,"0.#"),1)=".",TRUE,FALSE)</formula>
    </cfRule>
  </conditionalFormatting>
  <conditionalFormatting sqref="AU790">
    <cfRule type="expression" dxfId="2803" priority="13711">
      <formula>IF(RIGHT(TEXT(AU790,"0.#"),1)=".",FALSE,TRUE)</formula>
    </cfRule>
    <cfRule type="expression" dxfId="2802" priority="13712">
      <formula>IF(RIGHT(TEXT(AU790,"0.#"),1)=".",TRUE,FALSE)</formula>
    </cfRule>
  </conditionalFormatting>
  <conditionalFormatting sqref="AU799">
    <cfRule type="expression" dxfId="2801" priority="13709">
      <formula>IF(RIGHT(TEXT(AU799,"0.#"),1)=".",FALSE,TRUE)</formula>
    </cfRule>
    <cfRule type="expression" dxfId="2800" priority="13710">
      <formula>IF(RIGHT(TEXT(AU799,"0.#"),1)=".",TRUE,FALSE)</formula>
    </cfRule>
  </conditionalFormatting>
  <conditionalFormatting sqref="AU791:AU798 AU789">
    <cfRule type="expression" dxfId="2799" priority="13707">
      <formula>IF(RIGHT(TEXT(AU789,"0.#"),1)=".",FALSE,TRUE)</formula>
    </cfRule>
    <cfRule type="expression" dxfId="2798" priority="13708">
      <formula>IF(RIGHT(TEXT(AU789,"0.#"),1)=".",TRUE,FALSE)</formula>
    </cfRule>
  </conditionalFormatting>
  <conditionalFormatting sqref="Y829 Y816 Y803">
    <cfRule type="expression" dxfId="2797" priority="13693">
      <formula>IF(RIGHT(TEXT(Y803,"0.#"),1)=".",FALSE,TRUE)</formula>
    </cfRule>
    <cfRule type="expression" dxfId="2796" priority="13694">
      <formula>IF(RIGHT(TEXT(Y803,"0.#"),1)=".",TRUE,FALSE)</formula>
    </cfRule>
  </conditionalFormatting>
  <conditionalFormatting sqref="Y838 Y825 Y812">
    <cfRule type="expression" dxfId="2795" priority="13691">
      <formula>IF(RIGHT(TEXT(Y812,"0.#"),1)=".",FALSE,TRUE)</formula>
    </cfRule>
    <cfRule type="expression" dxfId="2794" priority="13692">
      <formula>IF(RIGHT(TEXT(Y812,"0.#"),1)=".",TRUE,FALSE)</formula>
    </cfRule>
  </conditionalFormatting>
  <conditionalFormatting sqref="AU829 AU816 AU803">
    <cfRule type="expression" dxfId="2793" priority="13687">
      <formula>IF(RIGHT(TEXT(AU803,"0.#"),1)=".",FALSE,TRUE)</formula>
    </cfRule>
    <cfRule type="expression" dxfId="2792" priority="13688">
      <formula>IF(RIGHT(TEXT(AU803,"0.#"),1)=".",TRUE,FALSE)</formula>
    </cfRule>
  </conditionalFormatting>
  <conditionalFormatting sqref="AU838 AU825 AU812">
    <cfRule type="expression" dxfId="2791" priority="13685">
      <formula>IF(RIGHT(TEXT(AU812,"0.#"),1)=".",FALSE,TRUE)</formula>
    </cfRule>
    <cfRule type="expression" dxfId="2790" priority="13686">
      <formula>IF(RIGHT(TEXT(AU812,"0.#"),1)=".",TRUE,FALSE)</formula>
    </cfRule>
  </conditionalFormatting>
  <conditionalFormatting sqref="AU830:AU837 AU828 AU817:AU824 AU815 AU804:AU811 AU802">
    <cfRule type="expression" dxfId="2789" priority="13683">
      <formula>IF(RIGHT(TEXT(AU802,"0.#"),1)=".",FALSE,TRUE)</formula>
    </cfRule>
    <cfRule type="expression" dxfId="2788" priority="13684">
      <formula>IF(RIGHT(TEXT(AU802,"0.#"),1)=".",TRUE,FALSE)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I101">
    <cfRule type="expression" dxfId="2677" priority="13259">
      <formula>IF(RIGHT(TEXT(AI101,"0.#"),1)=".",FALSE,TRUE)</formula>
    </cfRule>
    <cfRule type="expression" dxfId="2676" priority="13260">
      <formula>IF(RIGHT(TEXT(AI101,"0.#"),1)=".",TRUE,FALSE)</formula>
    </cfRule>
  </conditionalFormatting>
  <conditionalFormatting sqref="AM101">
    <cfRule type="expression" dxfId="2675" priority="13257">
      <formula>IF(RIGHT(TEXT(AM101,"0.#"),1)=".",FALSE,TRUE)</formula>
    </cfRule>
    <cfRule type="expression" dxfId="2674" priority="13258">
      <formula>IF(RIGHT(TEXT(AM101,"0.#"),1)=".",TRUE,FALSE)</formula>
    </cfRule>
  </conditionalFormatting>
  <conditionalFormatting sqref="AE102">
    <cfRule type="expression" dxfId="2673" priority="13255">
      <formula>IF(RIGHT(TEXT(AE102,"0.#"),1)=".",FALSE,TRUE)</formula>
    </cfRule>
    <cfRule type="expression" dxfId="2672" priority="13256">
      <formula>IF(RIGHT(TEXT(AE102,"0.#"),1)=".",TRUE,FALSE)</formula>
    </cfRule>
  </conditionalFormatting>
  <conditionalFormatting sqref="AI102">
    <cfRule type="expression" dxfId="2671" priority="13253">
      <formula>IF(RIGHT(TEXT(AI102,"0.#"),1)=".",FALSE,TRUE)</formula>
    </cfRule>
    <cfRule type="expression" dxfId="2670" priority="13254">
      <formula>IF(RIGHT(TEXT(AI102,"0.#"),1)=".",TRUE,FALSE)</formula>
    </cfRule>
  </conditionalFormatting>
  <conditionalFormatting sqref="AM102">
    <cfRule type="expression" dxfId="2669" priority="13251">
      <formula>IF(RIGHT(TEXT(AM102,"0.#"),1)=".",FALSE,TRUE)</formula>
    </cfRule>
    <cfRule type="expression" dxfId="2668" priority="13252">
      <formula>IF(RIGHT(TEXT(AM102,"0.#"),1)=".",TRUE,FALSE)</formula>
    </cfRule>
  </conditionalFormatting>
  <conditionalFormatting sqref="AQ102">
    <cfRule type="expression" dxfId="2667" priority="13249">
      <formula>IF(RIGHT(TEXT(AQ102,"0.#"),1)=".",FALSE,TRUE)</formula>
    </cfRule>
    <cfRule type="expression" dxfId="2666" priority="13250">
      <formula>IF(RIGHT(TEXT(AQ102,"0.#"),1)=".",TRUE,FALSE)</formula>
    </cfRule>
  </conditionalFormatting>
  <conditionalFormatting sqref="AE104">
    <cfRule type="expression" dxfId="2665" priority="13247">
      <formula>IF(RIGHT(TEXT(AE104,"0.#"),1)=".",FALSE,TRUE)</formula>
    </cfRule>
    <cfRule type="expression" dxfId="2664" priority="13248">
      <formula>IF(RIGHT(TEXT(AE104,"0.#"),1)=".",TRUE,FALSE)</formula>
    </cfRule>
  </conditionalFormatting>
  <conditionalFormatting sqref="AI104">
    <cfRule type="expression" dxfId="2663" priority="13245">
      <formula>IF(RIGHT(TEXT(AI104,"0.#"),1)=".",FALSE,TRUE)</formula>
    </cfRule>
    <cfRule type="expression" dxfId="2662" priority="13246">
      <formula>IF(RIGHT(TEXT(AI104,"0.#"),1)=".",TRUE,FALSE)</formula>
    </cfRule>
  </conditionalFormatting>
  <conditionalFormatting sqref="AM104">
    <cfRule type="expression" dxfId="2661" priority="13243">
      <formula>IF(RIGHT(TEXT(AM104,"0.#"),1)=".",FALSE,TRUE)</formula>
    </cfRule>
    <cfRule type="expression" dxfId="2660" priority="13244">
      <formula>IF(RIGHT(TEXT(AM104,"0.#"),1)=".",TRUE,FALSE)</formula>
    </cfRule>
  </conditionalFormatting>
  <conditionalFormatting sqref="AE105">
    <cfRule type="expression" dxfId="2659" priority="13241">
      <formula>IF(RIGHT(TEXT(AE105,"0.#"),1)=".",FALSE,TRUE)</formula>
    </cfRule>
    <cfRule type="expression" dxfId="2658" priority="13242">
      <formula>IF(RIGHT(TEXT(AE105,"0.#"),1)=".",TRUE,FALSE)</formula>
    </cfRule>
  </conditionalFormatting>
  <conditionalFormatting sqref="AI105">
    <cfRule type="expression" dxfId="2657" priority="13239">
      <formula>IF(RIGHT(TEXT(AI105,"0.#"),1)=".",FALSE,TRUE)</formula>
    </cfRule>
    <cfRule type="expression" dxfId="2656" priority="13240">
      <formula>IF(RIGHT(TEXT(AI105,"0.#"),1)=".",TRUE,FALSE)</formula>
    </cfRule>
  </conditionalFormatting>
  <conditionalFormatting sqref="AM105">
    <cfRule type="expression" dxfId="2655" priority="13237">
      <formula>IF(RIGHT(TEXT(AM105,"0.#"),1)=".",FALSE,TRUE)</formula>
    </cfRule>
    <cfRule type="expression" dxfId="2654" priority="13238">
      <formula>IF(RIGHT(TEXT(AM105,"0.#"),1)=".",TRUE,FALSE)</formula>
    </cfRule>
  </conditionalFormatting>
  <conditionalFormatting sqref="AE107">
    <cfRule type="expression" dxfId="2653" priority="13233">
      <formula>IF(RIGHT(TEXT(AE107,"0.#"),1)=".",FALSE,TRUE)</formula>
    </cfRule>
    <cfRule type="expression" dxfId="2652" priority="13234">
      <formula>IF(RIGHT(TEXT(AE107,"0.#"),1)=".",TRUE,FALSE)</formula>
    </cfRule>
  </conditionalFormatting>
  <conditionalFormatting sqref="AI107">
    <cfRule type="expression" dxfId="2651" priority="13231">
      <formula>IF(RIGHT(TEXT(AI107,"0.#"),1)=".",FALSE,TRUE)</formula>
    </cfRule>
    <cfRule type="expression" dxfId="2650" priority="13232">
      <formula>IF(RIGHT(TEXT(AI107,"0.#"),1)=".",TRUE,FALSE)</formula>
    </cfRule>
  </conditionalFormatting>
  <conditionalFormatting sqref="AM107">
    <cfRule type="expression" dxfId="2649" priority="13229">
      <formula>IF(RIGHT(TEXT(AM107,"0.#"),1)=".",FALSE,TRUE)</formula>
    </cfRule>
    <cfRule type="expression" dxfId="2648" priority="13230">
      <formula>IF(RIGHT(TEXT(AM107,"0.#"),1)=".",TRUE,FALSE)</formula>
    </cfRule>
  </conditionalFormatting>
  <conditionalFormatting sqref="AE108">
    <cfRule type="expression" dxfId="2647" priority="13227">
      <formula>IF(RIGHT(TEXT(AE108,"0.#"),1)=".",FALSE,TRUE)</formula>
    </cfRule>
    <cfRule type="expression" dxfId="2646" priority="13228">
      <formula>IF(RIGHT(TEXT(AE108,"0.#"),1)=".",TRUE,FALSE)</formula>
    </cfRule>
  </conditionalFormatting>
  <conditionalFormatting sqref="AI108">
    <cfRule type="expression" dxfId="2645" priority="13225">
      <formula>IF(RIGHT(TEXT(AI108,"0.#"),1)=".",FALSE,TRUE)</formula>
    </cfRule>
    <cfRule type="expression" dxfId="2644" priority="13226">
      <formula>IF(RIGHT(TEXT(AI108,"0.#"),1)=".",TRUE,FALSE)</formula>
    </cfRule>
  </conditionalFormatting>
  <conditionalFormatting sqref="AM108">
    <cfRule type="expression" dxfId="2643" priority="13223">
      <formula>IF(RIGHT(TEXT(AM108,"0.#"),1)=".",FALSE,TRUE)</formula>
    </cfRule>
    <cfRule type="expression" dxfId="2642" priority="13224">
      <formula>IF(RIGHT(TEXT(AM108,"0.#"),1)=".",TRUE,FALSE)</formula>
    </cfRule>
  </conditionalFormatting>
  <conditionalFormatting sqref="AE110">
    <cfRule type="expression" dxfId="2641" priority="13219">
      <formula>IF(RIGHT(TEXT(AE110,"0.#"),1)=".",FALSE,TRUE)</formula>
    </cfRule>
    <cfRule type="expression" dxfId="2640" priority="13220">
      <formula>IF(RIGHT(TEXT(AE110,"0.#"),1)=".",TRUE,FALSE)</formula>
    </cfRule>
  </conditionalFormatting>
  <conditionalFormatting sqref="AI110">
    <cfRule type="expression" dxfId="2639" priority="13217">
      <formula>IF(RIGHT(TEXT(AI110,"0.#"),1)=".",FALSE,TRUE)</formula>
    </cfRule>
    <cfRule type="expression" dxfId="2638" priority="13218">
      <formula>IF(RIGHT(TEXT(AI110,"0.#"),1)=".",TRUE,FALSE)</formula>
    </cfRule>
  </conditionalFormatting>
  <conditionalFormatting sqref="AM110">
    <cfRule type="expression" dxfId="2637" priority="13215">
      <formula>IF(RIGHT(TEXT(AM110,"0.#"),1)=".",FALSE,TRUE)</formula>
    </cfRule>
    <cfRule type="expression" dxfId="2636" priority="13216">
      <formula>IF(RIGHT(TEXT(AM110,"0.#"),1)=".",TRUE,FALSE)</formula>
    </cfRule>
  </conditionalFormatting>
  <conditionalFormatting sqref="AE111">
    <cfRule type="expression" dxfId="2635" priority="13213">
      <formula>IF(RIGHT(TEXT(AE111,"0.#"),1)=".",FALSE,TRUE)</formula>
    </cfRule>
    <cfRule type="expression" dxfId="2634" priority="13214">
      <formula>IF(RIGHT(TEXT(AE111,"0.#"),1)=".",TRUE,FALSE)</formula>
    </cfRule>
  </conditionalFormatting>
  <conditionalFormatting sqref="AI111">
    <cfRule type="expression" dxfId="2633" priority="13211">
      <formula>IF(RIGHT(TEXT(AI111,"0.#"),1)=".",FALSE,TRUE)</formula>
    </cfRule>
    <cfRule type="expression" dxfId="2632" priority="13212">
      <formula>IF(RIGHT(TEXT(AI111,"0.#"),1)=".",TRUE,FALSE)</formula>
    </cfRule>
  </conditionalFormatting>
  <conditionalFormatting sqref="AM111">
    <cfRule type="expression" dxfId="2631" priority="13209">
      <formula>IF(RIGHT(TEXT(AM111,"0.#"),1)=".",FALSE,TRUE)</formula>
    </cfRule>
    <cfRule type="expression" dxfId="2630" priority="13210">
      <formula>IF(RIGHT(TEXT(AM111,"0.#"),1)=".",TRUE,FALSE)</formula>
    </cfRule>
  </conditionalFormatting>
  <conditionalFormatting sqref="AE113">
    <cfRule type="expression" dxfId="2629" priority="13205">
      <formula>IF(RIGHT(TEXT(AE113,"0.#"),1)=".",FALSE,TRUE)</formula>
    </cfRule>
    <cfRule type="expression" dxfId="2628" priority="13206">
      <formula>IF(RIGHT(TEXT(AE113,"0.#"),1)=".",TRUE,FALSE)</formula>
    </cfRule>
  </conditionalFormatting>
  <conditionalFormatting sqref="AI113">
    <cfRule type="expression" dxfId="2627" priority="13203">
      <formula>IF(RIGHT(TEXT(AI113,"0.#"),1)=".",FALSE,TRUE)</formula>
    </cfRule>
    <cfRule type="expression" dxfId="2626" priority="13204">
      <formula>IF(RIGHT(TEXT(AI113,"0.#"),1)=".",TRUE,FALSE)</formula>
    </cfRule>
  </conditionalFormatting>
  <conditionalFormatting sqref="AM113">
    <cfRule type="expression" dxfId="2625" priority="13201">
      <formula>IF(RIGHT(TEXT(AM113,"0.#"),1)=".",FALSE,TRUE)</formula>
    </cfRule>
    <cfRule type="expression" dxfId="2624" priority="13202">
      <formula>IF(RIGHT(TEXT(AM113,"0.#"),1)=".",TRUE,FALSE)</formula>
    </cfRule>
  </conditionalFormatting>
  <conditionalFormatting sqref="AE114">
    <cfRule type="expression" dxfId="2623" priority="13199">
      <formula>IF(RIGHT(TEXT(AE114,"0.#"),1)=".",FALSE,TRUE)</formula>
    </cfRule>
    <cfRule type="expression" dxfId="2622" priority="13200">
      <formula>IF(RIGHT(TEXT(AE114,"0.#"),1)=".",TRUE,FALSE)</formula>
    </cfRule>
  </conditionalFormatting>
  <conditionalFormatting sqref="AI114">
    <cfRule type="expression" dxfId="2621" priority="13197">
      <formula>IF(RIGHT(TEXT(AI114,"0.#"),1)=".",FALSE,TRUE)</formula>
    </cfRule>
    <cfRule type="expression" dxfId="2620" priority="13198">
      <formula>IF(RIGHT(TEXT(AI114,"0.#"),1)=".",TRUE,FALSE)</formula>
    </cfRule>
  </conditionalFormatting>
  <conditionalFormatting sqref="AM114">
    <cfRule type="expression" dxfId="2619" priority="13195">
      <formula>IF(RIGHT(TEXT(AM114,"0.#"),1)=".",FALSE,TRUE)</formula>
    </cfRule>
    <cfRule type="expression" dxfId="2618" priority="13196">
      <formula>IF(RIGHT(TEXT(AM114,"0.#"),1)=".",TRUE,FALSE)</formula>
    </cfRule>
  </conditionalFormatting>
  <conditionalFormatting sqref="AE116 AQ116">
    <cfRule type="expression" dxfId="2617" priority="13191">
      <formula>IF(RIGHT(TEXT(AE116,"0.#"),1)=".",FALSE,TRUE)</formula>
    </cfRule>
    <cfRule type="expression" dxfId="2616" priority="13192">
      <formula>IF(RIGHT(TEXT(AE116,"0.#"),1)=".",TRUE,FALSE)</formula>
    </cfRule>
  </conditionalFormatting>
  <conditionalFormatting sqref="AI116">
    <cfRule type="expression" dxfId="2615" priority="13189">
      <formula>IF(RIGHT(TEXT(AI116,"0.#"),1)=".",FALSE,TRUE)</formula>
    </cfRule>
    <cfRule type="expression" dxfId="2614" priority="13190">
      <formula>IF(RIGHT(TEXT(AI116,"0.#"),1)=".",TRUE,FALSE)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55:AO874">
    <cfRule type="expression" dxfId="2523" priority="6661">
      <formula>IF(AND(AL855&gt;=0, RIGHT(TEXT(AL855,"0.#"),1)&lt;&gt;"."),TRUE,FALSE)</formula>
    </cfRule>
    <cfRule type="expression" dxfId="2522" priority="6662">
      <formula>IF(AND(AL855&gt;=0, RIGHT(TEXT(AL855,"0.#"),1)="."),TRUE,FALSE)</formula>
    </cfRule>
    <cfRule type="expression" dxfId="2521" priority="6663">
      <formula>IF(AND(AL855&lt;0, RIGHT(TEXT(AL855,"0.#"),1)&lt;&gt;"."),TRUE,FALSE)</formula>
    </cfRule>
    <cfRule type="expression" dxfId="2520" priority="6664">
      <formula>IF(AND(AL855&lt;0, RIGHT(TEXT(AL855,"0.#"),1)="."),TRUE,FALSE)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47:Y848 Y852:Y874">
    <cfRule type="expression" dxfId="2449" priority="2989">
      <formula>IF(RIGHT(TEXT(Y847,"0.#"),1)=".",FALSE,TRUE)</formula>
    </cfRule>
    <cfRule type="expression" dxfId="2448" priority="2990">
      <formula>IF(RIGHT(TEXT(Y847,"0.#"),1)=".",TRUE,FALSE)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10:AO1139">
    <cfRule type="expression" dxfId="2419" priority="2895">
      <formula>IF(AND(AL1110&gt;=0, RIGHT(TEXT(AL1110,"0.#"),1)&lt;&gt;"."),TRUE,FALSE)</formula>
    </cfRule>
    <cfRule type="expression" dxfId="2418" priority="2896">
      <formula>IF(AND(AL1110&gt;=0, RIGHT(TEXT(AL1110,"0.#"),1)="."),TRUE,FALSE)</formula>
    </cfRule>
    <cfRule type="expression" dxfId="2417" priority="2897">
      <formula>IF(AND(AL1110&lt;0, RIGHT(TEXT(AL1110,"0.#"),1)&lt;&gt;"."),TRUE,FALSE)</formula>
    </cfRule>
    <cfRule type="expression" dxfId="2416" priority="2898">
      <formula>IF(AND(AL1110&lt;0, RIGHT(TEXT(AL1110,"0.#"),1)="."),TRUE,FALSE)</formula>
    </cfRule>
  </conditionalFormatting>
  <conditionalFormatting sqref="Y1110:Y1139">
    <cfRule type="expression" dxfId="2415" priority="2893">
      <formula>IF(RIGHT(TEXT(Y1110,"0.#"),1)=".",FALSE,TRUE)</formula>
    </cfRule>
    <cfRule type="expression" dxfId="2414" priority="2894">
      <formula>IF(RIGHT(TEXT(Y1110,"0.#"),1)=".",TRUE,FALSE)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45:AO854">
    <cfRule type="expression" dxfId="2405" priority="2847">
      <formula>IF(AND(AL845&gt;=0, RIGHT(TEXT(AL845,"0.#"),1)&lt;&gt;"."),TRUE,FALSE)</formula>
    </cfRule>
    <cfRule type="expression" dxfId="2404" priority="2848">
      <formula>IF(AND(AL845&gt;=0, RIGHT(TEXT(AL845,"0.#"),1)="."),TRUE,FALSE)</formula>
    </cfRule>
    <cfRule type="expression" dxfId="2403" priority="2849">
      <formula>IF(AND(AL845&lt;0, RIGHT(TEXT(AL845,"0.#"),1)&lt;&gt;"."),TRUE,FALSE)</formula>
    </cfRule>
    <cfRule type="expression" dxfId="2402" priority="2850">
      <formula>IF(AND(AL845&lt;0, RIGHT(TEXT(AL845,"0.#"),1)="."),TRUE,FALSE)</formula>
    </cfRule>
  </conditionalFormatting>
  <conditionalFormatting sqref="Y845:Y846">
    <cfRule type="expression" dxfId="2401" priority="2845">
      <formula>IF(RIGHT(TEXT(Y845,"0.#"),1)=".",FALSE,TRUE)</formula>
    </cfRule>
    <cfRule type="expression" dxfId="2400" priority="2846">
      <formula>IF(RIGHT(TEXT(Y845,"0.#"),1)=".",TRUE,FALSE)</formula>
    </cfRule>
  </conditionalFormatting>
  <conditionalFormatting sqref="AE492">
    <cfRule type="expression" dxfId="2399" priority="1633">
      <formula>IF(RIGHT(TEXT(AE492,"0.#"),1)=".",FALSE,TRUE)</formula>
    </cfRule>
    <cfRule type="expression" dxfId="2398" priority="1634">
      <formula>IF(RIGHT(TEXT(AE492,"0.#"),1)=".",TRUE,FALSE)</formula>
    </cfRule>
  </conditionalFormatting>
  <conditionalFormatting sqref="AE493">
    <cfRule type="expression" dxfId="2397" priority="1631">
      <formula>IF(RIGHT(TEXT(AE493,"0.#"),1)=".",FALSE,TRUE)</formula>
    </cfRule>
    <cfRule type="expression" dxfId="2396" priority="1632">
      <formula>IF(RIGHT(TEXT(AE493,"0.#"),1)=".",TRUE,FALSE)</formula>
    </cfRule>
  </conditionalFormatting>
  <conditionalFormatting sqref="AE494">
    <cfRule type="expression" dxfId="2395" priority="1629">
      <formula>IF(RIGHT(TEXT(AE494,"0.#"),1)=".",FALSE,TRUE)</formula>
    </cfRule>
    <cfRule type="expression" dxfId="2394" priority="1630">
      <formula>IF(RIGHT(TEXT(AE494,"0.#"),1)=".",TRUE,FALSE)</formula>
    </cfRule>
  </conditionalFormatting>
  <conditionalFormatting sqref="AQ493">
    <cfRule type="expression" dxfId="2393" priority="1609">
      <formula>IF(RIGHT(TEXT(AQ493,"0.#"),1)=".",FALSE,TRUE)</formula>
    </cfRule>
    <cfRule type="expression" dxfId="2392" priority="1610">
      <formula>IF(RIGHT(TEXT(AQ493,"0.#"),1)=".",TRUE,FALSE)</formula>
    </cfRule>
  </conditionalFormatting>
  <conditionalFormatting sqref="AQ494">
    <cfRule type="expression" dxfId="2391" priority="1607">
      <formula>IF(RIGHT(TEXT(AQ494,"0.#"),1)=".",FALSE,TRUE)</formula>
    </cfRule>
    <cfRule type="expression" dxfId="2390" priority="1608">
      <formula>IF(RIGHT(TEXT(AQ494,"0.#"),1)=".",TRUE,FALSE)</formula>
    </cfRule>
  </conditionalFormatting>
  <conditionalFormatting sqref="AQ492">
    <cfRule type="expression" dxfId="2389" priority="1605">
      <formula>IF(RIGHT(TEXT(AQ492,"0.#"),1)=".",FALSE,TRUE)</formula>
    </cfRule>
    <cfRule type="expression" dxfId="2388" priority="1606">
      <formula>IF(RIGHT(TEXT(AQ492,"0.#"),1)=".",TRUE,FALSE)</formula>
    </cfRule>
  </conditionalFormatting>
  <conditionalFormatting sqref="AU494">
    <cfRule type="expression" dxfId="2387" priority="1617">
      <formula>IF(RIGHT(TEXT(AU494,"0.#"),1)=".",FALSE,TRUE)</formula>
    </cfRule>
    <cfRule type="expression" dxfId="2386" priority="1618">
      <formula>IF(RIGHT(TEXT(AU494,"0.#"),1)=".",TRUE,FALSE)</formula>
    </cfRule>
  </conditionalFormatting>
  <conditionalFormatting sqref="AU492">
    <cfRule type="expression" dxfId="2385" priority="1621">
      <formula>IF(RIGHT(TEXT(AU492,"0.#"),1)=".",FALSE,TRUE)</formula>
    </cfRule>
    <cfRule type="expression" dxfId="2384" priority="1622">
      <formula>IF(RIGHT(TEXT(AU492,"0.#"),1)=".",TRUE,FALSE)</formula>
    </cfRule>
  </conditionalFormatting>
  <conditionalFormatting sqref="AU493">
    <cfRule type="expression" dxfId="2383" priority="1619">
      <formula>IF(RIGHT(TEXT(AU493,"0.#"),1)=".",FALSE,TRUE)</formula>
    </cfRule>
    <cfRule type="expression" dxfId="2382" priority="1620">
      <formula>IF(RIGHT(TEXT(AU493,"0.#"),1)=".",TRUE,FALSE)</formula>
    </cfRule>
  </conditionalFormatting>
  <conditionalFormatting sqref="AU583">
    <cfRule type="expression" dxfId="2381" priority="1137">
      <formula>IF(RIGHT(TEXT(AU583,"0.#"),1)=".",FALSE,TRUE)</formula>
    </cfRule>
    <cfRule type="expression" dxfId="2380" priority="1138">
      <formula>IF(RIGHT(TEXT(AU583,"0.#"),1)=".",TRUE,FALSE)</formula>
    </cfRule>
  </conditionalFormatting>
  <conditionalFormatting sqref="AU582">
    <cfRule type="expression" dxfId="2379" priority="1139">
      <formula>IF(RIGHT(TEXT(AU582,"0.#"),1)=".",FALSE,TRUE)</formula>
    </cfRule>
    <cfRule type="expression" dxfId="2378" priority="1140">
      <formula>IF(RIGHT(TEXT(AU582,"0.#"),1)=".",TRUE,FALSE)</formula>
    </cfRule>
  </conditionalFormatting>
  <conditionalFormatting sqref="AE499">
    <cfRule type="expression" dxfId="2377" priority="1599">
      <formula>IF(RIGHT(TEXT(AE499,"0.#"),1)=".",FALSE,TRUE)</formula>
    </cfRule>
    <cfRule type="expression" dxfId="2376" priority="1600">
      <formula>IF(RIGHT(TEXT(AE499,"0.#"),1)=".",TRUE,FALSE)</formula>
    </cfRule>
  </conditionalFormatting>
  <conditionalFormatting sqref="AE497">
    <cfRule type="expression" dxfId="2375" priority="1603">
      <formula>IF(RIGHT(TEXT(AE497,"0.#"),1)=".",FALSE,TRUE)</formula>
    </cfRule>
    <cfRule type="expression" dxfId="2374" priority="1604">
      <formula>IF(RIGHT(TEXT(AE497,"0.#"),1)=".",TRUE,FALSE)</formula>
    </cfRule>
  </conditionalFormatting>
  <conditionalFormatting sqref="AE498">
    <cfRule type="expression" dxfId="2373" priority="1601">
      <formula>IF(RIGHT(TEXT(AE498,"0.#"),1)=".",FALSE,TRUE)</formula>
    </cfRule>
    <cfRule type="expression" dxfId="2372" priority="1602">
      <formula>IF(RIGHT(TEXT(AE498,"0.#"),1)=".",TRUE,FALSE)</formula>
    </cfRule>
  </conditionalFormatting>
  <conditionalFormatting sqref="AU499">
    <cfRule type="expression" dxfId="2371" priority="1587">
      <formula>IF(RIGHT(TEXT(AU499,"0.#"),1)=".",FALSE,TRUE)</formula>
    </cfRule>
    <cfRule type="expression" dxfId="2370" priority="1588">
      <formula>IF(RIGHT(TEXT(AU499,"0.#"),1)=".",TRUE,FALSE)</formula>
    </cfRule>
  </conditionalFormatting>
  <conditionalFormatting sqref="AU497">
    <cfRule type="expression" dxfId="2369" priority="1591">
      <formula>IF(RIGHT(TEXT(AU497,"0.#"),1)=".",FALSE,TRUE)</formula>
    </cfRule>
    <cfRule type="expression" dxfId="2368" priority="1592">
      <formula>IF(RIGHT(TEXT(AU497,"0.#"),1)=".",TRUE,FALSE)</formula>
    </cfRule>
  </conditionalFormatting>
  <conditionalFormatting sqref="AU498">
    <cfRule type="expression" dxfId="2367" priority="1589">
      <formula>IF(RIGHT(TEXT(AU498,"0.#"),1)=".",FALSE,TRUE)</formula>
    </cfRule>
    <cfRule type="expression" dxfId="2366" priority="1590">
      <formula>IF(RIGHT(TEXT(AU498,"0.#"),1)=".",TRUE,FALSE)</formula>
    </cfRule>
  </conditionalFormatting>
  <conditionalFormatting sqref="AQ497">
    <cfRule type="expression" dxfId="2365" priority="1575">
      <formula>IF(RIGHT(TEXT(AQ497,"0.#"),1)=".",FALSE,TRUE)</formula>
    </cfRule>
    <cfRule type="expression" dxfId="2364" priority="1576">
      <formula>IF(RIGHT(TEXT(AQ497,"0.#"),1)=".",TRUE,FALSE)</formula>
    </cfRule>
  </conditionalFormatting>
  <conditionalFormatting sqref="AQ498">
    <cfRule type="expression" dxfId="2363" priority="1579">
      <formula>IF(RIGHT(TEXT(AQ498,"0.#"),1)=".",FALSE,TRUE)</formula>
    </cfRule>
    <cfRule type="expression" dxfId="2362" priority="1580">
      <formula>IF(RIGHT(TEXT(AQ498,"0.#"),1)=".",TRUE,FALSE)</formula>
    </cfRule>
  </conditionalFormatting>
  <conditionalFormatting sqref="AQ499">
    <cfRule type="expression" dxfId="2361" priority="1577">
      <formula>IF(RIGHT(TEXT(AQ499,"0.#"),1)=".",FALSE,TRUE)</formula>
    </cfRule>
    <cfRule type="expression" dxfId="2360" priority="1578">
      <formula>IF(RIGHT(TEXT(AQ499,"0.#"),1)=".",TRUE,FALSE)</formula>
    </cfRule>
  </conditionalFormatting>
  <conditionalFormatting sqref="AE504">
    <cfRule type="expression" dxfId="2359" priority="1569">
      <formula>IF(RIGHT(TEXT(AE504,"0.#"),1)=".",FALSE,TRUE)</formula>
    </cfRule>
    <cfRule type="expression" dxfId="2358" priority="1570">
      <formula>IF(RIGHT(TEXT(AE504,"0.#"),1)=".",TRUE,FALSE)</formula>
    </cfRule>
  </conditionalFormatting>
  <conditionalFormatting sqref="AE502">
    <cfRule type="expression" dxfId="2357" priority="1573">
      <formula>IF(RIGHT(TEXT(AE502,"0.#"),1)=".",FALSE,TRUE)</formula>
    </cfRule>
    <cfRule type="expression" dxfId="2356" priority="1574">
      <formula>IF(RIGHT(TEXT(AE502,"0.#"),1)=".",TRUE,FALSE)</formula>
    </cfRule>
  </conditionalFormatting>
  <conditionalFormatting sqref="AE503">
    <cfRule type="expression" dxfId="2355" priority="1571">
      <formula>IF(RIGHT(TEXT(AE503,"0.#"),1)=".",FALSE,TRUE)</formula>
    </cfRule>
    <cfRule type="expression" dxfId="2354" priority="1572">
      <formula>IF(RIGHT(TEXT(AE503,"0.#"),1)=".",TRUE,FALSE)</formula>
    </cfRule>
  </conditionalFormatting>
  <conditionalFormatting sqref="AU504">
    <cfRule type="expression" dxfId="2353" priority="1557">
      <formula>IF(RIGHT(TEXT(AU504,"0.#"),1)=".",FALSE,TRUE)</formula>
    </cfRule>
    <cfRule type="expression" dxfId="2352" priority="1558">
      <formula>IF(RIGHT(TEXT(AU504,"0.#"),1)=".",TRUE,FALSE)</formula>
    </cfRule>
  </conditionalFormatting>
  <conditionalFormatting sqref="AU502">
    <cfRule type="expression" dxfId="2351" priority="1561">
      <formula>IF(RIGHT(TEXT(AU502,"0.#"),1)=".",FALSE,TRUE)</formula>
    </cfRule>
    <cfRule type="expression" dxfId="2350" priority="1562">
      <formula>IF(RIGHT(TEXT(AU502,"0.#"),1)=".",TRUE,FALSE)</formula>
    </cfRule>
  </conditionalFormatting>
  <conditionalFormatting sqref="AU503">
    <cfRule type="expression" dxfId="2349" priority="1559">
      <formula>IF(RIGHT(TEXT(AU503,"0.#"),1)=".",FALSE,TRUE)</formula>
    </cfRule>
    <cfRule type="expression" dxfId="2348" priority="1560">
      <formula>IF(RIGHT(TEXT(AU503,"0.#"),1)=".",TRUE,FALSE)</formula>
    </cfRule>
  </conditionalFormatting>
  <conditionalFormatting sqref="AQ502">
    <cfRule type="expression" dxfId="2347" priority="1545">
      <formula>IF(RIGHT(TEXT(AQ502,"0.#"),1)=".",FALSE,TRUE)</formula>
    </cfRule>
    <cfRule type="expression" dxfId="2346" priority="1546">
      <formula>IF(RIGHT(TEXT(AQ502,"0.#"),1)=".",TRUE,FALSE)</formula>
    </cfRule>
  </conditionalFormatting>
  <conditionalFormatting sqref="AQ503">
    <cfRule type="expression" dxfId="2345" priority="1549">
      <formula>IF(RIGHT(TEXT(AQ503,"0.#"),1)=".",FALSE,TRUE)</formula>
    </cfRule>
    <cfRule type="expression" dxfId="2344" priority="1550">
      <formula>IF(RIGHT(TEXT(AQ503,"0.#"),1)=".",TRUE,FALSE)</formula>
    </cfRule>
  </conditionalFormatting>
  <conditionalFormatting sqref="AQ504">
    <cfRule type="expression" dxfId="2343" priority="1547">
      <formula>IF(RIGHT(TEXT(AQ504,"0.#"),1)=".",FALSE,TRUE)</formula>
    </cfRule>
    <cfRule type="expression" dxfId="2342" priority="1548">
      <formula>IF(RIGHT(TEXT(AQ504,"0.#"),1)=".",TRUE,FALSE)</formula>
    </cfRule>
  </conditionalFormatting>
  <conditionalFormatting sqref="AE509">
    <cfRule type="expression" dxfId="2341" priority="1539">
      <formula>IF(RIGHT(TEXT(AE509,"0.#"),1)=".",FALSE,TRUE)</formula>
    </cfRule>
    <cfRule type="expression" dxfId="2340" priority="1540">
      <formula>IF(RIGHT(TEXT(AE509,"0.#"),1)=".",TRUE,FALSE)</formula>
    </cfRule>
  </conditionalFormatting>
  <conditionalFormatting sqref="AE507">
    <cfRule type="expression" dxfId="2339" priority="1543">
      <formula>IF(RIGHT(TEXT(AE507,"0.#"),1)=".",FALSE,TRUE)</formula>
    </cfRule>
    <cfRule type="expression" dxfId="2338" priority="1544">
      <formula>IF(RIGHT(TEXT(AE507,"0.#"),1)=".",TRUE,FALSE)</formula>
    </cfRule>
  </conditionalFormatting>
  <conditionalFormatting sqref="AE508">
    <cfRule type="expression" dxfId="2337" priority="1541">
      <formula>IF(RIGHT(TEXT(AE508,"0.#"),1)=".",FALSE,TRUE)</formula>
    </cfRule>
    <cfRule type="expression" dxfId="2336" priority="1542">
      <formula>IF(RIGHT(TEXT(AE508,"0.#"),1)=".",TRUE,FALSE)</formula>
    </cfRule>
  </conditionalFormatting>
  <conditionalFormatting sqref="AU509">
    <cfRule type="expression" dxfId="2335" priority="1527">
      <formula>IF(RIGHT(TEXT(AU509,"0.#"),1)=".",FALSE,TRUE)</formula>
    </cfRule>
    <cfRule type="expression" dxfId="2334" priority="1528">
      <formula>IF(RIGHT(TEXT(AU509,"0.#"),1)=".",TRUE,FALSE)</formula>
    </cfRule>
  </conditionalFormatting>
  <conditionalFormatting sqref="AU507">
    <cfRule type="expression" dxfId="2333" priority="1531">
      <formula>IF(RIGHT(TEXT(AU507,"0.#"),1)=".",FALSE,TRUE)</formula>
    </cfRule>
    <cfRule type="expression" dxfId="2332" priority="1532">
      <formula>IF(RIGHT(TEXT(AU507,"0.#"),1)=".",TRUE,FALSE)</formula>
    </cfRule>
  </conditionalFormatting>
  <conditionalFormatting sqref="AU508">
    <cfRule type="expression" dxfId="2331" priority="1529">
      <formula>IF(RIGHT(TEXT(AU508,"0.#"),1)=".",FALSE,TRUE)</formula>
    </cfRule>
    <cfRule type="expression" dxfId="2330" priority="1530">
      <formula>IF(RIGHT(TEXT(AU508,"0.#"),1)=".",TRUE,FALSE)</formula>
    </cfRule>
  </conditionalFormatting>
  <conditionalFormatting sqref="AQ507">
    <cfRule type="expression" dxfId="2329" priority="1515">
      <formula>IF(RIGHT(TEXT(AQ507,"0.#"),1)=".",FALSE,TRUE)</formula>
    </cfRule>
    <cfRule type="expression" dxfId="2328" priority="1516">
      <formula>IF(RIGHT(TEXT(AQ507,"0.#"),1)=".",TRUE,FALSE)</formula>
    </cfRule>
  </conditionalFormatting>
  <conditionalFormatting sqref="AQ508">
    <cfRule type="expression" dxfId="2327" priority="1519">
      <formula>IF(RIGHT(TEXT(AQ508,"0.#"),1)=".",FALSE,TRUE)</formula>
    </cfRule>
    <cfRule type="expression" dxfId="2326" priority="1520">
      <formula>IF(RIGHT(TEXT(AQ508,"0.#"),1)=".",TRUE,FALSE)</formula>
    </cfRule>
  </conditionalFormatting>
  <conditionalFormatting sqref="AQ509">
    <cfRule type="expression" dxfId="2325" priority="1517">
      <formula>IF(RIGHT(TEXT(AQ509,"0.#"),1)=".",FALSE,TRUE)</formula>
    </cfRule>
    <cfRule type="expression" dxfId="2324" priority="1518">
      <formula>IF(RIGHT(TEXT(AQ509,"0.#"),1)=".",TRUE,FALSE)</formula>
    </cfRule>
  </conditionalFormatting>
  <conditionalFormatting sqref="AE465">
    <cfRule type="expression" dxfId="2323" priority="1809">
      <formula>IF(RIGHT(TEXT(AE465,"0.#"),1)=".",FALSE,TRUE)</formula>
    </cfRule>
    <cfRule type="expression" dxfId="2322" priority="1810">
      <formula>IF(RIGHT(TEXT(AE465,"0.#"),1)=".",TRUE,FALSE)</formula>
    </cfRule>
  </conditionalFormatting>
  <conditionalFormatting sqref="AE463">
    <cfRule type="expression" dxfId="2321" priority="1813">
      <formula>IF(RIGHT(TEXT(AE463,"0.#"),1)=".",FALSE,TRUE)</formula>
    </cfRule>
    <cfRule type="expression" dxfId="2320" priority="1814">
      <formula>IF(RIGHT(TEXT(AE463,"0.#"),1)=".",TRUE,FALSE)</formula>
    </cfRule>
  </conditionalFormatting>
  <conditionalFormatting sqref="AE464">
    <cfRule type="expression" dxfId="2319" priority="1811">
      <formula>IF(RIGHT(TEXT(AE464,"0.#"),1)=".",FALSE,TRUE)</formula>
    </cfRule>
    <cfRule type="expression" dxfId="2318" priority="1812">
      <formula>IF(RIGHT(TEXT(AE464,"0.#"),1)=".",TRUE,FALSE)</formula>
    </cfRule>
  </conditionalFormatting>
  <conditionalFormatting sqref="AM465">
    <cfRule type="expression" dxfId="2317" priority="1803">
      <formula>IF(RIGHT(TEXT(AM465,"0.#"),1)=".",FALSE,TRUE)</formula>
    </cfRule>
    <cfRule type="expression" dxfId="2316" priority="1804">
      <formula>IF(RIGHT(TEXT(AM465,"0.#"),1)=".",TRUE,FALSE)</formula>
    </cfRule>
  </conditionalFormatting>
  <conditionalFormatting sqref="AM463">
    <cfRule type="expression" dxfId="2315" priority="1807">
      <formula>IF(RIGHT(TEXT(AM463,"0.#"),1)=".",FALSE,TRUE)</formula>
    </cfRule>
    <cfRule type="expression" dxfId="2314" priority="1808">
      <formula>IF(RIGHT(TEXT(AM463,"0.#"),1)=".",TRUE,FALSE)</formula>
    </cfRule>
  </conditionalFormatting>
  <conditionalFormatting sqref="AM464">
    <cfRule type="expression" dxfId="2313" priority="1805">
      <formula>IF(RIGHT(TEXT(AM464,"0.#"),1)=".",FALSE,TRUE)</formula>
    </cfRule>
    <cfRule type="expression" dxfId="2312" priority="1806">
      <formula>IF(RIGHT(TEXT(AM464,"0.#"),1)=".",TRUE,FALSE)</formula>
    </cfRule>
  </conditionalFormatting>
  <conditionalFormatting sqref="AU465">
    <cfRule type="expression" dxfId="2311" priority="1797">
      <formula>IF(RIGHT(TEXT(AU465,"0.#"),1)=".",FALSE,TRUE)</formula>
    </cfRule>
    <cfRule type="expression" dxfId="2310" priority="1798">
      <formula>IF(RIGHT(TEXT(AU465,"0.#"),1)=".",TRUE,FALSE)</formula>
    </cfRule>
  </conditionalFormatting>
  <conditionalFormatting sqref="AU463">
    <cfRule type="expression" dxfId="2309" priority="1801">
      <formula>IF(RIGHT(TEXT(AU463,"0.#"),1)=".",FALSE,TRUE)</formula>
    </cfRule>
    <cfRule type="expression" dxfId="2308" priority="1802">
      <formula>IF(RIGHT(TEXT(AU463,"0.#"),1)=".",TRUE,FALSE)</formula>
    </cfRule>
  </conditionalFormatting>
  <conditionalFormatting sqref="AU464">
    <cfRule type="expression" dxfId="2307" priority="1799">
      <formula>IF(RIGHT(TEXT(AU464,"0.#"),1)=".",FALSE,TRUE)</formula>
    </cfRule>
    <cfRule type="expression" dxfId="2306" priority="1800">
      <formula>IF(RIGHT(TEXT(AU464,"0.#"),1)=".",TRUE,FALSE)</formula>
    </cfRule>
  </conditionalFormatting>
  <conditionalFormatting sqref="AI465">
    <cfRule type="expression" dxfId="2305" priority="1791">
      <formula>IF(RIGHT(TEXT(AI465,"0.#"),1)=".",FALSE,TRUE)</formula>
    </cfRule>
    <cfRule type="expression" dxfId="2304" priority="1792">
      <formula>IF(RIGHT(TEXT(AI465,"0.#"),1)=".",TRUE,FALSE)</formula>
    </cfRule>
  </conditionalFormatting>
  <conditionalFormatting sqref="AI463">
    <cfRule type="expression" dxfId="2303" priority="1795">
      <formula>IF(RIGHT(TEXT(AI463,"0.#"),1)=".",FALSE,TRUE)</formula>
    </cfRule>
    <cfRule type="expression" dxfId="2302" priority="1796">
      <formula>IF(RIGHT(TEXT(AI463,"0.#"),1)=".",TRUE,FALSE)</formula>
    </cfRule>
  </conditionalFormatting>
  <conditionalFormatting sqref="AI464">
    <cfRule type="expression" dxfId="2301" priority="1793">
      <formula>IF(RIGHT(TEXT(AI464,"0.#"),1)=".",FALSE,TRUE)</formula>
    </cfRule>
    <cfRule type="expression" dxfId="2300" priority="1794">
      <formula>IF(RIGHT(TEXT(AI464,"0.#"),1)=".",TRUE,FALSE)</formula>
    </cfRule>
  </conditionalFormatting>
  <conditionalFormatting sqref="AQ463">
    <cfRule type="expression" dxfId="2299" priority="1785">
      <formula>IF(RIGHT(TEXT(AQ463,"0.#"),1)=".",FALSE,TRUE)</formula>
    </cfRule>
    <cfRule type="expression" dxfId="2298" priority="1786">
      <formula>IF(RIGHT(TEXT(AQ463,"0.#"),1)=".",TRUE,FALSE)</formula>
    </cfRule>
  </conditionalFormatting>
  <conditionalFormatting sqref="AQ464">
    <cfRule type="expression" dxfId="2297" priority="1789">
      <formula>IF(RIGHT(TEXT(AQ464,"0.#"),1)=".",FALSE,TRUE)</formula>
    </cfRule>
    <cfRule type="expression" dxfId="2296" priority="1790">
      <formula>IF(RIGHT(TEXT(AQ464,"0.#"),1)=".",TRUE,FALSE)</formula>
    </cfRule>
  </conditionalFormatting>
  <conditionalFormatting sqref="AQ465">
    <cfRule type="expression" dxfId="2295" priority="1787">
      <formula>IF(RIGHT(TEXT(AQ465,"0.#"),1)=".",FALSE,TRUE)</formula>
    </cfRule>
    <cfRule type="expression" dxfId="2294" priority="1788">
      <formula>IF(RIGHT(TEXT(AQ465,"0.#"),1)=".",TRUE,FALSE)</formula>
    </cfRule>
  </conditionalFormatting>
  <conditionalFormatting sqref="AE470">
    <cfRule type="expression" dxfId="2293" priority="1779">
      <formula>IF(RIGHT(TEXT(AE470,"0.#"),1)=".",FALSE,TRUE)</formula>
    </cfRule>
    <cfRule type="expression" dxfId="2292" priority="1780">
      <formula>IF(RIGHT(TEXT(AE470,"0.#"),1)=".",TRUE,FALSE)</formula>
    </cfRule>
  </conditionalFormatting>
  <conditionalFormatting sqref="AE468">
    <cfRule type="expression" dxfId="2291" priority="1783">
      <formula>IF(RIGHT(TEXT(AE468,"0.#"),1)=".",FALSE,TRUE)</formula>
    </cfRule>
    <cfRule type="expression" dxfId="2290" priority="1784">
      <formula>IF(RIGHT(TEXT(AE468,"0.#"),1)=".",TRUE,FALSE)</formula>
    </cfRule>
  </conditionalFormatting>
  <conditionalFormatting sqref="AE469">
    <cfRule type="expression" dxfId="2289" priority="1781">
      <formula>IF(RIGHT(TEXT(AE469,"0.#"),1)=".",FALSE,TRUE)</formula>
    </cfRule>
    <cfRule type="expression" dxfId="2288" priority="1782">
      <formula>IF(RIGHT(TEXT(AE469,"0.#"),1)=".",TRUE,FALSE)</formula>
    </cfRule>
  </conditionalFormatting>
  <conditionalFormatting sqref="AM470">
    <cfRule type="expression" dxfId="2287" priority="1773">
      <formula>IF(RIGHT(TEXT(AM470,"0.#"),1)=".",FALSE,TRUE)</formula>
    </cfRule>
    <cfRule type="expression" dxfId="2286" priority="1774">
      <formula>IF(RIGHT(TEXT(AM470,"0.#"),1)=".",TRUE,FALSE)</formula>
    </cfRule>
  </conditionalFormatting>
  <conditionalFormatting sqref="AM468">
    <cfRule type="expression" dxfId="2285" priority="1777">
      <formula>IF(RIGHT(TEXT(AM468,"0.#"),1)=".",FALSE,TRUE)</formula>
    </cfRule>
    <cfRule type="expression" dxfId="2284" priority="1778">
      <formula>IF(RIGHT(TEXT(AM468,"0.#"),1)=".",TRUE,FALSE)</formula>
    </cfRule>
  </conditionalFormatting>
  <conditionalFormatting sqref="AM469">
    <cfRule type="expression" dxfId="2283" priority="1775">
      <formula>IF(RIGHT(TEXT(AM469,"0.#"),1)=".",FALSE,TRUE)</formula>
    </cfRule>
    <cfRule type="expression" dxfId="2282" priority="1776">
      <formula>IF(RIGHT(TEXT(AM469,"0.#"),1)=".",TRUE,FALSE)</formula>
    </cfRule>
  </conditionalFormatting>
  <conditionalFormatting sqref="AU470">
    <cfRule type="expression" dxfId="2281" priority="1767">
      <formula>IF(RIGHT(TEXT(AU470,"0.#"),1)=".",FALSE,TRUE)</formula>
    </cfRule>
    <cfRule type="expression" dxfId="2280" priority="1768">
      <formula>IF(RIGHT(TEXT(AU470,"0.#"),1)=".",TRUE,FALSE)</formula>
    </cfRule>
  </conditionalFormatting>
  <conditionalFormatting sqref="AU468">
    <cfRule type="expression" dxfId="2279" priority="1771">
      <formula>IF(RIGHT(TEXT(AU468,"0.#"),1)=".",FALSE,TRUE)</formula>
    </cfRule>
    <cfRule type="expression" dxfId="2278" priority="1772">
      <formula>IF(RIGHT(TEXT(AU468,"0.#"),1)=".",TRUE,FALSE)</formula>
    </cfRule>
  </conditionalFormatting>
  <conditionalFormatting sqref="AU469">
    <cfRule type="expression" dxfId="2277" priority="1769">
      <formula>IF(RIGHT(TEXT(AU469,"0.#"),1)=".",FALSE,TRUE)</formula>
    </cfRule>
    <cfRule type="expression" dxfId="2276" priority="1770">
      <formula>IF(RIGHT(TEXT(AU469,"0.#"),1)=".",TRUE,FALSE)</formula>
    </cfRule>
  </conditionalFormatting>
  <conditionalFormatting sqref="AI470">
    <cfRule type="expression" dxfId="2275" priority="1761">
      <formula>IF(RIGHT(TEXT(AI470,"0.#"),1)=".",FALSE,TRUE)</formula>
    </cfRule>
    <cfRule type="expression" dxfId="2274" priority="1762">
      <formula>IF(RIGHT(TEXT(AI470,"0.#"),1)=".",TRUE,FALSE)</formula>
    </cfRule>
  </conditionalFormatting>
  <conditionalFormatting sqref="AI468">
    <cfRule type="expression" dxfId="2273" priority="1765">
      <formula>IF(RIGHT(TEXT(AI468,"0.#"),1)=".",FALSE,TRUE)</formula>
    </cfRule>
    <cfRule type="expression" dxfId="2272" priority="1766">
      <formula>IF(RIGHT(TEXT(AI468,"0.#"),1)=".",TRUE,FALSE)</formula>
    </cfRule>
  </conditionalFormatting>
  <conditionalFormatting sqref="AI469">
    <cfRule type="expression" dxfId="2271" priority="1763">
      <formula>IF(RIGHT(TEXT(AI469,"0.#"),1)=".",FALSE,TRUE)</formula>
    </cfRule>
    <cfRule type="expression" dxfId="2270" priority="1764">
      <formula>IF(RIGHT(TEXT(AI469,"0.#"),1)=".",TRUE,FALSE)</formula>
    </cfRule>
  </conditionalFormatting>
  <conditionalFormatting sqref="AQ468">
    <cfRule type="expression" dxfId="2269" priority="1755">
      <formula>IF(RIGHT(TEXT(AQ468,"0.#"),1)=".",FALSE,TRUE)</formula>
    </cfRule>
    <cfRule type="expression" dxfId="2268" priority="1756">
      <formula>IF(RIGHT(TEXT(AQ468,"0.#"),1)=".",TRUE,FALSE)</formula>
    </cfRule>
  </conditionalFormatting>
  <conditionalFormatting sqref="AQ469">
    <cfRule type="expression" dxfId="2267" priority="1759">
      <formula>IF(RIGHT(TEXT(AQ469,"0.#"),1)=".",FALSE,TRUE)</formula>
    </cfRule>
    <cfRule type="expression" dxfId="2266" priority="1760">
      <formula>IF(RIGHT(TEXT(AQ469,"0.#"),1)=".",TRUE,FALSE)</formula>
    </cfRule>
  </conditionalFormatting>
  <conditionalFormatting sqref="AQ470">
    <cfRule type="expression" dxfId="2265" priority="1757">
      <formula>IF(RIGHT(TEXT(AQ470,"0.#"),1)=".",FALSE,TRUE)</formula>
    </cfRule>
    <cfRule type="expression" dxfId="2264" priority="1758">
      <formula>IF(RIGHT(TEXT(AQ470,"0.#"),1)=".",TRUE,FALSE)</formula>
    </cfRule>
  </conditionalFormatting>
  <conditionalFormatting sqref="AE475">
    <cfRule type="expression" dxfId="2263" priority="1749">
      <formula>IF(RIGHT(TEXT(AE475,"0.#"),1)=".",FALSE,TRUE)</formula>
    </cfRule>
    <cfRule type="expression" dxfId="2262" priority="1750">
      <formula>IF(RIGHT(TEXT(AE475,"0.#"),1)=".",TRUE,FALSE)</formula>
    </cfRule>
  </conditionalFormatting>
  <conditionalFormatting sqref="AE473">
    <cfRule type="expression" dxfId="2261" priority="1753">
      <formula>IF(RIGHT(TEXT(AE473,"0.#"),1)=".",FALSE,TRUE)</formula>
    </cfRule>
    <cfRule type="expression" dxfId="2260" priority="1754">
      <formula>IF(RIGHT(TEXT(AE473,"0.#"),1)=".",TRUE,FALSE)</formula>
    </cfRule>
  </conditionalFormatting>
  <conditionalFormatting sqref="AE474">
    <cfRule type="expression" dxfId="2259" priority="1751">
      <formula>IF(RIGHT(TEXT(AE474,"0.#"),1)=".",FALSE,TRUE)</formula>
    </cfRule>
    <cfRule type="expression" dxfId="2258" priority="1752">
      <formula>IF(RIGHT(TEXT(AE474,"0.#"),1)=".",TRUE,FALSE)</formula>
    </cfRule>
  </conditionalFormatting>
  <conditionalFormatting sqref="AM475">
    <cfRule type="expression" dxfId="2257" priority="1743">
      <formula>IF(RIGHT(TEXT(AM475,"0.#"),1)=".",FALSE,TRUE)</formula>
    </cfRule>
    <cfRule type="expression" dxfId="2256" priority="1744">
      <formula>IF(RIGHT(TEXT(AM475,"0.#"),1)=".",TRUE,FALSE)</formula>
    </cfRule>
  </conditionalFormatting>
  <conditionalFormatting sqref="AM473">
    <cfRule type="expression" dxfId="2255" priority="1747">
      <formula>IF(RIGHT(TEXT(AM473,"0.#"),1)=".",FALSE,TRUE)</formula>
    </cfRule>
    <cfRule type="expression" dxfId="2254" priority="1748">
      <formula>IF(RIGHT(TEXT(AM473,"0.#"),1)=".",TRUE,FALSE)</formula>
    </cfRule>
  </conditionalFormatting>
  <conditionalFormatting sqref="AM474">
    <cfRule type="expression" dxfId="2253" priority="1745">
      <formula>IF(RIGHT(TEXT(AM474,"0.#"),1)=".",FALSE,TRUE)</formula>
    </cfRule>
    <cfRule type="expression" dxfId="2252" priority="1746">
      <formula>IF(RIGHT(TEXT(AM474,"0.#"),1)=".",TRUE,FALSE)</formula>
    </cfRule>
  </conditionalFormatting>
  <conditionalFormatting sqref="AU475">
    <cfRule type="expression" dxfId="2251" priority="1737">
      <formula>IF(RIGHT(TEXT(AU475,"0.#"),1)=".",FALSE,TRUE)</formula>
    </cfRule>
    <cfRule type="expression" dxfId="2250" priority="1738">
      <formula>IF(RIGHT(TEXT(AU475,"0.#"),1)=".",TRUE,FALSE)</formula>
    </cfRule>
  </conditionalFormatting>
  <conditionalFormatting sqref="AU473">
    <cfRule type="expression" dxfId="2249" priority="1741">
      <formula>IF(RIGHT(TEXT(AU473,"0.#"),1)=".",FALSE,TRUE)</formula>
    </cfRule>
    <cfRule type="expression" dxfId="2248" priority="1742">
      <formula>IF(RIGHT(TEXT(AU473,"0.#"),1)=".",TRUE,FALSE)</formula>
    </cfRule>
  </conditionalFormatting>
  <conditionalFormatting sqref="AU474">
    <cfRule type="expression" dxfId="2247" priority="1739">
      <formula>IF(RIGHT(TEXT(AU474,"0.#"),1)=".",FALSE,TRUE)</formula>
    </cfRule>
    <cfRule type="expression" dxfId="2246" priority="1740">
      <formula>IF(RIGHT(TEXT(AU474,"0.#"),1)=".",TRUE,FALSE)</formula>
    </cfRule>
  </conditionalFormatting>
  <conditionalFormatting sqref="AI475">
    <cfRule type="expression" dxfId="2245" priority="1731">
      <formula>IF(RIGHT(TEXT(AI475,"0.#"),1)=".",FALSE,TRUE)</formula>
    </cfRule>
    <cfRule type="expression" dxfId="2244" priority="1732">
      <formula>IF(RIGHT(TEXT(AI475,"0.#"),1)=".",TRUE,FALSE)</formula>
    </cfRule>
  </conditionalFormatting>
  <conditionalFormatting sqref="AI473">
    <cfRule type="expression" dxfId="2243" priority="1735">
      <formula>IF(RIGHT(TEXT(AI473,"0.#"),1)=".",FALSE,TRUE)</formula>
    </cfRule>
    <cfRule type="expression" dxfId="2242" priority="1736">
      <formula>IF(RIGHT(TEXT(AI473,"0.#"),1)=".",TRUE,FALSE)</formula>
    </cfRule>
  </conditionalFormatting>
  <conditionalFormatting sqref="AI474">
    <cfRule type="expression" dxfId="2241" priority="1733">
      <formula>IF(RIGHT(TEXT(AI474,"0.#"),1)=".",FALSE,TRUE)</formula>
    </cfRule>
    <cfRule type="expression" dxfId="2240" priority="1734">
      <formula>IF(RIGHT(TEXT(AI474,"0.#"),1)=".",TRUE,FALSE)</formula>
    </cfRule>
  </conditionalFormatting>
  <conditionalFormatting sqref="AQ473">
    <cfRule type="expression" dxfId="2239" priority="1725">
      <formula>IF(RIGHT(TEXT(AQ473,"0.#"),1)=".",FALSE,TRUE)</formula>
    </cfRule>
    <cfRule type="expression" dxfId="2238" priority="1726">
      <formula>IF(RIGHT(TEXT(AQ473,"0.#"),1)=".",TRUE,FALSE)</formula>
    </cfRule>
  </conditionalFormatting>
  <conditionalFormatting sqref="AQ474">
    <cfRule type="expression" dxfId="2237" priority="1729">
      <formula>IF(RIGHT(TEXT(AQ474,"0.#"),1)=".",FALSE,TRUE)</formula>
    </cfRule>
    <cfRule type="expression" dxfId="2236" priority="1730">
      <formula>IF(RIGHT(TEXT(AQ474,"0.#"),1)=".",TRUE,FALSE)</formula>
    </cfRule>
  </conditionalFormatting>
  <conditionalFormatting sqref="AQ475">
    <cfRule type="expression" dxfId="2235" priority="1727">
      <formula>IF(RIGHT(TEXT(AQ475,"0.#"),1)=".",FALSE,TRUE)</formula>
    </cfRule>
    <cfRule type="expression" dxfId="2234" priority="1728">
      <formula>IF(RIGHT(TEXT(AQ475,"0.#"),1)=".",TRUE,FALSE)</formula>
    </cfRule>
  </conditionalFormatting>
  <conditionalFormatting sqref="AE480">
    <cfRule type="expression" dxfId="2233" priority="1719">
      <formula>IF(RIGHT(TEXT(AE480,"0.#"),1)=".",FALSE,TRUE)</formula>
    </cfRule>
    <cfRule type="expression" dxfId="2232" priority="1720">
      <formula>IF(RIGHT(TEXT(AE480,"0.#"),1)=".",TRUE,FALSE)</formula>
    </cfRule>
  </conditionalFormatting>
  <conditionalFormatting sqref="AE478">
    <cfRule type="expression" dxfId="2231" priority="1723">
      <formula>IF(RIGHT(TEXT(AE478,"0.#"),1)=".",FALSE,TRUE)</formula>
    </cfRule>
    <cfRule type="expression" dxfId="2230" priority="1724">
      <formula>IF(RIGHT(TEXT(AE478,"0.#"),1)=".",TRUE,FALSE)</formula>
    </cfRule>
  </conditionalFormatting>
  <conditionalFormatting sqref="AE479">
    <cfRule type="expression" dxfId="2229" priority="1721">
      <formula>IF(RIGHT(TEXT(AE479,"0.#"),1)=".",FALSE,TRUE)</formula>
    </cfRule>
    <cfRule type="expression" dxfId="2228" priority="1722">
      <formula>IF(RIGHT(TEXT(AE479,"0.#"),1)=".",TRUE,FALSE)</formula>
    </cfRule>
  </conditionalFormatting>
  <conditionalFormatting sqref="AM480">
    <cfRule type="expression" dxfId="2227" priority="1713">
      <formula>IF(RIGHT(TEXT(AM480,"0.#"),1)=".",FALSE,TRUE)</formula>
    </cfRule>
    <cfRule type="expression" dxfId="2226" priority="1714">
      <formula>IF(RIGHT(TEXT(AM480,"0.#"),1)=".",TRUE,FALSE)</formula>
    </cfRule>
  </conditionalFormatting>
  <conditionalFormatting sqref="AM478">
    <cfRule type="expression" dxfId="2225" priority="1717">
      <formula>IF(RIGHT(TEXT(AM478,"0.#"),1)=".",FALSE,TRUE)</formula>
    </cfRule>
    <cfRule type="expression" dxfId="2224" priority="1718">
      <formula>IF(RIGHT(TEXT(AM478,"0.#"),1)=".",TRUE,FALSE)</formula>
    </cfRule>
  </conditionalFormatting>
  <conditionalFormatting sqref="AM479">
    <cfRule type="expression" dxfId="2223" priority="1715">
      <formula>IF(RIGHT(TEXT(AM479,"0.#"),1)=".",FALSE,TRUE)</formula>
    </cfRule>
    <cfRule type="expression" dxfId="2222" priority="1716">
      <formula>IF(RIGHT(TEXT(AM479,"0.#"),1)=".",TRUE,FALSE)</formula>
    </cfRule>
  </conditionalFormatting>
  <conditionalFormatting sqref="AU480">
    <cfRule type="expression" dxfId="2221" priority="1707">
      <formula>IF(RIGHT(TEXT(AU480,"0.#"),1)=".",FALSE,TRUE)</formula>
    </cfRule>
    <cfRule type="expression" dxfId="2220" priority="1708">
      <formula>IF(RIGHT(TEXT(AU480,"0.#"),1)=".",TRUE,FALSE)</formula>
    </cfRule>
  </conditionalFormatting>
  <conditionalFormatting sqref="AU478">
    <cfRule type="expression" dxfId="2219" priority="1711">
      <formula>IF(RIGHT(TEXT(AU478,"0.#"),1)=".",FALSE,TRUE)</formula>
    </cfRule>
    <cfRule type="expression" dxfId="2218" priority="1712">
      <formula>IF(RIGHT(TEXT(AU478,"0.#"),1)=".",TRUE,FALSE)</formula>
    </cfRule>
  </conditionalFormatting>
  <conditionalFormatting sqref="AU479">
    <cfRule type="expression" dxfId="2217" priority="1709">
      <formula>IF(RIGHT(TEXT(AU479,"0.#"),1)=".",FALSE,TRUE)</formula>
    </cfRule>
    <cfRule type="expression" dxfId="2216" priority="1710">
      <formula>IF(RIGHT(TEXT(AU479,"0.#"),1)=".",TRUE,FALSE)</formula>
    </cfRule>
  </conditionalFormatting>
  <conditionalFormatting sqref="AI480">
    <cfRule type="expression" dxfId="2215" priority="1701">
      <formula>IF(RIGHT(TEXT(AI480,"0.#"),1)=".",FALSE,TRUE)</formula>
    </cfRule>
    <cfRule type="expression" dxfId="2214" priority="1702">
      <formula>IF(RIGHT(TEXT(AI480,"0.#"),1)=".",TRUE,FALSE)</formula>
    </cfRule>
  </conditionalFormatting>
  <conditionalFormatting sqref="AI478">
    <cfRule type="expression" dxfId="2213" priority="1705">
      <formula>IF(RIGHT(TEXT(AI478,"0.#"),1)=".",FALSE,TRUE)</formula>
    </cfRule>
    <cfRule type="expression" dxfId="2212" priority="1706">
      <formula>IF(RIGHT(TEXT(AI478,"0.#"),1)=".",TRUE,FALSE)</formula>
    </cfRule>
  </conditionalFormatting>
  <conditionalFormatting sqref="AI479">
    <cfRule type="expression" dxfId="2211" priority="1703">
      <formula>IF(RIGHT(TEXT(AI479,"0.#"),1)=".",FALSE,TRUE)</formula>
    </cfRule>
    <cfRule type="expression" dxfId="2210" priority="1704">
      <formula>IF(RIGHT(TEXT(AI479,"0.#"),1)=".",TRUE,FALSE)</formula>
    </cfRule>
  </conditionalFormatting>
  <conditionalFormatting sqref="AQ478">
    <cfRule type="expression" dxfId="2209" priority="1695">
      <formula>IF(RIGHT(TEXT(AQ478,"0.#"),1)=".",FALSE,TRUE)</formula>
    </cfRule>
    <cfRule type="expression" dxfId="2208" priority="1696">
      <formula>IF(RIGHT(TEXT(AQ478,"0.#"),1)=".",TRUE,FALSE)</formula>
    </cfRule>
  </conditionalFormatting>
  <conditionalFormatting sqref="AQ479">
    <cfRule type="expression" dxfId="2207" priority="1699">
      <formula>IF(RIGHT(TEXT(AQ479,"0.#"),1)=".",FALSE,TRUE)</formula>
    </cfRule>
    <cfRule type="expression" dxfId="2206" priority="1700">
      <formula>IF(RIGHT(TEXT(AQ479,"0.#"),1)=".",TRUE,FALSE)</formula>
    </cfRule>
  </conditionalFormatting>
  <conditionalFormatting sqref="AQ480">
    <cfRule type="expression" dxfId="2205" priority="1697">
      <formula>IF(RIGHT(TEXT(AQ480,"0.#"),1)=".",FALSE,TRUE)</formula>
    </cfRule>
    <cfRule type="expression" dxfId="2204" priority="1698">
      <formula>IF(RIGHT(TEXT(AQ480,"0.#"),1)=".",TRUE,FALSE)</formula>
    </cfRule>
  </conditionalFormatting>
  <conditionalFormatting sqref="AM47">
    <cfRule type="expression" dxfId="2203" priority="1989">
      <formula>IF(RIGHT(TEXT(AM47,"0.#"),1)=".",FALSE,TRUE)</formula>
    </cfRule>
    <cfRule type="expression" dxfId="2202" priority="1990">
      <formula>IF(RIGHT(TEXT(AM47,"0.#"),1)=".",TRUE,FALSE)</formula>
    </cfRule>
  </conditionalFormatting>
  <conditionalFormatting sqref="AI46">
    <cfRule type="expression" dxfId="2201" priority="1993">
      <formula>IF(RIGHT(TEXT(AI46,"0.#"),1)=".",FALSE,TRUE)</formula>
    </cfRule>
    <cfRule type="expression" dxfId="2200" priority="1994">
      <formula>IF(RIGHT(TEXT(AI46,"0.#"),1)=".",TRUE,FALSE)</formula>
    </cfRule>
  </conditionalFormatting>
  <conditionalFormatting sqref="AM46">
    <cfRule type="expression" dxfId="2199" priority="1991">
      <formula>IF(RIGHT(TEXT(AM46,"0.#"),1)=".",FALSE,TRUE)</formula>
    </cfRule>
    <cfRule type="expression" dxfId="2198" priority="1992">
      <formula>IF(RIGHT(TEXT(AM46,"0.#"),1)=".",TRUE,FALSE)</formula>
    </cfRule>
  </conditionalFormatting>
  <conditionalFormatting sqref="AU46:AU48">
    <cfRule type="expression" dxfId="2197" priority="1983">
      <formula>IF(RIGHT(TEXT(AU46,"0.#"),1)=".",FALSE,TRUE)</formula>
    </cfRule>
    <cfRule type="expression" dxfId="2196" priority="1984">
      <formula>IF(RIGHT(TEXT(AU46,"0.#"),1)=".",TRUE,FALSE)</formula>
    </cfRule>
  </conditionalFormatting>
  <conditionalFormatting sqref="AM48">
    <cfRule type="expression" dxfId="2195" priority="1987">
      <formula>IF(RIGHT(TEXT(AM48,"0.#"),1)=".",FALSE,TRUE)</formula>
    </cfRule>
    <cfRule type="expression" dxfId="2194" priority="1988">
      <formula>IF(RIGHT(TEXT(AM48,"0.#"),1)=".",TRUE,FALSE)</formula>
    </cfRule>
  </conditionalFormatting>
  <conditionalFormatting sqref="AQ46:AQ48">
    <cfRule type="expression" dxfId="2193" priority="1985">
      <formula>IF(RIGHT(TEXT(AQ46,"0.#"),1)=".",FALSE,TRUE)</formula>
    </cfRule>
    <cfRule type="expression" dxfId="2192" priority="1986">
      <formula>IF(RIGHT(TEXT(AQ46,"0.#"),1)=".",TRUE,FALSE)</formula>
    </cfRule>
  </conditionalFormatting>
  <conditionalFormatting sqref="AE146:AE147 AI146:AI147 AM146:AM147 AQ146:AQ147 AU146:AU147">
    <cfRule type="expression" dxfId="2191" priority="1977">
      <formula>IF(RIGHT(TEXT(AE146,"0.#"),1)=".",FALSE,TRUE)</formula>
    </cfRule>
    <cfRule type="expression" dxfId="2190" priority="1978">
      <formula>IF(RIGHT(TEXT(AE146,"0.#"),1)=".",TRUE,FALSE)</formula>
    </cfRule>
  </conditionalFormatting>
  <conditionalFormatting sqref="AE138:AE139 AI138:AI139 AM138:AM139 AQ138:AQ139 AU138:AU139">
    <cfRule type="expression" dxfId="2189" priority="1981">
      <formula>IF(RIGHT(TEXT(AE138,"0.#"),1)=".",FALSE,TRUE)</formula>
    </cfRule>
    <cfRule type="expression" dxfId="2188" priority="1982">
      <formula>IF(RIGHT(TEXT(AE138,"0.#"),1)=".",TRUE,FALSE)</formula>
    </cfRule>
  </conditionalFormatting>
  <conditionalFormatting sqref="AE142:AE143 AI142:AI143 AM142:AM143 AQ142:AQ143 AU142:AU143">
    <cfRule type="expression" dxfId="2187" priority="1979">
      <formula>IF(RIGHT(TEXT(AE142,"0.#"),1)=".",FALSE,TRUE)</formula>
    </cfRule>
    <cfRule type="expression" dxfId="2186" priority="1980">
      <formula>IF(RIGHT(TEXT(AE142,"0.#"),1)=".",TRUE,FALSE)</formula>
    </cfRule>
  </conditionalFormatting>
  <conditionalFormatting sqref="AE198:AE199 AI198:AI199 AM198:AM199 AQ198:AQ199 AU198:AU199">
    <cfRule type="expression" dxfId="2185" priority="1971">
      <formula>IF(RIGHT(TEXT(AE198,"0.#"),1)=".",FALSE,TRUE)</formula>
    </cfRule>
    <cfRule type="expression" dxfId="2184" priority="1972">
      <formula>IF(RIGHT(TEXT(AE198,"0.#"),1)=".",TRUE,FALSE)</formula>
    </cfRule>
  </conditionalFormatting>
  <conditionalFormatting sqref="AE150:AE151 AI150:AI151 AM150:AM151 AQ150:AQ151 AU150:AU151">
    <cfRule type="expression" dxfId="2183" priority="1975">
      <formula>IF(RIGHT(TEXT(AE150,"0.#"),1)=".",FALSE,TRUE)</formula>
    </cfRule>
    <cfRule type="expression" dxfId="2182" priority="1976">
      <formula>IF(RIGHT(TEXT(AE150,"0.#"),1)=".",TRUE,FALSE)</formula>
    </cfRule>
  </conditionalFormatting>
  <conditionalFormatting sqref="AE194:AE195 AI194:AI195 AM194:AM195 AQ194:AQ195 AU194:AU195">
    <cfRule type="expression" dxfId="2181" priority="1973">
      <formula>IF(RIGHT(TEXT(AE194,"0.#"),1)=".",FALSE,TRUE)</formula>
    </cfRule>
    <cfRule type="expression" dxfId="2180" priority="1974">
      <formula>IF(RIGHT(TEXT(AE194,"0.#"),1)=".",TRUE,FALSE)</formula>
    </cfRule>
  </conditionalFormatting>
  <conditionalFormatting sqref="AE210:AE211 AI210:AI211 AM210:AM211 AQ210:AQ211 AU210:AU211">
    <cfRule type="expression" dxfId="2179" priority="1965">
      <formula>IF(RIGHT(TEXT(AE210,"0.#"),1)=".",FALSE,TRUE)</formula>
    </cfRule>
    <cfRule type="expression" dxfId="2178" priority="1966">
      <formula>IF(RIGHT(TEXT(AE210,"0.#"),1)=".",TRUE,FALSE)</formula>
    </cfRule>
  </conditionalFormatting>
  <conditionalFormatting sqref="AE202:AE203 AI202:AI203 AM202:AM203 AQ202:AQ203 AU202:AU203">
    <cfRule type="expression" dxfId="2177" priority="1969">
      <formula>IF(RIGHT(TEXT(AE202,"0.#"),1)=".",FALSE,TRUE)</formula>
    </cfRule>
    <cfRule type="expression" dxfId="2176" priority="1970">
      <formula>IF(RIGHT(TEXT(AE202,"0.#"),1)=".",TRUE,FALSE)</formula>
    </cfRule>
  </conditionalFormatting>
  <conditionalFormatting sqref="AE206:AE207 AI206:AI207 AM206:AM207 AQ206:AQ207 AU206:AU207">
    <cfRule type="expression" dxfId="2175" priority="1967">
      <formula>IF(RIGHT(TEXT(AE206,"0.#"),1)=".",FALSE,TRUE)</formula>
    </cfRule>
    <cfRule type="expression" dxfId="2174" priority="1968">
      <formula>IF(RIGHT(TEXT(AE206,"0.#"),1)=".",TRUE,FALSE)</formula>
    </cfRule>
  </conditionalFormatting>
  <conditionalFormatting sqref="AE262:AE263 AI262:AI263 AM262:AM263 AQ262:AQ263 AU262:AU263">
    <cfRule type="expression" dxfId="2173" priority="1959">
      <formula>IF(RIGHT(TEXT(AE262,"0.#"),1)=".",FALSE,TRUE)</formula>
    </cfRule>
    <cfRule type="expression" dxfId="2172" priority="1960">
      <formula>IF(RIGHT(TEXT(AE262,"0.#"),1)=".",TRUE,FALSE)</formula>
    </cfRule>
  </conditionalFormatting>
  <conditionalFormatting sqref="AE254:AE255 AI254:AI255 AM254:AM255 AQ254:AQ255 AU254:AU255">
    <cfRule type="expression" dxfId="2171" priority="1963">
      <formula>IF(RIGHT(TEXT(AE254,"0.#"),1)=".",FALSE,TRUE)</formula>
    </cfRule>
    <cfRule type="expression" dxfId="2170" priority="1964">
      <formula>IF(RIGHT(TEXT(AE254,"0.#"),1)=".",TRUE,FALSE)</formula>
    </cfRule>
  </conditionalFormatting>
  <conditionalFormatting sqref="AE258:AE259 AI258:AI259 AM258:AM259 AQ258:AQ259 AU258:AU259">
    <cfRule type="expression" dxfId="2169" priority="1961">
      <formula>IF(RIGHT(TEXT(AE258,"0.#"),1)=".",FALSE,TRUE)</formula>
    </cfRule>
    <cfRule type="expression" dxfId="2168" priority="1962">
      <formula>IF(RIGHT(TEXT(AE258,"0.#"),1)=".",TRUE,FALSE)</formula>
    </cfRule>
  </conditionalFormatting>
  <conditionalFormatting sqref="AE314:AE315 AI314:AI315 AM314:AM315 AQ314:AQ315 AU314:AU315">
    <cfRule type="expression" dxfId="2167" priority="1953">
      <formula>IF(RIGHT(TEXT(AE314,"0.#"),1)=".",FALSE,TRUE)</formula>
    </cfRule>
    <cfRule type="expression" dxfId="2166" priority="1954">
      <formula>IF(RIGHT(TEXT(AE314,"0.#"),1)=".",TRUE,FALSE)</formula>
    </cfRule>
  </conditionalFormatting>
  <conditionalFormatting sqref="AE266:AE267 AI266:AI267 AM266:AM267 AQ266:AQ267 AU266:AU267">
    <cfRule type="expression" dxfId="2165" priority="1957">
      <formula>IF(RIGHT(TEXT(AE266,"0.#"),1)=".",FALSE,TRUE)</formula>
    </cfRule>
    <cfRule type="expression" dxfId="2164" priority="1958">
      <formula>IF(RIGHT(TEXT(AE266,"0.#"),1)=".",TRUE,FALSE)</formula>
    </cfRule>
  </conditionalFormatting>
  <conditionalFormatting sqref="AE270:AE271 AI270:AI271 AM270:AM271 AQ270:AQ271 AU270:AU271">
    <cfRule type="expression" dxfId="2163" priority="1955">
      <formula>IF(RIGHT(TEXT(AE270,"0.#"),1)=".",FALSE,TRUE)</formula>
    </cfRule>
    <cfRule type="expression" dxfId="2162" priority="1956">
      <formula>IF(RIGHT(TEXT(AE270,"0.#"),1)=".",TRUE,FALSE)</formula>
    </cfRule>
  </conditionalFormatting>
  <conditionalFormatting sqref="AE326:AE327 AI326:AI327 AM326:AM327 AQ326:AQ327 AU326:AU327">
    <cfRule type="expression" dxfId="2161" priority="1947">
      <formula>IF(RIGHT(TEXT(AE326,"0.#"),1)=".",FALSE,TRUE)</formula>
    </cfRule>
    <cfRule type="expression" dxfId="2160" priority="1948">
      <formula>IF(RIGHT(TEXT(AE326,"0.#"),1)=".",TRUE,FALSE)</formula>
    </cfRule>
  </conditionalFormatting>
  <conditionalFormatting sqref="AE318:AE319 AI318:AI319 AM318:AM319 AQ318:AQ319 AU318:AU319">
    <cfRule type="expression" dxfId="2159" priority="1951">
      <formula>IF(RIGHT(TEXT(AE318,"0.#"),1)=".",FALSE,TRUE)</formula>
    </cfRule>
    <cfRule type="expression" dxfId="2158" priority="1952">
      <formula>IF(RIGHT(TEXT(AE318,"0.#"),1)=".",TRUE,FALSE)</formula>
    </cfRule>
  </conditionalFormatting>
  <conditionalFormatting sqref="AE322:AE323 AI322:AI323 AM322:AM323 AQ322:AQ323 AU322:AU323">
    <cfRule type="expression" dxfId="2157" priority="1949">
      <formula>IF(RIGHT(TEXT(AE322,"0.#"),1)=".",FALSE,TRUE)</formula>
    </cfRule>
    <cfRule type="expression" dxfId="2156" priority="1950">
      <formula>IF(RIGHT(TEXT(AE322,"0.#"),1)=".",TRUE,FALSE)</formula>
    </cfRule>
  </conditionalFormatting>
  <conditionalFormatting sqref="AE378:AE379 AI378:AI379 AM378:AM379 AQ378:AQ379 AU378:AU379">
    <cfRule type="expression" dxfId="2155" priority="1941">
      <formula>IF(RIGHT(TEXT(AE378,"0.#"),1)=".",FALSE,TRUE)</formula>
    </cfRule>
    <cfRule type="expression" dxfId="2154" priority="1942">
      <formula>IF(RIGHT(TEXT(AE378,"0.#"),1)=".",TRUE,FALSE)</formula>
    </cfRule>
  </conditionalFormatting>
  <conditionalFormatting sqref="AE330:AE331 AI330:AI331 AM330:AM331 AQ330:AQ331 AU330:AU331">
    <cfRule type="expression" dxfId="2153" priority="1945">
      <formula>IF(RIGHT(TEXT(AE330,"0.#"),1)=".",FALSE,TRUE)</formula>
    </cfRule>
    <cfRule type="expression" dxfId="2152" priority="1946">
      <formula>IF(RIGHT(TEXT(AE330,"0.#"),1)=".",TRUE,FALSE)</formula>
    </cfRule>
  </conditionalFormatting>
  <conditionalFormatting sqref="AE374:AE375 AI374:AI375 AM374:AM375 AQ374:AQ375 AU374:AU375">
    <cfRule type="expression" dxfId="2151" priority="1943">
      <formula>IF(RIGHT(TEXT(AE374,"0.#"),1)=".",FALSE,TRUE)</formula>
    </cfRule>
    <cfRule type="expression" dxfId="2150" priority="1944">
      <formula>IF(RIGHT(TEXT(AE374,"0.#"),1)=".",TRUE,FALSE)</formula>
    </cfRule>
  </conditionalFormatting>
  <conditionalFormatting sqref="AE390:AE391 AI390:AI391 AM390:AM391 AQ390:AQ391 AU390:AU391">
    <cfRule type="expression" dxfId="2149" priority="1935">
      <formula>IF(RIGHT(TEXT(AE390,"0.#"),1)=".",FALSE,TRUE)</formula>
    </cfRule>
    <cfRule type="expression" dxfId="2148" priority="1936">
      <formula>IF(RIGHT(TEXT(AE390,"0.#"),1)=".",TRUE,FALSE)</formula>
    </cfRule>
  </conditionalFormatting>
  <conditionalFormatting sqref="AE382:AE383 AI382:AI383 AM382:AM383 AQ382:AQ383 AU382:AU383">
    <cfRule type="expression" dxfId="2147" priority="1939">
      <formula>IF(RIGHT(TEXT(AE382,"0.#"),1)=".",FALSE,TRUE)</formula>
    </cfRule>
    <cfRule type="expression" dxfId="2146" priority="1940">
      <formula>IF(RIGHT(TEXT(AE382,"0.#"),1)=".",TRUE,FALSE)</formula>
    </cfRule>
  </conditionalFormatting>
  <conditionalFormatting sqref="AE386:AE387 AI386:AI387 AM386:AM387 AQ386:AQ387 AU386:AU387">
    <cfRule type="expression" dxfId="2145" priority="1937">
      <formula>IF(RIGHT(TEXT(AE386,"0.#"),1)=".",FALSE,TRUE)</formula>
    </cfRule>
    <cfRule type="expression" dxfId="2144" priority="1938">
      <formula>IF(RIGHT(TEXT(AE386,"0.#"),1)=".",TRUE,FALSE)</formula>
    </cfRule>
  </conditionalFormatting>
  <conditionalFormatting sqref="AE440">
    <cfRule type="expression" dxfId="2143" priority="1929">
      <formula>IF(RIGHT(TEXT(AE440,"0.#"),1)=".",FALSE,TRUE)</formula>
    </cfRule>
    <cfRule type="expression" dxfId="2142" priority="1930">
      <formula>IF(RIGHT(TEXT(AE440,"0.#"),1)=".",TRUE,FALSE)</formula>
    </cfRule>
  </conditionalFormatting>
  <conditionalFormatting sqref="AE438">
    <cfRule type="expression" dxfId="2141" priority="1933">
      <formula>IF(RIGHT(TEXT(AE438,"0.#"),1)=".",FALSE,TRUE)</formula>
    </cfRule>
    <cfRule type="expression" dxfId="2140" priority="1934">
      <formula>IF(RIGHT(TEXT(AE438,"0.#"),1)=".",TRUE,FALSE)</formula>
    </cfRule>
  </conditionalFormatting>
  <conditionalFormatting sqref="AE439">
    <cfRule type="expression" dxfId="2139" priority="1931">
      <formula>IF(RIGHT(TEXT(AE439,"0.#"),1)=".",FALSE,TRUE)</formula>
    </cfRule>
    <cfRule type="expression" dxfId="2138" priority="1932">
      <formula>IF(RIGHT(TEXT(AE439,"0.#"),1)=".",TRUE,FALSE)</formula>
    </cfRule>
  </conditionalFormatting>
  <conditionalFormatting sqref="AM440">
    <cfRule type="expression" dxfId="2137" priority="1923">
      <formula>IF(RIGHT(TEXT(AM440,"0.#"),1)=".",FALSE,TRUE)</formula>
    </cfRule>
    <cfRule type="expression" dxfId="2136" priority="1924">
      <formula>IF(RIGHT(TEXT(AM440,"0.#"),1)=".",TRUE,FALSE)</formula>
    </cfRule>
  </conditionalFormatting>
  <conditionalFormatting sqref="AM438">
    <cfRule type="expression" dxfId="2135" priority="1927">
      <formula>IF(RIGHT(TEXT(AM438,"0.#"),1)=".",FALSE,TRUE)</formula>
    </cfRule>
    <cfRule type="expression" dxfId="2134" priority="1928">
      <formula>IF(RIGHT(TEXT(AM438,"0.#"),1)=".",TRUE,FALSE)</formula>
    </cfRule>
  </conditionalFormatting>
  <conditionalFormatting sqref="AM439">
    <cfRule type="expression" dxfId="2133" priority="1925">
      <formula>IF(RIGHT(TEXT(AM439,"0.#"),1)=".",FALSE,TRUE)</formula>
    </cfRule>
    <cfRule type="expression" dxfId="2132" priority="1926">
      <formula>IF(RIGHT(TEXT(AM439,"0.#"),1)=".",TRUE,FALSE)</formula>
    </cfRule>
  </conditionalFormatting>
  <conditionalFormatting sqref="AU440">
    <cfRule type="expression" dxfId="2131" priority="1917">
      <formula>IF(RIGHT(TEXT(AU440,"0.#"),1)=".",FALSE,TRUE)</formula>
    </cfRule>
    <cfRule type="expression" dxfId="2130" priority="1918">
      <formula>IF(RIGHT(TEXT(AU440,"0.#"),1)=".",TRUE,FALSE)</formula>
    </cfRule>
  </conditionalFormatting>
  <conditionalFormatting sqref="AU438">
    <cfRule type="expression" dxfId="2129" priority="1921">
      <formula>IF(RIGHT(TEXT(AU438,"0.#"),1)=".",FALSE,TRUE)</formula>
    </cfRule>
    <cfRule type="expression" dxfId="2128" priority="1922">
      <formula>IF(RIGHT(TEXT(AU438,"0.#"),1)=".",TRUE,FALSE)</formula>
    </cfRule>
  </conditionalFormatting>
  <conditionalFormatting sqref="AU439">
    <cfRule type="expression" dxfId="2127" priority="1919">
      <formula>IF(RIGHT(TEXT(AU439,"0.#"),1)=".",FALSE,TRUE)</formula>
    </cfRule>
    <cfRule type="expression" dxfId="2126" priority="1920">
      <formula>IF(RIGHT(TEXT(AU439,"0.#"),1)=".",TRUE,FALSE)</formula>
    </cfRule>
  </conditionalFormatting>
  <conditionalFormatting sqref="AI440">
    <cfRule type="expression" dxfId="2125" priority="1911">
      <formula>IF(RIGHT(TEXT(AI440,"0.#"),1)=".",FALSE,TRUE)</formula>
    </cfRule>
    <cfRule type="expression" dxfId="2124" priority="1912">
      <formula>IF(RIGHT(TEXT(AI440,"0.#"),1)=".",TRUE,FALSE)</formula>
    </cfRule>
  </conditionalFormatting>
  <conditionalFormatting sqref="AI438">
    <cfRule type="expression" dxfId="2123" priority="1915">
      <formula>IF(RIGHT(TEXT(AI438,"0.#"),1)=".",FALSE,TRUE)</formula>
    </cfRule>
    <cfRule type="expression" dxfId="2122" priority="1916">
      <formula>IF(RIGHT(TEXT(AI438,"0.#"),1)=".",TRUE,FALSE)</formula>
    </cfRule>
  </conditionalFormatting>
  <conditionalFormatting sqref="AI439">
    <cfRule type="expression" dxfId="2121" priority="1913">
      <formula>IF(RIGHT(TEXT(AI439,"0.#"),1)=".",FALSE,TRUE)</formula>
    </cfRule>
    <cfRule type="expression" dxfId="2120" priority="1914">
      <formula>IF(RIGHT(TEXT(AI439,"0.#"),1)=".",TRUE,FALSE)</formula>
    </cfRule>
  </conditionalFormatting>
  <conditionalFormatting sqref="AQ438">
    <cfRule type="expression" dxfId="2119" priority="1905">
      <formula>IF(RIGHT(TEXT(AQ438,"0.#"),1)=".",FALSE,TRUE)</formula>
    </cfRule>
    <cfRule type="expression" dxfId="2118" priority="1906">
      <formula>IF(RIGHT(TEXT(AQ438,"0.#"),1)=".",TRUE,FALSE)</formula>
    </cfRule>
  </conditionalFormatting>
  <conditionalFormatting sqref="AQ439">
    <cfRule type="expression" dxfId="2117" priority="1909">
      <formula>IF(RIGHT(TEXT(AQ439,"0.#"),1)=".",FALSE,TRUE)</formula>
    </cfRule>
    <cfRule type="expression" dxfId="2116" priority="1910">
      <formula>IF(RIGHT(TEXT(AQ439,"0.#"),1)=".",TRUE,FALSE)</formula>
    </cfRule>
  </conditionalFormatting>
  <conditionalFormatting sqref="AQ440">
    <cfRule type="expression" dxfId="2115" priority="1907">
      <formula>IF(RIGHT(TEXT(AQ440,"0.#"),1)=".",FALSE,TRUE)</formula>
    </cfRule>
    <cfRule type="expression" dxfId="2114" priority="1908">
      <formula>IF(RIGHT(TEXT(AQ440,"0.#"),1)=".",TRUE,FALSE)</formula>
    </cfRule>
  </conditionalFormatting>
  <conditionalFormatting sqref="AE445">
    <cfRule type="expression" dxfId="2113" priority="1899">
      <formula>IF(RIGHT(TEXT(AE445,"0.#"),1)=".",FALSE,TRUE)</formula>
    </cfRule>
    <cfRule type="expression" dxfId="2112" priority="1900">
      <formula>IF(RIGHT(TEXT(AE445,"0.#"),1)=".",TRUE,FALSE)</formula>
    </cfRule>
  </conditionalFormatting>
  <conditionalFormatting sqref="AE443">
    <cfRule type="expression" dxfId="2111" priority="1903">
      <formula>IF(RIGHT(TEXT(AE443,"0.#"),1)=".",FALSE,TRUE)</formula>
    </cfRule>
    <cfRule type="expression" dxfId="2110" priority="1904">
      <formula>IF(RIGHT(TEXT(AE443,"0.#"),1)=".",TRUE,FALSE)</formula>
    </cfRule>
  </conditionalFormatting>
  <conditionalFormatting sqref="AE444">
    <cfRule type="expression" dxfId="2109" priority="1901">
      <formula>IF(RIGHT(TEXT(AE444,"0.#"),1)=".",FALSE,TRUE)</formula>
    </cfRule>
    <cfRule type="expression" dxfId="2108" priority="1902">
      <formula>IF(RIGHT(TEXT(AE444,"0.#"),1)=".",TRUE,FALSE)</formula>
    </cfRule>
  </conditionalFormatting>
  <conditionalFormatting sqref="AM445">
    <cfRule type="expression" dxfId="2107" priority="1893">
      <formula>IF(RIGHT(TEXT(AM445,"0.#"),1)=".",FALSE,TRUE)</formula>
    </cfRule>
    <cfRule type="expression" dxfId="2106" priority="1894">
      <formula>IF(RIGHT(TEXT(AM445,"0.#"),1)=".",TRUE,FALSE)</formula>
    </cfRule>
  </conditionalFormatting>
  <conditionalFormatting sqref="AM443">
    <cfRule type="expression" dxfId="2105" priority="1897">
      <formula>IF(RIGHT(TEXT(AM443,"0.#"),1)=".",FALSE,TRUE)</formula>
    </cfRule>
    <cfRule type="expression" dxfId="2104" priority="1898">
      <formula>IF(RIGHT(TEXT(AM443,"0.#"),1)=".",TRUE,FALSE)</formula>
    </cfRule>
  </conditionalFormatting>
  <conditionalFormatting sqref="AM444">
    <cfRule type="expression" dxfId="2103" priority="1895">
      <formula>IF(RIGHT(TEXT(AM444,"0.#"),1)=".",FALSE,TRUE)</formula>
    </cfRule>
    <cfRule type="expression" dxfId="2102" priority="1896">
      <formula>IF(RIGHT(TEXT(AM444,"0.#"),1)=".",TRUE,FALSE)</formula>
    </cfRule>
  </conditionalFormatting>
  <conditionalFormatting sqref="AU445">
    <cfRule type="expression" dxfId="2101" priority="1887">
      <formula>IF(RIGHT(TEXT(AU445,"0.#"),1)=".",FALSE,TRUE)</formula>
    </cfRule>
    <cfRule type="expression" dxfId="2100" priority="1888">
      <formula>IF(RIGHT(TEXT(AU445,"0.#"),1)=".",TRUE,FALSE)</formula>
    </cfRule>
  </conditionalFormatting>
  <conditionalFormatting sqref="AU443">
    <cfRule type="expression" dxfId="2099" priority="1891">
      <formula>IF(RIGHT(TEXT(AU443,"0.#"),1)=".",FALSE,TRUE)</formula>
    </cfRule>
    <cfRule type="expression" dxfId="2098" priority="1892">
      <formula>IF(RIGHT(TEXT(AU443,"0.#"),1)=".",TRUE,FALSE)</formula>
    </cfRule>
  </conditionalFormatting>
  <conditionalFormatting sqref="AU444">
    <cfRule type="expression" dxfId="2097" priority="1889">
      <formula>IF(RIGHT(TEXT(AU444,"0.#"),1)=".",FALSE,TRUE)</formula>
    </cfRule>
    <cfRule type="expression" dxfId="2096" priority="1890">
      <formula>IF(RIGHT(TEXT(AU444,"0.#"),1)=".",TRUE,FALSE)</formula>
    </cfRule>
  </conditionalFormatting>
  <conditionalFormatting sqref="AI445">
    <cfRule type="expression" dxfId="2095" priority="1881">
      <formula>IF(RIGHT(TEXT(AI445,"0.#"),1)=".",FALSE,TRUE)</formula>
    </cfRule>
    <cfRule type="expression" dxfId="2094" priority="1882">
      <formula>IF(RIGHT(TEXT(AI445,"0.#"),1)=".",TRUE,FALSE)</formula>
    </cfRule>
  </conditionalFormatting>
  <conditionalFormatting sqref="AI443">
    <cfRule type="expression" dxfId="2093" priority="1885">
      <formula>IF(RIGHT(TEXT(AI443,"0.#"),1)=".",FALSE,TRUE)</formula>
    </cfRule>
    <cfRule type="expression" dxfId="2092" priority="1886">
      <formula>IF(RIGHT(TEXT(AI443,"0.#"),1)=".",TRUE,FALSE)</formula>
    </cfRule>
  </conditionalFormatting>
  <conditionalFormatting sqref="AI444">
    <cfRule type="expression" dxfId="2091" priority="1883">
      <formula>IF(RIGHT(TEXT(AI444,"0.#"),1)=".",FALSE,TRUE)</formula>
    </cfRule>
    <cfRule type="expression" dxfId="2090" priority="1884">
      <formula>IF(RIGHT(TEXT(AI444,"0.#"),1)=".",TRUE,FALSE)</formula>
    </cfRule>
  </conditionalFormatting>
  <conditionalFormatting sqref="AQ443">
    <cfRule type="expression" dxfId="2089" priority="1875">
      <formula>IF(RIGHT(TEXT(AQ443,"0.#"),1)=".",FALSE,TRUE)</formula>
    </cfRule>
    <cfRule type="expression" dxfId="2088" priority="1876">
      <formula>IF(RIGHT(TEXT(AQ443,"0.#"),1)=".",TRUE,FALSE)</formula>
    </cfRule>
  </conditionalFormatting>
  <conditionalFormatting sqref="AQ444">
    <cfRule type="expression" dxfId="2087" priority="1879">
      <formula>IF(RIGHT(TEXT(AQ444,"0.#"),1)=".",FALSE,TRUE)</formula>
    </cfRule>
    <cfRule type="expression" dxfId="2086" priority="1880">
      <formula>IF(RIGHT(TEXT(AQ444,"0.#"),1)=".",TRUE,FALSE)</formula>
    </cfRule>
  </conditionalFormatting>
  <conditionalFormatting sqref="AQ445">
    <cfRule type="expression" dxfId="2085" priority="1877">
      <formula>IF(RIGHT(TEXT(AQ445,"0.#"),1)=".",FALSE,TRUE)</formula>
    </cfRule>
    <cfRule type="expression" dxfId="2084" priority="1878">
      <formula>IF(RIGHT(TEXT(AQ445,"0.#"),1)=".",TRUE,FALSE)</formula>
    </cfRule>
  </conditionalFormatting>
  <conditionalFormatting sqref="Y893:Y907">
    <cfRule type="expression" dxfId="2083" priority="2105">
      <formula>IF(RIGHT(TEXT(Y893,"0.#"),1)=".",FALSE,TRUE)</formula>
    </cfRule>
    <cfRule type="expression" dxfId="2082" priority="2106">
      <formula>IF(RIGHT(TEXT(Y893,"0.#"),1)=".",TRUE,FALSE)</formula>
    </cfRule>
  </conditionalFormatting>
  <conditionalFormatting sqref="Y913:Y940">
    <cfRule type="expression" dxfId="2081" priority="2093">
      <formula>IF(RIGHT(TEXT(Y913,"0.#"),1)=".",FALSE,TRUE)</formula>
    </cfRule>
    <cfRule type="expression" dxfId="2080" priority="2094">
      <formula>IF(RIGHT(TEXT(Y913,"0.#"),1)=".",TRUE,FALSE)</formula>
    </cfRule>
  </conditionalFormatting>
  <conditionalFormatting sqref="Y911:Y912">
    <cfRule type="expression" dxfId="2079" priority="2087">
      <formula>IF(RIGHT(TEXT(Y911,"0.#"),1)=".",FALSE,TRUE)</formula>
    </cfRule>
    <cfRule type="expression" dxfId="2078" priority="2088">
      <formula>IF(RIGHT(TEXT(Y911,"0.#"),1)=".",TRUE,FALSE)</formula>
    </cfRule>
  </conditionalFormatting>
  <conditionalFormatting sqref="Y946:Y973">
    <cfRule type="expression" dxfId="2077" priority="2081">
      <formula>IF(RIGHT(TEXT(Y946,"0.#"),1)=".",FALSE,TRUE)</formula>
    </cfRule>
    <cfRule type="expression" dxfId="2076" priority="2082">
      <formula>IF(RIGHT(TEXT(Y946,"0.#"),1)=".",TRUE,FALSE)</formula>
    </cfRule>
  </conditionalFormatting>
  <conditionalFormatting sqref="Y944:Y945">
    <cfRule type="expression" dxfId="2075" priority="2075">
      <formula>IF(RIGHT(TEXT(Y944,"0.#"),1)=".",FALSE,TRUE)</formula>
    </cfRule>
    <cfRule type="expression" dxfId="2074" priority="2076">
      <formula>IF(RIGHT(TEXT(Y944,"0.#"),1)=".",TRUE,FALSE)</formula>
    </cfRule>
  </conditionalFormatting>
  <conditionalFormatting sqref="Y979:Y1006">
    <cfRule type="expression" dxfId="2073" priority="2069">
      <formula>IF(RIGHT(TEXT(Y979,"0.#"),1)=".",FALSE,TRUE)</formula>
    </cfRule>
    <cfRule type="expression" dxfId="2072" priority="2070">
      <formula>IF(RIGHT(TEXT(Y979,"0.#"),1)=".",TRUE,FALSE)</formula>
    </cfRule>
  </conditionalFormatting>
  <conditionalFormatting sqref="Y977:Y978">
    <cfRule type="expression" dxfId="2071" priority="2063">
      <formula>IF(RIGHT(TEXT(Y977,"0.#"),1)=".",FALSE,TRUE)</formula>
    </cfRule>
    <cfRule type="expression" dxfId="2070" priority="2064">
      <formula>IF(RIGHT(TEXT(Y977,"0.#"),1)=".",TRUE,FALSE)</formula>
    </cfRule>
  </conditionalFormatting>
  <conditionalFormatting sqref="Y1012:Y1039">
    <cfRule type="expression" dxfId="2069" priority="2057">
      <formula>IF(RIGHT(TEXT(Y1012,"0.#"),1)=".",FALSE,TRUE)</formula>
    </cfRule>
    <cfRule type="expression" dxfId="2068" priority="2058">
      <formula>IF(RIGHT(TEXT(Y1012,"0.#"),1)=".",TRUE,FALSE)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80:AO907">
    <cfRule type="expression" dxfId="1987" priority="2107">
      <formula>IF(AND(AL880&gt;=0, RIGHT(TEXT(AL880,"0.#"),1)&lt;&gt;"."),TRUE,FALSE)</formula>
    </cfRule>
    <cfRule type="expression" dxfId="1986" priority="2108">
      <formula>IF(AND(AL880&gt;=0, RIGHT(TEXT(AL880,"0.#"),1)="."),TRUE,FALSE)</formula>
    </cfRule>
    <cfRule type="expression" dxfId="1985" priority="2109">
      <formula>IF(AND(AL880&lt;0, RIGHT(TEXT(AL880,"0.#"),1)&lt;&gt;"."),TRUE,FALSE)</formula>
    </cfRule>
    <cfRule type="expression" dxfId="1984" priority="2110">
      <formula>IF(AND(AL880&lt;0, RIGHT(TEXT(AL880,"0.#"),1)="."),TRUE,FALSE)</formula>
    </cfRule>
  </conditionalFormatting>
  <conditionalFormatting sqref="AL878:AO879">
    <cfRule type="expression" dxfId="1983" priority="2101">
      <formula>IF(AND(AL878&gt;=0, RIGHT(TEXT(AL878,"0.#"),1)&lt;&gt;"."),TRUE,FALSE)</formula>
    </cfRule>
    <cfRule type="expression" dxfId="1982" priority="2102">
      <formula>IF(AND(AL878&gt;=0, RIGHT(TEXT(AL878,"0.#"),1)="."),TRUE,FALSE)</formula>
    </cfRule>
    <cfRule type="expression" dxfId="1981" priority="2103">
      <formula>IF(AND(AL878&lt;0, RIGHT(TEXT(AL878,"0.#"),1)&lt;&gt;"."),TRUE,FALSE)</formula>
    </cfRule>
    <cfRule type="expression" dxfId="1980" priority="2104">
      <formula>IF(AND(AL878&lt;0, RIGHT(TEXT(AL878,"0.#"),1)="."),TRUE,FALSE)</formula>
    </cfRule>
  </conditionalFormatting>
  <conditionalFormatting sqref="AL913:AO940">
    <cfRule type="expression" dxfId="1979" priority="2095">
      <formula>IF(AND(AL913&gt;=0, RIGHT(TEXT(AL913,"0.#"),1)&lt;&gt;"."),TRUE,FALSE)</formula>
    </cfRule>
    <cfRule type="expression" dxfId="1978" priority="2096">
      <formula>IF(AND(AL913&gt;=0, RIGHT(TEXT(AL913,"0.#"),1)="."),TRUE,FALSE)</formula>
    </cfRule>
    <cfRule type="expression" dxfId="1977" priority="2097">
      <formula>IF(AND(AL913&lt;0, RIGHT(TEXT(AL913,"0.#"),1)&lt;&gt;"."),TRUE,FALSE)</formula>
    </cfRule>
    <cfRule type="expression" dxfId="1976" priority="2098">
      <formula>IF(AND(AL913&lt;0, RIGHT(TEXT(AL913,"0.#"),1)="."),TRUE,FALSE)</formula>
    </cfRule>
  </conditionalFormatting>
  <conditionalFormatting sqref="AL911:AO912">
    <cfRule type="expression" dxfId="1975" priority="2089">
      <formula>IF(AND(AL911&gt;=0, RIGHT(TEXT(AL911,"0.#"),1)&lt;&gt;"."),TRUE,FALSE)</formula>
    </cfRule>
    <cfRule type="expression" dxfId="1974" priority="2090">
      <formula>IF(AND(AL911&gt;=0, RIGHT(TEXT(AL911,"0.#"),1)="."),TRUE,FALSE)</formula>
    </cfRule>
    <cfRule type="expression" dxfId="1973" priority="2091">
      <formula>IF(AND(AL911&lt;0, RIGHT(TEXT(AL911,"0.#"),1)&lt;&gt;"."),TRUE,FALSE)</formula>
    </cfRule>
    <cfRule type="expression" dxfId="1972" priority="2092">
      <formula>IF(AND(AL911&lt;0, RIGHT(TEXT(AL911,"0.#"),1)="."),TRUE,FALSE)</formula>
    </cfRule>
  </conditionalFormatting>
  <conditionalFormatting sqref="AL946:AO973">
    <cfRule type="expression" dxfId="1971" priority="2083">
      <formula>IF(AND(AL946&gt;=0, RIGHT(TEXT(AL946,"0.#"),1)&lt;&gt;"."),TRUE,FALSE)</formula>
    </cfRule>
    <cfRule type="expression" dxfId="1970" priority="2084">
      <formula>IF(AND(AL946&gt;=0, RIGHT(TEXT(AL946,"0.#"),1)="."),TRUE,FALSE)</formula>
    </cfRule>
    <cfRule type="expression" dxfId="1969" priority="2085">
      <formula>IF(AND(AL946&lt;0, RIGHT(TEXT(AL946,"0.#"),1)&lt;&gt;"."),TRUE,FALSE)</formula>
    </cfRule>
    <cfRule type="expression" dxfId="1968" priority="2086">
      <formula>IF(AND(AL946&lt;0, RIGHT(TEXT(AL946,"0.#"),1)="."),TRUE,FALSE)</formula>
    </cfRule>
  </conditionalFormatting>
  <conditionalFormatting sqref="AL944:AO945">
    <cfRule type="expression" dxfId="1967" priority="2077">
      <formula>IF(AND(AL944&gt;=0, RIGHT(TEXT(AL944,"0.#"),1)&lt;&gt;"."),TRUE,FALSE)</formula>
    </cfRule>
    <cfRule type="expression" dxfId="1966" priority="2078">
      <formula>IF(AND(AL944&gt;=0, RIGHT(TEXT(AL944,"0.#"),1)="."),TRUE,FALSE)</formula>
    </cfRule>
    <cfRule type="expression" dxfId="1965" priority="2079">
      <formula>IF(AND(AL944&lt;0, RIGHT(TEXT(AL944,"0.#"),1)&lt;&gt;"."),TRUE,FALSE)</formula>
    </cfRule>
    <cfRule type="expression" dxfId="1964" priority="2080">
      <formula>IF(AND(AL944&lt;0, RIGHT(TEXT(AL944,"0.#"),1)="."),TRUE,FALSE)</formula>
    </cfRule>
  </conditionalFormatting>
  <conditionalFormatting sqref="AL979:AO1006">
    <cfRule type="expression" dxfId="1963" priority="2071">
      <formula>IF(AND(AL979&gt;=0, RIGHT(TEXT(AL979,"0.#"),1)&lt;&gt;"."),TRUE,FALSE)</formula>
    </cfRule>
    <cfRule type="expression" dxfId="1962" priority="2072">
      <formula>IF(AND(AL979&gt;=0, RIGHT(TEXT(AL979,"0.#"),1)="."),TRUE,FALSE)</formula>
    </cfRule>
    <cfRule type="expression" dxfId="1961" priority="2073">
      <formula>IF(AND(AL979&lt;0, RIGHT(TEXT(AL979,"0.#"),1)&lt;&gt;"."),TRUE,FALSE)</formula>
    </cfRule>
    <cfRule type="expression" dxfId="1960" priority="2074">
      <formula>IF(AND(AL979&lt;0, RIGHT(TEXT(AL979,"0.#"),1)="."),TRUE,FALSE)</formula>
    </cfRule>
  </conditionalFormatting>
  <conditionalFormatting sqref="AL977:AO978">
    <cfRule type="expression" dxfId="1959" priority="2065">
      <formula>IF(AND(AL977&gt;=0, RIGHT(TEXT(AL977,"0.#"),1)&lt;&gt;"."),TRUE,FALSE)</formula>
    </cfRule>
    <cfRule type="expression" dxfId="1958" priority="2066">
      <formula>IF(AND(AL977&gt;=0, RIGHT(TEXT(AL977,"0.#"),1)="."),TRUE,FALSE)</formula>
    </cfRule>
    <cfRule type="expression" dxfId="1957" priority="2067">
      <formula>IF(AND(AL977&lt;0, RIGHT(TEXT(AL977,"0.#"),1)&lt;&gt;"."),TRUE,FALSE)</formula>
    </cfRule>
    <cfRule type="expression" dxfId="1956" priority="2068">
      <formula>IF(AND(AL977&lt;0, RIGHT(TEXT(AL977,"0.#"),1)="."),TRUE,FALSE)</formula>
    </cfRule>
  </conditionalFormatting>
  <conditionalFormatting sqref="AL1012:AO1039">
    <cfRule type="expression" dxfId="1955" priority="2059">
      <formula>IF(AND(AL1012&gt;=0, RIGHT(TEXT(AL1012,"0.#"),1)&lt;&gt;"."),TRUE,FALSE)</formula>
    </cfRule>
    <cfRule type="expression" dxfId="1954" priority="2060">
      <formula>IF(AND(AL1012&gt;=0, RIGHT(TEXT(AL1012,"0.#"),1)="."),TRUE,FALSE)</formula>
    </cfRule>
    <cfRule type="expression" dxfId="1953" priority="2061">
      <formula>IF(AND(AL1012&lt;0, RIGHT(TEXT(AL1012,"0.#"),1)&lt;&gt;"."),TRUE,FALSE)</formula>
    </cfRule>
    <cfRule type="expression" dxfId="1952" priority="2062">
      <formula>IF(AND(AL1012&lt;0, RIGHT(TEXT(AL1012,"0.#"),1)="."),TRUE,FALSE)</formula>
    </cfRule>
  </conditionalFormatting>
  <conditionalFormatting sqref="AL1010:AO1011">
    <cfRule type="expression" dxfId="1951" priority="2053">
      <formula>IF(AND(AL1010&gt;=0, RIGHT(TEXT(AL1010,"0.#"),1)&lt;&gt;"."),TRUE,FALSE)</formula>
    </cfRule>
    <cfRule type="expression" dxfId="1950" priority="2054">
      <formula>IF(AND(AL1010&gt;=0, RIGHT(TEXT(AL1010,"0.#"),1)="."),TRUE,FALSE)</formula>
    </cfRule>
    <cfRule type="expression" dxfId="1949" priority="2055">
      <formula>IF(AND(AL1010&lt;0, RIGHT(TEXT(AL1010,"0.#"),1)&lt;&gt;"."),TRUE,FALSE)</formula>
    </cfRule>
    <cfRule type="expression" dxfId="1948" priority="2056">
      <formula>IF(AND(AL1010&lt;0, RIGHT(TEXT(AL1010,"0.#"),1)="."),TRUE,FALSE)</formula>
    </cfRule>
  </conditionalFormatting>
  <conditionalFormatting sqref="Y1010:Y1011">
    <cfRule type="expression" dxfId="1947" priority="2051">
      <formula>IF(RIGHT(TEXT(Y1010,"0.#"),1)=".",FALSE,TRUE)</formula>
    </cfRule>
    <cfRule type="expression" dxfId="1946" priority="2052">
      <formula>IF(RIGHT(TEXT(Y1010,"0.#"),1)=".",TRUE,FALSE)</formula>
    </cfRule>
  </conditionalFormatting>
  <conditionalFormatting sqref="AL1045:AO1072">
    <cfRule type="expression" dxfId="1945" priority="2047">
      <formula>IF(AND(AL1045&gt;=0, RIGHT(TEXT(AL1045,"0.#"),1)&lt;&gt;"."),TRUE,FALSE)</formula>
    </cfRule>
    <cfRule type="expression" dxfId="1944" priority="2048">
      <formula>IF(AND(AL1045&gt;=0, RIGHT(TEXT(AL1045,"0.#"),1)="."),TRUE,FALSE)</formula>
    </cfRule>
    <cfRule type="expression" dxfId="1943" priority="2049">
      <formula>IF(AND(AL1045&lt;0, RIGHT(TEXT(AL1045,"0.#"),1)&lt;&gt;"."),TRUE,FALSE)</formula>
    </cfRule>
    <cfRule type="expression" dxfId="1942" priority="2050">
      <formula>IF(AND(AL1045&lt;0, RIGHT(TEXT(AL1045,"0.#"),1)="."),TRUE,FALSE)</formula>
    </cfRule>
  </conditionalFormatting>
  <conditionalFormatting sqref="Y1045:Y1072">
    <cfRule type="expression" dxfId="1941" priority="2045">
      <formula>IF(RIGHT(TEXT(Y1045,"0.#"),1)=".",FALSE,TRUE)</formula>
    </cfRule>
    <cfRule type="expression" dxfId="1940" priority="2046">
      <formula>IF(RIGHT(TEXT(Y1045,"0.#"),1)=".",TRUE,FALSE)</formula>
    </cfRule>
  </conditionalFormatting>
  <conditionalFormatting sqref="AL1043:AO1044">
    <cfRule type="expression" dxfId="1939" priority="2041">
      <formula>IF(AND(AL1043&gt;=0, RIGHT(TEXT(AL1043,"0.#"),1)&lt;&gt;"."),TRUE,FALSE)</formula>
    </cfRule>
    <cfRule type="expression" dxfId="1938" priority="2042">
      <formula>IF(AND(AL1043&gt;=0, RIGHT(TEXT(AL1043,"0.#"),1)="."),TRUE,FALSE)</formula>
    </cfRule>
    <cfRule type="expression" dxfId="1937" priority="2043">
      <formula>IF(AND(AL1043&lt;0, RIGHT(TEXT(AL1043,"0.#"),1)&lt;&gt;"."),TRUE,FALSE)</formula>
    </cfRule>
    <cfRule type="expression" dxfId="1936" priority="2044">
      <formula>IF(AND(AL1043&lt;0, RIGHT(TEXT(AL1043,"0.#"),1)="."),TRUE,FALSE)</formula>
    </cfRule>
  </conditionalFormatting>
  <conditionalFormatting sqref="Y1043:Y1044">
    <cfRule type="expression" dxfId="1935" priority="2039">
      <formula>IF(RIGHT(TEXT(Y1043,"0.#"),1)=".",FALSE,TRUE)</formula>
    </cfRule>
    <cfRule type="expression" dxfId="1934" priority="2040">
      <formula>IF(RIGHT(TEXT(Y1043,"0.#"),1)=".",TRUE,FALSE)</formula>
    </cfRule>
  </conditionalFormatting>
  <conditionalFormatting sqref="AL1078:AO1105">
    <cfRule type="expression" dxfId="1933" priority="2035">
      <formula>IF(AND(AL1078&gt;=0, RIGHT(TEXT(AL1078,"0.#"),1)&lt;&gt;"."),TRUE,FALSE)</formula>
    </cfRule>
    <cfRule type="expression" dxfId="1932" priority="2036">
      <formula>IF(AND(AL1078&gt;=0, RIGHT(TEXT(AL1078,"0.#"),1)="."),TRUE,FALSE)</formula>
    </cfRule>
    <cfRule type="expression" dxfId="1931" priority="2037">
      <formula>IF(AND(AL1078&lt;0, RIGHT(TEXT(AL1078,"0.#"),1)&lt;&gt;"."),TRUE,FALSE)</formula>
    </cfRule>
    <cfRule type="expression" dxfId="1930" priority="2038">
      <formula>IF(AND(AL1078&lt;0, RIGHT(TEXT(AL1078,"0.#"),1)="."),TRUE,FALSE)</formula>
    </cfRule>
  </conditionalFormatting>
  <conditionalFormatting sqref="Y1078:Y1105">
    <cfRule type="expression" dxfId="1929" priority="2033">
      <formula>IF(RIGHT(TEXT(Y1078,"0.#"),1)=".",FALSE,TRUE)</formula>
    </cfRule>
    <cfRule type="expression" dxfId="1928" priority="2034">
      <formula>IF(RIGHT(TEXT(Y1078,"0.#"),1)=".",TRUE,FALSE)</formula>
    </cfRule>
  </conditionalFormatting>
  <conditionalFormatting sqref="AL1076:AO1077">
    <cfRule type="expression" dxfId="1927" priority="2029">
      <formula>IF(AND(AL1076&gt;=0, RIGHT(TEXT(AL1076,"0.#"),1)&lt;&gt;"."),TRUE,FALSE)</formula>
    </cfRule>
    <cfRule type="expression" dxfId="1926" priority="2030">
      <formula>IF(AND(AL1076&gt;=0, RIGHT(TEXT(AL1076,"0.#"),1)="."),TRUE,FALSE)</formula>
    </cfRule>
    <cfRule type="expression" dxfId="1925" priority="2031">
      <formula>IF(AND(AL1076&lt;0, RIGHT(TEXT(AL1076,"0.#"),1)&lt;&gt;"."),TRUE,FALSE)</formula>
    </cfRule>
    <cfRule type="expression" dxfId="1924" priority="2032">
      <formula>IF(AND(AL1076&lt;0, RIGHT(TEXT(AL1076,"0.#"),1)="."),TRUE,FALSE)</formula>
    </cfRule>
  </conditionalFormatting>
  <conditionalFormatting sqref="Y1076:Y1077">
    <cfRule type="expression" dxfId="1923" priority="2027">
      <formula>IF(RIGHT(TEXT(Y1076,"0.#"),1)=".",FALSE,TRUE)</formula>
    </cfRule>
    <cfRule type="expression" dxfId="1922" priority="2028">
      <formula>IF(RIGHT(TEXT(Y1076,"0.#"),1)=".",TRUE,FALSE)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1">
    <cfRule type="expression" dxfId="1181" priority="493">
      <formula>IF(RIGHT(TEXT(AU101,"0.#"),1)=".",FALSE,TRUE)</formula>
    </cfRule>
    <cfRule type="expression" dxfId="1180" priority="494">
      <formula>IF(RIGHT(TEXT(AU101,"0.#"),1)=".",TRUE,FALSE)</formula>
    </cfRule>
  </conditionalFormatting>
  <conditionalFormatting sqref="AU102">
    <cfRule type="expression" dxfId="1179" priority="491">
      <formula>IF(RIGHT(TEXT(AU102,"0.#"),1)=".",FALSE,TRUE)</formula>
    </cfRule>
    <cfRule type="expression" dxfId="1178" priority="492">
      <formula>IF(RIGHT(TEXT(AU102,"0.#"),1)=".",TRUE,FALSE)</formula>
    </cfRule>
  </conditionalFormatting>
  <conditionalFormatting sqref="AU104">
    <cfRule type="expression" dxfId="1177" priority="487">
      <formula>IF(RIGHT(TEXT(AU104,"0.#"),1)=".",FALSE,TRUE)</formula>
    </cfRule>
    <cfRule type="expression" dxfId="1176" priority="488">
      <formula>IF(RIGHT(TEXT(AU104,"0.#"),1)=".",TRUE,FALSE)</formula>
    </cfRule>
  </conditionalFormatting>
  <conditionalFormatting sqref="AU105">
    <cfRule type="expression" dxfId="1175" priority="485">
      <formula>IF(RIGHT(TEXT(AU105,"0.#"),1)=".",FALSE,TRUE)</formula>
    </cfRule>
    <cfRule type="expression" dxfId="1174" priority="486">
      <formula>IF(RIGHT(TEXT(AU105,"0.#"),1)=".",TRUE,FALSE)</formula>
    </cfRule>
  </conditionalFormatting>
  <conditionalFormatting sqref="AU107">
    <cfRule type="expression" dxfId="1173" priority="481">
      <formula>IF(RIGHT(TEXT(AU107,"0.#"),1)=".",FALSE,TRUE)</formula>
    </cfRule>
    <cfRule type="expression" dxfId="1172" priority="482">
      <formula>IF(RIGHT(TEXT(AU107,"0.#"),1)=".",TRUE,FALSE)</formula>
    </cfRule>
  </conditionalFormatting>
  <conditionalFormatting sqref="AU108">
    <cfRule type="expression" dxfId="1171" priority="479">
      <formula>IF(RIGHT(TEXT(AU108,"0.#"),1)=".",FALSE,TRUE)</formula>
    </cfRule>
    <cfRule type="expression" dxfId="1170" priority="480">
      <formula>IF(RIGHT(TEXT(AU108,"0.#"),1)=".",TRUE,FALSE)</formula>
    </cfRule>
  </conditionalFormatting>
  <conditionalFormatting sqref="AU110">
    <cfRule type="expression" dxfId="1169" priority="477">
      <formula>IF(RIGHT(TEXT(AU110,"0.#"),1)=".",FALSE,TRUE)</formula>
    </cfRule>
    <cfRule type="expression" dxfId="1168" priority="478">
      <formula>IF(RIGHT(TEXT(AU110,"0.#"),1)=".",TRUE,FALSE)</formula>
    </cfRule>
  </conditionalFormatting>
  <conditionalFormatting sqref="AU111">
    <cfRule type="expression" dxfId="1167" priority="475">
      <formula>IF(RIGHT(TEXT(AU111,"0.#"),1)=".",FALSE,TRUE)</formula>
    </cfRule>
    <cfRule type="expression" dxfId="1166" priority="476">
      <formula>IF(RIGHT(TEXT(AU111,"0.#"),1)=".",TRUE,FALSE)</formula>
    </cfRule>
  </conditionalFormatting>
  <conditionalFormatting sqref="AU113">
    <cfRule type="expression" dxfId="1165" priority="473">
      <formula>IF(RIGHT(TEXT(AU113,"0.#"),1)=".",FALSE,TRUE)</formula>
    </cfRule>
    <cfRule type="expression" dxfId="1164" priority="474">
      <formula>IF(RIGHT(TEXT(AU113,"0.#"),1)=".",TRUE,FALSE)</formula>
    </cfRule>
  </conditionalFormatting>
  <conditionalFormatting sqref="AU114">
    <cfRule type="expression" dxfId="1163" priority="471">
      <formula>IF(RIGHT(TEXT(AU114,"0.#"),1)=".",FALSE,TRUE)</formula>
    </cfRule>
    <cfRule type="expression" dxfId="1162" priority="472">
      <formula>IF(RIGHT(TEXT(AU114,"0.#"),1)=".",TRUE,FALSE)</formula>
    </cfRule>
  </conditionalFormatting>
  <conditionalFormatting sqref="AM489">
    <cfRule type="expression" dxfId="1161" priority="465">
      <formula>IF(RIGHT(TEXT(AM489,"0.#"),1)=".",FALSE,TRUE)</formula>
    </cfRule>
    <cfRule type="expression" dxfId="1160" priority="466">
      <formula>IF(RIGHT(TEXT(AM489,"0.#"),1)=".",TRUE,FALSE)</formula>
    </cfRule>
  </conditionalFormatting>
  <conditionalFormatting sqref="AM487">
    <cfRule type="expression" dxfId="1159" priority="469">
      <formula>IF(RIGHT(TEXT(AM487,"0.#"),1)=".",FALSE,TRUE)</formula>
    </cfRule>
    <cfRule type="expression" dxfId="1158" priority="470">
      <formula>IF(RIGHT(TEXT(AM487,"0.#"),1)=".",TRUE,FALSE)</formula>
    </cfRule>
  </conditionalFormatting>
  <conditionalFormatting sqref="AM488">
    <cfRule type="expression" dxfId="1157" priority="467">
      <formula>IF(RIGHT(TEXT(AM488,"0.#"),1)=".",FALSE,TRUE)</formula>
    </cfRule>
    <cfRule type="expression" dxfId="1156" priority="468">
      <formula>IF(RIGHT(TEXT(AM488,"0.#"),1)=".",TRUE,FALSE)</formula>
    </cfRule>
  </conditionalFormatting>
  <conditionalFormatting sqref="AI489">
    <cfRule type="expression" dxfId="1155" priority="459">
      <formula>IF(RIGHT(TEXT(AI489,"0.#"),1)=".",FALSE,TRUE)</formula>
    </cfRule>
    <cfRule type="expression" dxfId="1154" priority="460">
      <formula>IF(RIGHT(TEXT(AI489,"0.#"),1)=".",TRUE,FALSE)</formula>
    </cfRule>
  </conditionalFormatting>
  <conditionalFormatting sqref="AI487">
    <cfRule type="expression" dxfId="1153" priority="463">
      <formula>IF(RIGHT(TEXT(AI487,"0.#"),1)=".",FALSE,TRUE)</formula>
    </cfRule>
    <cfRule type="expression" dxfId="1152" priority="464">
      <formula>IF(RIGHT(TEXT(AI487,"0.#"),1)=".",TRUE,FALSE)</formula>
    </cfRule>
  </conditionalFormatting>
  <conditionalFormatting sqref="AI488">
    <cfRule type="expression" dxfId="1151" priority="461">
      <formula>IF(RIGHT(TEXT(AI488,"0.#"),1)=".",FALSE,TRUE)</formula>
    </cfRule>
    <cfRule type="expression" dxfId="1150" priority="462">
      <formula>IF(RIGHT(TEXT(AI488,"0.#"),1)=".",TRUE,FALSE)</formula>
    </cfRule>
  </conditionalFormatting>
  <conditionalFormatting sqref="AM514">
    <cfRule type="expression" dxfId="1149" priority="453">
      <formula>IF(RIGHT(TEXT(AM514,"0.#"),1)=".",FALSE,TRUE)</formula>
    </cfRule>
    <cfRule type="expression" dxfId="1148" priority="454">
      <formula>IF(RIGHT(TEXT(AM514,"0.#"),1)=".",TRUE,FALSE)</formula>
    </cfRule>
  </conditionalFormatting>
  <conditionalFormatting sqref="AM512">
    <cfRule type="expression" dxfId="1147" priority="457">
      <formula>IF(RIGHT(TEXT(AM512,"0.#"),1)=".",FALSE,TRUE)</formula>
    </cfRule>
    <cfRule type="expression" dxfId="1146" priority="458">
      <formula>IF(RIGHT(TEXT(AM512,"0.#"),1)=".",TRUE,FALSE)</formula>
    </cfRule>
  </conditionalFormatting>
  <conditionalFormatting sqref="AM513">
    <cfRule type="expression" dxfId="1145" priority="455">
      <formula>IF(RIGHT(TEXT(AM513,"0.#"),1)=".",FALSE,TRUE)</formula>
    </cfRule>
    <cfRule type="expression" dxfId="1144" priority="456">
      <formula>IF(RIGHT(TEXT(AM513,"0.#"),1)=".",TRUE,FALSE)</formula>
    </cfRule>
  </conditionalFormatting>
  <conditionalFormatting sqref="AI514">
    <cfRule type="expression" dxfId="1143" priority="447">
      <formula>IF(RIGHT(TEXT(AI514,"0.#"),1)=".",FALSE,TRUE)</formula>
    </cfRule>
    <cfRule type="expression" dxfId="1142" priority="448">
      <formula>IF(RIGHT(TEXT(AI514,"0.#"),1)=".",TRUE,FALSE)</formula>
    </cfRule>
  </conditionalFormatting>
  <conditionalFormatting sqref="AI512">
    <cfRule type="expression" dxfId="1141" priority="451">
      <formula>IF(RIGHT(TEXT(AI512,"0.#"),1)=".",FALSE,TRUE)</formula>
    </cfRule>
    <cfRule type="expression" dxfId="1140" priority="452">
      <formula>IF(RIGHT(TEXT(AI512,"0.#"),1)=".",TRUE,FALSE)</formula>
    </cfRule>
  </conditionalFormatting>
  <conditionalFormatting sqref="AI513">
    <cfRule type="expression" dxfId="1139" priority="449">
      <formula>IF(RIGHT(TEXT(AI513,"0.#"),1)=".",FALSE,TRUE)</formula>
    </cfRule>
    <cfRule type="expression" dxfId="1138" priority="450">
      <formula>IF(RIGHT(TEXT(AI513,"0.#"),1)=".",TRUE,FALSE)</formula>
    </cfRule>
  </conditionalFormatting>
  <conditionalFormatting sqref="AM519">
    <cfRule type="expression" dxfId="1137" priority="393">
      <formula>IF(RIGHT(TEXT(AM519,"0.#"),1)=".",FALSE,TRUE)</formula>
    </cfRule>
    <cfRule type="expression" dxfId="1136" priority="394">
      <formula>IF(RIGHT(TEXT(AM519,"0.#"),1)=".",TRUE,FALSE)</formula>
    </cfRule>
  </conditionalFormatting>
  <conditionalFormatting sqref="AM517">
    <cfRule type="expression" dxfId="1135" priority="397">
      <formula>IF(RIGHT(TEXT(AM517,"0.#"),1)=".",FALSE,TRUE)</formula>
    </cfRule>
    <cfRule type="expression" dxfId="1134" priority="398">
      <formula>IF(RIGHT(TEXT(AM517,"0.#"),1)=".",TRUE,FALSE)</formula>
    </cfRule>
  </conditionalFormatting>
  <conditionalFormatting sqref="AM518">
    <cfRule type="expression" dxfId="1133" priority="395">
      <formula>IF(RIGHT(TEXT(AM518,"0.#"),1)=".",FALSE,TRUE)</formula>
    </cfRule>
    <cfRule type="expression" dxfId="1132" priority="396">
      <formula>IF(RIGHT(TEXT(AM518,"0.#"),1)=".",TRUE,FALSE)</formula>
    </cfRule>
  </conditionalFormatting>
  <conditionalFormatting sqref="AI519">
    <cfRule type="expression" dxfId="1131" priority="387">
      <formula>IF(RIGHT(TEXT(AI519,"0.#"),1)=".",FALSE,TRUE)</formula>
    </cfRule>
    <cfRule type="expression" dxfId="1130" priority="388">
      <formula>IF(RIGHT(TEXT(AI519,"0.#"),1)=".",TRUE,FALSE)</formula>
    </cfRule>
  </conditionalFormatting>
  <conditionalFormatting sqref="AI517">
    <cfRule type="expression" dxfId="1129" priority="391">
      <formula>IF(RIGHT(TEXT(AI517,"0.#"),1)=".",FALSE,TRUE)</formula>
    </cfRule>
    <cfRule type="expression" dxfId="1128" priority="392">
      <formula>IF(RIGHT(TEXT(AI517,"0.#"),1)=".",TRUE,FALSE)</formula>
    </cfRule>
  </conditionalFormatting>
  <conditionalFormatting sqref="AI518">
    <cfRule type="expression" dxfId="1127" priority="389">
      <formula>IF(RIGHT(TEXT(AI518,"0.#"),1)=".",FALSE,TRUE)</formula>
    </cfRule>
    <cfRule type="expression" dxfId="1126" priority="390">
      <formula>IF(RIGHT(TEXT(AI518,"0.#"),1)=".",TRUE,FALSE)</formula>
    </cfRule>
  </conditionalFormatting>
  <conditionalFormatting sqref="AM524">
    <cfRule type="expression" dxfId="1125" priority="381">
      <formula>IF(RIGHT(TEXT(AM524,"0.#"),1)=".",FALSE,TRUE)</formula>
    </cfRule>
    <cfRule type="expression" dxfId="1124" priority="382">
      <formula>IF(RIGHT(TEXT(AM524,"0.#"),1)=".",TRUE,FALSE)</formula>
    </cfRule>
  </conditionalFormatting>
  <conditionalFormatting sqref="AM522">
    <cfRule type="expression" dxfId="1123" priority="385">
      <formula>IF(RIGHT(TEXT(AM522,"0.#"),1)=".",FALSE,TRUE)</formula>
    </cfRule>
    <cfRule type="expression" dxfId="1122" priority="386">
      <formula>IF(RIGHT(TEXT(AM522,"0.#"),1)=".",TRUE,FALSE)</formula>
    </cfRule>
  </conditionalFormatting>
  <conditionalFormatting sqref="AM523">
    <cfRule type="expression" dxfId="1121" priority="383">
      <formula>IF(RIGHT(TEXT(AM523,"0.#"),1)=".",FALSE,TRUE)</formula>
    </cfRule>
    <cfRule type="expression" dxfId="1120" priority="384">
      <formula>IF(RIGHT(TEXT(AM523,"0.#"),1)=".",TRUE,FALSE)</formula>
    </cfRule>
  </conditionalFormatting>
  <conditionalFormatting sqref="AI524">
    <cfRule type="expression" dxfId="1119" priority="375">
      <formula>IF(RIGHT(TEXT(AI524,"0.#"),1)=".",FALSE,TRUE)</formula>
    </cfRule>
    <cfRule type="expression" dxfId="1118" priority="376">
      <formula>IF(RIGHT(TEXT(AI524,"0.#"),1)=".",TRUE,FALSE)</formula>
    </cfRule>
  </conditionalFormatting>
  <conditionalFormatting sqref="AI522">
    <cfRule type="expression" dxfId="1117" priority="379">
      <formula>IF(RIGHT(TEXT(AI522,"0.#"),1)=".",FALSE,TRUE)</formula>
    </cfRule>
    <cfRule type="expression" dxfId="1116" priority="380">
      <formula>IF(RIGHT(TEXT(AI522,"0.#"),1)=".",TRUE,FALSE)</formula>
    </cfRule>
  </conditionalFormatting>
  <conditionalFormatting sqref="AI523">
    <cfRule type="expression" dxfId="1115" priority="377">
      <formula>IF(RIGHT(TEXT(AI523,"0.#"),1)=".",FALSE,TRUE)</formula>
    </cfRule>
    <cfRule type="expression" dxfId="1114" priority="378">
      <formula>IF(RIGHT(TEXT(AI523,"0.#"),1)=".",TRUE,FALSE)</formula>
    </cfRule>
  </conditionalFormatting>
  <conditionalFormatting sqref="AM529">
    <cfRule type="expression" dxfId="1113" priority="369">
      <formula>IF(RIGHT(TEXT(AM529,"0.#"),1)=".",FALSE,TRUE)</formula>
    </cfRule>
    <cfRule type="expression" dxfId="1112" priority="370">
      <formula>IF(RIGHT(TEXT(AM529,"0.#"),1)=".",TRUE,FALSE)</formula>
    </cfRule>
  </conditionalFormatting>
  <conditionalFormatting sqref="AM527">
    <cfRule type="expression" dxfId="1111" priority="373">
      <formula>IF(RIGHT(TEXT(AM527,"0.#"),1)=".",FALSE,TRUE)</formula>
    </cfRule>
    <cfRule type="expression" dxfId="1110" priority="374">
      <formula>IF(RIGHT(TEXT(AM527,"0.#"),1)=".",TRUE,FALSE)</formula>
    </cfRule>
  </conditionalFormatting>
  <conditionalFormatting sqref="AM528">
    <cfRule type="expression" dxfId="1109" priority="371">
      <formula>IF(RIGHT(TEXT(AM528,"0.#"),1)=".",FALSE,TRUE)</formula>
    </cfRule>
    <cfRule type="expression" dxfId="1108" priority="372">
      <formula>IF(RIGHT(TEXT(AM528,"0.#"),1)=".",TRUE,FALSE)</formula>
    </cfRule>
  </conditionalFormatting>
  <conditionalFormatting sqref="AI529">
    <cfRule type="expression" dxfId="1107" priority="363">
      <formula>IF(RIGHT(TEXT(AI529,"0.#"),1)=".",FALSE,TRUE)</formula>
    </cfRule>
    <cfRule type="expression" dxfId="1106" priority="364">
      <formula>IF(RIGHT(TEXT(AI529,"0.#"),1)=".",TRUE,FALSE)</formula>
    </cfRule>
  </conditionalFormatting>
  <conditionalFormatting sqref="AI527">
    <cfRule type="expression" dxfId="1105" priority="367">
      <formula>IF(RIGHT(TEXT(AI527,"0.#"),1)=".",FALSE,TRUE)</formula>
    </cfRule>
    <cfRule type="expression" dxfId="1104" priority="368">
      <formula>IF(RIGHT(TEXT(AI527,"0.#"),1)=".",TRUE,FALSE)</formula>
    </cfRule>
  </conditionalFormatting>
  <conditionalFormatting sqref="AI528">
    <cfRule type="expression" dxfId="1103" priority="365">
      <formula>IF(RIGHT(TEXT(AI528,"0.#"),1)=".",FALSE,TRUE)</formula>
    </cfRule>
    <cfRule type="expression" dxfId="1102" priority="366">
      <formula>IF(RIGHT(TEXT(AI528,"0.#"),1)=".",TRUE,FALSE)</formula>
    </cfRule>
  </conditionalFormatting>
  <conditionalFormatting sqref="AM494">
    <cfRule type="expression" dxfId="1101" priority="441">
      <formula>IF(RIGHT(TEXT(AM494,"0.#"),1)=".",FALSE,TRUE)</formula>
    </cfRule>
    <cfRule type="expression" dxfId="1100" priority="442">
      <formula>IF(RIGHT(TEXT(AM494,"0.#"),1)=".",TRUE,FALSE)</formula>
    </cfRule>
  </conditionalFormatting>
  <conditionalFormatting sqref="AM492">
    <cfRule type="expression" dxfId="1099" priority="445">
      <formula>IF(RIGHT(TEXT(AM492,"0.#"),1)=".",FALSE,TRUE)</formula>
    </cfRule>
    <cfRule type="expression" dxfId="1098" priority="446">
      <formula>IF(RIGHT(TEXT(AM492,"0.#"),1)=".",TRUE,FALSE)</formula>
    </cfRule>
  </conditionalFormatting>
  <conditionalFormatting sqref="AM493">
    <cfRule type="expression" dxfId="1097" priority="443">
      <formula>IF(RIGHT(TEXT(AM493,"0.#"),1)=".",FALSE,TRUE)</formula>
    </cfRule>
    <cfRule type="expression" dxfId="1096" priority="444">
      <formula>IF(RIGHT(TEXT(AM493,"0.#"),1)=".",TRUE,FALSE)</formula>
    </cfRule>
  </conditionalFormatting>
  <conditionalFormatting sqref="AI494">
    <cfRule type="expression" dxfId="1095" priority="435">
      <formula>IF(RIGHT(TEXT(AI494,"0.#"),1)=".",FALSE,TRUE)</formula>
    </cfRule>
    <cfRule type="expression" dxfId="1094" priority="436">
      <formula>IF(RIGHT(TEXT(AI494,"0.#"),1)=".",TRUE,FALSE)</formula>
    </cfRule>
  </conditionalFormatting>
  <conditionalFormatting sqref="AI492">
    <cfRule type="expression" dxfId="1093" priority="439">
      <formula>IF(RIGHT(TEXT(AI492,"0.#"),1)=".",FALSE,TRUE)</formula>
    </cfRule>
    <cfRule type="expression" dxfId="1092" priority="440">
      <formula>IF(RIGHT(TEXT(AI492,"0.#"),1)=".",TRUE,FALSE)</formula>
    </cfRule>
  </conditionalFormatting>
  <conditionalFormatting sqref="AI493">
    <cfRule type="expression" dxfId="1091" priority="437">
      <formula>IF(RIGHT(TEXT(AI493,"0.#"),1)=".",FALSE,TRUE)</formula>
    </cfRule>
    <cfRule type="expression" dxfId="1090" priority="438">
      <formula>IF(RIGHT(TEXT(AI493,"0.#"),1)=".",TRUE,FALSE)</formula>
    </cfRule>
  </conditionalFormatting>
  <conditionalFormatting sqref="AM499">
    <cfRule type="expression" dxfId="1089" priority="429">
      <formula>IF(RIGHT(TEXT(AM499,"0.#"),1)=".",FALSE,TRUE)</formula>
    </cfRule>
    <cfRule type="expression" dxfId="1088" priority="430">
      <formula>IF(RIGHT(TEXT(AM499,"0.#"),1)=".",TRUE,FALSE)</formula>
    </cfRule>
  </conditionalFormatting>
  <conditionalFormatting sqref="AM497">
    <cfRule type="expression" dxfId="1087" priority="433">
      <formula>IF(RIGHT(TEXT(AM497,"0.#"),1)=".",FALSE,TRUE)</formula>
    </cfRule>
    <cfRule type="expression" dxfId="1086" priority="434">
      <formula>IF(RIGHT(TEXT(AM497,"0.#"),1)=".",TRUE,FALSE)</formula>
    </cfRule>
  </conditionalFormatting>
  <conditionalFormatting sqref="AM498">
    <cfRule type="expression" dxfId="1085" priority="431">
      <formula>IF(RIGHT(TEXT(AM498,"0.#"),1)=".",FALSE,TRUE)</formula>
    </cfRule>
    <cfRule type="expression" dxfId="1084" priority="432">
      <formula>IF(RIGHT(TEXT(AM498,"0.#"),1)=".",TRUE,FALSE)</formula>
    </cfRule>
  </conditionalFormatting>
  <conditionalFormatting sqref="AI499">
    <cfRule type="expression" dxfId="1083" priority="423">
      <formula>IF(RIGHT(TEXT(AI499,"0.#"),1)=".",FALSE,TRUE)</formula>
    </cfRule>
    <cfRule type="expression" dxfId="1082" priority="424">
      <formula>IF(RIGHT(TEXT(AI499,"0.#"),1)=".",TRUE,FALSE)</formula>
    </cfRule>
  </conditionalFormatting>
  <conditionalFormatting sqref="AI497">
    <cfRule type="expression" dxfId="1081" priority="427">
      <formula>IF(RIGHT(TEXT(AI497,"0.#"),1)=".",FALSE,TRUE)</formula>
    </cfRule>
    <cfRule type="expression" dxfId="1080" priority="428">
      <formula>IF(RIGHT(TEXT(AI497,"0.#"),1)=".",TRUE,FALSE)</formula>
    </cfRule>
  </conditionalFormatting>
  <conditionalFormatting sqref="AI498">
    <cfRule type="expression" dxfId="1079" priority="425">
      <formula>IF(RIGHT(TEXT(AI498,"0.#"),1)=".",FALSE,TRUE)</formula>
    </cfRule>
    <cfRule type="expression" dxfId="1078" priority="426">
      <formula>IF(RIGHT(TEXT(AI498,"0.#"),1)=".",TRUE,FALSE)</formula>
    </cfRule>
  </conditionalFormatting>
  <conditionalFormatting sqref="AM504">
    <cfRule type="expression" dxfId="1077" priority="417">
      <formula>IF(RIGHT(TEXT(AM504,"0.#"),1)=".",FALSE,TRUE)</formula>
    </cfRule>
    <cfRule type="expression" dxfId="1076" priority="418">
      <formula>IF(RIGHT(TEXT(AM504,"0.#"),1)=".",TRUE,FALSE)</formula>
    </cfRule>
  </conditionalFormatting>
  <conditionalFormatting sqref="AM502">
    <cfRule type="expression" dxfId="1075" priority="421">
      <formula>IF(RIGHT(TEXT(AM502,"0.#"),1)=".",FALSE,TRUE)</formula>
    </cfRule>
    <cfRule type="expression" dxfId="1074" priority="422">
      <formula>IF(RIGHT(TEXT(AM502,"0.#"),1)=".",TRUE,FALSE)</formula>
    </cfRule>
  </conditionalFormatting>
  <conditionalFormatting sqref="AM503">
    <cfRule type="expression" dxfId="1073" priority="419">
      <formula>IF(RIGHT(TEXT(AM503,"0.#"),1)=".",FALSE,TRUE)</formula>
    </cfRule>
    <cfRule type="expression" dxfId="1072" priority="420">
      <formula>IF(RIGHT(TEXT(AM503,"0.#"),1)=".",TRUE,FALSE)</formula>
    </cfRule>
  </conditionalFormatting>
  <conditionalFormatting sqref="AI504">
    <cfRule type="expression" dxfId="1071" priority="411">
      <formula>IF(RIGHT(TEXT(AI504,"0.#"),1)=".",FALSE,TRUE)</formula>
    </cfRule>
    <cfRule type="expression" dxfId="1070" priority="412">
      <formula>IF(RIGHT(TEXT(AI504,"0.#"),1)=".",TRUE,FALSE)</formula>
    </cfRule>
  </conditionalFormatting>
  <conditionalFormatting sqref="AI502">
    <cfRule type="expression" dxfId="1069" priority="415">
      <formula>IF(RIGHT(TEXT(AI502,"0.#"),1)=".",FALSE,TRUE)</formula>
    </cfRule>
    <cfRule type="expression" dxfId="1068" priority="416">
      <formula>IF(RIGHT(TEXT(AI502,"0.#"),1)=".",TRUE,FALSE)</formula>
    </cfRule>
  </conditionalFormatting>
  <conditionalFormatting sqref="AI503">
    <cfRule type="expression" dxfId="1067" priority="413">
      <formula>IF(RIGHT(TEXT(AI503,"0.#"),1)=".",FALSE,TRUE)</formula>
    </cfRule>
    <cfRule type="expression" dxfId="1066" priority="414">
      <formula>IF(RIGHT(TEXT(AI503,"0.#"),1)=".",TRUE,FALSE)</formula>
    </cfRule>
  </conditionalFormatting>
  <conditionalFormatting sqref="AM509">
    <cfRule type="expression" dxfId="1065" priority="405">
      <formula>IF(RIGHT(TEXT(AM509,"0.#"),1)=".",FALSE,TRUE)</formula>
    </cfRule>
    <cfRule type="expression" dxfId="1064" priority="406">
      <formula>IF(RIGHT(TEXT(AM509,"0.#"),1)=".",TRUE,FALSE)</formula>
    </cfRule>
  </conditionalFormatting>
  <conditionalFormatting sqref="AM507">
    <cfRule type="expression" dxfId="1063" priority="409">
      <formula>IF(RIGHT(TEXT(AM507,"0.#"),1)=".",FALSE,TRUE)</formula>
    </cfRule>
    <cfRule type="expression" dxfId="1062" priority="410">
      <formula>IF(RIGHT(TEXT(AM507,"0.#"),1)=".",TRUE,FALSE)</formula>
    </cfRule>
  </conditionalFormatting>
  <conditionalFormatting sqref="AM508">
    <cfRule type="expression" dxfId="1061" priority="407">
      <formula>IF(RIGHT(TEXT(AM508,"0.#"),1)=".",FALSE,TRUE)</formula>
    </cfRule>
    <cfRule type="expression" dxfId="1060" priority="408">
      <formula>IF(RIGHT(TEXT(AM508,"0.#"),1)=".",TRUE,FALSE)</formula>
    </cfRule>
  </conditionalFormatting>
  <conditionalFormatting sqref="AI509">
    <cfRule type="expression" dxfId="1059" priority="399">
      <formula>IF(RIGHT(TEXT(AI509,"0.#"),1)=".",FALSE,TRUE)</formula>
    </cfRule>
    <cfRule type="expression" dxfId="1058" priority="400">
      <formula>IF(RIGHT(TEXT(AI509,"0.#"),1)=".",TRUE,FALSE)</formula>
    </cfRule>
  </conditionalFormatting>
  <conditionalFormatting sqref="AI507">
    <cfRule type="expression" dxfId="1057" priority="403">
      <formula>IF(RIGHT(TEXT(AI507,"0.#"),1)=".",FALSE,TRUE)</formula>
    </cfRule>
    <cfRule type="expression" dxfId="1056" priority="404">
      <formula>IF(RIGHT(TEXT(AI507,"0.#"),1)=".",TRUE,FALSE)</formula>
    </cfRule>
  </conditionalFormatting>
  <conditionalFormatting sqref="AI508">
    <cfRule type="expression" dxfId="1055" priority="401">
      <formula>IF(RIGHT(TEXT(AI508,"0.#"),1)=".",FALSE,TRUE)</formula>
    </cfRule>
    <cfRule type="expression" dxfId="1054" priority="402">
      <formula>IF(RIGHT(TEXT(AI508,"0.#"),1)=".",TRUE,FALSE)</formula>
    </cfRule>
  </conditionalFormatting>
  <conditionalFormatting sqref="AM543">
    <cfRule type="expression" dxfId="1053" priority="357">
      <formula>IF(RIGHT(TEXT(AM543,"0.#"),1)=".",FALSE,TRUE)</formula>
    </cfRule>
    <cfRule type="expression" dxfId="1052" priority="358">
      <formula>IF(RIGHT(TEXT(AM543,"0.#"),1)=".",TRUE,FALSE)</formula>
    </cfRule>
  </conditionalFormatting>
  <conditionalFormatting sqref="AM541">
    <cfRule type="expression" dxfId="1051" priority="361">
      <formula>IF(RIGHT(TEXT(AM541,"0.#"),1)=".",FALSE,TRUE)</formula>
    </cfRule>
    <cfRule type="expression" dxfId="1050" priority="362">
      <formula>IF(RIGHT(TEXT(AM541,"0.#"),1)=".",TRUE,FALSE)</formula>
    </cfRule>
  </conditionalFormatting>
  <conditionalFormatting sqref="AM542">
    <cfRule type="expression" dxfId="1049" priority="359">
      <formula>IF(RIGHT(TEXT(AM542,"0.#"),1)=".",FALSE,TRUE)</formula>
    </cfRule>
    <cfRule type="expression" dxfId="1048" priority="360">
      <formula>IF(RIGHT(TEXT(AM542,"0.#"),1)=".",TRUE,FALSE)</formula>
    </cfRule>
  </conditionalFormatting>
  <conditionalFormatting sqref="AI543">
    <cfRule type="expression" dxfId="1047" priority="351">
      <formula>IF(RIGHT(TEXT(AI543,"0.#"),1)=".",FALSE,TRUE)</formula>
    </cfRule>
    <cfRule type="expression" dxfId="1046" priority="352">
      <formula>IF(RIGHT(TEXT(AI543,"0.#"),1)=".",TRUE,FALSE)</formula>
    </cfRule>
  </conditionalFormatting>
  <conditionalFormatting sqref="AI541">
    <cfRule type="expression" dxfId="1045" priority="355">
      <formula>IF(RIGHT(TEXT(AI541,"0.#"),1)=".",FALSE,TRUE)</formula>
    </cfRule>
    <cfRule type="expression" dxfId="1044" priority="356">
      <formula>IF(RIGHT(TEXT(AI541,"0.#"),1)=".",TRUE,FALSE)</formula>
    </cfRule>
  </conditionalFormatting>
  <conditionalFormatting sqref="AI542">
    <cfRule type="expression" dxfId="1043" priority="353">
      <formula>IF(RIGHT(TEXT(AI542,"0.#"),1)=".",FALSE,TRUE)</formula>
    </cfRule>
    <cfRule type="expression" dxfId="1042" priority="354">
      <formula>IF(RIGHT(TEXT(AI542,"0.#"),1)=".",TRUE,FALSE)</formula>
    </cfRule>
  </conditionalFormatting>
  <conditionalFormatting sqref="AM568">
    <cfRule type="expression" dxfId="1041" priority="345">
      <formula>IF(RIGHT(TEXT(AM568,"0.#"),1)=".",FALSE,TRUE)</formula>
    </cfRule>
    <cfRule type="expression" dxfId="1040" priority="346">
      <formula>IF(RIGHT(TEXT(AM568,"0.#"),1)=".",TRUE,FALSE)</formula>
    </cfRule>
  </conditionalFormatting>
  <conditionalFormatting sqref="AM566">
    <cfRule type="expression" dxfId="1039" priority="349">
      <formula>IF(RIGHT(TEXT(AM566,"0.#"),1)=".",FALSE,TRUE)</formula>
    </cfRule>
    <cfRule type="expression" dxfId="1038" priority="350">
      <formula>IF(RIGHT(TEXT(AM566,"0.#"),1)=".",TRUE,FALSE)</formula>
    </cfRule>
  </conditionalFormatting>
  <conditionalFormatting sqref="AM567">
    <cfRule type="expression" dxfId="1037" priority="347">
      <formula>IF(RIGHT(TEXT(AM567,"0.#"),1)=".",FALSE,TRUE)</formula>
    </cfRule>
    <cfRule type="expression" dxfId="1036" priority="348">
      <formula>IF(RIGHT(TEXT(AM567,"0.#"),1)=".",TRUE,FALSE)</formula>
    </cfRule>
  </conditionalFormatting>
  <conditionalFormatting sqref="AI568">
    <cfRule type="expression" dxfId="1035" priority="339">
      <formula>IF(RIGHT(TEXT(AI568,"0.#"),1)=".",FALSE,TRUE)</formula>
    </cfRule>
    <cfRule type="expression" dxfId="1034" priority="340">
      <formula>IF(RIGHT(TEXT(AI568,"0.#"),1)=".",TRUE,FALSE)</formula>
    </cfRule>
  </conditionalFormatting>
  <conditionalFormatting sqref="AI566">
    <cfRule type="expression" dxfId="1033" priority="343">
      <formula>IF(RIGHT(TEXT(AI566,"0.#"),1)=".",FALSE,TRUE)</formula>
    </cfRule>
    <cfRule type="expression" dxfId="1032" priority="344">
      <formula>IF(RIGHT(TEXT(AI566,"0.#"),1)=".",TRUE,FALSE)</formula>
    </cfRule>
  </conditionalFormatting>
  <conditionalFormatting sqref="AI567">
    <cfRule type="expression" dxfId="1031" priority="341">
      <formula>IF(RIGHT(TEXT(AI567,"0.#"),1)=".",FALSE,TRUE)</formula>
    </cfRule>
    <cfRule type="expression" dxfId="1030" priority="342">
      <formula>IF(RIGHT(TEXT(AI567,"0.#"),1)=".",TRUE,FALSE)</formula>
    </cfRule>
  </conditionalFormatting>
  <conditionalFormatting sqref="AM573">
    <cfRule type="expression" dxfId="1029" priority="285">
      <formula>IF(RIGHT(TEXT(AM573,"0.#"),1)=".",FALSE,TRUE)</formula>
    </cfRule>
    <cfRule type="expression" dxfId="1028" priority="286">
      <formula>IF(RIGHT(TEXT(AM573,"0.#"),1)=".",TRUE,FALSE)</formula>
    </cfRule>
  </conditionalFormatting>
  <conditionalFormatting sqref="AM571">
    <cfRule type="expression" dxfId="1027" priority="289">
      <formula>IF(RIGHT(TEXT(AM571,"0.#"),1)=".",FALSE,TRUE)</formula>
    </cfRule>
    <cfRule type="expression" dxfId="1026" priority="290">
      <formula>IF(RIGHT(TEXT(AM571,"0.#"),1)=".",TRUE,FALSE)</formula>
    </cfRule>
  </conditionalFormatting>
  <conditionalFormatting sqref="AM572">
    <cfRule type="expression" dxfId="1025" priority="287">
      <formula>IF(RIGHT(TEXT(AM572,"0.#"),1)=".",FALSE,TRUE)</formula>
    </cfRule>
    <cfRule type="expression" dxfId="1024" priority="288">
      <formula>IF(RIGHT(TEXT(AM572,"0.#"),1)=".",TRUE,FALSE)</formula>
    </cfRule>
  </conditionalFormatting>
  <conditionalFormatting sqref="AI573">
    <cfRule type="expression" dxfId="1023" priority="279">
      <formula>IF(RIGHT(TEXT(AI573,"0.#"),1)=".",FALSE,TRUE)</formula>
    </cfRule>
    <cfRule type="expression" dxfId="1022" priority="280">
      <formula>IF(RIGHT(TEXT(AI573,"0.#"),1)=".",TRUE,FALSE)</formula>
    </cfRule>
  </conditionalFormatting>
  <conditionalFormatting sqref="AI571">
    <cfRule type="expression" dxfId="1021" priority="283">
      <formula>IF(RIGHT(TEXT(AI571,"0.#"),1)=".",FALSE,TRUE)</formula>
    </cfRule>
    <cfRule type="expression" dxfId="1020" priority="284">
      <formula>IF(RIGHT(TEXT(AI571,"0.#"),1)=".",TRUE,FALSE)</formula>
    </cfRule>
  </conditionalFormatting>
  <conditionalFormatting sqref="AI572">
    <cfRule type="expression" dxfId="1019" priority="281">
      <formula>IF(RIGHT(TEXT(AI572,"0.#"),1)=".",FALSE,TRUE)</formula>
    </cfRule>
    <cfRule type="expression" dxfId="1018" priority="282">
      <formula>IF(RIGHT(TEXT(AI572,"0.#"),1)=".",TRUE,FALSE)</formula>
    </cfRule>
  </conditionalFormatting>
  <conditionalFormatting sqref="AM578">
    <cfRule type="expression" dxfId="1017" priority="273">
      <formula>IF(RIGHT(TEXT(AM578,"0.#"),1)=".",FALSE,TRUE)</formula>
    </cfRule>
    <cfRule type="expression" dxfId="1016" priority="274">
      <formula>IF(RIGHT(TEXT(AM578,"0.#"),1)=".",TRUE,FALSE)</formula>
    </cfRule>
  </conditionalFormatting>
  <conditionalFormatting sqref="AM576">
    <cfRule type="expression" dxfId="1015" priority="277">
      <formula>IF(RIGHT(TEXT(AM576,"0.#"),1)=".",FALSE,TRUE)</formula>
    </cfRule>
    <cfRule type="expression" dxfId="1014" priority="278">
      <formula>IF(RIGHT(TEXT(AM576,"0.#"),1)=".",TRUE,FALSE)</formula>
    </cfRule>
  </conditionalFormatting>
  <conditionalFormatting sqref="AM577">
    <cfRule type="expression" dxfId="1013" priority="275">
      <formula>IF(RIGHT(TEXT(AM577,"0.#"),1)=".",FALSE,TRUE)</formula>
    </cfRule>
    <cfRule type="expression" dxfId="1012" priority="276">
      <formula>IF(RIGHT(TEXT(AM577,"0.#"),1)=".",TRUE,FALSE)</formula>
    </cfRule>
  </conditionalFormatting>
  <conditionalFormatting sqref="AI578">
    <cfRule type="expression" dxfId="1011" priority="267">
      <formula>IF(RIGHT(TEXT(AI578,"0.#"),1)=".",FALSE,TRUE)</formula>
    </cfRule>
    <cfRule type="expression" dxfId="1010" priority="268">
      <formula>IF(RIGHT(TEXT(AI578,"0.#"),1)=".",TRUE,FALSE)</formula>
    </cfRule>
  </conditionalFormatting>
  <conditionalFormatting sqref="AI576">
    <cfRule type="expression" dxfId="1009" priority="271">
      <formula>IF(RIGHT(TEXT(AI576,"0.#"),1)=".",FALSE,TRUE)</formula>
    </cfRule>
    <cfRule type="expression" dxfId="1008" priority="272">
      <formula>IF(RIGHT(TEXT(AI576,"0.#"),1)=".",TRUE,FALSE)</formula>
    </cfRule>
  </conditionalFormatting>
  <conditionalFormatting sqref="AI577">
    <cfRule type="expression" dxfId="1007" priority="269">
      <formula>IF(RIGHT(TEXT(AI577,"0.#"),1)=".",FALSE,TRUE)</formula>
    </cfRule>
    <cfRule type="expression" dxfId="1006" priority="270">
      <formula>IF(RIGHT(TEXT(AI577,"0.#"),1)=".",TRUE,FALSE)</formula>
    </cfRule>
  </conditionalFormatting>
  <conditionalFormatting sqref="AM583">
    <cfRule type="expression" dxfId="1005" priority="261">
      <formula>IF(RIGHT(TEXT(AM583,"0.#"),1)=".",FALSE,TRUE)</formula>
    </cfRule>
    <cfRule type="expression" dxfId="1004" priority="262">
      <formula>IF(RIGHT(TEXT(AM583,"0.#"),1)=".",TRUE,FALSE)</formula>
    </cfRule>
  </conditionalFormatting>
  <conditionalFormatting sqref="AM581">
    <cfRule type="expression" dxfId="1003" priority="265">
      <formula>IF(RIGHT(TEXT(AM581,"0.#"),1)=".",FALSE,TRUE)</formula>
    </cfRule>
    <cfRule type="expression" dxfId="1002" priority="266">
      <formula>IF(RIGHT(TEXT(AM581,"0.#"),1)=".",TRUE,FALSE)</formula>
    </cfRule>
  </conditionalFormatting>
  <conditionalFormatting sqref="AM582">
    <cfRule type="expression" dxfId="1001" priority="263">
      <formula>IF(RIGHT(TEXT(AM582,"0.#"),1)=".",FALSE,TRUE)</formula>
    </cfRule>
    <cfRule type="expression" dxfId="1000" priority="264">
      <formula>IF(RIGHT(TEXT(AM582,"0.#"),1)=".",TRUE,FALSE)</formula>
    </cfRule>
  </conditionalFormatting>
  <conditionalFormatting sqref="AI583">
    <cfRule type="expression" dxfId="999" priority="255">
      <formula>IF(RIGHT(TEXT(AI583,"0.#"),1)=".",FALSE,TRUE)</formula>
    </cfRule>
    <cfRule type="expression" dxfId="998" priority="256">
      <formula>IF(RIGHT(TEXT(AI583,"0.#"),1)=".",TRUE,FALSE)</formula>
    </cfRule>
  </conditionalFormatting>
  <conditionalFormatting sqref="AI581">
    <cfRule type="expression" dxfId="997" priority="259">
      <formula>IF(RIGHT(TEXT(AI581,"0.#"),1)=".",FALSE,TRUE)</formula>
    </cfRule>
    <cfRule type="expression" dxfId="996" priority="260">
      <formula>IF(RIGHT(TEXT(AI581,"0.#"),1)=".",TRUE,FALSE)</formula>
    </cfRule>
  </conditionalFormatting>
  <conditionalFormatting sqref="AI582">
    <cfRule type="expression" dxfId="995" priority="257">
      <formula>IF(RIGHT(TEXT(AI582,"0.#"),1)=".",FALSE,TRUE)</formula>
    </cfRule>
    <cfRule type="expression" dxfId="994" priority="258">
      <formula>IF(RIGHT(TEXT(AI582,"0.#"),1)=".",TRUE,FALSE)</formula>
    </cfRule>
  </conditionalFormatting>
  <conditionalFormatting sqref="AM548">
    <cfRule type="expression" dxfId="993" priority="333">
      <formula>IF(RIGHT(TEXT(AM548,"0.#"),1)=".",FALSE,TRUE)</formula>
    </cfRule>
    <cfRule type="expression" dxfId="992" priority="334">
      <formula>IF(RIGHT(TEXT(AM548,"0.#"),1)=".",TRUE,FALSE)</formula>
    </cfRule>
  </conditionalFormatting>
  <conditionalFormatting sqref="AM546">
    <cfRule type="expression" dxfId="991" priority="337">
      <formula>IF(RIGHT(TEXT(AM546,"0.#"),1)=".",FALSE,TRUE)</formula>
    </cfRule>
    <cfRule type="expression" dxfId="990" priority="338">
      <formula>IF(RIGHT(TEXT(AM546,"0.#"),1)=".",TRUE,FALSE)</formula>
    </cfRule>
  </conditionalFormatting>
  <conditionalFormatting sqref="AM547">
    <cfRule type="expression" dxfId="989" priority="335">
      <formula>IF(RIGHT(TEXT(AM547,"0.#"),1)=".",FALSE,TRUE)</formula>
    </cfRule>
    <cfRule type="expression" dxfId="988" priority="336">
      <formula>IF(RIGHT(TEXT(AM547,"0.#"),1)=".",TRUE,FALSE)</formula>
    </cfRule>
  </conditionalFormatting>
  <conditionalFormatting sqref="AI548">
    <cfRule type="expression" dxfId="987" priority="327">
      <formula>IF(RIGHT(TEXT(AI548,"0.#"),1)=".",FALSE,TRUE)</formula>
    </cfRule>
    <cfRule type="expression" dxfId="986" priority="328">
      <formula>IF(RIGHT(TEXT(AI548,"0.#"),1)=".",TRUE,FALSE)</formula>
    </cfRule>
  </conditionalFormatting>
  <conditionalFormatting sqref="AI546">
    <cfRule type="expression" dxfId="985" priority="331">
      <formula>IF(RIGHT(TEXT(AI546,"0.#"),1)=".",FALSE,TRUE)</formula>
    </cfRule>
    <cfRule type="expression" dxfId="984" priority="332">
      <formula>IF(RIGHT(TEXT(AI546,"0.#"),1)=".",TRUE,FALSE)</formula>
    </cfRule>
  </conditionalFormatting>
  <conditionalFormatting sqref="AI547">
    <cfRule type="expression" dxfId="983" priority="329">
      <formula>IF(RIGHT(TEXT(AI547,"0.#"),1)=".",FALSE,TRUE)</formula>
    </cfRule>
    <cfRule type="expression" dxfId="982" priority="330">
      <formula>IF(RIGHT(TEXT(AI547,"0.#"),1)=".",TRUE,FALSE)</formula>
    </cfRule>
  </conditionalFormatting>
  <conditionalFormatting sqref="AM553">
    <cfRule type="expression" dxfId="981" priority="321">
      <formula>IF(RIGHT(TEXT(AM553,"0.#"),1)=".",FALSE,TRUE)</formula>
    </cfRule>
    <cfRule type="expression" dxfId="980" priority="322">
      <formula>IF(RIGHT(TEXT(AM553,"0.#"),1)=".",TRUE,FALSE)</formula>
    </cfRule>
  </conditionalFormatting>
  <conditionalFormatting sqref="AM551">
    <cfRule type="expression" dxfId="979" priority="325">
      <formula>IF(RIGHT(TEXT(AM551,"0.#"),1)=".",FALSE,TRUE)</formula>
    </cfRule>
    <cfRule type="expression" dxfId="978" priority="326">
      <formula>IF(RIGHT(TEXT(AM551,"0.#"),1)=".",TRUE,FALSE)</formula>
    </cfRule>
  </conditionalFormatting>
  <conditionalFormatting sqref="AM552">
    <cfRule type="expression" dxfId="977" priority="323">
      <formula>IF(RIGHT(TEXT(AM552,"0.#"),1)=".",FALSE,TRUE)</formula>
    </cfRule>
    <cfRule type="expression" dxfId="976" priority="324">
      <formula>IF(RIGHT(TEXT(AM552,"0.#"),1)=".",TRUE,FALSE)</formula>
    </cfRule>
  </conditionalFormatting>
  <conditionalFormatting sqref="AI553">
    <cfRule type="expression" dxfId="975" priority="315">
      <formula>IF(RIGHT(TEXT(AI553,"0.#"),1)=".",FALSE,TRUE)</formula>
    </cfRule>
    <cfRule type="expression" dxfId="974" priority="316">
      <formula>IF(RIGHT(TEXT(AI553,"0.#"),1)=".",TRUE,FALSE)</formula>
    </cfRule>
  </conditionalFormatting>
  <conditionalFormatting sqref="AI551">
    <cfRule type="expression" dxfId="973" priority="319">
      <formula>IF(RIGHT(TEXT(AI551,"0.#"),1)=".",FALSE,TRUE)</formula>
    </cfRule>
    <cfRule type="expression" dxfId="972" priority="320">
      <formula>IF(RIGHT(TEXT(AI551,"0.#"),1)=".",TRUE,FALSE)</formula>
    </cfRule>
  </conditionalFormatting>
  <conditionalFormatting sqref="AI552">
    <cfRule type="expression" dxfId="971" priority="317">
      <formula>IF(RIGHT(TEXT(AI552,"0.#"),1)=".",FALSE,TRUE)</formula>
    </cfRule>
    <cfRule type="expression" dxfId="970" priority="318">
      <formula>IF(RIGHT(TEXT(AI552,"0.#"),1)=".",TRUE,FALSE)</formula>
    </cfRule>
  </conditionalFormatting>
  <conditionalFormatting sqref="AM558">
    <cfRule type="expression" dxfId="969" priority="309">
      <formula>IF(RIGHT(TEXT(AM558,"0.#"),1)=".",FALSE,TRUE)</formula>
    </cfRule>
    <cfRule type="expression" dxfId="968" priority="310">
      <formula>IF(RIGHT(TEXT(AM558,"0.#"),1)=".",TRUE,FALSE)</formula>
    </cfRule>
  </conditionalFormatting>
  <conditionalFormatting sqref="AM556">
    <cfRule type="expression" dxfId="967" priority="313">
      <formula>IF(RIGHT(TEXT(AM556,"0.#"),1)=".",FALSE,TRUE)</formula>
    </cfRule>
    <cfRule type="expression" dxfId="966" priority="314">
      <formula>IF(RIGHT(TEXT(AM556,"0.#"),1)=".",TRUE,FALSE)</formula>
    </cfRule>
  </conditionalFormatting>
  <conditionalFormatting sqref="AM557">
    <cfRule type="expression" dxfId="965" priority="311">
      <formula>IF(RIGHT(TEXT(AM557,"0.#"),1)=".",FALSE,TRUE)</formula>
    </cfRule>
    <cfRule type="expression" dxfId="964" priority="312">
      <formula>IF(RIGHT(TEXT(AM557,"0.#"),1)=".",TRUE,FALSE)</formula>
    </cfRule>
  </conditionalFormatting>
  <conditionalFormatting sqref="AI558">
    <cfRule type="expression" dxfId="963" priority="303">
      <formula>IF(RIGHT(TEXT(AI558,"0.#"),1)=".",FALSE,TRUE)</formula>
    </cfRule>
    <cfRule type="expression" dxfId="962" priority="304">
      <formula>IF(RIGHT(TEXT(AI558,"0.#"),1)=".",TRUE,FALSE)</formula>
    </cfRule>
  </conditionalFormatting>
  <conditionalFormatting sqref="AI556">
    <cfRule type="expression" dxfId="961" priority="307">
      <formula>IF(RIGHT(TEXT(AI556,"0.#"),1)=".",FALSE,TRUE)</formula>
    </cfRule>
    <cfRule type="expression" dxfId="960" priority="308">
      <formula>IF(RIGHT(TEXT(AI556,"0.#"),1)=".",TRUE,FALSE)</formula>
    </cfRule>
  </conditionalFormatting>
  <conditionalFormatting sqref="AI557">
    <cfRule type="expression" dxfId="959" priority="305">
      <formula>IF(RIGHT(TEXT(AI557,"0.#"),1)=".",FALSE,TRUE)</formula>
    </cfRule>
    <cfRule type="expression" dxfId="958" priority="306">
      <formula>IF(RIGHT(TEXT(AI557,"0.#"),1)=".",TRUE,FALSE)</formula>
    </cfRule>
  </conditionalFormatting>
  <conditionalFormatting sqref="AM563">
    <cfRule type="expression" dxfId="957" priority="297">
      <formula>IF(RIGHT(TEXT(AM563,"0.#"),1)=".",FALSE,TRUE)</formula>
    </cfRule>
    <cfRule type="expression" dxfId="956" priority="298">
      <formula>IF(RIGHT(TEXT(AM563,"0.#"),1)=".",TRUE,FALSE)</formula>
    </cfRule>
  </conditionalFormatting>
  <conditionalFormatting sqref="AM561">
    <cfRule type="expression" dxfId="955" priority="301">
      <formula>IF(RIGHT(TEXT(AM561,"0.#"),1)=".",FALSE,TRUE)</formula>
    </cfRule>
    <cfRule type="expression" dxfId="954" priority="302">
      <formula>IF(RIGHT(TEXT(AM561,"0.#"),1)=".",TRUE,FALSE)</formula>
    </cfRule>
  </conditionalFormatting>
  <conditionalFormatting sqref="AM562">
    <cfRule type="expression" dxfId="953" priority="299">
      <formula>IF(RIGHT(TEXT(AM562,"0.#"),1)=".",FALSE,TRUE)</formula>
    </cfRule>
    <cfRule type="expression" dxfId="952" priority="300">
      <formula>IF(RIGHT(TEXT(AM562,"0.#"),1)=".",TRUE,FALSE)</formula>
    </cfRule>
  </conditionalFormatting>
  <conditionalFormatting sqref="AI563">
    <cfRule type="expression" dxfId="951" priority="291">
      <formula>IF(RIGHT(TEXT(AI563,"0.#"),1)=".",FALSE,TRUE)</formula>
    </cfRule>
    <cfRule type="expression" dxfId="950" priority="292">
      <formula>IF(RIGHT(TEXT(AI563,"0.#"),1)=".",TRUE,FALSE)</formula>
    </cfRule>
  </conditionalFormatting>
  <conditionalFormatting sqref="AI561">
    <cfRule type="expression" dxfId="949" priority="295">
      <formula>IF(RIGHT(TEXT(AI561,"0.#"),1)=".",FALSE,TRUE)</formula>
    </cfRule>
    <cfRule type="expression" dxfId="948" priority="296">
      <formula>IF(RIGHT(TEXT(AI561,"0.#"),1)=".",TRUE,FALSE)</formula>
    </cfRule>
  </conditionalFormatting>
  <conditionalFormatting sqref="AI562">
    <cfRule type="expression" dxfId="947" priority="293">
      <formula>IF(RIGHT(TEXT(AI562,"0.#"),1)=".",FALSE,TRUE)</formula>
    </cfRule>
    <cfRule type="expression" dxfId="946" priority="294">
      <formula>IF(RIGHT(TEXT(AI562,"0.#"),1)=".",TRUE,FALSE)</formula>
    </cfRule>
  </conditionalFormatting>
  <conditionalFormatting sqref="AM597">
    <cfRule type="expression" dxfId="945" priority="249">
      <formula>IF(RIGHT(TEXT(AM597,"0.#"),1)=".",FALSE,TRUE)</formula>
    </cfRule>
    <cfRule type="expression" dxfId="944" priority="250">
      <formula>IF(RIGHT(TEXT(AM597,"0.#"),1)=".",TRUE,FALSE)</formula>
    </cfRule>
  </conditionalFormatting>
  <conditionalFormatting sqref="AM595">
    <cfRule type="expression" dxfId="943" priority="253">
      <formula>IF(RIGHT(TEXT(AM595,"0.#"),1)=".",FALSE,TRUE)</formula>
    </cfRule>
    <cfRule type="expression" dxfId="942" priority="254">
      <formula>IF(RIGHT(TEXT(AM595,"0.#"),1)=".",TRUE,FALSE)</formula>
    </cfRule>
  </conditionalFormatting>
  <conditionalFormatting sqref="AM596">
    <cfRule type="expression" dxfId="941" priority="251">
      <formula>IF(RIGHT(TEXT(AM596,"0.#"),1)=".",FALSE,TRUE)</formula>
    </cfRule>
    <cfRule type="expression" dxfId="940" priority="252">
      <formula>IF(RIGHT(TEXT(AM596,"0.#"),1)=".",TRUE,FALSE)</formula>
    </cfRule>
  </conditionalFormatting>
  <conditionalFormatting sqref="AI597">
    <cfRule type="expression" dxfId="939" priority="243">
      <formula>IF(RIGHT(TEXT(AI597,"0.#"),1)=".",FALSE,TRUE)</formula>
    </cfRule>
    <cfRule type="expression" dxfId="938" priority="244">
      <formula>IF(RIGHT(TEXT(AI597,"0.#"),1)=".",TRUE,FALSE)</formula>
    </cfRule>
  </conditionalFormatting>
  <conditionalFormatting sqref="AI595">
    <cfRule type="expression" dxfId="937" priority="247">
      <formula>IF(RIGHT(TEXT(AI595,"0.#"),1)=".",FALSE,TRUE)</formula>
    </cfRule>
    <cfRule type="expression" dxfId="936" priority="248">
      <formula>IF(RIGHT(TEXT(AI595,"0.#"),1)=".",TRUE,FALSE)</formula>
    </cfRule>
  </conditionalFormatting>
  <conditionalFormatting sqref="AI596">
    <cfRule type="expression" dxfId="935" priority="245">
      <formula>IF(RIGHT(TEXT(AI596,"0.#"),1)=".",FALSE,TRUE)</formula>
    </cfRule>
    <cfRule type="expression" dxfId="934" priority="246">
      <formula>IF(RIGHT(TEXT(AI596,"0.#"),1)=".",TRUE,FALSE)</formula>
    </cfRule>
  </conditionalFormatting>
  <conditionalFormatting sqref="AM622">
    <cfRule type="expression" dxfId="933" priority="237">
      <formula>IF(RIGHT(TEXT(AM622,"0.#"),1)=".",FALSE,TRUE)</formula>
    </cfRule>
    <cfRule type="expression" dxfId="932" priority="238">
      <formula>IF(RIGHT(TEXT(AM622,"0.#"),1)=".",TRUE,FALSE)</formula>
    </cfRule>
  </conditionalFormatting>
  <conditionalFormatting sqref="AM620">
    <cfRule type="expression" dxfId="931" priority="241">
      <formula>IF(RIGHT(TEXT(AM620,"0.#"),1)=".",FALSE,TRUE)</formula>
    </cfRule>
    <cfRule type="expression" dxfId="930" priority="242">
      <formula>IF(RIGHT(TEXT(AM620,"0.#"),1)=".",TRUE,FALSE)</formula>
    </cfRule>
  </conditionalFormatting>
  <conditionalFormatting sqref="AM621">
    <cfRule type="expression" dxfId="929" priority="239">
      <formula>IF(RIGHT(TEXT(AM621,"0.#"),1)=".",FALSE,TRUE)</formula>
    </cfRule>
    <cfRule type="expression" dxfId="928" priority="240">
      <formula>IF(RIGHT(TEXT(AM621,"0.#"),1)=".",TRUE,FALSE)</formula>
    </cfRule>
  </conditionalFormatting>
  <conditionalFormatting sqref="AI622">
    <cfRule type="expression" dxfId="927" priority="231">
      <formula>IF(RIGHT(TEXT(AI622,"0.#"),1)=".",FALSE,TRUE)</formula>
    </cfRule>
    <cfRule type="expression" dxfId="926" priority="232">
      <formula>IF(RIGHT(TEXT(AI622,"0.#"),1)=".",TRUE,FALSE)</formula>
    </cfRule>
  </conditionalFormatting>
  <conditionalFormatting sqref="AI620">
    <cfRule type="expression" dxfId="925" priority="235">
      <formula>IF(RIGHT(TEXT(AI620,"0.#"),1)=".",FALSE,TRUE)</formula>
    </cfRule>
    <cfRule type="expression" dxfId="924" priority="236">
      <formula>IF(RIGHT(TEXT(AI620,"0.#"),1)=".",TRUE,FALSE)</formula>
    </cfRule>
  </conditionalFormatting>
  <conditionalFormatting sqref="AI621">
    <cfRule type="expression" dxfId="923" priority="233">
      <formula>IF(RIGHT(TEXT(AI621,"0.#"),1)=".",FALSE,TRUE)</formula>
    </cfRule>
    <cfRule type="expression" dxfId="922" priority="234">
      <formula>IF(RIGHT(TEXT(AI621,"0.#"),1)=".",TRUE,FALSE)</formula>
    </cfRule>
  </conditionalFormatting>
  <conditionalFormatting sqref="AM627">
    <cfRule type="expression" dxfId="921" priority="177">
      <formula>IF(RIGHT(TEXT(AM627,"0.#"),1)=".",FALSE,TRUE)</formula>
    </cfRule>
    <cfRule type="expression" dxfId="920" priority="178">
      <formula>IF(RIGHT(TEXT(AM627,"0.#"),1)=".",TRUE,FALSE)</formula>
    </cfRule>
  </conditionalFormatting>
  <conditionalFormatting sqref="AM625">
    <cfRule type="expression" dxfId="919" priority="181">
      <formula>IF(RIGHT(TEXT(AM625,"0.#"),1)=".",FALSE,TRUE)</formula>
    </cfRule>
    <cfRule type="expression" dxfId="918" priority="182">
      <formula>IF(RIGHT(TEXT(AM625,"0.#"),1)=".",TRUE,FALSE)</formula>
    </cfRule>
  </conditionalFormatting>
  <conditionalFormatting sqref="AM626">
    <cfRule type="expression" dxfId="917" priority="179">
      <formula>IF(RIGHT(TEXT(AM626,"0.#"),1)=".",FALSE,TRUE)</formula>
    </cfRule>
    <cfRule type="expression" dxfId="916" priority="180">
      <formula>IF(RIGHT(TEXT(AM626,"0.#"),1)=".",TRUE,FALSE)</formula>
    </cfRule>
  </conditionalFormatting>
  <conditionalFormatting sqref="AI627">
    <cfRule type="expression" dxfId="915" priority="171">
      <formula>IF(RIGHT(TEXT(AI627,"0.#"),1)=".",FALSE,TRUE)</formula>
    </cfRule>
    <cfRule type="expression" dxfId="914" priority="172">
      <formula>IF(RIGHT(TEXT(AI627,"0.#"),1)=".",TRUE,FALSE)</formula>
    </cfRule>
  </conditionalFormatting>
  <conditionalFormatting sqref="AI625">
    <cfRule type="expression" dxfId="913" priority="175">
      <formula>IF(RIGHT(TEXT(AI625,"0.#"),1)=".",FALSE,TRUE)</formula>
    </cfRule>
    <cfRule type="expression" dxfId="912" priority="176">
      <formula>IF(RIGHT(TEXT(AI625,"0.#"),1)=".",TRUE,FALSE)</formula>
    </cfRule>
  </conditionalFormatting>
  <conditionalFormatting sqref="AI626">
    <cfRule type="expression" dxfId="911" priority="173">
      <formula>IF(RIGHT(TEXT(AI626,"0.#"),1)=".",FALSE,TRUE)</formula>
    </cfRule>
    <cfRule type="expression" dxfId="910" priority="174">
      <formula>IF(RIGHT(TEXT(AI626,"0.#"),1)=".",TRUE,FALSE)</formula>
    </cfRule>
  </conditionalFormatting>
  <conditionalFormatting sqref="AM632">
    <cfRule type="expression" dxfId="909" priority="165">
      <formula>IF(RIGHT(TEXT(AM632,"0.#"),1)=".",FALSE,TRUE)</formula>
    </cfRule>
    <cfRule type="expression" dxfId="908" priority="166">
      <formula>IF(RIGHT(TEXT(AM632,"0.#"),1)=".",TRUE,FALSE)</formula>
    </cfRule>
  </conditionalFormatting>
  <conditionalFormatting sqref="AM630">
    <cfRule type="expression" dxfId="907" priority="169">
      <formula>IF(RIGHT(TEXT(AM630,"0.#"),1)=".",FALSE,TRUE)</formula>
    </cfRule>
    <cfRule type="expression" dxfId="906" priority="170">
      <formula>IF(RIGHT(TEXT(AM630,"0.#"),1)=".",TRUE,FALSE)</formula>
    </cfRule>
  </conditionalFormatting>
  <conditionalFormatting sqref="AM631">
    <cfRule type="expression" dxfId="905" priority="167">
      <formula>IF(RIGHT(TEXT(AM631,"0.#"),1)=".",FALSE,TRUE)</formula>
    </cfRule>
    <cfRule type="expression" dxfId="904" priority="168">
      <formula>IF(RIGHT(TEXT(AM631,"0.#"),1)=".",TRUE,FALSE)</formula>
    </cfRule>
  </conditionalFormatting>
  <conditionalFormatting sqref="AI632">
    <cfRule type="expression" dxfId="903" priority="159">
      <formula>IF(RIGHT(TEXT(AI632,"0.#"),1)=".",FALSE,TRUE)</formula>
    </cfRule>
    <cfRule type="expression" dxfId="902" priority="160">
      <formula>IF(RIGHT(TEXT(AI632,"0.#"),1)=".",TRUE,FALSE)</formula>
    </cfRule>
  </conditionalFormatting>
  <conditionalFormatting sqref="AI630">
    <cfRule type="expression" dxfId="901" priority="163">
      <formula>IF(RIGHT(TEXT(AI630,"0.#"),1)=".",FALSE,TRUE)</formula>
    </cfRule>
    <cfRule type="expression" dxfId="900" priority="164">
      <formula>IF(RIGHT(TEXT(AI630,"0.#"),1)=".",TRUE,FALSE)</formula>
    </cfRule>
  </conditionalFormatting>
  <conditionalFormatting sqref="AI631">
    <cfRule type="expression" dxfId="899" priority="161">
      <formula>IF(RIGHT(TEXT(AI631,"0.#"),1)=".",FALSE,TRUE)</formula>
    </cfRule>
    <cfRule type="expression" dxfId="898" priority="162">
      <formula>IF(RIGHT(TEXT(AI631,"0.#"),1)=".",TRUE,FALSE)</formula>
    </cfRule>
  </conditionalFormatting>
  <conditionalFormatting sqref="AM637">
    <cfRule type="expression" dxfId="897" priority="153">
      <formula>IF(RIGHT(TEXT(AM637,"0.#"),1)=".",FALSE,TRUE)</formula>
    </cfRule>
    <cfRule type="expression" dxfId="896" priority="154">
      <formula>IF(RIGHT(TEXT(AM637,"0.#"),1)=".",TRUE,FALSE)</formula>
    </cfRule>
  </conditionalFormatting>
  <conditionalFormatting sqref="AM635">
    <cfRule type="expression" dxfId="895" priority="157">
      <formula>IF(RIGHT(TEXT(AM635,"0.#"),1)=".",FALSE,TRUE)</formula>
    </cfRule>
    <cfRule type="expression" dxfId="894" priority="158">
      <formula>IF(RIGHT(TEXT(AM635,"0.#"),1)=".",TRUE,FALSE)</formula>
    </cfRule>
  </conditionalFormatting>
  <conditionalFormatting sqref="AM636">
    <cfRule type="expression" dxfId="893" priority="155">
      <formula>IF(RIGHT(TEXT(AM636,"0.#"),1)=".",FALSE,TRUE)</formula>
    </cfRule>
    <cfRule type="expression" dxfId="892" priority="156">
      <formula>IF(RIGHT(TEXT(AM636,"0.#"),1)=".",TRUE,FALSE)</formula>
    </cfRule>
  </conditionalFormatting>
  <conditionalFormatting sqref="AI637">
    <cfRule type="expression" dxfId="891" priority="147">
      <formula>IF(RIGHT(TEXT(AI637,"0.#"),1)=".",FALSE,TRUE)</formula>
    </cfRule>
    <cfRule type="expression" dxfId="890" priority="148">
      <formula>IF(RIGHT(TEXT(AI637,"0.#"),1)=".",TRUE,FALSE)</formula>
    </cfRule>
  </conditionalFormatting>
  <conditionalFormatting sqref="AI635">
    <cfRule type="expression" dxfId="889" priority="151">
      <formula>IF(RIGHT(TEXT(AI635,"0.#"),1)=".",FALSE,TRUE)</formula>
    </cfRule>
    <cfRule type="expression" dxfId="888" priority="152">
      <formula>IF(RIGHT(TEXT(AI635,"0.#"),1)=".",TRUE,FALSE)</formula>
    </cfRule>
  </conditionalFormatting>
  <conditionalFormatting sqref="AI636">
    <cfRule type="expression" dxfId="887" priority="149">
      <formula>IF(RIGHT(TEXT(AI636,"0.#"),1)=".",FALSE,TRUE)</formula>
    </cfRule>
    <cfRule type="expression" dxfId="886" priority="150">
      <formula>IF(RIGHT(TEXT(AI636,"0.#"),1)=".",TRUE,FALSE)</formula>
    </cfRule>
  </conditionalFormatting>
  <conditionalFormatting sqref="AM602">
    <cfRule type="expression" dxfId="885" priority="225">
      <formula>IF(RIGHT(TEXT(AM602,"0.#"),1)=".",FALSE,TRUE)</formula>
    </cfRule>
    <cfRule type="expression" dxfId="884" priority="226">
      <formula>IF(RIGHT(TEXT(AM602,"0.#"),1)=".",TRUE,FALSE)</formula>
    </cfRule>
  </conditionalFormatting>
  <conditionalFormatting sqref="AM600">
    <cfRule type="expression" dxfId="883" priority="229">
      <formula>IF(RIGHT(TEXT(AM600,"0.#"),1)=".",FALSE,TRUE)</formula>
    </cfRule>
    <cfRule type="expression" dxfId="882" priority="230">
      <formula>IF(RIGHT(TEXT(AM600,"0.#"),1)=".",TRUE,FALSE)</formula>
    </cfRule>
  </conditionalFormatting>
  <conditionalFormatting sqref="AM601">
    <cfRule type="expression" dxfId="881" priority="227">
      <formula>IF(RIGHT(TEXT(AM601,"0.#"),1)=".",FALSE,TRUE)</formula>
    </cfRule>
    <cfRule type="expression" dxfId="880" priority="228">
      <formula>IF(RIGHT(TEXT(AM601,"0.#"),1)=".",TRUE,FALSE)</formula>
    </cfRule>
  </conditionalFormatting>
  <conditionalFormatting sqref="AI602">
    <cfRule type="expression" dxfId="879" priority="219">
      <formula>IF(RIGHT(TEXT(AI602,"0.#"),1)=".",FALSE,TRUE)</formula>
    </cfRule>
    <cfRule type="expression" dxfId="878" priority="220">
      <formula>IF(RIGHT(TEXT(AI602,"0.#"),1)=".",TRUE,FALSE)</formula>
    </cfRule>
  </conditionalFormatting>
  <conditionalFormatting sqref="AI600">
    <cfRule type="expression" dxfId="877" priority="223">
      <formula>IF(RIGHT(TEXT(AI600,"0.#"),1)=".",FALSE,TRUE)</formula>
    </cfRule>
    <cfRule type="expression" dxfId="876" priority="224">
      <formula>IF(RIGHT(TEXT(AI600,"0.#"),1)=".",TRUE,FALSE)</formula>
    </cfRule>
  </conditionalFormatting>
  <conditionalFormatting sqref="AI601">
    <cfRule type="expression" dxfId="875" priority="221">
      <formula>IF(RIGHT(TEXT(AI601,"0.#"),1)=".",FALSE,TRUE)</formula>
    </cfRule>
    <cfRule type="expression" dxfId="874" priority="222">
      <formula>IF(RIGHT(TEXT(AI601,"0.#"),1)=".",TRUE,FALSE)</formula>
    </cfRule>
  </conditionalFormatting>
  <conditionalFormatting sqref="AM607">
    <cfRule type="expression" dxfId="873" priority="213">
      <formula>IF(RIGHT(TEXT(AM607,"0.#"),1)=".",FALSE,TRUE)</formula>
    </cfRule>
    <cfRule type="expression" dxfId="872" priority="214">
      <formula>IF(RIGHT(TEXT(AM607,"0.#"),1)=".",TRUE,FALSE)</formula>
    </cfRule>
  </conditionalFormatting>
  <conditionalFormatting sqref="AM605">
    <cfRule type="expression" dxfId="871" priority="217">
      <formula>IF(RIGHT(TEXT(AM605,"0.#"),1)=".",FALSE,TRUE)</formula>
    </cfRule>
    <cfRule type="expression" dxfId="870" priority="218">
      <formula>IF(RIGHT(TEXT(AM605,"0.#"),1)=".",TRUE,FALSE)</formula>
    </cfRule>
  </conditionalFormatting>
  <conditionalFormatting sqref="AM606">
    <cfRule type="expression" dxfId="869" priority="215">
      <formula>IF(RIGHT(TEXT(AM606,"0.#"),1)=".",FALSE,TRUE)</formula>
    </cfRule>
    <cfRule type="expression" dxfId="868" priority="216">
      <formula>IF(RIGHT(TEXT(AM606,"0.#"),1)=".",TRUE,FALSE)</formula>
    </cfRule>
  </conditionalFormatting>
  <conditionalFormatting sqref="AI607">
    <cfRule type="expression" dxfId="867" priority="207">
      <formula>IF(RIGHT(TEXT(AI607,"0.#"),1)=".",FALSE,TRUE)</formula>
    </cfRule>
    <cfRule type="expression" dxfId="866" priority="208">
      <formula>IF(RIGHT(TEXT(AI607,"0.#"),1)=".",TRUE,FALSE)</formula>
    </cfRule>
  </conditionalFormatting>
  <conditionalFormatting sqref="AI605">
    <cfRule type="expression" dxfId="865" priority="211">
      <formula>IF(RIGHT(TEXT(AI605,"0.#"),1)=".",FALSE,TRUE)</formula>
    </cfRule>
    <cfRule type="expression" dxfId="864" priority="212">
      <formula>IF(RIGHT(TEXT(AI605,"0.#"),1)=".",TRUE,FALSE)</formula>
    </cfRule>
  </conditionalFormatting>
  <conditionalFormatting sqref="AI606">
    <cfRule type="expression" dxfId="863" priority="209">
      <formula>IF(RIGHT(TEXT(AI606,"0.#"),1)=".",FALSE,TRUE)</formula>
    </cfRule>
    <cfRule type="expression" dxfId="862" priority="210">
      <formula>IF(RIGHT(TEXT(AI606,"0.#"),1)=".",TRUE,FALSE)</formula>
    </cfRule>
  </conditionalFormatting>
  <conditionalFormatting sqref="AM612">
    <cfRule type="expression" dxfId="861" priority="201">
      <formula>IF(RIGHT(TEXT(AM612,"0.#"),1)=".",FALSE,TRUE)</formula>
    </cfRule>
    <cfRule type="expression" dxfId="860" priority="202">
      <formula>IF(RIGHT(TEXT(AM612,"0.#"),1)=".",TRUE,FALSE)</formula>
    </cfRule>
  </conditionalFormatting>
  <conditionalFormatting sqref="AM610">
    <cfRule type="expression" dxfId="859" priority="205">
      <formula>IF(RIGHT(TEXT(AM610,"0.#"),1)=".",FALSE,TRUE)</formula>
    </cfRule>
    <cfRule type="expression" dxfId="858" priority="206">
      <formula>IF(RIGHT(TEXT(AM610,"0.#"),1)=".",TRUE,FALSE)</formula>
    </cfRule>
  </conditionalFormatting>
  <conditionalFormatting sqref="AM611">
    <cfRule type="expression" dxfId="857" priority="203">
      <formula>IF(RIGHT(TEXT(AM611,"0.#"),1)=".",FALSE,TRUE)</formula>
    </cfRule>
    <cfRule type="expression" dxfId="856" priority="204">
      <formula>IF(RIGHT(TEXT(AM611,"0.#"),1)=".",TRUE,FALSE)</formula>
    </cfRule>
  </conditionalFormatting>
  <conditionalFormatting sqref="AI612">
    <cfRule type="expression" dxfId="855" priority="195">
      <formula>IF(RIGHT(TEXT(AI612,"0.#"),1)=".",FALSE,TRUE)</formula>
    </cfRule>
    <cfRule type="expression" dxfId="854" priority="196">
      <formula>IF(RIGHT(TEXT(AI612,"0.#"),1)=".",TRUE,FALSE)</formula>
    </cfRule>
  </conditionalFormatting>
  <conditionalFormatting sqref="AI610">
    <cfRule type="expression" dxfId="853" priority="199">
      <formula>IF(RIGHT(TEXT(AI610,"0.#"),1)=".",FALSE,TRUE)</formula>
    </cfRule>
    <cfRule type="expression" dxfId="852" priority="200">
      <formula>IF(RIGHT(TEXT(AI610,"0.#"),1)=".",TRUE,FALSE)</formula>
    </cfRule>
  </conditionalFormatting>
  <conditionalFormatting sqref="AI611">
    <cfRule type="expression" dxfId="851" priority="197">
      <formula>IF(RIGHT(TEXT(AI611,"0.#"),1)=".",FALSE,TRUE)</formula>
    </cfRule>
    <cfRule type="expression" dxfId="850" priority="198">
      <formula>IF(RIGHT(TEXT(AI611,"0.#"),1)=".",TRUE,FALSE)</formula>
    </cfRule>
  </conditionalFormatting>
  <conditionalFormatting sqref="AM617">
    <cfRule type="expression" dxfId="849" priority="189">
      <formula>IF(RIGHT(TEXT(AM617,"0.#"),1)=".",FALSE,TRUE)</formula>
    </cfRule>
    <cfRule type="expression" dxfId="848" priority="190">
      <formula>IF(RIGHT(TEXT(AM617,"0.#"),1)=".",TRUE,FALSE)</formula>
    </cfRule>
  </conditionalFormatting>
  <conditionalFormatting sqref="AM615">
    <cfRule type="expression" dxfId="847" priority="193">
      <formula>IF(RIGHT(TEXT(AM615,"0.#"),1)=".",FALSE,TRUE)</formula>
    </cfRule>
    <cfRule type="expression" dxfId="846" priority="194">
      <formula>IF(RIGHT(TEXT(AM615,"0.#"),1)=".",TRUE,FALSE)</formula>
    </cfRule>
  </conditionalFormatting>
  <conditionalFormatting sqref="AM616">
    <cfRule type="expression" dxfId="845" priority="191">
      <formula>IF(RIGHT(TEXT(AM616,"0.#"),1)=".",FALSE,TRUE)</formula>
    </cfRule>
    <cfRule type="expression" dxfId="844" priority="192">
      <formula>IF(RIGHT(TEXT(AM616,"0.#"),1)=".",TRUE,FALSE)</formula>
    </cfRule>
  </conditionalFormatting>
  <conditionalFormatting sqref="AI617">
    <cfRule type="expression" dxfId="843" priority="183">
      <formula>IF(RIGHT(TEXT(AI617,"0.#"),1)=".",FALSE,TRUE)</formula>
    </cfRule>
    <cfRule type="expression" dxfId="842" priority="184">
      <formula>IF(RIGHT(TEXT(AI617,"0.#"),1)=".",TRUE,FALSE)</formula>
    </cfRule>
  </conditionalFormatting>
  <conditionalFormatting sqref="AI615">
    <cfRule type="expression" dxfId="841" priority="187">
      <formula>IF(RIGHT(TEXT(AI615,"0.#"),1)=".",FALSE,TRUE)</formula>
    </cfRule>
    <cfRule type="expression" dxfId="840" priority="188">
      <formula>IF(RIGHT(TEXT(AI615,"0.#"),1)=".",TRUE,FALSE)</formula>
    </cfRule>
  </conditionalFormatting>
  <conditionalFormatting sqref="AI616">
    <cfRule type="expression" dxfId="839" priority="185">
      <formula>IF(RIGHT(TEXT(AI616,"0.#"),1)=".",FALSE,TRUE)</formula>
    </cfRule>
    <cfRule type="expression" dxfId="838" priority="186">
      <formula>IF(RIGHT(TEXT(AI616,"0.#"),1)=".",TRUE,FALSE)</formula>
    </cfRule>
  </conditionalFormatting>
  <conditionalFormatting sqref="AM651">
    <cfRule type="expression" dxfId="837" priority="141">
      <formula>IF(RIGHT(TEXT(AM651,"0.#"),1)=".",FALSE,TRUE)</formula>
    </cfRule>
    <cfRule type="expression" dxfId="836" priority="142">
      <formula>IF(RIGHT(TEXT(AM651,"0.#"),1)=".",TRUE,FALSE)</formula>
    </cfRule>
  </conditionalFormatting>
  <conditionalFormatting sqref="AM649">
    <cfRule type="expression" dxfId="835" priority="145">
      <formula>IF(RIGHT(TEXT(AM649,"0.#"),1)=".",FALSE,TRUE)</formula>
    </cfRule>
    <cfRule type="expression" dxfId="834" priority="146">
      <formula>IF(RIGHT(TEXT(AM649,"0.#"),1)=".",TRUE,FALSE)</formula>
    </cfRule>
  </conditionalFormatting>
  <conditionalFormatting sqref="AM650">
    <cfRule type="expression" dxfId="833" priority="143">
      <formula>IF(RIGHT(TEXT(AM650,"0.#"),1)=".",FALSE,TRUE)</formula>
    </cfRule>
    <cfRule type="expression" dxfId="832" priority="144">
      <formula>IF(RIGHT(TEXT(AM650,"0.#"),1)=".",TRUE,FALSE)</formula>
    </cfRule>
  </conditionalFormatting>
  <conditionalFormatting sqref="AI651">
    <cfRule type="expression" dxfId="831" priority="135">
      <formula>IF(RIGHT(TEXT(AI651,"0.#"),1)=".",FALSE,TRUE)</formula>
    </cfRule>
    <cfRule type="expression" dxfId="830" priority="136">
      <formula>IF(RIGHT(TEXT(AI651,"0.#"),1)=".",TRUE,FALSE)</formula>
    </cfRule>
  </conditionalFormatting>
  <conditionalFormatting sqref="AI649">
    <cfRule type="expression" dxfId="829" priority="139">
      <formula>IF(RIGHT(TEXT(AI649,"0.#"),1)=".",FALSE,TRUE)</formula>
    </cfRule>
    <cfRule type="expression" dxfId="828" priority="140">
      <formula>IF(RIGHT(TEXT(AI649,"0.#"),1)=".",TRUE,FALSE)</formula>
    </cfRule>
  </conditionalFormatting>
  <conditionalFormatting sqref="AI650">
    <cfRule type="expression" dxfId="827" priority="137">
      <formula>IF(RIGHT(TEXT(AI650,"0.#"),1)=".",FALSE,TRUE)</formula>
    </cfRule>
    <cfRule type="expression" dxfId="826" priority="138">
      <formula>IF(RIGHT(TEXT(AI650,"0.#"),1)=".",TRUE,FALSE)</formula>
    </cfRule>
  </conditionalFormatting>
  <conditionalFormatting sqref="AM676">
    <cfRule type="expression" dxfId="825" priority="129">
      <formula>IF(RIGHT(TEXT(AM676,"0.#"),1)=".",FALSE,TRUE)</formula>
    </cfRule>
    <cfRule type="expression" dxfId="824" priority="130">
      <formula>IF(RIGHT(TEXT(AM676,"0.#"),1)=".",TRUE,FALSE)</formula>
    </cfRule>
  </conditionalFormatting>
  <conditionalFormatting sqref="AM674">
    <cfRule type="expression" dxfId="823" priority="133">
      <formula>IF(RIGHT(TEXT(AM674,"0.#"),1)=".",FALSE,TRUE)</formula>
    </cfRule>
    <cfRule type="expression" dxfId="822" priority="134">
      <formula>IF(RIGHT(TEXT(AM674,"0.#"),1)=".",TRUE,FALSE)</formula>
    </cfRule>
  </conditionalFormatting>
  <conditionalFormatting sqref="AM675">
    <cfRule type="expression" dxfId="821" priority="131">
      <formula>IF(RIGHT(TEXT(AM675,"0.#"),1)=".",FALSE,TRUE)</formula>
    </cfRule>
    <cfRule type="expression" dxfId="820" priority="132">
      <formula>IF(RIGHT(TEXT(AM675,"0.#"),1)=".",TRUE,FALSE)</formula>
    </cfRule>
  </conditionalFormatting>
  <conditionalFormatting sqref="AI676">
    <cfRule type="expression" dxfId="819" priority="123">
      <formula>IF(RIGHT(TEXT(AI676,"0.#"),1)=".",FALSE,TRUE)</formula>
    </cfRule>
    <cfRule type="expression" dxfId="818" priority="124">
      <formula>IF(RIGHT(TEXT(AI676,"0.#"),1)=".",TRUE,FALSE)</formula>
    </cfRule>
  </conditionalFormatting>
  <conditionalFormatting sqref="AI674">
    <cfRule type="expression" dxfId="817" priority="127">
      <formula>IF(RIGHT(TEXT(AI674,"0.#"),1)=".",FALSE,TRUE)</formula>
    </cfRule>
    <cfRule type="expression" dxfId="816" priority="128">
      <formula>IF(RIGHT(TEXT(AI674,"0.#"),1)=".",TRUE,FALSE)</formula>
    </cfRule>
  </conditionalFormatting>
  <conditionalFormatting sqref="AI675">
    <cfRule type="expression" dxfId="815" priority="125">
      <formula>IF(RIGHT(TEXT(AI675,"0.#"),1)=".",FALSE,TRUE)</formula>
    </cfRule>
    <cfRule type="expression" dxfId="814" priority="126">
      <formula>IF(RIGHT(TEXT(AI675,"0.#"),1)=".",TRUE,FALSE)</formula>
    </cfRule>
  </conditionalFormatting>
  <conditionalFormatting sqref="AM681">
    <cfRule type="expression" dxfId="813" priority="69">
      <formula>IF(RIGHT(TEXT(AM681,"0.#"),1)=".",FALSE,TRUE)</formula>
    </cfRule>
    <cfRule type="expression" dxfId="812" priority="70">
      <formula>IF(RIGHT(TEXT(AM681,"0.#"),1)=".",TRUE,FALSE)</formula>
    </cfRule>
  </conditionalFormatting>
  <conditionalFormatting sqref="AM679">
    <cfRule type="expression" dxfId="811" priority="73">
      <formula>IF(RIGHT(TEXT(AM679,"0.#"),1)=".",FALSE,TRUE)</formula>
    </cfRule>
    <cfRule type="expression" dxfId="810" priority="74">
      <formula>IF(RIGHT(TEXT(AM679,"0.#"),1)=".",TRUE,FALSE)</formula>
    </cfRule>
  </conditionalFormatting>
  <conditionalFormatting sqref="AM680">
    <cfRule type="expression" dxfId="809" priority="71">
      <formula>IF(RIGHT(TEXT(AM680,"0.#"),1)=".",FALSE,TRUE)</formula>
    </cfRule>
    <cfRule type="expression" dxfId="808" priority="72">
      <formula>IF(RIGHT(TEXT(AM680,"0.#"),1)=".",TRUE,FALSE)</formula>
    </cfRule>
  </conditionalFormatting>
  <conditionalFormatting sqref="AI681">
    <cfRule type="expression" dxfId="807" priority="63">
      <formula>IF(RIGHT(TEXT(AI681,"0.#"),1)=".",FALSE,TRUE)</formula>
    </cfRule>
    <cfRule type="expression" dxfId="806" priority="64">
      <formula>IF(RIGHT(TEXT(AI681,"0.#"),1)=".",TRUE,FALSE)</formula>
    </cfRule>
  </conditionalFormatting>
  <conditionalFormatting sqref="AI679">
    <cfRule type="expression" dxfId="805" priority="67">
      <formula>IF(RIGHT(TEXT(AI679,"0.#"),1)=".",FALSE,TRUE)</formula>
    </cfRule>
    <cfRule type="expression" dxfId="804" priority="68">
      <formula>IF(RIGHT(TEXT(AI679,"0.#"),1)=".",TRUE,FALSE)</formula>
    </cfRule>
  </conditionalFormatting>
  <conditionalFormatting sqref="AI680">
    <cfRule type="expression" dxfId="803" priority="65">
      <formula>IF(RIGHT(TEXT(AI680,"0.#"),1)=".",FALSE,TRUE)</formula>
    </cfRule>
    <cfRule type="expression" dxfId="802" priority="66">
      <formula>IF(RIGHT(TEXT(AI680,"0.#"),1)=".",TRUE,FALSE)</formula>
    </cfRule>
  </conditionalFormatting>
  <conditionalFormatting sqref="AM686">
    <cfRule type="expression" dxfId="801" priority="57">
      <formula>IF(RIGHT(TEXT(AM686,"0.#"),1)=".",FALSE,TRUE)</formula>
    </cfRule>
    <cfRule type="expression" dxfId="800" priority="58">
      <formula>IF(RIGHT(TEXT(AM686,"0.#"),1)=".",TRUE,FALSE)</formula>
    </cfRule>
  </conditionalFormatting>
  <conditionalFormatting sqref="AM684">
    <cfRule type="expression" dxfId="799" priority="61">
      <formula>IF(RIGHT(TEXT(AM684,"0.#"),1)=".",FALSE,TRUE)</formula>
    </cfRule>
    <cfRule type="expression" dxfId="798" priority="62">
      <formula>IF(RIGHT(TEXT(AM684,"0.#"),1)=".",TRUE,FALSE)</formula>
    </cfRule>
  </conditionalFormatting>
  <conditionalFormatting sqref="AM685">
    <cfRule type="expression" dxfId="797" priority="59">
      <formula>IF(RIGHT(TEXT(AM685,"0.#"),1)=".",FALSE,TRUE)</formula>
    </cfRule>
    <cfRule type="expression" dxfId="796" priority="60">
      <formula>IF(RIGHT(TEXT(AM685,"0.#"),1)=".",TRUE,FALSE)</formula>
    </cfRule>
  </conditionalFormatting>
  <conditionalFormatting sqref="AI686">
    <cfRule type="expression" dxfId="795" priority="51">
      <formula>IF(RIGHT(TEXT(AI686,"0.#"),1)=".",FALSE,TRUE)</formula>
    </cfRule>
    <cfRule type="expression" dxfId="794" priority="52">
      <formula>IF(RIGHT(TEXT(AI686,"0.#"),1)=".",TRUE,FALSE)</formula>
    </cfRule>
  </conditionalFormatting>
  <conditionalFormatting sqref="AI684">
    <cfRule type="expression" dxfId="793" priority="55">
      <formula>IF(RIGHT(TEXT(AI684,"0.#"),1)=".",FALSE,TRUE)</formula>
    </cfRule>
    <cfRule type="expression" dxfId="792" priority="56">
      <formula>IF(RIGHT(TEXT(AI684,"0.#"),1)=".",TRUE,FALSE)</formula>
    </cfRule>
  </conditionalFormatting>
  <conditionalFormatting sqref="AI685">
    <cfRule type="expression" dxfId="791" priority="53">
      <formula>IF(RIGHT(TEXT(AI685,"0.#"),1)=".",FALSE,TRUE)</formula>
    </cfRule>
    <cfRule type="expression" dxfId="790" priority="54">
      <formula>IF(RIGHT(TEXT(AI685,"0.#"),1)=".",TRUE,FALSE)</formula>
    </cfRule>
  </conditionalFormatting>
  <conditionalFormatting sqref="AM691">
    <cfRule type="expression" dxfId="789" priority="45">
      <formula>IF(RIGHT(TEXT(AM691,"0.#"),1)=".",FALSE,TRUE)</formula>
    </cfRule>
    <cfRule type="expression" dxfId="788" priority="46">
      <formula>IF(RIGHT(TEXT(AM691,"0.#"),1)=".",TRUE,FALSE)</formula>
    </cfRule>
  </conditionalFormatting>
  <conditionalFormatting sqref="AM689">
    <cfRule type="expression" dxfId="787" priority="49">
      <formula>IF(RIGHT(TEXT(AM689,"0.#"),1)=".",FALSE,TRUE)</formula>
    </cfRule>
    <cfRule type="expression" dxfId="786" priority="50">
      <formula>IF(RIGHT(TEXT(AM689,"0.#"),1)=".",TRUE,FALSE)</formula>
    </cfRule>
  </conditionalFormatting>
  <conditionalFormatting sqref="AM690">
    <cfRule type="expression" dxfId="785" priority="47">
      <formula>IF(RIGHT(TEXT(AM690,"0.#"),1)=".",FALSE,TRUE)</formula>
    </cfRule>
    <cfRule type="expression" dxfId="784" priority="48">
      <formula>IF(RIGHT(TEXT(AM690,"0.#"),1)=".",TRUE,FALSE)</formula>
    </cfRule>
  </conditionalFormatting>
  <conditionalFormatting sqref="AI691">
    <cfRule type="expression" dxfId="783" priority="39">
      <formula>IF(RIGHT(TEXT(AI691,"0.#"),1)=".",FALSE,TRUE)</formula>
    </cfRule>
    <cfRule type="expression" dxfId="782" priority="40">
      <formula>IF(RIGHT(TEXT(AI691,"0.#"),1)=".",TRUE,FALSE)</formula>
    </cfRule>
  </conditionalFormatting>
  <conditionalFormatting sqref="AI689">
    <cfRule type="expression" dxfId="781" priority="43">
      <formula>IF(RIGHT(TEXT(AI689,"0.#"),1)=".",FALSE,TRUE)</formula>
    </cfRule>
    <cfRule type="expression" dxfId="780" priority="44">
      <formula>IF(RIGHT(TEXT(AI689,"0.#"),1)=".",TRUE,FALSE)</formula>
    </cfRule>
  </conditionalFormatting>
  <conditionalFormatting sqref="AI690">
    <cfRule type="expression" dxfId="779" priority="41">
      <formula>IF(RIGHT(TEXT(AI690,"0.#"),1)=".",FALSE,TRUE)</formula>
    </cfRule>
    <cfRule type="expression" dxfId="778" priority="42">
      <formula>IF(RIGHT(TEXT(AI690,"0.#"),1)=".",TRUE,FALSE)</formula>
    </cfRule>
  </conditionalFormatting>
  <conditionalFormatting sqref="AM656">
    <cfRule type="expression" dxfId="777" priority="117">
      <formula>IF(RIGHT(TEXT(AM656,"0.#"),1)=".",FALSE,TRUE)</formula>
    </cfRule>
    <cfRule type="expression" dxfId="776" priority="118">
      <formula>IF(RIGHT(TEXT(AM656,"0.#"),1)=".",TRUE,FALSE)</formula>
    </cfRule>
  </conditionalFormatting>
  <conditionalFormatting sqref="AM654">
    <cfRule type="expression" dxfId="775" priority="121">
      <formula>IF(RIGHT(TEXT(AM654,"0.#"),1)=".",FALSE,TRUE)</formula>
    </cfRule>
    <cfRule type="expression" dxfId="774" priority="122">
      <formula>IF(RIGHT(TEXT(AM654,"0.#"),1)=".",TRUE,FALSE)</formula>
    </cfRule>
  </conditionalFormatting>
  <conditionalFormatting sqref="AM655">
    <cfRule type="expression" dxfId="773" priority="119">
      <formula>IF(RIGHT(TEXT(AM655,"0.#"),1)=".",FALSE,TRUE)</formula>
    </cfRule>
    <cfRule type="expression" dxfId="772" priority="120">
      <formula>IF(RIGHT(TEXT(AM655,"0.#"),1)=".",TRUE,FALSE)</formula>
    </cfRule>
  </conditionalFormatting>
  <conditionalFormatting sqref="AI656">
    <cfRule type="expression" dxfId="771" priority="111">
      <formula>IF(RIGHT(TEXT(AI656,"0.#"),1)=".",FALSE,TRUE)</formula>
    </cfRule>
    <cfRule type="expression" dxfId="770" priority="112">
      <formula>IF(RIGHT(TEXT(AI656,"0.#"),1)=".",TRUE,FALSE)</formula>
    </cfRule>
  </conditionalFormatting>
  <conditionalFormatting sqref="AI654">
    <cfRule type="expression" dxfId="769" priority="115">
      <formula>IF(RIGHT(TEXT(AI654,"0.#"),1)=".",FALSE,TRUE)</formula>
    </cfRule>
    <cfRule type="expression" dxfId="768" priority="116">
      <formula>IF(RIGHT(TEXT(AI654,"0.#"),1)=".",TRUE,FALSE)</formula>
    </cfRule>
  </conditionalFormatting>
  <conditionalFormatting sqref="AI655">
    <cfRule type="expression" dxfId="767" priority="113">
      <formula>IF(RIGHT(TEXT(AI655,"0.#"),1)=".",FALSE,TRUE)</formula>
    </cfRule>
    <cfRule type="expression" dxfId="766" priority="114">
      <formula>IF(RIGHT(TEXT(AI655,"0.#"),1)=".",TRUE,FALSE)</formula>
    </cfRule>
  </conditionalFormatting>
  <conditionalFormatting sqref="AM661">
    <cfRule type="expression" dxfId="765" priority="105">
      <formula>IF(RIGHT(TEXT(AM661,"0.#"),1)=".",FALSE,TRUE)</formula>
    </cfRule>
    <cfRule type="expression" dxfId="764" priority="106">
      <formula>IF(RIGHT(TEXT(AM661,"0.#"),1)=".",TRUE,FALSE)</formula>
    </cfRule>
  </conditionalFormatting>
  <conditionalFormatting sqref="AM659">
    <cfRule type="expression" dxfId="763" priority="109">
      <formula>IF(RIGHT(TEXT(AM659,"0.#"),1)=".",FALSE,TRUE)</formula>
    </cfRule>
    <cfRule type="expression" dxfId="762" priority="110">
      <formula>IF(RIGHT(TEXT(AM659,"0.#"),1)=".",TRUE,FALSE)</formula>
    </cfRule>
  </conditionalFormatting>
  <conditionalFormatting sqref="AM660">
    <cfRule type="expression" dxfId="761" priority="107">
      <formula>IF(RIGHT(TEXT(AM660,"0.#"),1)=".",FALSE,TRUE)</formula>
    </cfRule>
    <cfRule type="expression" dxfId="760" priority="108">
      <formula>IF(RIGHT(TEXT(AM660,"0.#"),1)=".",TRUE,FALSE)</formula>
    </cfRule>
  </conditionalFormatting>
  <conditionalFormatting sqref="AI661">
    <cfRule type="expression" dxfId="759" priority="99">
      <formula>IF(RIGHT(TEXT(AI661,"0.#"),1)=".",FALSE,TRUE)</formula>
    </cfRule>
    <cfRule type="expression" dxfId="758" priority="100">
      <formula>IF(RIGHT(TEXT(AI661,"0.#"),1)=".",TRUE,FALSE)</formula>
    </cfRule>
  </conditionalFormatting>
  <conditionalFormatting sqref="AI659">
    <cfRule type="expression" dxfId="757" priority="103">
      <formula>IF(RIGHT(TEXT(AI659,"0.#"),1)=".",FALSE,TRUE)</formula>
    </cfRule>
    <cfRule type="expression" dxfId="756" priority="104">
      <formula>IF(RIGHT(TEXT(AI659,"0.#"),1)=".",TRUE,FALSE)</formula>
    </cfRule>
  </conditionalFormatting>
  <conditionalFormatting sqref="AI660">
    <cfRule type="expression" dxfId="755" priority="101">
      <formula>IF(RIGHT(TEXT(AI660,"0.#"),1)=".",FALSE,TRUE)</formula>
    </cfRule>
    <cfRule type="expression" dxfId="754" priority="102">
      <formula>IF(RIGHT(TEXT(AI660,"0.#"),1)=".",TRUE,FALSE)</formula>
    </cfRule>
  </conditionalFormatting>
  <conditionalFormatting sqref="AM666">
    <cfRule type="expression" dxfId="753" priority="93">
      <formula>IF(RIGHT(TEXT(AM666,"0.#"),1)=".",FALSE,TRUE)</formula>
    </cfRule>
    <cfRule type="expression" dxfId="752" priority="94">
      <formula>IF(RIGHT(TEXT(AM666,"0.#"),1)=".",TRUE,FALSE)</formula>
    </cfRule>
  </conditionalFormatting>
  <conditionalFormatting sqref="AM664">
    <cfRule type="expression" dxfId="751" priority="97">
      <formula>IF(RIGHT(TEXT(AM664,"0.#"),1)=".",FALSE,TRUE)</formula>
    </cfRule>
    <cfRule type="expression" dxfId="750" priority="98">
      <formula>IF(RIGHT(TEXT(AM664,"0.#"),1)=".",TRUE,FALSE)</formula>
    </cfRule>
  </conditionalFormatting>
  <conditionalFormatting sqref="AM665">
    <cfRule type="expression" dxfId="749" priority="95">
      <formula>IF(RIGHT(TEXT(AM665,"0.#"),1)=".",FALSE,TRUE)</formula>
    </cfRule>
    <cfRule type="expression" dxfId="748" priority="96">
      <formula>IF(RIGHT(TEXT(AM665,"0.#"),1)=".",TRUE,FALSE)</formula>
    </cfRule>
  </conditionalFormatting>
  <conditionalFormatting sqref="AI666">
    <cfRule type="expression" dxfId="747" priority="87">
      <formula>IF(RIGHT(TEXT(AI666,"0.#"),1)=".",FALSE,TRUE)</formula>
    </cfRule>
    <cfRule type="expression" dxfId="746" priority="88">
      <formula>IF(RIGHT(TEXT(AI666,"0.#"),1)=".",TRUE,FALSE)</formula>
    </cfRule>
  </conditionalFormatting>
  <conditionalFormatting sqref="AI664">
    <cfRule type="expression" dxfId="745" priority="91">
      <formula>IF(RIGHT(TEXT(AI664,"0.#"),1)=".",FALSE,TRUE)</formula>
    </cfRule>
    <cfRule type="expression" dxfId="744" priority="92">
      <formula>IF(RIGHT(TEXT(AI664,"0.#"),1)=".",TRUE,FALSE)</formula>
    </cfRule>
  </conditionalFormatting>
  <conditionalFormatting sqref="AI665">
    <cfRule type="expression" dxfId="743" priority="89">
      <formula>IF(RIGHT(TEXT(AI665,"0.#"),1)=".",FALSE,TRUE)</formula>
    </cfRule>
    <cfRule type="expression" dxfId="742" priority="90">
      <formula>IF(RIGHT(TEXT(AI665,"0.#"),1)=".",TRUE,FALSE)</formula>
    </cfRule>
  </conditionalFormatting>
  <conditionalFormatting sqref="AM671">
    <cfRule type="expression" dxfId="741" priority="81">
      <formula>IF(RIGHT(TEXT(AM671,"0.#"),1)=".",FALSE,TRUE)</formula>
    </cfRule>
    <cfRule type="expression" dxfId="740" priority="82">
      <formula>IF(RIGHT(TEXT(AM671,"0.#"),1)=".",TRUE,FALSE)</formula>
    </cfRule>
  </conditionalFormatting>
  <conditionalFormatting sqref="AM669">
    <cfRule type="expression" dxfId="739" priority="85">
      <formula>IF(RIGHT(TEXT(AM669,"0.#"),1)=".",FALSE,TRUE)</formula>
    </cfRule>
    <cfRule type="expression" dxfId="738" priority="86">
      <formula>IF(RIGHT(TEXT(AM669,"0.#"),1)=".",TRUE,FALSE)</formula>
    </cfRule>
  </conditionalFormatting>
  <conditionalFormatting sqref="AM670">
    <cfRule type="expression" dxfId="737" priority="83">
      <formula>IF(RIGHT(TEXT(AM670,"0.#"),1)=".",FALSE,TRUE)</formula>
    </cfRule>
    <cfRule type="expression" dxfId="736" priority="84">
      <formula>IF(RIGHT(TEXT(AM670,"0.#"),1)=".",TRUE,FALSE)</formula>
    </cfRule>
  </conditionalFormatting>
  <conditionalFormatting sqref="AI671">
    <cfRule type="expression" dxfId="735" priority="75">
      <formula>IF(RIGHT(TEXT(AI671,"0.#"),1)=".",FALSE,TRUE)</formula>
    </cfRule>
    <cfRule type="expression" dxfId="734" priority="76">
      <formula>IF(RIGHT(TEXT(AI671,"0.#"),1)=".",TRUE,FALSE)</formula>
    </cfRule>
  </conditionalFormatting>
  <conditionalFormatting sqref="AI669">
    <cfRule type="expression" dxfId="733" priority="79">
      <formula>IF(RIGHT(TEXT(AI669,"0.#"),1)=".",FALSE,TRUE)</formula>
    </cfRule>
    <cfRule type="expression" dxfId="732" priority="80">
      <formula>IF(RIGHT(TEXT(AI669,"0.#"),1)=".",TRUE,FALSE)</formula>
    </cfRule>
  </conditionalFormatting>
  <conditionalFormatting sqref="AI670">
    <cfRule type="expression" dxfId="731" priority="77">
      <formula>IF(RIGHT(TEXT(AI670,"0.#"),1)=".",FALSE,TRUE)</formula>
    </cfRule>
    <cfRule type="expression" dxfId="730" priority="78">
      <formula>IF(RIGHT(TEXT(AI670,"0.#"),1)=".",TRUE,FALSE)</formula>
    </cfRule>
  </conditionalFormatting>
  <conditionalFormatting sqref="P29:AC29">
    <cfRule type="expression" dxfId="729" priority="37">
      <formula>IF(RIGHT(TEXT(P29,"0.#"),1)=".",FALSE,TRUE)</formula>
    </cfRule>
    <cfRule type="expression" dxfId="728" priority="38">
      <formula>IF(RIGHT(TEXT(P29,"0.#"),1)=".",TRUE,FALSE)</formula>
    </cfRule>
  </conditionalFormatting>
  <conditionalFormatting sqref="Y849">
    <cfRule type="expression" dxfId="727" priority="35">
      <formula>IF(RIGHT(TEXT(Y849,"0.#"),1)=".",FALSE,TRUE)</formula>
    </cfRule>
    <cfRule type="expression" dxfId="726" priority="36">
      <formula>IF(RIGHT(TEXT(Y849,"0.#"),1)=".",TRUE,FALSE)</formula>
    </cfRule>
  </conditionalFormatting>
  <conditionalFormatting sqref="Y850">
    <cfRule type="expression" dxfId="725" priority="33">
      <formula>IF(RIGHT(TEXT(Y850,"0.#"),1)=".",FALSE,TRUE)</formula>
    </cfRule>
    <cfRule type="expression" dxfId="724" priority="34">
      <formula>IF(RIGHT(TEXT(Y850,"0.#"),1)=".",TRUE,FALSE)</formula>
    </cfRule>
  </conditionalFormatting>
  <conditionalFormatting sqref="Y851">
    <cfRule type="expression" dxfId="723" priority="31">
      <formula>IF(RIGHT(TEXT(Y851,"0.#"),1)=".",FALSE,TRUE)</formula>
    </cfRule>
    <cfRule type="expression" dxfId="722" priority="32">
      <formula>IF(RIGHT(TEXT(Y851,"0.#"),1)=".",TRUE,FALSE)</formula>
    </cfRule>
  </conditionalFormatting>
  <conditionalFormatting sqref="Y892">
    <cfRule type="expression" dxfId="721" priority="29">
      <formula>IF(RIGHT(TEXT(Y892,"0.#"),1)=".",FALSE,TRUE)</formula>
    </cfRule>
    <cfRule type="expression" dxfId="720" priority="30">
      <formula>IF(RIGHT(TEXT(Y892,"0.#"),1)=".",TRUE,FALSE)</formula>
    </cfRule>
  </conditionalFormatting>
  <conditionalFormatting sqref="Y891">
    <cfRule type="expression" dxfId="719" priority="27">
      <formula>IF(RIGHT(TEXT(Y891,"0.#"),1)=".",FALSE,TRUE)</formula>
    </cfRule>
    <cfRule type="expression" dxfId="718" priority="28">
      <formula>IF(RIGHT(TEXT(Y891,"0.#"),1)=".",TRUE,FALSE)</formula>
    </cfRule>
  </conditionalFormatting>
  <conditionalFormatting sqref="Y890">
    <cfRule type="expression" dxfId="717" priority="25">
      <formula>IF(RIGHT(TEXT(Y890,"0.#"),1)=".",FALSE,TRUE)</formula>
    </cfRule>
    <cfRule type="expression" dxfId="716" priority="26">
      <formula>IF(RIGHT(TEXT(Y890,"0.#"),1)=".",TRUE,FALSE)</formula>
    </cfRule>
  </conditionalFormatting>
  <conditionalFormatting sqref="Y878:Y880">
    <cfRule type="expression" dxfId="715" priority="15">
      <formula>IF(RIGHT(TEXT(Y878,"0.#"),1)=".",FALSE,TRUE)</formula>
    </cfRule>
    <cfRule type="expression" dxfId="714" priority="16">
      <formula>IF(RIGHT(TEXT(Y878,"0.#"),1)=".",TRUE,FALSE)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Y882">
    <cfRule type="expression" dxfId="711" priority="11">
      <formula>IF(RIGHT(TEXT(Y882,"0.#"),1)=".",FALSE,TRUE)</formula>
    </cfRule>
    <cfRule type="expression" dxfId="710" priority="12">
      <formula>IF(RIGHT(TEXT(Y882,"0.#"),1)=".",TRUE,FALSE)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84:Y886">
    <cfRule type="expression" dxfId="707" priority="7">
      <formula>IF(RIGHT(TEXT(Y884,"0.#"),1)=".",FALSE,TRUE)</formula>
    </cfRule>
    <cfRule type="expression" dxfId="706" priority="8">
      <formula>IF(RIGHT(TEXT(Y884,"0.#"),1)=".",TRUE,FALSE)</formula>
    </cfRule>
  </conditionalFormatting>
  <conditionalFormatting sqref="Y889">
    <cfRule type="expression" dxfId="705" priority="5">
      <formula>IF(RIGHT(TEXT(Y889,"0.#"),1)=".",FALSE,TRUE)</formula>
    </cfRule>
    <cfRule type="expression" dxfId="704" priority="6">
      <formula>IF(RIGHT(TEXT(Y889,"0.#"),1)=".",TRUE,FALSE)</formula>
    </cfRule>
  </conditionalFormatting>
  <conditionalFormatting sqref="Y888">
    <cfRule type="expression" dxfId="703" priority="3">
      <formula>IF(RIGHT(TEXT(Y888,"0.#"),1)=".",FALSE,TRUE)</formula>
    </cfRule>
    <cfRule type="expression" dxfId="702" priority="4">
      <formula>IF(RIGHT(TEXT(Y888,"0.#"),1)=".",TRUE,FALSE)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27" max="49" man="1"/>
    <brk id="747" max="49" man="1"/>
    <brk id="77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t="s">
        <v>741</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5" t="s">
        <v>349</v>
      </c>
      <c r="B2" s="406"/>
      <c r="C2" s="406"/>
      <c r="D2" s="406"/>
      <c r="E2" s="406"/>
      <c r="F2" s="407"/>
      <c r="G2" s="522" t="s">
        <v>146</v>
      </c>
      <c r="H2" s="440"/>
      <c r="I2" s="440"/>
      <c r="J2" s="440"/>
      <c r="K2" s="440"/>
      <c r="L2" s="440"/>
      <c r="M2" s="440"/>
      <c r="N2" s="440"/>
      <c r="O2" s="523"/>
      <c r="P2" s="439" t="s">
        <v>59</v>
      </c>
      <c r="Q2" s="440"/>
      <c r="R2" s="440"/>
      <c r="S2" s="440"/>
      <c r="T2" s="440"/>
      <c r="U2" s="440"/>
      <c r="V2" s="440"/>
      <c r="W2" s="440"/>
      <c r="X2" s="523"/>
      <c r="Y2" s="1034"/>
      <c r="Z2" s="840"/>
      <c r="AA2" s="841"/>
      <c r="AB2" s="1038" t="s">
        <v>11</v>
      </c>
      <c r="AC2" s="1039"/>
      <c r="AD2" s="1040"/>
      <c r="AE2" s="1044" t="s">
        <v>390</v>
      </c>
      <c r="AF2" s="1044"/>
      <c r="AG2" s="1044"/>
      <c r="AH2" s="1044"/>
      <c r="AI2" s="1044" t="s">
        <v>412</v>
      </c>
      <c r="AJ2" s="1044"/>
      <c r="AK2" s="1044"/>
      <c r="AL2" s="567"/>
      <c r="AM2" s="1044" t="s">
        <v>509</v>
      </c>
      <c r="AN2" s="1044"/>
      <c r="AO2" s="1044"/>
      <c r="AP2" s="567"/>
      <c r="AQ2" s="158" t="s">
        <v>232</v>
      </c>
      <c r="AR2" s="133"/>
      <c r="AS2" s="133"/>
      <c r="AT2" s="134"/>
      <c r="AU2" s="543" t="s">
        <v>134</v>
      </c>
      <c r="AV2" s="543"/>
      <c r="AW2" s="543"/>
      <c r="AX2" s="544"/>
      <c r="AY2" s="34">
        <f>COUNTA($G$4)</f>
        <v>0</v>
      </c>
    </row>
    <row r="3" spans="1:51" ht="18.75" customHeight="1" x14ac:dyDescent="0.15">
      <c r="A3" s="405"/>
      <c r="B3" s="406"/>
      <c r="C3" s="406"/>
      <c r="D3" s="406"/>
      <c r="E3" s="406"/>
      <c r="F3" s="407"/>
      <c r="G3" s="424"/>
      <c r="H3" s="403"/>
      <c r="I3" s="403"/>
      <c r="J3" s="403"/>
      <c r="K3" s="403"/>
      <c r="L3" s="403"/>
      <c r="M3" s="403"/>
      <c r="N3" s="403"/>
      <c r="O3" s="425"/>
      <c r="P3" s="442"/>
      <c r="Q3" s="403"/>
      <c r="R3" s="403"/>
      <c r="S3" s="403"/>
      <c r="T3" s="403"/>
      <c r="U3" s="403"/>
      <c r="V3" s="403"/>
      <c r="W3" s="403"/>
      <c r="X3" s="425"/>
      <c r="Y3" s="1035"/>
      <c r="Z3" s="1036"/>
      <c r="AA3" s="1037"/>
      <c r="AB3" s="1041"/>
      <c r="AC3" s="1042"/>
      <c r="AD3" s="1043"/>
      <c r="AE3" s="929"/>
      <c r="AF3" s="929"/>
      <c r="AG3" s="929"/>
      <c r="AH3" s="929"/>
      <c r="AI3" s="929"/>
      <c r="AJ3" s="929"/>
      <c r="AK3" s="929"/>
      <c r="AL3" s="418"/>
      <c r="AM3" s="929"/>
      <c r="AN3" s="929"/>
      <c r="AO3" s="929"/>
      <c r="AP3" s="418"/>
      <c r="AQ3" s="199"/>
      <c r="AR3" s="200"/>
      <c r="AS3" s="136" t="s">
        <v>233</v>
      </c>
      <c r="AT3" s="137"/>
      <c r="AU3" s="200"/>
      <c r="AV3" s="200"/>
      <c r="AW3" s="403" t="s">
        <v>179</v>
      </c>
      <c r="AX3" s="404"/>
      <c r="AY3" s="34">
        <f>$AY$2</f>
        <v>0</v>
      </c>
    </row>
    <row r="4" spans="1:51" ht="22.5" customHeight="1" x14ac:dyDescent="0.15">
      <c r="A4" s="408"/>
      <c r="B4" s="406"/>
      <c r="C4" s="406"/>
      <c r="D4" s="406"/>
      <c r="E4" s="406"/>
      <c r="F4" s="407"/>
      <c r="G4" s="574"/>
      <c r="H4" s="1011"/>
      <c r="I4" s="1011"/>
      <c r="J4" s="1011"/>
      <c r="K4" s="1011"/>
      <c r="L4" s="1011"/>
      <c r="M4" s="1011"/>
      <c r="N4" s="1011"/>
      <c r="O4" s="1012"/>
      <c r="P4" s="108"/>
      <c r="Q4" s="1019"/>
      <c r="R4" s="1019"/>
      <c r="S4" s="1019"/>
      <c r="T4" s="1019"/>
      <c r="U4" s="1019"/>
      <c r="V4" s="1019"/>
      <c r="W4" s="1019"/>
      <c r="X4" s="1020"/>
      <c r="Y4" s="1029" t="s">
        <v>12</v>
      </c>
      <c r="Z4" s="1030"/>
      <c r="AA4" s="1031"/>
      <c r="AB4" s="471"/>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57" t="s">
        <v>54</v>
      </c>
      <c r="Z5" s="1026"/>
      <c r="AA5" s="1027"/>
      <c r="AB5" s="533"/>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602"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5" t="s">
        <v>349</v>
      </c>
      <c r="B9" s="406"/>
      <c r="C9" s="406"/>
      <c r="D9" s="406"/>
      <c r="E9" s="406"/>
      <c r="F9" s="407"/>
      <c r="G9" s="522" t="s">
        <v>146</v>
      </c>
      <c r="H9" s="440"/>
      <c r="I9" s="440"/>
      <c r="J9" s="440"/>
      <c r="K9" s="440"/>
      <c r="L9" s="440"/>
      <c r="M9" s="440"/>
      <c r="N9" s="440"/>
      <c r="O9" s="523"/>
      <c r="P9" s="439" t="s">
        <v>59</v>
      </c>
      <c r="Q9" s="440"/>
      <c r="R9" s="440"/>
      <c r="S9" s="440"/>
      <c r="T9" s="440"/>
      <c r="U9" s="440"/>
      <c r="V9" s="440"/>
      <c r="W9" s="440"/>
      <c r="X9" s="523"/>
      <c r="Y9" s="1034"/>
      <c r="Z9" s="840"/>
      <c r="AA9" s="841"/>
      <c r="AB9" s="1038" t="s">
        <v>11</v>
      </c>
      <c r="AC9" s="1039"/>
      <c r="AD9" s="1040"/>
      <c r="AE9" s="1044" t="s">
        <v>390</v>
      </c>
      <c r="AF9" s="1044"/>
      <c r="AG9" s="1044"/>
      <c r="AH9" s="1044"/>
      <c r="AI9" s="1044" t="s">
        <v>412</v>
      </c>
      <c r="AJ9" s="1044"/>
      <c r="AK9" s="1044"/>
      <c r="AL9" s="567"/>
      <c r="AM9" s="1044" t="s">
        <v>509</v>
      </c>
      <c r="AN9" s="1044"/>
      <c r="AO9" s="1044"/>
      <c r="AP9" s="567"/>
      <c r="AQ9" s="158" t="s">
        <v>232</v>
      </c>
      <c r="AR9" s="133"/>
      <c r="AS9" s="133"/>
      <c r="AT9" s="134"/>
      <c r="AU9" s="543" t="s">
        <v>134</v>
      </c>
      <c r="AV9" s="543"/>
      <c r="AW9" s="543"/>
      <c r="AX9" s="544"/>
      <c r="AY9" s="34">
        <f>COUNTA($G$11)</f>
        <v>0</v>
      </c>
    </row>
    <row r="10" spans="1:51" ht="18.75" customHeight="1" x14ac:dyDescent="0.15">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35"/>
      <c r="Z10" s="1036"/>
      <c r="AA10" s="1037"/>
      <c r="AB10" s="1041"/>
      <c r="AC10" s="1042"/>
      <c r="AD10" s="1043"/>
      <c r="AE10" s="929"/>
      <c r="AF10" s="929"/>
      <c r="AG10" s="929"/>
      <c r="AH10" s="929"/>
      <c r="AI10" s="929"/>
      <c r="AJ10" s="929"/>
      <c r="AK10" s="929"/>
      <c r="AL10" s="418"/>
      <c r="AM10" s="929"/>
      <c r="AN10" s="929"/>
      <c r="AO10" s="929"/>
      <c r="AP10" s="418"/>
      <c r="AQ10" s="199"/>
      <c r="AR10" s="200"/>
      <c r="AS10" s="136" t="s">
        <v>233</v>
      </c>
      <c r="AT10" s="137"/>
      <c r="AU10" s="200"/>
      <c r="AV10" s="200"/>
      <c r="AW10" s="403" t="s">
        <v>179</v>
      </c>
      <c r="AX10" s="404"/>
      <c r="AY10" s="34">
        <f>$AY$9</f>
        <v>0</v>
      </c>
    </row>
    <row r="11" spans="1:51" ht="22.5" customHeight="1" x14ac:dyDescent="0.15">
      <c r="A11" s="408"/>
      <c r="B11" s="406"/>
      <c r="C11" s="406"/>
      <c r="D11" s="406"/>
      <c r="E11" s="406"/>
      <c r="F11" s="407"/>
      <c r="G11" s="574"/>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71"/>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57" t="s">
        <v>54</v>
      </c>
      <c r="Z12" s="1026"/>
      <c r="AA12" s="1027"/>
      <c r="AB12" s="533"/>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2"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5" t="s">
        <v>349</v>
      </c>
      <c r="B16" s="406"/>
      <c r="C16" s="406"/>
      <c r="D16" s="406"/>
      <c r="E16" s="406"/>
      <c r="F16" s="407"/>
      <c r="G16" s="522" t="s">
        <v>146</v>
      </c>
      <c r="H16" s="440"/>
      <c r="I16" s="440"/>
      <c r="J16" s="440"/>
      <c r="K16" s="440"/>
      <c r="L16" s="440"/>
      <c r="M16" s="440"/>
      <c r="N16" s="440"/>
      <c r="O16" s="523"/>
      <c r="P16" s="439" t="s">
        <v>59</v>
      </c>
      <c r="Q16" s="440"/>
      <c r="R16" s="440"/>
      <c r="S16" s="440"/>
      <c r="T16" s="440"/>
      <c r="U16" s="440"/>
      <c r="V16" s="440"/>
      <c r="W16" s="440"/>
      <c r="X16" s="523"/>
      <c r="Y16" s="1034"/>
      <c r="Z16" s="840"/>
      <c r="AA16" s="841"/>
      <c r="AB16" s="1038" t="s">
        <v>11</v>
      </c>
      <c r="AC16" s="1039"/>
      <c r="AD16" s="1040"/>
      <c r="AE16" s="1044" t="s">
        <v>390</v>
      </c>
      <c r="AF16" s="1044"/>
      <c r="AG16" s="1044"/>
      <c r="AH16" s="1044"/>
      <c r="AI16" s="1044" t="s">
        <v>412</v>
      </c>
      <c r="AJ16" s="1044"/>
      <c r="AK16" s="1044"/>
      <c r="AL16" s="567"/>
      <c r="AM16" s="1044" t="s">
        <v>509</v>
      </c>
      <c r="AN16" s="1044"/>
      <c r="AO16" s="1044"/>
      <c r="AP16" s="567"/>
      <c r="AQ16" s="158" t="s">
        <v>232</v>
      </c>
      <c r="AR16" s="133"/>
      <c r="AS16" s="133"/>
      <c r="AT16" s="134"/>
      <c r="AU16" s="543" t="s">
        <v>134</v>
      </c>
      <c r="AV16" s="543"/>
      <c r="AW16" s="543"/>
      <c r="AX16" s="544"/>
      <c r="AY16" s="34">
        <f>COUNTA($G$18)</f>
        <v>0</v>
      </c>
    </row>
    <row r="17" spans="1:51" ht="18.75" customHeight="1" x14ac:dyDescent="0.15">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35"/>
      <c r="Z17" s="1036"/>
      <c r="AA17" s="1037"/>
      <c r="AB17" s="1041"/>
      <c r="AC17" s="1042"/>
      <c r="AD17" s="1043"/>
      <c r="AE17" s="929"/>
      <c r="AF17" s="929"/>
      <c r="AG17" s="929"/>
      <c r="AH17" s="929"/>
      <c r="AI17" s="929"/>
      <c r="AJ17" s="929"/>
      <c r="AK17" s="929"/>
      <c r="AL17" s="418"/>
      <c r="AM17" s="929"/>
      <c r="AN17" s="929"/>
      <c r="AO17" s="929"/>
      <c r="AP17" s="418"/>
      <c r="AQ17" s="199"/>
      <c r="AR17" s="200"/>
      <c r="AS17" s="136" t="s">
        <v>233</v>
      </c>
      <c r="AT17" s="137"/>
      <c r="AU17" s="200"/>
      <c r="AV17" s="200"/>
      <c r="AW17" s="403" t="s">
        <v>179</v>
      </c>
      <c r="AX17" s="404"/>
      <c r="AY17" s="34">
        <f>$AY$16</f>
        <v>0</v>
      </c>
    </row>
    <row r="18" spans="1:51" ht="22.5" customHeight="1" x14ac:dyDescent="0.15">
      <c r="A18" s="408"/>
      <c r="B18" s="406"/>
      <c r="C18" s="406"/>
      <c r="D18" s="406"/>
      <c r="E18" s="406"/>
      <c r="F18" s="407"/>
      <c r="G18" s="574"/>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71"/>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57" t="s">
        <v>54</v>
      </c>
      <c r="Z19" s="1026"/>
      <c r="AA19" s="1027"/>
      <c r="AB19" s="533"/>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2"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5" t="s">
        <v>349</v>
      </c>
      <c r="B23" s="406"/>
      <c r="C23" s="406"/>
      <c r="D23" s="406"/>
      <c r="E23" s="406"/>
      <c r="F23" s="407"/>
      <c r="G23" s="522" t="s">
        <v>146</v>
      </c>
      <c r="H23" s="440"/>
      <c r="I23" s="440"/>
      <c r="J23" s="440"/>
      <c r="K23" s="440"/>
      <c r="L23" s="440"/>
      <c r="M23" s="440"/>
      <c r="N23" s="440"/>
      <c r="O23" s="523"/>
      <c r="P23" s="439" t="s">
        <v>59</v>
      </c>
      <c r="Q23" s="440"/>
      <c r="R23" s="440"/>
      <c r="S23" s="440"/>
      <c r="T23" s="440"/>
      <c r="U23" s="440"/>
      <c r="V23" s="440"/>
      <c r="W23" s="440"/>
      <c r="X23" s="523"/>
      <c r="Y23" s="1034"/>
      <c r="Z23" s="840"/>
      <c r="AA23" s="841"/>
      <c r="AB23" s="1038" t="s">
        <v>11</v>
      </c>
      <c r="AC23" s="1039"/>
      <c r="AD23" s="1040"/>
      <c r="AE23" s="1044" t="s">
        <v>390</v>
      </c>
      <c r="AF23" s="1044"/>
      <c r="AG23" s="1044"/>
      <c r="AH23" s="1044"/>
      <c r="AI23" s="1044" t="s">
        <v>412</v>
      </c>
      <c r="AJ23" s="1044"/>
      <c r="AK23" s="1044"/>
      <c r="AL23" s="567"/>
      <c r="AM23" s="1044" t="s">
        <v>509</v>
      </c>
      <c r="AN23" s="1044"/>
      <c r="AO23" s="1044"/>
      <c r="AP23" s="567"/>
      <c r="AQ23" s="158" t="s">
        <v>232</v>
      </c>
      <c r="AR23" s="133"/>
      <c r="AS23" s="133"/>
      <c r="AT23" s="134"/>
      <c r="AU23" s="543" t="s">
        <v>134</v>
      </c>
      <c r="AV23" s="543"/>
      <c r="AW23" s="543"/>
      <c r="AX23" s="544"/>
      <c r="AY23" s="34">
        <f>COUNTA($G$25)</f>
        <v>0</v>
      </c>
    </row>
    <row r="24" spans="1:51" ht="18.75" customHeight="1" x14ac:dyDescent="0.15">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35"/>
      <c r="Z24" s="1036"/>
      <c r="AA24" s="1037"/>
      <c r="AB24" s="1041"/>
      <c r="AC24" s="1042"/>
      <c r="AD24" s="1043"/>
      <c r="AE24" s="929"/>
      <c r="AF24" s="929"/>
      <c r="AG24" s="929"/>
      <c r="AH24" s="929"/>
      <c r="AI24" s="929"/>
      <c r="AJ24" s="929"/>
      <c r="AK24" s="929"/>
      <c r="AL24" s="418"/>
      <c r="AM24" s="929"/>
      <c r="AN24" s="929"/>
      <c r="AO24" s="929"/>
      <c r="AP24" s="418"/>
      <c r="AQ24" s="199"/>
      <c r="AR24" s="200"/>
      <c r="AS24" s="136" t="s">
        <v>233</v>
      </c>
      <c r="AT24" s="137"/>
      <c r="AU24" s="200"/>
      <c r="AV24" s="200"/>
      <c r="AW24" s="403" t="s">
        <v>179</v>
      </c>
      <c r="AX24" s="404"/>
      <c r="AY24" s="34">
        <f>$AY$23</f>
        <v>0</v>
      </c>
    </row>
    <row r="25" spans="1:51" ht="22.5" customHeight="1" x14ac:dyDescent="0.15">
      <c r="A25" s="408"/>
      <c r="B25" s="406"/>
      <c r="C25" s="406"/>
      <c r="D25" s="406"/>
      <c r="E25" s="406"/>
      <c r="F25" s="407"/>
      <c r="G25" s="574"/>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71"/>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57" t="s">
        <v>54</v>
      </c>
      <c r="Z26" s="1026"/>
      <c r="AA26" s="1027"/>
      <c r="AB26" s="533"/>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2"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5" t="s">
        <v>349</v>
      </c>
      <c r="B30" s="406"/>
      <c r="C30" s="406"/>
      <c r="D30" s="406"/>
      <c r="E30" s="406"/>
      <c r="F30" s="407"/>
      <c r="G30" s="522" t="s">
        <v>146</v>
      </c>
      <c r="H30" s="440"/>
      <c r="I30" s="440"/>
      <c r="J30" s="440"/>
      <c r="K30" s="440"/>
      <c r="L30" s="440"/>
      <c r="M30" s="440"/>
      <c r="N30" s="440"/>
      <c r="O30" s="523"/>
      <c r="P30" s="439" t="s">
        <v>59</v>
      </c>
      <c r="Q30" s="440"/>
      <c r="R30" s="440"/>
      <c r="S30" s="440"/>
      <c r="T30" s="440"/>
      <c r="U30" s="440"/>
      <c r="V30" s="440"/>
      <c r="W30" s="440"/>
      <c r="X30" s="523"/>
      <c r="Y30" s="1034"/>
      <c r="Z30" s="840"/>
      <c r="AA30" s="841"/>
      <c r="AB30" s="1038" t="s">
        <v>11</v>
      </c>
      <c r="AC30" s="1039"/>
      <c r="AD30" s="1040"/>
      <c r="AE30" s="1044" t="s">
        <v>390</v>
      </c>
      <c r="AF30" s="1044"/>
      <c r="AG30" s="1044"/>
      <c r="AH30" s="1044"/>
      <c r="AI30" s="1044" t="s">
        <v>412</v>
      </c>
      <c r="AJ30" s="1044"/>
      <c r="AK30" s="1044"/>
      <c r="AL30" s="567"/>
      <c r="AM30" s="1044" t="s">
        <v>509</v>
      </c>
      <c r="AN30" s="1044"/>
      <c r="AO30" s="1044"/>
      <c r="AP30" s="567"/>
      <c r="AQ30" s="158" t="s">
        <v>232</v>
      </c>
      <c r="AR30" s="133"/>
      <c r="AS30" s="133"/>
      <c r="AT30" s="134"/>
      <c r="AU30" s="543" t="s">
        <v>134</v>
      </c>
      <c r="AV30" s="543"/>
      <c r="AW30" s="543"/>
      <c r="AX30" s="544"/>
      <c r="AY30" s="34">
        <f>COUNTA($G$32)</f>
        <v>0</v>
      </c>
    </row>
    <row r="31" spans="1:51"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35"/>
      <c r="Z31" s="1036"/>
      <c r="AA31" s="1037"/>
      <c r="AB31" s="1041"/>
      <c r="AC31" s="1042"/>
      <c r="AD31" s="1043"/>
      <c r="AE31" s="929"/>
      <c r="AF31" s="929"/>
      <c r="AG31" s="929"/>
      <c r="AH31" s="929"/>
      <c r="AI31" s="929"/>
      <c r="AJ31" s="929"/>
      <c r="AK31" s="929"/>
      <c r="AL31" s="418"/>
      <c r="AM31" s="929"/>
      <c r="AN31" s="929"/>
      <c r="AO31" s="929"/>
      <c r="AP31" s="418"/>
      <c r="AQ31" s="199"/>
      <c r="AR31" s="200"/>
      <c r="AS31" s="136" t="s">
        <v>233</v>
      </c>
      <c r="AT31" s="137"/>
      <c r="AU31" s="200"/>
      <c r="AV31" s="200"/>
      <c r="AW31" s="403" t="s">
        <v>179</v>
      </c>
      <c r="AX31" s="404"/>
      <c r="AY31" s="34">
        <f>$AY$30</f>
        <v>0</v>
      </c>
    </row>
    <row r="32" spans="1:51" ht="22.5" customHeight="1" x14ac:dyDescent="0.15">
      <c r="A32" s="408"/>
      <c r="B32" s="406"/>
      <c r="C32" s="406"/>
      <c r="D32" s="406"/>
      <c r="E32" s="406"/>
      <c r="F32" s="407"/>
      <c r="G32" s="574"/>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71"/>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57" t="s">
        <v>54</v>
      </c>
      <c r="Z33" s="1026"/>
      <c r="AA33" s="1027"/>
      <c r="AB33" s="533"/>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2"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5" t="s">
        <v>349</v>
      </c>
      <c r="B37" s="406"/>
      <c r="C37" s="406"/>
      <c r="D37" s="406"/>
      <c r="E37" s="406"/>
      <c r="F37" s="407"/>
      <c r="G37" s="522" t="s">
        <v>146</v>
      </c>
      <c r="H37" s="440"/>
      <c r="I37" s="440"/>
      <c r="J37" s="440"/>
      <c r="K37" s="440"/>
      <c r="L37" s="440"/>
      <c r="M37" s="440"/>
      <c r="N37" s="440"/>
      <c r="O37" s="523"/>
      <c r="P37" s="439" t="s">
        <v>59</v>
      </c>
      <c r="Q37" s="440"/>
      <c r="R37" s="440"/>
      <c r="S37" s="440"/>
      <c r="T37" s="440"/>
      <c r="U37" s="440"/>
      <c r="V37" s="440"/>
      <c r="W37" s="440"/>
      <c r="X37" s="523"/>
      <c r="Y37" s="1034"/>
      <c r="Z37" s="840"/>
      <c r="AA37" s="841"/>
      <c r="AB37" s="1038" t="s">
        <v>11</v>
      </c>
      <c r="AC37" s="1039"/>
      <c r="AD37" s="1040"/>
      <c r="AE37" s="1044" t="s">
        <v>390</v>
      </c>
      <c r="AF37" s="1044"/>
      <c r="AG37" s="1044"/>
      <c r="AH37" s="1044"/>
      <c r="AI37" s="1044" t="s">
        <v>412</v>
      </c>
      <c r="AJ37" s="1044"/>
      <c r="AK37" s="1044"/>
      <c r="AL37" s="567"/>
      <c r="AM37" s="1044" t="s">
        <v>509</v>
      </c>
      <c r="AN37" s="1044"/>
      <c r="AO37" s="1044"/>
      <c r="AP37" s="567"/>
      <c r="AQ37" s="158" t="s">
        <v>232</v>
      </c>
      <c r="AR37" s="133"/>
      <c r="AS37" s="133"/>
      <c r="AT37" s="134"/>
      <c r="AU37" s="543" t="s">
        <v>134</v>
      </c>
      <c r="AV37" s="543"/>
      <c r="AW37" s="543"/>
      <c r="AX37" s="544"/>
      <c r="AY37" s="34">
        <f>COUNTA($G$39)</f>
        <v>0</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35"/>
      <c r="Z38" s="1036"/>
      <c r="AA38" s="1037"/>
      <c r="AB38" s="1041"/>
      <c r="AC38" s="1042"/>
      <c r="AD38" s="1043"/>
      <c r="AE38" s="929"/>
      <c r="AF38" s="929"/>
      <c r="AG38" s="929"/>
      <c r="AH38" s="929"/>
      <c r="AI38" s="929"/>
      <c r="AJ38" s="929"/>
      <c r="AK38" s="929"/>
      <c r="AL38" s="418"/>
      <c r="AM38" s="929"/>
      <c r="AN38" s="929"/>
      <c r="AO38" s="929"/>
      <c r="AP38" s="418"/>
      <c r="AQ38" s="199"/>
      <c r="AR38" s="200"/>
      <c r="AS38" s="136" t="s">
        <v>233</v>
      </c>
      <c r="AT38" s="137"/>
      <c r="AU38" s="200"/>
      <c r="AV38" s="200"/>
      <c r="AW38" s="403" t="s">
        <v>179</v>
      </c>
      <c r="AX38" s="404"/>
      <c r="AY38" s="34">
        <f>$AY$37</f>
        <v>0</v>
      </c>
    </row>
    <row r="39" spans="1:51" ht="22.5" customHeight="1" x14ac:dyDescent="0.15">
      <c r="A39" s="408"/>
      <c r="B39" s="406"/>
      <c r="C39" s="406"/>
      <c r="D39" s="406"/>
      <c r="E39" s="406"/>
      <c r="F39" s="407"/>
      <c r="G39" s="574"/>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71"/>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57" t="s">
        <v>54</v>
      </c>
      <c r="Z40" s="1026"/>
      <c r="AA40" s="1027"/>
      <c r="AB40" s="533"/>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2"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5" t="s">
        <v>349</v>
      </c>
      <c r="B44" s="406"/>
      <c r="C44" s="406"/>
      <c r="D44" s="406"/>
      <c r="E44" s="406"/>
      <c r="F44" s="407"/>
      <c r="G44" s="522" t="s">
        <v>146</v>
      </c>
      <c r="H44" s="440"/>
      <c r="I44" s="440"/>
      <c r="J44" s="440"/>
      <c r="K44" s="440"/>
      <c r="L44" s="440"/>
      <c r="M44" s="440"/>
      <c r="N44" s="440"/>
      <c r="O44" s="523"/>
      <c r="P44" s="439" t="s">
        <v>59</v>
      </c>
      <c r="Q44" s="440"/>
      <c r="R44" s="440"/>
      <c r="S44" s="440"/>
      <c r="T44" s="440"/>
      <c r="U44" s="440"/>
      <c r="V44" s="440"/>
      <c r="W44" s="440"/>
      <c r="X44" s="523"/>
      <c r="Y44" s="1034"/>
      <c r="Z44" s="840"/>
      <c r="AA44" s="841"/>
      <c r="AB44" s="1038" t="s">
        <v>11</v>
      </c>
      <c r="AC44" s="1039"/>
      <c r="AD44" s="1040"/>
      <c r="AE44" s="1044" t="s">
        <v>390</v>
      </c>
      <c r="AF44" s="1044"/>
      <c r="AG44" s="1044"/>
      <c r="AH44" s="1044"/>
      <c r="AI44" s="1044" t="s">
        <v>412</v>
      </c>
      <c r="AJ44" s="1044"/>
      <c r="AK44" s="1044"/>
      <c r="AL44" s="567"/>
      <c r="AM44" s="1044" t="s">
        <v>509</v>
      </c>
      <c r="AN44" s="1044"/>
      <c r="AO44" s="1044"/>
      <c r="AP44" s="567"/>
      <c r="AQ44" s="158" t="s">
        <v>232</v>
      </c>
      <c r="AR44" s="133"/>
      <c r="AS44" s="133"/>
      <c r="AT44" s="134"/>
      <c r="AU44" s="543" t="s">
        <v>134</v>
      </c>
      <c r="AV44" s="543"/>
      <c r="AW44" s="543"/>
      <c r="AX44" s="544"/>
      <c r="AY44" s="34">
        <f>COUNTA($G$46)</f>
        <v>0</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35"/>
      <c r="Z45" s="1036"/>
      <c r="AA45" s="1037"/>
      <c r="AB45" s="1041"/>
      <c r="AC45" s="1042"/>
      <c r="AD45" s="1043"/>
      <c r="AE45" s="929"/>
      <c r="AF45" s="929"/>
      <c r="AG45" s="929"/>
      <c r="AH45" s="929"/>
      <c r="AI45" s="929"/>
      <c r="AJ45" s="929"/>
      <c r="AK45" s="929"/>
      <c r="AL45" s="418"/>
      <c r="AM45" s="929"/>
      <c r="AN45" s="929"/>
      <c r="AO45" s="929"/>
      <c r="AP45" s="418"/>
      <c r="AQ45" s="199"/>
      <c r="AR45" s="200"/>
      <c r="AS45" s="136" t="s">
        <v>233</v>
      </c>
      <c r="AT45" s="137"/>
      <c r="AU45" s="200"/>
      <c r="AV45" s="200"/>
      <c r="AW45" s="403" t="s">
        <v>179</v>
      </c>
      <c r="AX45" s="404"/>
      <c r="AY45" s="34">
        <f>$AY$44</f>
        <v>0</v>
      </c>
    </row>
    <row r="46" spans="1:51" ht="22.5" customHeight="1" x14ac:dyDescent="0.15">
      <c r="A46" s="408"/>
      <c r="B46" s="406"/>
      <c r="C46" s="406"/>
      <c r="D46" s="406"/>
      <c r="E46" s="406"/>
      <c r="F46" s="407"/>
      <c r="G46" s="574"/>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71"/>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57" t="s">
        <v>54</v>
      </c>
      <c r="Z47" s="1026"/>
      <c r="AA47" s="1027"/>
      <c r="AB47" s="533"/>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2"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5" t="s">
        <v>349</v>
      </c>
      <c r="B51" s="406"/>
      <c r="C51" s="406"/>
      <c r="D51" s="406"/>
      <c r="E51" s="406"/>
      <c r="F51" s="407"/>
      <c r="G51" s="522" t="s">
        <v>146</v>
      </c>
      <c r="H51" s="440"/>
      <c r="I51" s="440"/>
      <c r="J51" s="440"/>
      <c r="K51" s="440"/>
      <c r="L51" s="440"/>
      <c r="M51" s="440"/>
      <c r="N51" s="440"/>
      <c r="O51" s="523"/>
      <c r="P51" s="439" t="s">
        <v>59</v>
      </c>
      <c r="Q51" s="440"/>
      <c r="R51" s="440"/>
      <c r="S51" s="440"/>
      <c r="T51" s="440"/>
      <c r="U51" s="440"/>
      <c r="V51" s="440"/>
      <c r="W51" s="440"/>
      <c r="X51" s="523"/>
      <c r="Y51" s="1034"/>
      <c r="Z51" s="840"/>
      <c r="AA51" s="841"/>
      <c r="AB51" s="567" t="s">
        <v>11</v>
      </c>
      <c r="AC51" s="1039"/>
      <c r="AD51" s="1040"/>
      <c r="AE51" s="1044" t="s">
        <v>390</v>
      </c>
      <c r="AF51" s="1044"/>
      <c r="AG51" s="1044"/>
      <c r="AH51" s="1044"/>
      <c r="AI51" s="1044" t="s">
        <v>412</v>
      </c>
      <c r="AJ51" s="1044"/>
      <c r="AK51" s="1044"/>
      <c r="AL51" s="567"/>
      <c r="AM51" s="1044" t="s">
        <v>509</v>
      </c>
      <c r="AN51" s="1044"/>
      <c r="AO51" s="1044"/>
      <c r="AP51" s="567"/>
      <c r="AQ51" s="158" t="s">
        <v>232</v>
      </c>
      <c r="AR51" s="133"/>
      <c r="AS51" s="133"/>
      <c r="AT51" s="134"/>
      <c r="AU51" s="543" t="s">
        <v>134</v>
      </c>
      <c r="AV51" s="543"/>
      <c r="AW51" s="543"/>
      <c r="AX51" s="544"/>
      <c r="AY51" s="34">
        <f>COUNTA($G$53)</f>
        <v>0</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35"/>
      <c r="Z52" s="1036"/>
      <c r="AA52" s="1037"/>
      <c r="AB52" s="1041"/>
      <c r="AC52" s="1042"/>
      <c r="AD52" s="1043"/>
      <c r="AE52" s="929"/>
      <c r="AF52" s="929"/>
      <c r="AG52" s="929"/>
      <c r="AH52" s="929"/>
      <c r="AI52" s="929"/>
      <c r="AJ52" s="929"/>
      <c r="AK52" s="929"/>
      <c r="AL52" s="418"/>
      <c r="AM52" s="929"/>
      <c r="AN52" s="929"/>
      <c r="AO52" s="929"/>
      <c r="AP52" s="418"/>
      <c r="AQ52" s="199"/>
      <c r="AR52" s="200"/>
      <c r="AS52" s="136" t="s">
        <v>233</v>
      </c>
      <c r="AT52" s="137"/>
      <c r="AU52" s="200"/>
      <c r="AV52" s="200"/>
      <c r="AW52" s="403" t="s">
        <v>179</v>
      </c>
      <c r="AX52" s="404"/>
      <c r="AY52" s="34">
        <f>$AY$51</f>
        <v>0</v>
      </c>
    </row>
    <row r="53" spans="1:51" ht="22.5" customHeight="1" x14ac:dyDescent="0.15">
      <c r="A53" s="408"/>
      <c r="B53" s="406"/>
      <c r="C53" s="406"/>
      <c r="D53" s="406"/>
      <c r="E53" s="406"/>
      <c r="F53" s="407"/>
      <c r="G53" s="574"/>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71"/>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57" t="s">
        <v>54</v>
      </c>
      <c r="Z54" s="1026"/>
      <c r="AA54" s="1027"/>
      <c r="AB54" s="533"/>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2"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5" t="s">
        <v>349</v>
      </c>
      <c r="B58" s="406"/>
      <c r="C58" s="406"/>
      <c r="D58" s="406"/>
      <c r="E58" s="406"/>
      <c r="F58" s="407"/>
      <c r="G58" s="522" t="s">
        <v>146</v>
      </c>
      <c r="H58" s="440"/>
      <c r="I58" s="440"/>
      <c r="J58" s="440"/>
      <c r="K58" s="440"/>
      <c r="L58" s="440"/>
      <c r="M58" s="440"/>
      <c r="N58" s="440"/>
      <c r="O58" s="523"/>
      <c r="P58" s="439" t="s">
        <v>59</v>
      </c>
      <c r="Q58" s="440"/>
      <c r="R58" s="440"/>
      <c r="S58" s="440"/>
      <c r="T58" s="440"/>
      <c r="U58" s="440"/>
      <c r="V58" s="440"/>
      <c r="W58" s="440"/>
      <c r="X58" s="523"/>
      <c r="Y58" s="1034"/>
      <c r="Z58" s="840"/>
      <c r="AA58" s="841"/>
      <c r="AB58" s="1038" t="s">
        <v>11</v>
      </c>
      <c r="AC58" s="1039"/>
      <c r="AD58" s="1040"/>
      <c r="AE58" s="1044" t="s">
        <v>390</v>
      </c>
      <c r="AF58" s="1044"/>
      <c r="AG58" s="1044"/>
      <c r="AH58" s="1044"/>
      <c r="AI58" s="1044" t="s">
        <v>412</v>
      </c>
      <c r="AJ58" s="1044"/>
      <c r="AK58" s="1044"/>
      <c r="AL58" s="567"/>
      <c r="AM58" s="1044" t="s">
        <v>509</v>
      </c>
      <c r="AN58" s="1044"/>
      <c r="AO58" s="1044"/>
      <c r="AP58" s="567"/>
      <c r="AQ58" s="158" t="s">
        <v>232</v>
      </c>
      <c r="AR58" s="133"/>
      <c r="AS58" s="133"/>
      <c r="AT58" s="134"/>
      <c r="AU58" s="543" t="s">
        <v>134</v>
      </c>
      <c r="AV58" s="543"/>
      <c r="AW58" s="543"/>
      <c r="AX58" s="544"/>
      <c r="AY58" s="34">
        <f>COUNTA($G$60)</f>
        <v>0</v>
      </c>
    </row>
    <row r="59" spans="1:51" ht="18.75"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35"/>
      <c r="Z59" s="1036"/>
      <c r="AA59" s="1037"/>
      <c r="AB59" s="1041"/>
      <c r="AC59" s="1042"/>
      <c r="AD59" s="1043"/>
      <c r="AE59" s="929"/>
      <c r="AF59" s="929"/>
      <c r="AG59" s="929"/>
      <c r="AH59" s="929"/>
      <c r="AI59" s="929"/>
      <c r="AJ59" s="929"/>
      <c r="AK59" s="929"/>
      <c r="AL59" s="418"/>
      <c r="AM59" s="929"/>
      <c r="AN59" s="929"/>
      <c r="AO59" s="929"/>
      <c r="AP59" s="418"/>
      <c r="AQ59" s="199"/>
      <c r="AR59" s="200"/>
      <c r="AS59" s="136" t="s">
        <v>233</v>
      </c>
      <c r="AT59" s="137"/>
      <c r="AU59" s="200"/>
      <c r="AV59" s="200"/>
      <c r="AW59" s="403" t="s">
        <v>179</v>
      </c>
      <c r="AX59" s="404"/>
      <c r="AY59" s="34">
        <f>$AY$58</f>
        <v>0</v>
      </c>
    </row>
    <row r="60" spans="1:51" ht="22.5" customHeight="1" x14ac:dyDescent="0.15">
      <c r="A60" s="408"/>
      <c r="B60" s="406"/>
      <c r="C60" s="406"/>
      <c r="D60" s="406"/>
      <c r="E60" s="406"/>
      <c r="F60" s="407"/>
      <c r="G60" s="574"/>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71"/>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57" t="s">
        <v>54</v>
      </c>
      <c r="Z61" s="1026"/>
      <c r="AA61" s="1027"/>
      <c r="AB61" s="533"/>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2"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5" t="s">
        <v>349</v>
      </c>
      <c r="B65" s="406"/>
      <c r="C65" s="406"/>
      <c r="D65" s="406"/>
      <c r="E65" s="406"/>
      <c r="F65" s="407"/>
      <c r="G65" s="522" t="s">
        <v>146</v>
      </c>
      <c r="H65" s="440"/>
      <c r="I65" s="440"/>
      <c r="J65" s="440"/>
      <c r="K65" s="440"/>
      <c r="L65" s="440"/>
      <c r="M65" s="440"/>
      <c r="N65" s="440"/>
      <c r="O65" s="523"/>
      <c r="P65" s="439" t="s">
        <v>59</v>
      </c>
      <c r="Q65" s="440"/>
      <c r="R65" s="440"/>
      <c r="S65" s="440"/>
      <c r="T65" s="440"/>
      <c r="U65" s="440"/>
      <c r="V65" s="440"/>
      <c r="W65" s="440"/>
      <c r="X65" s="523"/>
      <c r="Y65" s="1034"/>
      <c r="Z65" s="840"/>
      <c r="AA65" s="841"/>
      <c r="AB65" s="1038" t="s">
        <v>11</v>
      </c>
      <c r="AC65" s="1039"/>
      <c r="AD65" s="1040"/>
      <c r="AE65" s="1044" t="s">
        <v>390</v>
      </c>
      <c r="AF65" s="1044"/>
      <c r="AG65" s="1044"/>
      <c r="AH65" s="1044"/>
      <c r="AI65" s="1044" t="s">
        <v>412</v>
      </c>
      <c r="AJ65" s="1044"/>
      <c r="AK65" s="1044"/>
      <c r="AL65" s="567"/>
      <c r="AM65" s="1044" t="s">
        <v>509</v>
      </c>
      <c r="AN65" s="1044"/>
      <c r="AO65" s="1044"/>
      <c r="AP65" s="567"/>
      <c r="AQ65" s="158" t="s">
        <v>232</v>
      </c>
      <c r="AR65" s="133"/>
      <c r="AS65" s="133"/>
      <c r="AT65" s="134"/>
      <c r="AU65" s="543" t="s">
        <v>134</v>
      </c>
      <c r="AV65" s="543"/>
      <c r="AW65" s="543"/>
      <c r="AX65" s="544"/>
      <c r="AY65" s="34">
        <f>COUNTA($G$67)</f>
        <v>0</v>
      </c>
    </row>
    <row r="66" spans="1:51" ht="18.75" customHeight="1" x14ac:dyDescent="0.15">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35"/>
      <c r="Z66" s="1036"/>
      <c r="AA66" s="1037"/>
      <c r="AB66" s="1041"/>
      <c r="AC66" s="1042"/>
      <c r="AD66" s="1043"/>
      <c r="AE66" s="929"/>
      <c r="AF66" s="929"/>
      <c r="AG66" s="929"/>
      <c r="AH66" s="929"/>
      <c r="AI66" s="929"/>
      <c r="AJ66" s="929"/>
      <c r="AK66" s="929"/>
      <c r="AL66" s="418"/>
      <c r="AM66" s="929"/>
      <c r="AN66" s="929"/>
      <c r="AO66" s="929"/>
      <c r="AP66" s="418"/>
      <c r="AQ66" s="199"/>
      <c r="AR66" s="200"/>
      <c r="AS66" s="136" t="s">
        <v>233</v>
      </c>
      <c r="AT66" s="137"/>
      <c r="AU66" s="200"/>
      <c r="AV66" s="200"/>
      <c r="AW66" s="403" t="s">
        <v>179</v>
      </c>
      <c r="AX66" s="404"/>
      <c r="AY66" s="34">
        <f>$AY$65</f>
        <v>0</v>
      </c>
    </row>
    <row r="67" spans="1:51" ht="22.5" customHeight="1" x14ac:dyDescent="0.15">
      <c r="A67" s="408"/>
      <c r="B67" s="406"/>
      <c r="C67" s="406"/>
      <c r="D67" s="406"/>
      <c r="E67" s="406"/>
      <c r="F67" s="407"/>
      <c r="G67" s="574"/>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71"/>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57" t="s">
        <v>54</v>
      </c>
      <c r="Z68" s="1026"/>
      <c r="AA68" s="1027"/>
      <c r="AB68" s="533"/>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57" t="s">
        <v>13</v>
      </c>
      <c r="Z69" s="1026"/>
      <c r="AA69" s="1027"/>
      <c r="AB69" s="56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603" t="s">
        <v>366</v>
      </c>
      <c r="H2" s="604"/>
      <c r="I2" s="604"/>
      <c r="J2" s="604"/>
      <c r="K2" s="604"/>
      <c r="L2" s="604"/>
      <c r="M2" s="604"/>
      <c r="N2" s="604"/>
      <c r="O2" s="604"/>
      <c r="P2" s="604"/>
      <c r="Q2" s="604"/>
      <c r="R2" s="604"/>
      <c r="S2" s="604"/>
      <c r="T2" s="604"/>
      <c r="U2" s="604"/>
      <c r="V2" s="604"/>
      <c r="W2" s="604"/>
      <c r="X2" s="604"/>
      <c r="Y2" s="604"/>
      <c r="Z2" s="604"/>
      <c r="AA2" s="604"/>
      <c r="AB2" s="605"/>
      <c r="AC2" s="603" t="s">
        <v>368</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26" t="s">
        <v>17</v>
      </c>
      <c r="H3" s="680"/>
      <c r="I3" s="680"/>
      <c r="J3" s="680"/>
      <c r="K3" s="680"/>
      <c r="L3" s="679" t="s">
        <v>18</v>
      </c>
      <c r="M3" s="680"/>
      <c r="N3" s="680"/>
      <c r="O3" s="680"/>
      <c r="P3" s="680"/>
      <c r="Q3" s="680"/>
      <c r="R3" s="680"/>
      <c r="S3" s="680"/>
      <c r="T3" s="680"/>
      <c r="U3" s="680"/>
      <c r="V3" s="680"/>
      <c r="W3" s="680"/>
      <c r="X3" s="681"/>
      <c r="Y3" s="661" t="s">
        <v>19</v>
      </c>
      <c r="Z3" s="662"/>
      <c r="AA3" s="662"/>
      <c r="AB3" s="812"/>
      <c r="AC3" s="826" t="s">
        <v>17</v>
      </c>
      <c r="AD3" s="680"/>
      <c r="AE3" s="680"/>
      <c r="AF3" s="680"/>
      <c r="AG3" s="680"/>
      <c r="AH3" s="679" t="s">
        <v>18</v>
      </c>
      <c r="AI3" s="680"/>
      <c r="AJ3" s="680"/>
      <c r="AK3" s="680"/>
      <c r="AL3" s="680"/>
      <c r="AM3" s="680"/>
      <c r="AN3" s="680"/>
      <c r="AO3" s="680"/>
      <c r="AP3" s="680"/>
      <c r="AQ3" s="680"/>
      <c r="AR3" s="680"/>
      <c r="AS3" s="680"/>
      <c r="AT3" s="681"/>
      <c r="AU3" s="661" t="s">
        <v>19</v>
      </c>
      <c r="AV3" s="662"/>
      <c r="AW3" s="662"/>
      <c r="AX3" s="663"/>
      <c r="AY3" s="34">
        <f>$AY$2</f>
        <v>0</v>
      </c>
    </row>
    <row r="4" spans="1:51" ht="24.75" customHeight="1" x14ac:dyDescent="0.15">
      <c r="A4" s="1057"/>
      <c r="B4" s="1058"/>
      <c r="C4" s="1058"/>
      <c r="D4" s="1058"/>
      <c r="E4" s="1058"/>
      <c r="F4" s="1059"/>
      <c r="G4" s="682"/>
      <c r="H4" s="683"/>
      <c r="I4" s="683"/>
      <c r="J4" s="683"/>
      <c r="K4" s="684"/>
      <c r="L4" s="674"/>
      <c r="M4" s="675"/>
      <c r="N4" s="675"/>
      <c r="O4" s="675"/>
      <c r="P4" s="675"/>
      <c r="Q4" s="675"/>
      <c r="R4" s="675"/>
      <c r="S4" s="675"/>
      <c r="T4" s="675"/>
      <c r="U4" s="675"/>
      <c r="V4" s="675"/>
      <c r="W4" s="675"/>
      <c r="X4" s="676"/>
      <c r="Y4" s="393"/>
      <c r="Z4" s="394"/>
      <c r="AA4" s="394"/>
      <c r="AB4" s="816"/>
      <c r="AC4" s="682"/>
      <c r="AD4" s="683"/>
      <c r="AE4" s="683"/>
      <c r="AF4" s="683"/>
      <c r="AG4" s="684"/>
      <c r="AH4" s="674"/>
      <c r="AI4" s="675"/>
      <c r="AJ4" s="675"/>
      <c r="AK4" s="675"/>
      <c r="AL4" s="675"/>
      <c r="AM4" s="675"/>
      <c r="AN4" s="675"/>
      <c r="AO4" s="675"/>
      <c r="AP4" s="675"/>
      <c r="AQ4" s="675"/>
      <c r="AR4" s="675"/>
      <c r="AS4" s="675"/>
      <c r="AT4" s="676"/>
      <c r="AU4" s="393"/>
      <c r="AV4" s="394"/>
      <c r="AW4" s="394"/>
      <c r="AX4" s="395"/>
      <c r="AY4" s="34">
        <f t="shared" ref="AY4:AY14" si="0">$AY$2</f>
        <v>0</v>
      </c>
    </row>
    <row r="5" spans="1:51" ht="24.75" customHeight="1" x14ac:dyDescent="0.15">
      <c r="A5" s="1057"/>
      <c r="B5" s="1058"/>
      <c r="C5" s="1058"/>
      <c r="D5" s="1058"/>
      <c r="E5" s="1058"/>
      <c r="F5" s="1059"/>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7"/>
      <c r="B6" s="1058"/>
      <c r="C6" s="1058"/>
      <c r="D6" s="1058"/>
      <c r="E6" s="1058"/>
      <c r="F6" s="1059"/>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7"/>
      <c r="B7" s="1058"/>
      <c r="C7" s="1058"/>
      <c r="D7" s="1058"/>
      <c r="E7" s="1058"/>
      <c r="F7" s="1059"/>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7"/>
      <c r="B8" s="1058"/>
      <c r="C8" s="1058"/>
      <c r="D8" s="1058"/>
      <c r="E8" s="1058"/>
      <c r="F8" s="1059"/>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7"/>
      <c r="B9" s="1058"/>
      <c r="C9" s="1058"/>
      <c r="D9" s="1058"/>
      <c r="E9" s="1058"/>
      <c r="F9" s="1059"/>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7"/>
      <c r="B10" s="1058"/>
      <c r="C10" s="1058"/>
      <c r="D10" s="1058"/>
      <c r="E10" s="1058"/>
      <c r="F10" s="1059"/>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7"/>
      <c r="B11" s="1058"/>
      <c r="C11" s="1058"/>
      <c r="D11" s="1058"/>
      <c r="E11" s="1058"/>
      <c r="F11" s="1059"/>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7"/>
      <c r="B12" s="1058"/>
      <c r="C12" s="1058"/>
      <c r="D12" s="1058"/>
      <c r="E12" s="1058"/>
      <c r="F12" s="1059"/>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7"/>
      <c r="B13" s="1058"/>
      <c r="C13" s="1058"/>
      <c r="D13" s="1058"/>
      <c r="E13" s="1058"/>
      <c r="F13" s="1059"/>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7"/>
      <c r="B14" s="1058"/>
      <c r="C14" s="1058"/>
      <c r="D14" s="1058"/>
      <c r="E14" s="1058"/>
      <c r="F14" s="1059"/>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c r="AY14" s="34">
        <f t="shared" si="0"/>
        <v>0</v>
      </c>
    </row>
    <row r="15" spans="1:51" ht="30" customHeight="1" x14ac:dyDescent="0.15">
      <c r="A15" s="1057"/>
      <c r="B15" s="1058"/>
      <c r="C15" s="1058"/>
      <c r="D15" s="1058"/>
      <c r="E15" s="1058"/>
      <c r="F15" s="1059"/>
      <c r="G15" s="603" t="s">
        <v>268</v>
      </c>
      <c r="H15" s="604"/>
      <c r="I15" s="604"/>
      <c r="J15" s="604"/>
      <c r="K15" s="604"/>
      <c r="L15" s="604"/>
      <c r="M15" s="604"/>
      <c r="N15" s="604"/>
      <c r="O15" s="604"/>
      <c r="P15" s="604"/>
      <c r="Q15" s="604"/>
      <c r="R15" s="604"/>
      <c r="S15" s="604"/>
      <c r="T15" s="604"/>
      <c r="U15" s="604"/>
      <c r="V15" s="604"/>
      <c r="W15" s="604"/>
      <c r="X15" s="604"/>
      <c r="Y15" s="604"/>
      <c r="Z15" s="604"/>
      <c r="AA15" s="604"/>
      <c r="AB15" s="605"/>
      <c r="AC15" s="603" t="s">
        <v>269</v>
      </c>
      <c r="AD15" s="604"/>
      <c r="AE15" s="604"/>
      <c r="AF15" s="604"/>
      <c r="AG15" s="604"/>
      <c r="AH15" s="604"/>
      <c r="AI15" s="604"/>
      <c r="AJ15" s="604"/>
      <c r="AK15" s="604"/>
      <c r="AL15" s="604"/>
      <c r="AM15" s="604"/>
      <c r="AN15" s="604"/>
      <c r="AO15" s="604"/>
      <c r="AP15" s="604"/>
      <c r="AQ15" s="604"/>
      <c r="AR15" s="604"/>
      <c r="AS15" s="604"/>
      <c r="AT15" s="604"/>
      <c r="AU15" s="604"/>
      <c r="AV15" s="604"/>
      <c r="AW15" s="604"/>
      <c r="AX15" s="807"/>
      <c r="AY15">
        <f>COUNTA($G$17,$AC$17)</f>
        <v>0</v>
      </c>
    </row>
    <row r="16" spans="1:51" ht="25.5" customHeight="1" x14ac:dyDescent="0.15">
      <c r="A16" s="1057"/>
      <c r="B16" s="1058"/>
      <c r="C16" s="1058"/>
      <c r="D16" s="1058"/>
      <c r="E16" s="1058"/>
      <c r="F16" s="1059"/>
      <c r="G16" s="826" t="s">
        <v>17</v>
      </c>
      <c r="H16" s="680"/>
      <c r="I16" s="680"/>
      <c r="J16" s="680"/>
      <c r="K16" s="680"/>
      <c r="L16" s="679" t="s">
        <v>18</v>
      </c>
      <c r="M16" s="680"/>
      <c r="N16" s="680"/>
      <c r="O16" s="680"/>
      <c r="P16" s="680"/>
      <c r="Q16" s="680"/>
      <c r="R16" s="680"/>
      <c r="S16" s="680"/>
      <c r="T16" s="680"/>
      <c r="U16" s="680"/>
      <c r="V16" s="680"/>
      <c r="W16" s="680"/>
      <c r="X16" s="681"/>
      <c r="Y16" s="661" t="s">
        <v>19</v>
      </c>
      <c r="Z16" s="662"/>
      <c r="AA16" s="662"/>
      <c r="AB16" s="812"/>
      <c r="AC16" s="826" t="s">
        <v>17</v>
      </c>
      <c r="AD16" s="680"/>
      <c r="AE16" s="680"/>
      <c r="AF16" s="680"/>
      <c r="AG16" s="680"/>
      <c r="AH16" s="679" t="s">
        <v>18</v>
      </c>
      <c r="AI16" s="680"/>
      <c r="AJ16" s="680"/>
      <c r="AK16" s="680"/>
      <c r="AL16" s="680"/>
      <c r="AM16" s="680"/>
      <c r="AN16" s="680"/>
      <c r="AO16" s="680"/>
      <c r="AP16" s="680"/>
      <c r="AQ16" s="680"/>
      <c r="AR16" s="680"/>
      <c r="AS16" s="680"/>
      <c r="AT16" s="681"/>
      <c r="AU16" s="661" t="s">
        <v>19</v>
      </c>
      <c r="AV16" s="662"/>
      <c r="AW16" s="662"/>
      <c r="AX16" s="663"/>
      <c r="AY16" s="34">
        <f>$AY$15</f>
        <v>0</v>
      </c>
    </row>
    <row r="17" spans="1:51" ht="24.75" customHeight="1" x14ac:dyDescent="0.15">
      <c r="A17" s="1057"/>
      <c r="B17" s="1058"/>
      <c r="C17" s="1058"/>
      <c r="D17" s="1058"/>
      <c r="E17" s="1058"/>
      <c r="F17" s="1059"/>
      <c r="G17" s="682"/>
      <c r="H17" s="683"/>
      <c r="I17" s="683"/>
      <c r="J17" s="683"/>
      <c r="K17" s="684"/>
      <c r="L17" s="674"/>
      <c r="M17" s="675"/>
      <c r="N17" s="675"/>
      <c r="O17" s="675"/>
      <c r="P17" s="675"/>
      <c r="Q17" s="675"/>
      <c r="R17" s="675"/>
      <c r="S17" s="675"/>
      <c r="T17" s="675"/>
      <c r="U17" s="675"/>
      <c r="V17" s="675"/>
      <c r="W17" s="675"/>
      <c r="X17" s="676"/>
      <c r="Y17" s="393"/>
      <c r="Z17" s="394"/>
      <c r="AA17" s="394"/>
      <c r="AB17" s="816"/>
      <c r="AC17" s="682"/>
      <c r="AD17" s="683"/>
      <c r="AE17" s="683"/>
      <c r="AF17" s="683"/>
      <c r="AG17" s="684"/>
      <c r="AH17" s="674"/>
      <c r="AI17" s="675"/>
      <c r="AJ17" s="675"/>
      <c r="AK17" s="675"/>
      <c r="AL17" s="675"/>
      <c r="AM17" s="675"/>
      <c r="AN17" s="675"/>
      <c r="AO17" s="675"/>
      <c r="AP17" s="675"/>
      <c r="AQ17" s="675"/>
      <c r="AR17" s="675"/>
      <c r="AS17" s="675"/>
      <c r="AT17" s="676"/>
      <c r="AU17" s="393"/>
      <c r="AV17" s="394"/>
      <c r="AW17" s="394"/>
      <c r="AX17" s="395"/>
      <c r="AY17" s="34">
        <f t="shared" ref="AY17:AY27" si="1">$AY$15</f>
        <v>0</v>
      </c>
    </row>
    <row r="18" spans="1:51" ht="24.75" customHeight="1" x14ac:dyDescent="0.15">
      <c r="A18" s="1057"/>
      <c r="B18" s="1058"/>
      <c r="C18" s="1058"/>
      <c r="D18" s="1058"/>
      <c r="E18" s="1058"/>
      <c r="F18" s="1059"/>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7"/>
      <c r="B19" s="1058"/>
      <c r="C19" s="1058"/>
      <c r="D19" s="1058"/>
      <c r="E19" s="1058"/>
      <c r="F19" s="1059"/>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7"/>
      <c r="B20" s="1058"/>
      <c r="C20" s="1058"/>
      <c r="D20" s="1058"/>
      <c r="E20" s="1058"/>
      <c r="F20" s="1059"/>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7"/>
      <c r="B21" s="1058"/>
      <c r="C21" s="1058"/>
      <c r="D21" s="1058"/>
      <c r="E21" s="1058"/>
      <c r="F21" s="1059"/>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7"/>
      <c r="B22" s="1058"/>
      <c r="C22" s="1058"/>
      <c r="D22" s="1058"/>
      <c r="E22" s="1058"/>
      <c r="F22" s="1059"/>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7"/>
      <c r="B23" s="1058"/>
      <c r="C23" s="1058"/>
      <c r="D23" s="1058"/>
      <c r="E23" s="1058"/>
      <c r="F23" s="1059"/>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7"/>
      <c r="B24" s="1058"/>
      <c r="C24" s="1058"/>
      <c r="D24" s="1058"/>
      <c r="E24" s="1058"/>
      <c r="F24" s="1059"/>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7"/>
      <c r="B25" s="1058"/>
      <c r="C25" s="1058"/>
      <c r="D25" s="1058"/>
      <c r="E25" s="1058"/>
      <c r="F25" s="1059"/>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7"/>
      <c r="B26" s="1058"/>
      <c r="C26" s="1058"/>
      <c r="D26" s="1058"/>
      <c r="E26" s="1058"/>
      <c r="F26" s="1059"/>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7"/>
      <c r="B27" s="1058"/>
      <c r="C27" s="1058"/>
      <c r="D27" s="1058"/>
      <c r="E27" s="1058"/>
      <c r="F27" s="1059"/>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c r="AY27" s="34">
        <f t="shared" si="1"/>
        <v>0</v>
      </c>
    </row>
    <row r="28" spans="1:51" ht="30" customHeight="1" x14ac:dyDescent="0.15">
      <c r="A28" s="1057"/>
      <c r="B28" s="1058"/>
      <c r="C28" s="1058"/>
      <c r="D28" s="1058"/>
      <c r="E28" s="1058"/>
      <c r="F28" s="1059"/>
      <c r="G28" s="603" t="s">
        <v>267</v>
      </c>
      <c r="H28" s="604"/>
      <c r="I28" s="604"/>
      <c r="J28" s="604"/>
      <c r="K28" s="604"/>
      <c r="L28" s="604"/>
      <c r="M28" s="604"/>
      <c r="N28" s="604"/>
      <c r="O28" s="604"/>
      <c r="P28" s="604"/>
      <c r="Q28" s="604"/>
      <c r="R28" s="604"/>
      <c r="S28" s="604"/>
      <c r="T28" s="604"/>
      <c r="U28" s="604"/>
      <c r="V28" s="604"/>
      <c r="W28" s="604"/>
      <c r="X28" s="604"/>
      <c r="Y28" s="604"/>
      <c r="Z28" s="604"/>
      <c r="AA28" s="604"/>
      <c r="AB28" s="605"/>
      <c r="AC28" s="603" t="s">
        <v>270</v>
      </c>
      <c r="AD28" s="604"/>
      <c r="AE28" s="604"/>
      <c r="AF28" s="604"/>
      <c r="AG28" s="604"/>
      <c r="AH28" s="604"/>
      <c r="AI28" s="604"/>
      <c r="AJ28" s="604"/>
      <c r="AK28" s="604"/>
      <c r="AL28" s="604"/>
      <c r="AM28" s="604"/>
      <c r="AN28" s="604"/>
      <c r="AO28" s="604"/>
      <c r="AP28" s="604"/>
      <c r="AQ28" s="604"/>
      <c r="AR28" s="604"/>
      <c r="AS28" s="604"/>
      <c r="AT28" s="604"/>
      <c r="AU28" s="604"/>
      <c r="AV28" s="604"/>
      <c r="AW28" s="604"/>
      <c r="AX28" s="807"/>
      <c r="AY28">
        <f>COUNTA($G$30,$AC$30)</f>
        <v>0</v>
      </c>
    </row>
    <row r="29" spans="1:51" ht="24.75" customHeight="1" x14ac:dyDescent="0.15">
      <c r="A29" s="1057"/>
      <c r="B29" s="1058"/>
      <c r="C29" s="1058"/>
      <c r="D29" s="1058"/>
      <c r="E29" s="1058"/>
      <c r="F29" s="1059"/>
      <c r="G29" s="826" t="s">
        <v>17</v>
      </c>
      <c r="H29" s="680"/>
      <c r="I29" s="680"/>
      <c r="J29" s="680"/>
      <c r="K29" s="680"/>
      <c r="L29" s="679" t="s">
        <v>18</v>
      </c>
      <c r="M29" s="680"/>
      <c r="N29" s="680"/>
      <c r="O29" s="680"/>
      <c r="P29" s="680"/>
      <c r="Q29" s="680"/>
      <c r="R29" s="680"/>
      <c r="S29" s="680"/>
      <c r="T29" s="680"/>
      <c r="U29" s="680"/>
      <c r="V29" s="680"/>
      <c r="W29" s="680"/>
      <c r="X29" s="681"/>
      <c r="Y29" s="661" t="s">
        <v>19</v>
      </c>
      <c r="Z29" s="662"/>
      <c r="AA29" s="662"/>
      <c r="AB29" s="812"/>
      <c r="AC29" s="826" t="s">
        <v>17</v>
      </c>
      <c r="AD29" s="680"/>
      <c r="AE29" s="680"/>
      <c r="AF29" s="680"/>
      <c r="AG29" s="680"/>
      <c r="AH29" s="679" t="s">
        <v>18</v>
      </c>
      <c r="AI29" s="680"/>
      <c r="AJ29" s="680"/>
      <c r="AK29" s="680"/>
      <c r="AL29" s="680"/>
      <c r="AM29" s="680"/>
      <c r="AN29" s="680"/>
      <c r="AO29" s="680"/>
      <c r="AP29" s="680"/>
      <c r="AQ29" s="680"/>
      <c r="AR29" s="680"/>
      <c r="AS29" s="680"/>
      <c r="AT29" s="681"/>
      <c r="AU29" s="661" t="s">
        <v>19</v>
      </c>
      <c r="AV29" s="662"/>
      <c r="AW29" s="662"/>
      <c r="AX29" s="663"/>
      <c r="AY29" s="34">
        <f>$AY$28</f>
        <v>0</v>
      </c>
    </row>
    <row r="30" spans="1:51" ht="24.75" customHeight="1" x14ac:dyDescent="0.15">
      <c r="A30" s="1057"/>
      <c r="B30" s="1058"/>
      <c r="C30" s="1058"/>
      <c r="D30" s="1058"/>
      <c r="E30" s="1058"/>
      <c r="F30" s="1059"/>
      <c r="G30" s="682"/>
      <c r="H30" s="683"/>
      <c r="I30" s="683"/>
      <c r="J30" s="683"/>
      <c r="K30" s="684"/>
      <c r="L30" s="674"/>
      <c r="M30" s="675"/>
      <c r="N30" s="675"/>
      <c r="O30" s="675"/>
      <c r="P30" s="675"/>
      <c r="Q30" s="675"/>
      <c r="R30" s="675"/>
      <c r="S30" s="675"/>
      <c r="T30" s="675"/>
      <c r="U30" s="675"/>
      <c r="V30" s="675"/>
      <c r="W30" s="675"/>
      <c r="X30" s="676"/>
      <c r="Y30" s="393"/>
      <c r="Z30" s="394"/>
      <c r="AA30" s="394"/>
      <c r="AB30" s="816"/>
      <c r="AC30" s="682"/>
      <c r="AD30" s="683"/>
      <c r="AE30" s="683"/>
      <c r="AF30" s="683"/>
      <c r="AG30" s="684"/>
      <c r="AH30" s="674"/>
      <c r="AI30" s="675"/>
      <c r="AJ30" s="675"/>
      <c r="AK30" s="675"/>
      <c r="AL30" s="675"/>
      <c r="AM30" s="675"/>
      <c r="AN30" s="675"/>
      <c r="AO30" s="675"/>
      <c r="AP30" s="675"/>
      <c r="AQ30" s="675"/>
      <c r="AR30" s="675"/>
      <c r="AS30" s="675"/>
      <c r="AT30" s="676"/>
      <c r="AU30" s="393"/>
      <c r="AV30" s="394"/>
      <c r="AW30" s="394"/>
      <c r="AX30" s="395"/>
      <c r="AY30" s="34">
        <f t="shared" ref="AY30:AY40" si="2">$AY$28</f>
        <v>0</v>
      </c>
    </row>
    <row r="31" spans="1:51" ht="24.75" customHeight="1" x14ac:dyDescent="0.15">
      <c r="A31" s="1057"/>
      <c r="B31" s="1058"/>
      <c r="C31" s="1058"/>
      <c r="D31" s="1058"/>
      <c r="E31" s="1058"/>
      <c r="F31" s="1059"/>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7"/>
      <c r="B32" s="1058"/>
      <c r="C32" s="1058"/>
      <c r="D32" s="1058"/>
      <c r="E32" s="1058"/>
      <c r="F32" s="1059"/>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7"/>
      <c r="B33" s="1058"/>
      <c r="C33" s="1058"/>
      <c r="D33" s="1058"/>
      <c r="E33" s="1058"/>
      <c r="F33" s="1059"/>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7"/>
      <c r="B34" s="1058"/>
      <c r="C34" s="1058"/>
      <c r="D34" s="1058"/>
      <c r="E34" s="1058"/>
      <c r="F34" s="1059"/>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7"/>
      <c r="B35" s="1058"/>
      <c r="C35" s="1058"/>
      <c r="D35" s="1058"/>
      <c r="E35" s="1058"/>
      <c r="F35" s="1059"/>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7"/>
      <c r="B36" s="1058"/>
      <c r="C36" s="1058"/>
      <c r="D36" s="1058"/>
      <c r="E36" s="1058"/>
      <c r="F36" s="1059"/>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7"/>
      <c r="B37" s="1058"/>
      <c r="C37" s="1058"/>
      <c r="D37" s="1058"/>
      <c r="E37" s="1058"/>
      <c r="F37" s="1059"/>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7"/>
      <c r="B38" s="1058"/>
      <c r="C38" s="1058"/>
      <c r="D38" s="1058"/>
      <c r="E38" s="1058"/>
      <c r="F38" s="1059"/>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7"/>
      <c r="B39" s="1058"/>
      <c r="C39" s="1058"/>
      <c r="D39" s="1058"/>
      <c r="E39" s="1058"/>
      <c r="F39" s="1059"/>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7"/>
      <c r="B40" s="1058"/>
      <c r="C40" s="1058"/>
      <c r="D40" s="1058"/>
      <c r="E40" s="1058"/>
      <c r="F40" s="1059"/>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c r="AY40" s="34">
        <f t="shared" si="2"/>
        <v>0</v>
      </c>
    </row>
    <row r="41" spans="1:51" ht="30" customHeight="1" x14ac:dyDescent="0.15">
      <c r="A41" s="1057"/>
      <c r="B41" s="1058"/>
      <c r="C41" s="1058"/>
      <c r="D41" s="1058"/>
      <c r="E41" s="1058"/>
      <c r="F41" s="1059"/>
      <c r="G41" s="603" t="s">
        <v>315</v>
      </c>
      <c r="H41" s="604"/>
      <c r="I41" s="604"/>
      <c r="J41" s="604"/>
      <c r="K41" s="604"/>
      <c r="L41" s="604"/>
      <c r="M41" s="604"/>
      <c r="N41" s="604"/>
      <c r="O41" s="604"/>
      <c r="P41" s="604"/>
      <c r="Q41" s="604"/>
      <c r="R41" s="604"/>
      <c r="S41" s="604"/>
      <c r="T41" s="604"/>
      <c r="U41" s="604"/>
      <c r="V41" s="604"/>
      <c r="W41" s="604"/>
      <c r="X41" s="604"/>
      <c r="Y41" s="604"/>
      <c r="Z41" s="604"/>
      <c r="AA41" s="604"/>
      <c r="AB41" s="605"/>
      <c r="AC41" s="603" t="s">
        <v>182</v>
      </c>
      <c r="AD41" s="604"/>
      <c r="AE41" s="604"/>
      <c r="AF41" s="604"/>
      <c r="AG41" s="604"/>
      <c r="AH41" s="604"/>
      <c r="AI41" s="604"/>
      <c r="AJ41" s="604"/>
      <c r="AK41" s="604"/>
      <c r="AL41" s="604"/>
      <c r="AM41" s="604"/>
      <c r="AN41" s="604"/>
      <c r="AO41" s="604"/>
      <c r="AP41" s="604"/>
      <c r="AQ41" s="604"/>
      <c r="AR41" s="604"/>
      <c r="AS41" s="604"/>
      <c r="AT41" s="604"/>
      <c r="AU41" s="604"/>
      <c r="AV41" s="604"/>
      <c r="AW41" s="604"/>
      <c r="AX41" s="807"/>
      <c r="AY41">
        <f>COUNTA($G$43,$AC$43)</f>
        <v>0</v>
      </c>
    </row>
    <row r="42" spans="1:51" ht="24.75" customHeight="1" x14ac:dyDescent="0.15">
      <c r="A42" s="1057"/>
      <c r="B42" s="1058"/>
      <c r="C42" s="1058"/>
      <c r="D42" s="1058"/>
      <c r="E42" s="1058"/>
      <c r="F42" s="1059"/>
      <c r="G42" s="826" t="s">
        <v>17</v>
      </c>
      <c r="H42" s="680"/>
      <c r="I42" s="680"/>
      <c r="J42" s="680"/>
      <c r="K42" s="680"/>
      <c r="L42" s="679" t="s">
        <v>18</v>
      </c>
      <c r="M42" s="680"/>
      <c r="N42" s="680"/>
      <c r="O42" s="680"/>
      <c r="P42" s="680"/>
      <c r="Q42" s="680"/>
      <c r="R42" s="680"/>
      <c r="S42" s="680"/>
      <c r="T42" s="680"/>
      <c r="U42" s="680"/>
      <c r="V42" s="680"/>
      <c r="W42" s="680"/>
      <c r="X42" s="681"/>
      <c r="Y42" s="661" t="s">
        <v>19</v>
      </c>
      <c r="Z42" s="662"/>
      <c r="AA42" s="662"/>
      <c r="AB42" s="812"/>
      <c r="AC42" s="826" t="s">
        <v>17</v>
      </c>
      <c r="AD42" s="680"/>
      <c r="AE42" s="680"/>
      <c r="AF42" s="680"/>
      <c r="AG42" s="680"/>
      <c r="AH42" s="679" t="s">
        <v>18</v>
      </c>
      <c r="AI42" s="680"/>
      <c r="AJ42" s="680"/>
      <c r="AK42" s="680"/>
      <c r="AL42" s="680"/>
      <c r="AM42" s="680"/>
      <c r="AN42" s="680"/>
      <c r="AO42" s="680"/>
      <c r="AP42" s="680"/>
      <c r="AQ42" s="680"/>
      <c r="AR42" s="680"/>
      <c r="AS42" s="680"/>
      <c r="AT42" s="681"/>
      <c r="AU42" s="661" t="s">
        <v>19</v>
      </c>
      <c r="AV42" s="662"/>
      <c r="AW42" s="662"/>
      <c r="AX42" s="663"/>
      <c r="AY42" s="34">
        <f>$AY$41</f>
        <v>0</v>
      </c>
    </row>
    <row r="43" spans="1:51" ht="24.75" customHeight="1" x14ac:dyDescent="0.15">
      <c r="A43" s="1057"/>
      <c r="B43" s="1058"/>
      <c r="C43" s="1058"/>
      <c r="D43" s="1058"/>
      <c r="E43" s="1058"/>
      <c r="F43" s="1059"/>
      <c r="G43" s="682"/>
      <c r="H43" s="683"/>
      <c r="I43" s="683"/>
      <c r="J43" s="683"/>
      <c r="K43" s="684"/>
      <c r="L43" s="674"/>
      <c r="M43" s="675"/>
      <c r="N43" s="675"/>
      <c r="O43" s="675"/>
      <c r="P43" s="675"/>
      <c r="Q43" s="675"/>
      <c r="R43" s="675"/>
      <c r="S43" s="675"/>
      <c r="T43" s="675"/>
      <c r="U43" s="675"/>
      <c r="V43" s="675"/>
      <c r="W43" s="675"/>
      <c r="X43" s="676"/>
      <c r="Y43" s="393"/>
      <c r="Z43" s="394"/>
      <c r="AA43" s="394"/>
      <c r="AB43" s="816"/>
      <c r="AC43" s="682"/>
      <c r="AD43" s="683"/>
      <c r="AE43" s="683"/>
      <c r="AF43" s="683"/>
      <c r="AG43" s="684"/>
      <c r="AH43" s="674"/>
      <c r="AI43" s="675"/>
      <c r="AJ43" s="675"/>
      <c r="AK43" s="675"/>
      <c r="AL43" s="675"/>
      <c r="AM43" s="675"/>
      <c r="AN43" s="675"/>
      <c r="AO43" s="675"/>
      <c r="AP43" s="675"/>
      <c r="AQ43" s="675"/>
      <c r="AR43" s="675"/>
      <c r="AS43" s="675"/>
      <c r="AT43" s="676"/>
      <c r="AU43" s="393"/>
      <c r="AV43" s="394"/>
      <c r="AW43" s="394"/>
      <c r="AX43" s="395"/>
      <c r="AY43" s="34">
        <f t="shared" ref="AY43:AY53" si="3">$AY$41</f>
        <v>0</v>
      </c>
    </row>
    <row r="44" spans="1:51" ht="24.75" customHeight="1" x14ac:dyDescent="0.15">
      <c r="A44" s="1057"/>
      <c r="B44" s="1058"/>
      <c r="C44" s="1058"/>
      <c r="D44" s="1058"/>
      <c r="E44" s="1058"/>
      <c r="F44" s="1059"/>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7"/>
      <c r="B45" s="1058"/>
      <c r="C45" s="1058"/>
      <c r="D45" s="1058"/>
      <c r="E45" s="1058"/>
      <c r="F45" s="1059"/>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7"/>
      <c r="B46" s="1058"/>
      <c r="C46" s="1058"/>
      <c r="D46" s="1058"/>
      <c r="E46" s="1058"/>
      <c r="F46" s="1059"/>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7"/>
      <c r="B47" s="1058"/>
      <c r="C47" s="1058"/>
      <c r="D47" s="1058"/>
      <c r="E47" s="1058"/>
      <c r="F47" s="1059"/>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7"/>
      <c r="B48" s="1058"/>
      <c r="C48" s="1058"/>
      <c r="D48" s="1058"/>
      <c r="E48" s="1058"/>
      <c r="F48" s="1059"/>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7"/>
      <c r="B49" s="1058"/>
      <c r="C49" s="1058"/>
      <c r="D49" s="1058"/>
      <c r="E49" s="1058"/>
      <c r="F49" s="1059"/>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7"/>
      <c r="B50" s="1058"/>
      <c r="C50" s="1058"/>
      <c r="D50" s="1058"/>
      <c r="E50" s="1058"/>
      <c r="F50" s="1059"/>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7"/>
      <c r="B51" s="1058"/>
      <c r="C51" s="1058"/>
      <c r="D51" s="1058"/>
      <c r="E51" s="1058"/>
      <c r="F51" s="1059"/>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7"/>
      <c r="B52" s="1058"/>
      <c r="C52" s="1058"/>
      <c r="D52" s="1058"/>
      <c r="E52" s="1058"/>
      <c r="F52" s="1059"/>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603" t="s">
        <v>183</v>
      </c>
      <c r="H55" s="604"/>
      <c r="I55" s="604"/>
      <c r="J55" s="604"/>
      <c r="K55" s="604"/>
      <c r="L55" s="604"/>
      <c r="M55" s="604"/>
      <c r="N55" s="604"/>
      <c r="O55" s="604"/>
      <c r="P55" s="604"/>
      <c r="Q55" s="604"/>
      <c r="R55" s="604"/>
      <c r="S55" s="604"/>
      <c r="T55" s="604"/>
      <c r="U55" s="604"/>
      <c r="V55" s="604"/>
      <c r="W55" s="604"/>
      <c r="X55" s="604"/>
      <c r="Y55" s="604"/>
      <c r="Z55" s="604"/>
      <c r="AA55" s="604"/>
      <c r="AB55" s="605"/>
      <c r="AC55" s="603" t="s">
        <v>271</v>
      </c>
      <c r="AD55" s="604"/>
      <c r="AE55" s="604"/>
      <c r="AF55" s="604"/>
      <c r="AG55" s="604"/>
      <c r="AH55" s="604"/>
      <c r="AI55" s="604"/>
      <c r="AJ55" s="604"/>
      <c r="AK55" s="604"/>
      <c r="AL55" s="604"/>
      <c r="AM55" s="604"/>
      <c r="AN55" s="604"/>
      <c r="AO55" s="604"/>
      <c r="AP55" s="604"/>
      <c r="AQ55" s="604"/>
      <c r="AR55" s="604"/>
      <c r="AS55" s="604"/>
      <c r="AT55" s="604"/>
      <c r="AU55" s="604"/>
      <c r="AV55" s="604"/>
      <c r="AW55" s="604"/>
      <c r="AX55" s="807"/>
      <c r="AY55">
        <f>COUNTA($G$57,$AC$57)</f>
        <v>0</v>
      </c>
    </row>
    <row r="56" spans="1:51" ht="24.75" customHeight="1" x14ac:dyDescent="0.15">
      <c r="A56" s="1057"/>
      <c r="B56" s="1058"/>
      <c r="C56" s="1058"/>
      <c r="D56" s="1058"/>
      <c r="E56" s="1058"/>
      <c r="F56" s="1059"/>
      <c r="G56" s="826" t="s">
        <v>17</v>
      </c>
      <c r="H56" s="680"/>
      <c r="I56" s="680"/>
      <c r="J56" s="680"/>
      <c r="K56" s="680"/>
      <c r="L56" s="679" t="s">
        <v>18</v>
      </c>
      <c r="M56" s="680"/>
      <c r="N56" s="680"/>
      <c r="O56" s="680"/>
      <c r="P56" s="680"/>
      <c r="Q56" s="680"/>
      <c r="R56" s="680"/>
      <c r="S56" s="680"/>
      <c r="T56" s="680"/>
      <c r="U56" s="680"/>
      <c r="V56" s="680"/>
      <c r="W56" s="680"/>
      <c r="X56" s="681"/>
      <c r="Y56" s="661" t="s">
        <v>19</v>
      </c>
      <c r="Z56" s="662"/>
      <c r="AA56" s="662"/>
      <c r="AB56" s="812"/>
      <c r="AC56" s="826" t="s">
        <v>17</v>
      </c>
      <c r="AD56" s="680"/>
      <c r="AE56" s="680"/>
      <c r="AF56" s="680"/>
      <c r="AG56" s="680"/>
      <c r="AH56" s="679" t="s">
        <v>18</v>
      </c>
      <c r="AI56" s="680"/>
      <c r="AJ56" s="680"/>
      <c r="AK56" s="680"/>
      <c r="AL56" s="680"/>
      <c r="AM56" s="680"/>
      <c r="AN56" s="680"/>
      <c r="AO56" s="680"/>
      <c r="AP56" s="680"/>
      <c r="AQ56" s="680"/>
      <c r="AR56" s="680"/>
      <c r="AS56" s="680"/>
      <c r="AT56" s="681"/>
      <c r="AU56" s="661" t="s">
        <v>19</v>
      </c>
      <c r="AV56" s="662"/>
      <c r="AW56" s="662"/>
      <c r="AX56" s="663"/>
      <c r="AY56" s="34">
        <f>$AY$55</f>
        <v>0</v>
      </c>
    </row>
    <row r="57" spans="1:51" ht="24.75" customHeight="1" x14ac:dyDescent="0.15">
      <c r="A57" s="1057"/>
      <c r="B57" s="1058"/>
      <c r="C57" s="1058"/>
      <c r="D57" s="1058"/>
      <c r="E57" s="1058"/>
      <c r="F57" s="1059"/>
      <c r="G57" s="682"/>
      <c r="H57" s="683"/>
      <c r="I57" s="683"/>
      <c r="J57" s="683"/>
      <c r="K57" s="684"/>
      <c r="L57" s="674"/>
      <c r="M57" s="675"/>
      <c r="N57" s="675"/>
      <c r="O57" s="675"/>
      <c r="P57" s="675"/>
      <c r="Q57" s="675"/>
      <c r="R57" s="675"/>
      <c r="S57" s="675"/>
      <c r="T57" s="675"/>
      <c r="U57" s="675"/>
      <c r="V57" s="675"/>
      <c r="W57" s="675"/>
      <c r="X57" s="676"/>
      <c r="Y57" s="393"/>
      <c r="Z57" s="394"/>
      <c r="AA57" s="394"/>
      <c r="AB57" s="816"/>
      <c r="AC57" s="682"/>
      <c r="AD57" s="683"/>
      <c r="AE57" s="683"/>
      <c r="AF57" s="683"/>
      <c r="AG57" s="684"/>
      <c r="AH57" s="674"/>
      <c r="AI57" s="675"/>
      <c r="AJ57" s="675"/>
      <c r="AK57" s="675"/>
      <c r="AL57" s="675"/>
      <c r="AM57" s="675"/>
      <c r="AN57" s="675"/>
      <c r="AO57" s="675"/>
      <c r="AP57" s="675"/>
      <c r="AQ57" s="675"/>
      <c r="AR57" s="675"/>
      <c r="AS57" s="675"/>
      <c r="AT57" s="676"/>
      <c r="AU57" s="393"/>
      <c r="AV57" s="394"/>
      <c r="AW57" s="394"/>
      <c r="AX57" s="395"/>
      <c r="AY57" s="34">
        <f t="shared" ref="AY57:AY67" si="4">$AY$55</f>
        <v>0</v>
      </c>
    </row>
    <row r="58" spans="1:51" ht="24.75" customHeight="1" x14ac:dyDescent="0.15">
      <c r="A58" s="1057"/>
      <c r="B58" s="1058"/>
      <c r="C58" s="1058"/>
      <c r="D58" s="1058"/>
      <c r="E58" s="1058"/>
      <c r="F58" s="1059"/>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7"/>
      <c r="B59" s="1058"/>
      <c r="C59" s="1058"/>
      <c r="D59" s="1058"/>
      <c r="E59" s="1058"/>
      <c r="F59" s="1059"/>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7"/>
      <c r="B60" s="1058"/>
      <c r="C60" s="1058"/>
      <c r="D60" s="1058"/>
      <c r="E60" s="1058"/>
      <c r="F60" s="1059"/>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7"/>
      <c r="B61" s="1058"/>
      <c r="C61" s="1058"/>
      <c r="D61" s="1058"/>
      <c r="E61" s="1058"/>
      <c r="F61" s="1059"/>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7"/>
      <c r="B62" s="1058"/>
      <c r="C62" s="1058"/>
      <c r="D62" s="1058"/>
      <c r="E62" s="1058"/>
      <c r="F62" s="1059"/>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7"/>
      <c r="B63" s="1058"/>
      <c r="C63" s="1058"/>
      <c r="D63" s="1058"/>
      <c r="E63" s="1058"/>
      <c r="F63" s="1059"/>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7"/>
      <c r="B64" s="1058"/>
      <c r="C64" s="1058"/>
      <c r="D64" s="1058"/>
      <c r="E64" s="1058"/>
      <c r="F64" s="1059"/>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7"/>
      <c r="B65" s="1058"/>
      <c r="C65" s="1058"/>
      <c r="D65" s="1058"/>
      <c r="E65" s="1058"/>
      <c r="F65" s="1059"/>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7"/>
      <c r="B66" s="1058"/>
      <c r="C66" s="1058"/>
      <c r="D66" s="1058"/>
      <c r="E66" s="1058"/>
      <c r="F66" s="1059"/>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7"/>
      <c r="B67" s="1058"/>
      <c r="C67" s="1058"/>
      <c r="D67" s="1058"/>
      <c r="E67" s="1058"/>
      <c r="F67" s="1059"/>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c r="AY67" s="34">
        <f t="shared" si="4"/>
        <v>0</v>
      </c>
    </row>
    <row r="68" spans="1:51" ht="30" customHeight="1" x14ac:dyDescent="0.15">
      <c r="A68" s="1057"/>
      <c r="B68" s="1058"/>
      <c r="C68" s="1058"/>
      <c r="D68" s="1058"/>
      <c r="E68" s="1058"/>
      <c r="F68" s="1059"/>
      <c r="G68" s="603" t="s">
        <v>272</v>
      </c>
      <c r="H68" s="604"/>
      <c r="I68" s="604"/>
      <c r="J68" s="604"/>
      <c r="K68" s="604"/>
      <c r="L68" s="604"/>
      <c r="M68" s="604"/>
      <c r="N68" s="604"/>
      <c r="O68" s="604"/>
      <c r="P68" s="604"/>
      <c r="Q68" s="604"/>
      <c r="R68" s="604"/>
      <c r="S68" s="604"/>
      <c r="T68" s="604"/>
      <c r="U68" s="604"/>
      <c r="V68" s="604"/>
      <c r="W68" s="604"/>
      <c r="X68" s="604"/>
      <c r="Y68" s="604"/>
      <c r="Z68" s="604"/>
      <c r="AA68" s="604"/>
      <c r="AB68" s="605"/>
      <c r="AC68" s="603" t="s">
        <v>273</v>
      </c>
      <c r="AD68" s="604"/>
      <c r="AE68" s="604"/>
      <c r="AF68" s="604"/>
      <c r="AG68" s="604"/>
      <c r="AH68" s="604"/>
      <c r="AI68" s="604"/>
      <c r="AJ68" s="604"/>
      <c r="AK68" s="604"/>
      <c r="AL68" s="604"/>
      <c r="AM68" s="604"/>
      <c r="AN68" s="604"/>
      <c r="AO68" s="604"/>
      <c r="AP68" s="604"/>
      <c r="AQ68" s="604"/>
      <c r="AR68" s="604"/>
      <c r="AS68" s="604"/>
      <c r="AT68" s="604"/>
      <c r="AU68" s="604"/>
      <c r="AV68" s="604"/>
      <c r="AW68" s="604"/>
      <c r="AX68" s="807"/>
      <c r="AY68">
        <f>COUNTA($G$70,$AC$70)</f>
        <v>0</v>
      </c>
    </row>
    <row r="69" spans="1:51" ht="25.5" customHeight="1" x14ac:dyDescent="0.15">
      <c r="A69" s="1057"/>
      <c r="B69" s="1058"/>
      <c r="C69" s="1058"/>
      <c r="D69" s="1058"/>
      <c r="E69" s="1058"/>
      <c r="F69" s="1059"/>
      <c r="G69" s="826" t="s">
        <v>17</v>
      </c>
      <c r="H69" s="680"/>
      <c r="I69" s="680"/>
      <c r="J69" s="680"/>
      <c r="K69" s="680"/>
      <c r="L69" s="679" t="s">
        <v>18</v>
      </c>
      <c r="M69" s="680"/>
      <c r="N69" s="680"/>
      <c r="O69" s="680"/>
      <c r="P69" s="680"/>
      <c r="Q69" s="680"/>
      <c r="R69" s="680"/>
      <c r="S69" s="680"/>
      <c r="T69" s="680"/>
      <c r="U69" s="680"/>
      <c r="V69" s="680"/>
      <c r="W69" s="680"/>
      <c r="X69" s="681"/>
      <c r="Y69" s="661" t="s">
        <v>19</v>
      </c>
      <c r="Z69" s="662"/>
      <c r="AA69" s="662"/>
      <c r="AB69" s="812"/>
      <c r="AC69" s="826" t="s">
        <v>17</v>
      </c>
      <c r="AD69" s="680"/>
      <c r="AE69" s="680"/>
      <c r="AF69" s="680"/>
      <c r="AG69" s="680"/>
      <c r="AH69" s="679" t="s">
        <v>18</v>
      </c>
      <c r="AI69" s="680"/>
      <c r="AJ69" s="680"/>
      <c r="AK69" s="680"/>
      <c r="AL69" s="680"/>
      <c r="AM69" s="680"/>
      <c r="AN69" s="680"/>
      <c r="AO69" s="680"/>
      <c r="AP69" s="680"/>
      <c r="AQ69" s="680"/>
      <c r="AR69" s="680"/>
      <c r="AS69" s="680"/>
      <c r="AT69" s="681"/>
      <c r="AU69" s="661" t="s">
        <v>19</v>
      </c>
      <c r="AV69" s="662"/>
      <c r="AW69" s="662"/>
      <c r="AX69" s="663"/>
      <c r="AY69" s="34">
        <f>$AY$68</f>
        <v>0</v>
      </c>
    </row>
    <row r="70" spans="1:51" ht="24.75" customHeight="1" x14ac:dyDescent="0.15">
      <c r="A70" s="1057"/>
      <c r="B70" s="1058"/>
      <c r="C70" s="1058"/>
      <c r="D70" s="1058"/>
      <c r="E70" s="1058"/>
      <c r="F70" s="1059"/>
      <c r="G70" s="682"/>
      <c r="H70" s="683"/>
      <c r="I70" s="683"/>
      <c r="J70" s="683"/>
      <c r="K70" s="684"/>
      <c r="L70" s="674"/>
      <c r="M70" s="675"/>
      <c r="N70" s="675"/>
      <c r="O70" s="675"/>
      <c r="P70" s="675"/>
      <c r="Q70" s="675"/>
      <c r="R70" s="675"/>
      <c r="S70" s="675"/>
      <c r="T70" s="675"/>
      <c r="U70" s="675"/>
      <c r="V70" s="675"/>
      <c r="W70" s="675"/>
      <c r="X70" s="676"/>
      <c r="Y70" s="393"/>
      <c r="Z70" s="394"/>
      <c r="AA70" s="394"/>
      <c r="AB70" s="816"/>
      <c r="AC70" s="682"/>
      <c r="AD70" s="683"/>
      <c r="AE70" s="683"/>
      <c r="AF70" s="683"/>
      <c r="AG70" s="684"/>
      <c r="AH70" s="674"/>
      <c r="AI70" s="675"/>
      <c r="AJ70" s="675"/>
      <c r="AK70" s="675"/>
      <c r="AL70" s="675"/>
      <c r="AM70" s="675"/>
      <c r="AN70" s="675"/>
      <c r="AO70" s="675"/>
      <c r="AP70" s="675"/>
      <c r="AQ70" s="675"/>
      <c r="AR70" s="675"/>
      <c r="AS70" s="675"/>
      <c r="AT70" s="676"/>
      <c r="AU70" s="393"/>
      <c r="AV70" s="394"/>
      <c r="AW70" s="394"/>
      <c r="AX70" s="395"/>
      <c r="AY70" s="34">
        <f t="shared" ref="AY70:AY80" si="5">$AY$68</f>
        <v>0</v>
      </c>
    </row>
    <row r="71" spans="1:51" ht="24.75" customHeight="1" x14ac:dyDescent="0.15">
      <c r="A71" s="1057"/>
      <c r="B71" s="1058"/>
      <c r="C71" s="1058"/>
      <c r="D71" s="1058"/>
      <c r="E71" s="1058"/>
      <c r="F71" s="1059"/>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7"/>
      <c r="B72" s="1058"/>
      <c r="C72" s="1058"/>
      <c r="D72" s="1058"/>
      <c r="E72" s="1058"/>
      <c r="F72" s="1059"/>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7"/>
      <c r="B73" s="1058"/>
      <c r="C73" s="1058"/>
      <c r="D73" s="1058"/>
      <c r="E73" s="1058"/>
      <c r="F73" s="1059"/>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7"/>
      <c r="B74" s="1058"/>
      <c r="C74" s="1058"/>
      <c r="D74" s="1058"/>
      <c r="E74" s="1058"/>
      <c r="F74" s="1059"/>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7"/>
      <c r="B75" s="1058"/>
      <c r="C75" s="1058"/>
      <c r="D75" s="1058"/>
      <c r="E75" s="1058"/>
      <c r="F75" s="1059"/>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7"/>
      <c r="B76" s="1058"/>
      <c r="C76" s="1058"/>
      <c r="D76" s="1058"/>
      <c r="E76" s="1058"/>
      <c r="F76" s="1059"/>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7"/>
      <c r="B77" s="1058"/>
      <c r="C77" s="1058"/>
      <c r="D77" s="1058"/>
      <c r="E77" s="1058"/>
      <c r="F77" s="1059"/>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7"/>
      <c r="B78" s="1058"/>
      <c r="C78" s="1058"/>
      <c r="D78" s="1058"/>
      <c r="E78" s="1058"/>
      <c r="F78" s="1059"/>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7"/>
      <c r="B79" s="1058"/>
      <c r="C79" s="1058"/>
      <c r="D79" s="1058"/>
      <c r="E79" s="1058"/>
      <c r="F79" s="1059"/>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7"/>
      <c r="B80" s="1058"/>
      <c r="C80" s="1058"/>
      <c r="D80" s="1058"/>
      <c r="E80" s="1058"/>
      <c r="F80" s="1059"/>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c r="AY80" s="34">
        <f t="shared" si="5"/>
        <v>0</v>
      </c>
    </row>
    <row r="81" spans="1:51" ht="30" customHeight="1" x14ac:dyDescent="0.15">
      <c r="A81" s="1057"/>
      <c r="B81" s="1058"/>
      <c r="C81" s="1058"/>
      <c r="D81" s="1058"/>
      <c r="E81" s="1058"/>
      <c r="F81" s="1059"/>
      <c r="G81" s="603" t="s">
        <v>274</v>
      </c>
      <c r="H81" s="604"/>
      <c r="I81" s="604"/>
      <c r="J81" s="604"/>
      <c r="K81" s="604"/>
      <c r="L81" s="604"/>
      <c r="M81" s="604"/>
      <c r="N81" s="604"/>
      <c r="O81" s="604"/>
      <c r="P81" s="604"/>
      <c r="Q81" s="604"/>
      <c r="R81" s="604"/>
      <c r="S81" s="604"/>
      <c r="T81" s="604"/>
      <c r="U81" s="604"/>
      <c r="V81" s="604"/>
      <c r="W81" s="604"/>
      <c r="X81" s="604"/>
      <c r="Y81" s="604"/>
      <c r="Z81" s="604"/>
      <c r="AA81" s="604"/>
      <c r="AB81" s="605"/>
      <c r="AC81" s="603" t="s">
        <v>275</v>
      </c>
      <c r="AD81" s="604"/>
      <c r="AE81" s="604"/>
      <c r="AF81" s="604"/>
      <c r="AG81" s="604"/>
      <c r="AH81" s="604"/>
      <c r="AI81" s="604"/>
      <c r="AJ81" s="604"/>
      <c r="AK81" s="604"/>
      <c r="AL81" s="604"/>
      <c r="AM81" s="604"/>
      <c r="AN81" s="604"/>
      <c r="AO81" s="604"/>
      <c r="AP81" s="604"/>
      <c r="AQ81" s="604"/>
      <c r="AR81" s="604"/>
      <c r="AS81" s="604"/>
      <c r="AT81" s="604"/>
      <c r="AU81" s="604"/>
      <c r="AV81" s="604"/>
      <c r="AW81" s="604"/>
      <c r="AX81" s="807"/>
      <c r="AY81">
        <f>COUNTA($G$83,$AC$83)</f>
        <v>0</v>
      </c>
    </row>
    <row r="82" spans="1:51" ht="24.75" customHeight="1" x14ac:dyDescent="0.15">
      <c r="A82" s="1057"/>
      <c r="B82" s="1058"/>
      <c r="C82" s="1058"/>
      <c r="D82" s="1058"/>
      <c r="E82" s="1058"/>
      <c r="F82" s="1059"/>
      <c r="G82" s="826" t="s">
        <v>17</v>
      </c>
      <c r="H82" s="680"/>
      <c r="I82" s="680"/>
      <c r="J82" s="680"/>
      <c r="K82" s="680"/>
      <c r="L82" s="679" t="s">
        <v>18</v>
      </c>
      <c r="M82" s="680"/>
      <c r="N82" s="680"/>
      <c r="O82" s="680"/>
      <c r="P82" s="680"/>
      <c r="Q82" s="680"/>
      <c r="R82" s="680"/>
      <c r="S82" s="680"/>
      <c r="T82" s="680"/>
      <c r="U82" s="680"/>
      <c r="V82" s="680"/>
      <c r="W82" s="680"/>
      <c r="X82" s="681"/>
      <c r="Y82" s="661" t="s">
        <v>19</v>
      </c>
      <c r="Z82" s="662"/>
      <c r="AA82" s="662"/>
      <c r="AB82" s="812"/>
      <c r="AC82" s="826" t="s">
        <v>17</v>
      </c>
      <c r="AD82" s="680"/>
      <c r="AE82" s="680"/>
      <c r="AF82" s="680"/>
      <c r="AG82" s="680"/>
      <c r="AH82" s="679" t="s">
        <v>18</v>
      </c>
      <c r="AI82" s="680"/>
      <c r="AJ82" s="680"/>
      <c r="AK82" s="680"/>
      <c r="AL82" s="680"/>
      <c r="AM82" s="680"/>
      <c r="AN82" s="680"/>
      <c r="AO82" s="680"/>
      <c r="AP82" s="680"/>
      <c r="AQ82" s="680"/>
      <c r="AR82" s="680"/>
      <c r="AS82" s="680"/>
      <c r="AT82" s="681"/>
      <c r="AU82" s="661" t="s">
        <v>19</v>
      </c>
      <c r="AV82" s="662"/>
      <c r="AW82" s="662"/>
      <c r="AX82" s="663"/>
      <c r="AY82" s="34">
        <f>$AY$81</f>
        <v>0</v>
      </c>
    </row>
    <row r="83" spans="1:51" ht="24.75" customHeight="1" x14ac:dyDescent="0.15">
      <c r="A83" s="1057"/>
      <c r="B83" s="1058"/>
      <c r="C83" s="1058"/>
      <c r="D83" s="1058"/>
      <c r="E83" s="1058"/>
      <c r="F83" s="1059"/>
      <c r="G83" s="682"/>
      <c r="H83" s="683"/>
      <c r="I83" s="683"/>
      <c r="J83" s="683"/>
      <c r="K83" s="684"/>
      <c r="L83" s="674"/>
      <c r="M83" s="675"/>
      <c r="N83" s="675"/>
      <c r="O83" s="675"/>
      <c r="P83" s="675"/>
      <c r="Q83" s="675"/>
      <c r="R83" s="675"/>
      <c r="S83" s="675"/>
      <c r="T83" s="675"/>
      <c r="U83" s="675"/>
      <c r="V83" s="675"/>
      <c r="W83" s="675"/>
      <c r="X83" s="676"/>
      <c r="Y83" s="393"/>
      <c r="Z83" s="394"/>
      <c r="AA83" s="394"/>
      <c r="AB83" s="816"/>
      <c r="AC83" s="682"/>
      <c r="AD83" s="683"/>
      <c r="AE83" s="683"/>
      <c r="AF83" s="683"/>
      <c r="AG83" s="684"/>
      <c r="AH83" s="674"/>
      <c r="AI83" s="675"/>
      <c r="AJ83" s="675"/>
      <c r="AK83" s="675"/>
      <c r="AL83" s="675"/>
      <c r="AM83" s="675"/>
      <c r="AN83" s="675"/>
      <c r="AO83" s="675"/>
      <c r="AP83" s="675"/>
      <c r="AQ83" s="675"/>
      <c r="AR83" s="675"/>
      <c r="AS83" s="675"/>
      <c r="AT83" s="676"/>
      <c r="AU83" s="393"/>
      <c r="AV83" s="394"/>
      <c r="AW83" s="394"/>
      <c r="AX83" s="395"/>
      <c r="AY83" s="34">
        <f t="shared" ref="AY83:AY93" si="6">$AY$81</f>
        <v>0</v>
      </c>
    </row>
    <row r="84" spans="1:51" ht="24.75" customHeight="1" x14ac:dyDescent="0.15">
      <c r="A84" s="1057"/>
      <c r="B84" s="1058"/>
      <c r="C84" s="1058"/>
      <c r="D84" s="1058"/>
      <c r="E84" s="1058"/>
      <c r="F84" s="1059"/>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7"/>
      <c r="B85" s="1058"/>
      <c r="C85" s="1058"/>
      <c r="D85" s="1058"/>
      <c r="E85" s="1058"/>
      <c r="F85" s="1059"/>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7"/>
      <c r="B86" s="1058"/>
      <c r="C86" s="1058"/>
      <c r="D86" s="1058"/>
      <c r="E86" s="1058"/>
      <c r="F86" s="1059"/>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7"/>
      <c r="B87" s="1058"/>
      <c r="C87" s="1058"/>
      <c r="D87" s="1058"/>
      <c r="E87" s="1058"/>
      <c r="F87" s="1059"/>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7"/>
      <c r="B88" s="1058"/>
      <c r="C88" s="1058"/>
      <c r="D88" s="1058"/>
      <c r="E88" s="1058"/>
      <c r="F88" s="1059"/>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7"/>
      <c r="B89" s="1058"/>
      <c r="C89" s="1058"/>
      <c r="D89" s="1058"/>
      <c r="E89" s="1058"/>
      <c r="F89" s="1059"/>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7"/>
      <c r="B90" s="1058"/>
      <c r="C90" s="1058"/>
      <c r="D90" s="1058"/>
      <c r="E90" s="1058"/>
      <c r="F90" s="1059"/>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7"/>
      <c r="B91" s="1058"/>
      <c r="C91" s="1058"/>
      <c r="D91" s="1058"/>
      <c r="E91" s="1058"/>
      <c r="F91" s="1059"/>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7"/>
      <c r="B92" s="1058"/>
      <c r="C92" s="1058"/>
      <c r="D92" s="1058"/>
      <c r="E92" s="1058"/>
      <c r="F92" s="1059"/>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7"/>
      <c r="B93" s="1058"/>
      <c r="C93" s="1058"/>
      <c r="D93" s="1058"/>
      <c r="E93" s="1058"/>
      <c r="F93" s="1059"/>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c r="AY93" s="34">
        <f t="shared" si="6"/>
        <v>0</v>
      </c>
    </row>
    <row r="94" spans="1:51" ht="30" customHeight="1" x14ac:dyDescent="0.15">
      <c r="A94" s="1057"/>
      <c r="B94" s="1058"/>
      <c r="C94" s="1058"/>
      <c r="D94" s="1058"/>
      <c r="E94" s="1058"/>
      <c r="F94" s="1059"/>
      <c r="G94" s="603" t="s">
        <v>276</v>
      </c>
      <c r="H94" s="604"/>
      <c r="I94" s="604"/>
      <c r="J94" s="604"/>
      <c r="K94" s="604"/>
      <c r="L94" s="604"/>
      <c r="M94" s="604"/>
      <c r="N94" s="604"/>
      <c r="O94" s="604"/>
      <c r="P94" s="604"/>
      <c r="Q94" s="604"/>
      <c r="R94" s="604"/>
      <c r="S94" s="604"/>
      <c r="T94" s="604"/>
      <c r="U94" s="604"/>
      <c r="V94" s="604"/>
      <c r="W94" s="604"/>
      <c r="X94" s="604"/>
      <c r="Y94" s="604"/>
      <c r="Z94" s="604"/>
      <c r="AA94" s="604"/>
      <c r="AB94" s="605"/>
      <c r="AC94" s="603" t="s">
        <v>184</v>
      </c>
      <c r="AD94" s="604"/>
      <c r="AE94" s="604"/>
      <c r="AF94" s="604"/>
      <c r="AG94" s="604"/>
      <c r="AH94" s="604"/>
      <c r="AI94" s="604"/>
      <c r="AJ94" s="604"/>
      <c r="AK94" s="604"/>
      <c r="AL94" s="604"/>
      <c r="AM94" s="604"/>
      <c r="AN94" s="604"/>
      <c r="AO94" s="604"/>
      <c r="AP94" s="604"/>
      <c r="AQ94" s="604"/>
      <c r="AR94" s="604"/>
      <c r="AS94" s="604"/>
      <c r="AT94" s="604"/>
      <c r="AU94" s="604"/>
      <c r="AV94" s="604"/>
      <c r="AW94" s="604"/>
      <c r="AX94" s="807"/>
      <c r="AY94">
        <f>COUNTA($G$96,$AC$96)</f>
        <v>0</v>
      </c>
    </row>
    <row r="95" spans="1:51" ht="24.75" customHeight="1" x14ac:dyDescent="0.15">
      <c r="A95" s="1057"/>
      <c r="B95" s="1058"/>
      <c r="C95" s="1058"/>
      <c r="D95" s="1058"/>
      <c r="E95" s="1058"/>
      <c r="F95" s="1059"/>
      <c r="G95" s="826" t="s">
        <v>17</v>
      </c>
      <c r="H95" s="680"/>
      <c r="I95" s="680"/>
      <c r="J95" s="680"/>
      <c r="K95" s="680"/>
      <c r="L95" s="679" t="s">
        <v>18</v>
      </c>
      <c r="M95" s="680"/>
      <c r="N95" s="680"/>
      <c r="O95" s="680"/>
      <c r="P95" s="680"/>
      <c r="Q95" s="680"/>
      <c r="R95" s="680"/>
      <c r="S95" s="680"/>
      <c r="T95" s="680"/>
      <c r="U95" s="680"/>
      <c r="V95" s="680"/>
      <c r="W95" s="680"/>
      <c r="X95" s="681"/>
      <c r="Y95" s="661" t="s">
        <v>19</v>
      </c>
      <c r="Z95" s="662"/>
      <c r="AA95" s="662"/>
      <c r="AB95" s="812"/>
      <c r="AC95" s="826" t="s">
        <v>17</v>
      </c>
      <c r="AD95" s="680"/>
      <c r="AE95" s="680"/>
      <c r="AF95" s="680"/>
      <c r="AG95" s="680"/>
      <c r="AH95" s="679" t="s">
        <v>18</v>
      </c>
      <c r="AI95" s="680"/>
      <c r="AJ95" s="680"/>
      <c r="AK95" s="680"/>
      <c r="AL95" s="680"/>
      <c r="AM95" s="680"/>
      <c r="AN95" s="680"/>
      <c r="AO95" s="680"/>
      <c r="AP95" s="680"/>
      <c r="AQ95" s="680"/>
      <c r="AR95" s="680"/>
      <c r="AS95" s="680"/>
      <c r="AT95" s="681"/>
      <c r="AU95" s="661" t="s">
        <v>19</v>
      </c>
      <c r="AV95" s="662"/>
      <c r="AW95" s="662"/>
      <c r="AX95" s="663"/>
      <c r="AY95" s="34">
        <f>$AY$94</f>
        <v>0</v>
      </c>
    </row>
    <row r="96" spans="1:51" ht="24.75" customHeight="1" x14ac:dyDescent="0.15">
      <c r="A96" s="1057"/>
      <c r="B96" s="1058"/>
      <c r="C96" s="1058"/>
      <c r="D96" s="1058"/>
      <c r="E96" s="1058"/>
      <c r="F96" s="1059"/>
      <c r="G96" s="682"/>
      <c r="H96" s="683"/>
      <c r="I96" s="683"/>
      <c r="J96" s="683"/>
      <c r="K96" s="684"/>
      <c r="L96" s="674"/>
      <c r="M96" s="675"/>
      <c r="N96" s="675"/>
      <c r="O96" s="675"/>
      <c r="P96" s="675"/>
      <c r="Q96" s="675"/>
      <c r="R96" s="675"/>
      <c r="S96" s="675"/>
      <c r="T96" s="675"/>
      <c r="U96" s="675"/>
      <c r="V96" s="675"/>
      <c r="W96" s="675"/>
      <c r="X96" s="676"/>
      <c r="Y96" s="393"/>
      <c r="Z96" s="394"/>
      <c r="AA96" s="394"/>
      <c r="AB96" s="816"/>
      <c r="AC96" s="682"/>
      <c r="AD96" s="683"/>
      <c r="AE96" s="683"/>
      <c r="AF96" s="683"/>
      <c r="AG96" s="684"/>
      <c r="AH96" s="674"/>
      <c r="AI96" s="675"/>
      <c r="AJ96" s="675"/>
      <c r="AK96" s="675"/>
      <c r="AL96" s="675"/>
      <c r="AM96" s="675"/>
      <c r="AN96" s="675"/>
      <c r="AO96" s="675"/>
      <c r="AP96" s="675"/>
      <c r="AQ96" s="675"/>
      <c r="AR96" s="675"/>
      <c r="AS96" s="675"/>
      <c r="AT96" s="676"/>
      <c r="AU96" s="393"/>
      <c r="AV96" s="394"/>
      <c r="AW96" s="394"/>
      <c r="AX96" s="395"/>
      <c r="AY96" s="34">
        <f t="shared" ref="AY96:AY106" si="7">$AY$94</f>
        <v>0</v>
      </c>
    </row>
    <row r="97" spans="1:51" ht="24.75" customHeight="1" x14ac:dyDescent="0.15">
      <c r="A97" s="1057"/>
      <c r="B97" s="1058"/>
      <c r="C97" s="1058"/>
      <c r="D97" s="1058"/>
      <c r="E97" s="1058"/>
      <c r="F97" s="1059"/>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7"/>
      <c r="B98" s="1058"/>
      <c r="C98" s="1058"/>
      <c r="D98" s="1058"/>
      <c r="E98" s="1058"/>
      <c r="F98" s="1059"/>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7"/>
      <c r="B99" s="1058"/>
      <c r="C99" s="1058"/>
      <c r="D99" s="1058"/>
      <c r="E99" s="1058"/>
      <c r="F99" s="1059"/>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7"/>
      <c r="B100" s="1058"/>
      <c r="C100" s="1058"/>
      <c r="D100" s="1058"/>
      <c r="E100" s="1058"/>
      <c r="F100" s="105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7"/>
      <c r="B101" s="1058"/>
      <c r="C101" s="1058"/>
      <c r="D101" s="1058"/>
      <c r="E101" s="1058"/>
      <c r="F101" s="105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7"/>
      <c r="B102" s="1058"/>
      <c r="C102" s="1058"/>
      <c r="D102" s="1058"/>
      <c r="E102" s="1058"/>
      <c r="F102" s="105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7"/>
      <c r="B103" s="1058"/>
      <c r="C103" s="1058"/>
      <c r="D103" s="1058"/>
      <c r="E103" s="1058"/>
      <c r="F103" s="105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7"/>
      <c r="B104" s="1058"/>
      <c r="C104" s="1058"/>
      <c r="D104" s="1058"/>
      <c r="E104" s="1058"/>
      <c r="F104" s="105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7"/>
      <c r="B105" s="1058"/>
      <c r="C105" s="1058"/>
      <c r="D105" s="1058"/>
      <c r="E105" s="1058"/>
      <c r="F105" s="105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603" t="s">
        <v>185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277</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7"/>
      <c r="AY108">
        <f>COUNTA($G$110,$AC$110)</f>
        <v>0</v>
      </c>
    </row>
    <row r="109" spans="1:51" ht="24.75" customHeight="1" x14ac:dyDescent="0.15">
      <c r="A109" s="1057"/>
      <c r="B109" s="1058"/>
      <c r="C109" s="1058"/>
      <c r="D109" s="1058"/>
      <c r="E109" s="1058"/>
      <c r="F109" s="1059"/>
      <c r="G109" s="826" t="s">
        <v>17</v>
      </c>
      <c r="H109" s="680"/>
      <c r="I109" s="680"/>
      <c r="J109" s="680"/>
      <c r="K109" s="680"/>
      <c r="L109" s="679" t="s">
        <v>18</v>
      </c>
      <c r="M109" s="680"/>
      <c r="N109" s="680"/>
      <c r="O109" s="680"/>
      <c r="P109" s="680"/>
      <c r="Q109" s="680"/>
      <c r="R109" s="680"/>
      <c r="S109" s="680"/>
      <c r="T109" s="680"/>
      <c r="U109" s="680"/>
      <c r="V109" s="680"/>
      <c r="W109" s="680"/>
      <c r="X109" s="681"/>
      <c r="Y109" s="661" t="s">
        <v>19</v>
      </c>
      <c r="Z109" s="662"/>
      <c r="AA109" s="662"/>
      <c r="AB109" s="812"/>
      <c r="AC109" s="826" t="s">
        <v>17</v>
      </c>
      <c r="AD109" s="680"/>
      <c r="AE109" s="680"/>
      <c r="AF109" s="680"/>
      <c r="AG109" s="680"/>
      <c r="AH109" s="679" t="s">
        <v>18</v>
      </c>
      <c r="AI109" s="680"/>
      <c r="AJ109" s="680"/>
      <c r="AK109" s="680"/>
      <c r="AL109" s="680"/>
      <c r="AM109" s="680"/>
      <c r="AN109" s="680"/>
      <c r="AO109" s="680"/>
      <c r="AP109" s="680"/>
      <c r="AQ109" s="680"/>
      <c r="AR109" s="680"/>
      <c r="AS109" s="680"/>
      <c r="AT109" s="681"/>
      <c r="AU109" s="661" t="s">
        <v>19</v>
      </c>
      <c r="AV109" s="662"/>
      <c r="AW109" s="662"/>
      <c r="AX109" s="663"/>
      <c r="AY109" s="34">
        <f>$AY$108</f>
        <v>0</v>
      </c>
    </row>
    <row r="110" spans="1:51" ht="24.75" customHeight="1" x14ac:dyDescent="0.15">
      <c r="A110" s="1057"/>
      <c r="B110" s="1058"/>
      <c r="C110" s="1058"/>
      <c r="D110" s="1058"/>
      <c r="E110" s="1058"/>
      <c r="F110" s="1059"/>
      <c r="G110" s="682"/>
      <c r="H110" s="683"/>
      <c r="I110" s="683"/>
      <c r="J110" s="683"/>
      <c r="K110" s="684"/>
      <c r="L110" s="674"/>
      <c r="M110" s="675"/>
      <c r="N110" s="675"/>
      <c r="O110" s="675"/>
      <c r="P110" s="675"/>
      <c r="Q110" s="675"/>
      <c r="R110" s="675"/>
      <c r="S110" s="675"/>
      <c r="T110" s="675"/>
      <c r="U110" s="675"/>
      <c r="V110" s="675"/>
      <c r="W110" s="675"/>
      <c r="X110" s="676"/>
      <c r="Y110" s="393"/>
      <c r="Z110" s="394"/>
      <c r="AA110" s="394"/>
      <c r="AB110" s="816"/>
      <c r="AC110" s="682"/>
      <c r="AD110" s="683"/>
      <c r="AE110" s="683"/>
      <c r="AF110" s="683"/>
      <c r="AG110" s="684"/>
      <c r="AH110" s="674"/>
      <c r="AI110" s="675"/>
      <c r="AJ110" s="675"/>
      <c r="AK110" s="675"/>
      <c r="AL110" s="675"/>
      <c r="AM110" s="675"/>
      <c r="AN110" s="675"/>
      <c r="AO110" s="675"/>
      <c r="AP110" s="675"/>
      <c r="AQ110" s="675"/>
      <c r="AR110" s="675"/>
      <c r="AS110" s="675"/>
      <c r="AT110" s="676"/>
      <c r="AU110" s="393"/>
      <c r="AV110" s="394"/>
      <c r="AW110" s="394"/>
      <c r="AX110" s="395"/>
      <c r="AY110" s="34">
        <f t="shared" ref="AY110:AY120" si="8">$AY$108</f>
        <v>0</v>
      </c>
    </row>
    <row r="111" spans="1:51" ht="24.75" customHeight="1" x14ac:dyDescent="0.15">
      <c r="A111" s="1057"/>
      <c r="B111" s="1058"/>
      <c r="C111" s="1058"/>
      <c r="D111" s="1058"/>
      <c r="E111" s="1058"/>
      <c r="F111" s="105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7"/>
      <c r="B112" s="1058"/>
      <c r="C112" s="1058"/>
      <c r="D112" s="1058"/>
      <c r="E112" s="1058"/>
      <c r="F112" s="105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7"/>
      <c r="B113" s="1058"/>
      <c r="C113" s="1058"/>
      <c r="D113" s="1058"/>
      <c r="E113" s="1058"/>
      <c r="F113" s="105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7"/>
      <c r="B114" s="1058"/>
      <c r="C114" s="1058"/>
      <c r="D114" s="1058"/>
      <c r="E114" s="1058"/>
      <c r="F114" s="105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7"/>
      <c r="B115" s="1058"/>
      <c r="C115" s="1058"/>
      <c r="D115" s="1058"/>
      <c r="E115" s="1058"/>
      <c r="F115" s="105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7"/>
      <c r="B116" s="1058"/>
      <c r="C116" s="1058"/>
      <c r="D116" s="1058"/>
      <c r="E116" s="1058"/>
      <c r="F116" s="105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7"/>
      <c r="B117" s="1058"/>
      <c r="C117" s="1058"/>
      <c r="D117" s="1058"/>
      <c r="E117" s="1058"/>
      <c r="F117" s="105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7"/>
      <c r="B118" s="1058"/>
      <c r="C118" s="1058"/>
      <c r="D118" s="1058"/>
      <c r="E118" s="1058"/>
      <c r="F118" s="105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7"/>
      <c r="B119" s="1058"/>
      <c r="C119" s="1058"/>
      <c r="D119" s="1058"/>
      <c r="E119" s="1058"/>
      <c r="F119" s="105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7"/>
      <c r="B120" s="1058"/>
      <c r="C120" s="1058"/>
      <c r="D120" s="1058"/>
      <c r="E120" s="1058"/>
      <c r="F120" s="1059"/>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c r="AY120" s="34">
        <f t="shared" si="8"/>
        <v>0</v>
      </c>
    </row>
    <row r="121" spans="1:51" ht="30" customHeight="1" x14ac:dyDescent="0.15">
      <c r="A121" s="1057"/>
      <c r="B121" s="1058"/>
      <c r="C121" s="1058"/>
      <c r="D121" s="1058"/>
      <c r="E121" s="1058"/>
      <c r="F121" s="1059"/>
      <c r="G121" s="603" t="s">
        <v>278</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279</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7"/>
      <c r="AY121">
        <f>COUNTA($G$123,$AC$123)</f>
        <v>0</v>
      </c>
    </row>
    <row r="122" spans="1:51" ht="25.5" customHeight="1" x14ac:dyDescent="0.15">
      <c r="A122" s="1057"/>
      <c r="B122" s="1058"/>
      <c r="C122" s="1058"/>
      <c r="D122" s="1058"/>
      <c r="E122" s="1058"/>
      <c r="F122" s="1059"/>
      <c r="G122" s="826" t="s">
        <v>17</v>
      </c>
      <c r="H122" s="680"/>
      <c r="I122" s="680"/>
      <c r="J122" s="680"/>
      <c r="K122" s="680"/>
      <c r="L122" s="679" t="s">
        <v>18</v>
      </c>
      <c r="M122" s="680"/>
      <c r="N122" s="680"/>
      <c r="O122" s="680"/>
      <c r="P122" s="680"/>
      <c r="Q122" s="680"/>
      <c r="R122" s="680"/>
      <c r="S122" s="680"/>
      <c r="T122" s="680"/>
      <c r="U122" s="680"/>
      <c r="V122" s="680"/>
      <c r="W122" s="680"/>
      <c r="X122" s="681"/>
      <c r="Y122" s="661" t="s">
        <v>19</v>
      </c>
      <c r="Z122" s="662"/>
      <c r="AA122" s="662"/>
      <c r="AB122" s="812"/>
      <c r="AC122" s="826" t="s">
        <v>17</v>
      </c>
      <c r="AD122" s="680"/>
      <c r="AE122" s="680"/>
      <c r="AF122" s="680"/>
      <c r="AG122" s="680"/>
      <c r="AH122" s="679" t="s">
        <v>18</v>
      </c>
      <c r="AI122" s="680"/>
      <c r="AJ122" s="680"/>
      <c r="AK122" s="680"/>
      <c r="AL122" s="680"/>
      <c r="AM122" s="680"/>
      <c r="AN122" s="680"/>
      <c r="AO122" s="680"/>
      <c r="AP122" s="680"/>
      <c r="AQ122" s="680"/>
      <c r="AR122" s="680"/>
      <c r="AS122" s="680"/>
      <c r="AT122" s="681"/>
      <c r="AU122" s="661" t="s">
        <v>19</v>
      </c>
      <c r="AV122" s="662"/>
      <c r="AW122" s="662"/>
      <c r="AX122" s="663"/>
      <c r="AY122" s="34">
        <f>$AY$121</f>
        <v>0</v>
      </c>
    </row>
    <row r="123" spans="1:51" ht="24.75" customHeight="1" x14ac:dyDescent="0.15">
      <c r="A123" s="1057"/>
      <c r="B123" s="1058"/>
      <c r="C123" s="1058"/>
      <c r="D123" s="1058"/>
      <c r="E123" s="1058"/>
      <c r="F123" s="1059"/>
      <c r="G123" s="682"/>
      <c r="H123" s="683"/>
      <c r="I123" s="683"/>
      <c r="J123" s="683"/>
      <c r="K123" s="684"/>
      <c r="L123" s="674"/>
      <c r="M123" s="675"/>
      <c r="N123" s="675"/>
      <c r="O123" s="675"/>
      <c r="P123" s="675"/>
      <c r="Q123" s="675"/>
      <c r="R123" s="675"/>
      <c r="S123" s="675"/>
      <c r="T123" s="675"/>
      <c r="U123" s="675"/>
      <c r="V123" s="675"/>
      <c r="W123" s="675"/>
      <c r="X123" s="676"/>
      <c r="Y123" s="393"/>
      <c r="Z123" s="394"/>
      <c r="AA123" s="394"/>
      <c r="AB123" s="816"/>
      <c r="AC123" s="682"/>
      <c r="AD123" s="683"/>
      <c r="AE123" s="683"/>
      <c r="AF123" s="683"/>
      <c r="AG123" s="684"/>
      <c r="AH123" s="674"/>
      <c r="AI123" s="675"/>
      <c r="AJ123" s="675"/>
      <c r="AK123" s="675"/>
      <c r="AL123" s="675"/>
      <c r="AM123" s="675"/>
      <c r="AN123" s="675"/>
      <c r="AO123" s="675"/>
      <c r="AP123" s="675"/>
      <c r="AQ123" s="675"/>
      <c r="AR123" s="675"/>
      <c r="AS123" s="675"/>
      <c r="AT123" s="676"/>
      <c r="AU123" s="393"/>
      <c r="AV123" s="394"/>
      <c r="AW123" s="394"/>
      <c r="AX123" s="395"/>
      <c r="AY123" s="34">
        <f t="shared" ref="AY123:AY133" si="9">$AY$121</f>
        <v>0</v>
      </c>
    </row>
    <row r="124" spans="1:51" ht="24.75" customHeight="1" x14ac:dyDescent="0.15">
      <c r="A124" s="1057"/>
      <c r="B124" s="1058"/>
      <c r="C124" s="1058"/>
      <c r="D124" s="1058"/>
      <c r="E124" s="1058"/>
      <c r="F124" s="105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7"/>
      <c r="B125" s="1058"/>
      <c r="C125" s="1058"/>
      <c r="D125" s="1058"/>
      <c r="E125" s="1058"/>
      <c r="F125" s="105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7"/>
      <c r="B126" s="1058"/>
      <c r="C126" s="1058"/>
      <c r="D126" s="1058"/>
      <c r="E126" s="1058"/>
      <c r="F126" s="105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7"/>
      <c r="B127" s="1058"/>
      <c r="C127" s="1058"/>
      <c r="D127" s="1058"/>
      <c r="E127" s="1058"/>
      <c r="F127" s="105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7"/>
      <c r="B128" s="1058"/>
      <c r="C128" s="1058"/>
      <c r="D128" s="1058"/>
      <c r="E128" s="1058"/>
      <c r="F128" s="105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7"/>
      <c r="B129" s="1058"/>
      <c r="C129" s="1058"/>
      <c r="D129" s="1058"/>
      <c r="E129" s="1058"/>
      <c r="F129" s="105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7"/>
      <c r="B130" s="1058"/>
      <c r="C130" s="1058"/>
      <c r="D130" s="1058"/>
      <c r="E130" s="1058"/>
      <c r="F130" s="105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7"/>
      <c r="B131" s="1058"/>
      <c r="C131" s="1058"/>
      <c r="D131" s="1058"/>
      <c r="E131" s="1058"/>
      <c r="F131" s="105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7"/>
      <c r="B132" s="1058"/>
      <c r="C132" s="1058"/>
      <c r="D132" s="1058"/>
      <c r="E132" s="1058"/>
      <c r="F132" s="105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7"/>
      <c r="B133" s="1058"/>
      <c r="C133" s="1058"/>
      <c r="D133" s="1058"/>
      <c r="E133" s="1058"/>
      <c r="F133" s="1059"/>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c r="AY133" s="34">
        <f t="shared" si="9"/>
        <v>0</v>
      </c>
    </row>
    <row r="134" spans="1:51" ht="30" customHeight="1" x14ac:dyDescent="0.15">
      <c r="A134" s="1057"/>
      <c r="B134" s="1058"/>
      <c r="C134" s="1058"/>
      <c r="D134" s="1058"/>
      <c r="E134" s="1058"/>
      <c r="F134" s="1059"/>
      <c r="G134" s="603" t="s">
        <v>280</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281</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7"/>
      <c r="AY134">
        <f>COUNTA($G$136,$AC$136)</f>
        <v>0</v>
      </c>
    </row>
    <row r="135" spans="1:51" ht="24.75" customHeight="1" x14ac:dyDescent="0.15">
      <c r="A135" s="1057"/>
      <c r="B135" s="1058"/>
      <c r="C135" s="1058"/>
      <c r="D135" s="1058"/>
      <c r="E135" s="1058"/>
      <c r="F135" s="1059"/>
      <c r="G135" s="826" t="s">
        <v>17</v>
      </c>
      <c r="H135" s="680"/>
      <c r="I135" s="680"/>
      <c r="J135" s="680"/>
      <c r="K135" s="680"/>
      <c r="L135" s="679" t="s">
        <v>18</v>
      </c>
      <c r="M135" s="680"/>
      <c r="N135" s="680"/>
      <c r="O135" s="680"/>
      <c r="P135" s="680"/>
      <c r="Q135" s="680"/>
      <c r="R135" s="680"/>
      <c r="S135" s="680"/>
      <c r="T135" s="680"/>
      <c r="U135" s="680"/>
      <c r="V135" s="680"/>
      <c r="W135" s="680"/>
      <c r="X135" s="681"/>
      <c r="Y135" s="661" t="s">
        <v>19</v>
      </c>
      <c r="Z135" s="662"/>
      <c r="AA135" s="662"/>
      <c r="AB135" s="812"/>
      <c r="AC135" s="826" t="s">
        <v>17</v>
      </c>
      <c r="AD135" s="680"/>
      <c r="AE135" s="680"/>
      <c r="AF135" s="680"/>
      <c r="AG135" s="680"/>
      <c r="AH135" s="679" t="s">
        <v>18</v>
      </c>
      <c r="AI135" s="680"/>
      <c r="AJ135" s="680"/>
      <c r="AK135" s="680"/>
      <c r="AL135" s="680"/>
      <c r="AM135" s="680"/>
      <c r="AN135" s="680"/>
      <c r="AO135" s="680"/>
      <c r="AP135" s="680"/>
      <c r="AQ135" s="680"/>
      <c r="AR135" s="680"/>
      <c r="AS135" s="680"/>
      <c r="AT135" s="681"/>
      <c r="AU135" s="661" t="s">
        <v>19</v>
      </c>
      <c r="AV135" s="662"/>
      <c r="AW135" s="662"/>
      <c r="AX135" s="663"/>
      <c r="AY135" s="34">
        <f>$AY$134</f>
        <v>0</v>
      </c>
    </row>
    <row r="136" spans="1:51" ht="24.75" customHeight="1" x14ac:dyDescent="0.15">
      <c r="A136" s="1057"/>
      <c r="B136" s="1058"/>
      <c r="C136" s="1058"/>
      <c r="D136" s="1058"/>
      <c r="E136" s="1058"/>
      <c r="F136" s="1059"/>
      <c r="G136" s="682"/>
      <c r="H136" s="683"/>
      <c r="I136" s="683"/>
      <c r="J136" s="683"/>
      <c r="K136" s="684"/>
      <c r="L136" s="674"/>
      <c r="M136" s="675"/>
      <c r="N136" s="675"/>
      <c r="O136" s="675"/>
      <c r="P136" s="675"/>
      <c r="Q136" s="675"/>
      <c r="R136" s="675"/>
      <c r="S136" s="675"/>
      <c r="T136" s="675"/>
      <c r="U136" s="675"/>
      <c r="V136" s="675"/>
      <c r="W136" s="675"/>
      <c r="X136" s="676"/>
      <c r="Y136" s="393"/>
      <c r="Z136" s="394"/>
      <c r="AA136" s="394"/>
      <c r="AB136" s="816"/>
      <c r="AC136" s="682"/>
      <c r="AD136" s="683"/>
      <c r="AE136" s="683"/>
      <c r="AF136" s="683"/>
      <c r="AG136" s="684"/>
      <c r="AH136" s="674"/>
      <c r="AI136" s="675"/>
      <c r="AJ136" s="675"/>
      <c r="AK136" s="675"/>
      <c r="AL136" s="675"/>
      <c r="AM136" s="675"/>
      <c r="AN136" s="675"/>
      <c r="AO136" s="675"/>
      <c r="AP136" s="675"/>
      <c r="AQ136" s="675"/>
      <c r="AR136" s="675"/>
      <c r="AS136" s="675"/>
      <c r="AT136" s="676"/>
      <c r="AU136" s="393"/>
      <c r="AV136" s="394"/>
      <c r="AW136" s="394"/>
      <c r="AX136" s="395"/>
      <c r="AY136" s="34">
        <f t="shared" ref="AY136:AY146" si="10">$AY$134</f>
        <v>0</v>
      </c>
    </row>
    <row r="137" spans="1:51" ht="24.75" customHeight="1" x14ac:dyDescent="0.15">
      <c r="A137" s="1057"/>
      <c r="B137" s="1058"/>
      <c r="C137" s="1058"/>
      <c r="D137" s="1058"/>
      <c r="E137" s="1058"/>
      <c r="F137" s="105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7"/>
      <c r="B138" s="1058"/>
      <c r="C138" s="1058"/>
      <c r="D138" s="1058"/>
      <c r="E138" s="1058"/>
      <c r="F138" s="105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7"/>
      <c r="B139" s="1058"/>
      <c r="C139" s="1058"/>
      <c r="D139" s="1058"/>
      <c r="E139" s="1058"/>
      <c r="F139" s="105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7"/>
      <c r="B140" s="1058"/>
      <c r="C140" s="1058"/>
      <c r="D140" s="1058"/>
      <c r="E140" s="1058"/>
      <c r="F140" s="105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7"/>
      <c r="B141" s="1058"/>
      <c r="C141" s="1058"/>
      <c r="D141" s="1058"/>
      <c r="E141" s="1058"/>
      <c r="F141" s="105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7"/>
      <c r="B142" s="1058"/>
      <c r="C142" s="1058"/>
      <c r="D142" s="1058"/>
      <c r="E142" s="1058"/>
      <c r="F142" s="105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7"/>
      <c r="B143" s="1058"/>
      <c r="C143" s="1058"/>
      <c r="D143" s="1058"/>
      <c r="E143" s="1058"/>
      <c r="F143" s="105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7"/>
      <c r="B144" s="1058"/>
      <c r="C144" s="1058"/>
      <c r="D144" s="1058"/>
      <c r="E144" s="1058"/>
      <c r="F144" s="105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7"/>
      <c r="B145" s="1058"/>
      <c r="C145" s="1058"/>
      <c r="D145" s="1058"/>
      <c r="E145" s="1058"/>
      <c r="F145" s="105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7"/>
      <c r="B146" s="1058"/>
      <c r="C146" s="1058"/>
      <c r="D146" s="1058"/>
      <c r="E146" s="1058"/>
      <c r="F146" s="1059"/>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c r="AY146" s="34">
        <f t="shared" si="10"/>
        <v>0</v>
      </c>
    </row>
    <row r="147" spans="1:51" ht="30" customHeight="1" x14ac:dyDescent="0.15">
      <c r="A147" s="1057"/>
      <c r="B147" s="1058"/>
      <c r="C147" s="1058"/>
      <c r="D147" s="1058"/>
      <c r="E147" s="1058"/>
      <c r="F147" s="1059"/>
      <c r="G147" s="603" t="s">
        <v>282</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7"/>
      <c r="AY147">
        <f>COUNTA($G$149,$AC$149)</f>
        <v>0</v>
      </c>
    </row>
    <row r="148" spans="1:51" ht="24.75" customHeight="1" x14ac:dyDescent="0.15">
      <c r="A148" s="1057"/>
      <c r="B148" s="1058"/>
      <c r="C148" s="1058"/>
      <c r="D148" s="1058"/>
      <c r="E148" s="1058"/>
      <c r="F148" s="1059"/>
      <c r="G148" s="826" t="s">
        <v>17</v>
      </c>
      <c r="H148" s="680"/>
      <c r="I148" s="680"/>
      <c r="J148" s="680"/>
      <c r="K148" s="680"/>
      <c r="L148" s="679" t="s">
        <v>18</v>
      </c>
      <c r="M148" s="680"/>
      <c r="N148" s="680"/>
      <c r="O148" s="680"/>
      <c r="P148" s="680"/>
      <c r="Q148" s="680"/>
      <c r="R148" s="680"/>
      <c r="S148" s="680"/>
      <c r="T148" s="680"/>
      <c r="U148" s="680"/>
      <c r="V148" s="680"/>
      <c r="W148" s="680"/>
      <c r="X148" s="681"/>
      <c r="Y148" s="661" t="s">
        <v>19</v>
      </c>
      <c r="Z148" s="662"/>
      <c r="AA148" s="662"/>
      <c r="AB148" s="812"/>
      <c r="AC148" s="826" t="s">
        <v>17</v>
      </c>
      <c r="AD148" s="680"/>
      <c r="AE148" s="680"/>
      <c r="AF148" s="680"/>
      <c r="AG148" s="680"/>
      <c r="AH148" s="679" t="s">
        <v>18</v>
      </c>
      <c r="AI148" s="680"/>
      <c r="AJ148" s="680"/>
      <c r="AK148" s="680"/>
      <c r="AL148" s="680"/>
      <c r="AM148" s="680"/>
      <c r="AN148" s="680"/>
      <c r="AO148" s="680"/>
      <c r="AP148" s="680"/>
      <c r="AQ148" s="680"/>
      <c r="AR148" s="680"/>
      <c r="AS148" s="680"/>
      <c r="AT148" s="681"/>
      <c r="AU148" s="661" t="s">
        <v>19</v>
      </c>
      <c r="AV148" s="662"/>
      <c r="AW148" s="662"/>
      <c r="AX148" s="663"/>
      <c r="AY148" s="34">
        <f>$AY$147</f>
        <v>0</v>
      </c>
    </row>
    <row r="149" spans="1:51" ht="24.75" customHeight="1" x14ac:dyDescent="0.15">
      <c r="A149" s="1057"/>
      <c r="B149" s="1058"/>
      <c r="C149" s="1058"/>
      <c r="D149" s="1058"/>
      <c r="E149" s="1058"/>
      <c r="F149" s="1059"/>
      <c r="G149" s="682"/>
      <c r="H149" s="683"/>
      <c r="I149" s="683"/>
      <c r="J149" s="683"/>
      <c r="K149" s="684"/>
      <c r="L149" s="674"/>
      <c r="M149" s="675"/>
      <c r="N149" s="675"/>
      <c r="O149" s="675"/>
      <c r="P149" s="675"/>
      <c r="Q149" s="675"/>
      <c r="R149" s="675"/>
      <c r="S149" s="675"/>
      <c r="T149" s="675"/>
      <c r="U149" s="675"/>
      <c r="V149" s="675"/>
      <c r="W149" s="675"/>
      <c r="X149" s="676"/>
      <c r="Y149" s="393"/>
      <c r="Z149" s="394"/>
      <c r="AA149" s="394"/>
      <c r="AB149" s="816"/>
      <c r="AC149" s="682"/>
      <c r="AD149" s="683"/>
      <c r="AE149" s="683"/>
      <c r="AF149" s="683"/>
      <c r="AG149" s="684"/>
      <c r="AH149" s="674"/>
      <c r="AI149" s="675"/>
      <c r="AJ149" s="675"/>
      <c r="AK149" s="675"/>
      <c r="AL149" s="675"/>
      <c r="AM149" s="675"/>
      <c r="AN149" s="675"/>
      <c r="AO149" s="675"/>
      <c r="AP149" s="675"/>
      <c r="AQ149" s="675"/>
      <c r="AR149" s="675"/>
      <c r="AS149" s="675"/>
      <c r="AT149" s="676"/>
      <c r="AU149" s="393"/>
      <c r="AV149" s="394"/>
      <c r="AW149" s="394"/>
      <c r="AX149" s="395"/>
      <c r="AY149" s="34">
        <f t="shared" ref="AY149:AY159" si="11">$AY$147</f>
        <v>0</v>
      </c>
    </row>
    <row r="150" spans="1:51" ht="24.75" customHeight="1" x14ac:dyDescent="0.15">
      <c r="A150" s="1057"/>
      <c r="B150" s="1058"/>
      <c r="C150" s="1058"/>
      <c r="D150" s="1058"/>
      <c r="E150" s="1058"/>
      <c r="F150" s="105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7"/>
      <c r="B151" s="1058"/>
      <c r="C151" s="1058"/>
      <c r="D151" s="1058"/>
      <c r="E151" s="1058"/>
      <c r="F151" s="105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7"/>
      <c r="B152" s="1058"/>
      <c r="C152" s="1058"/>
      <c r="D152" s="1058"/>
      <c r="E152" s="1058"/>
      <c r="F152" s="105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7"/>
      <c r="B153" s="1058"/>
      <c r="C153" s="1058"/>
      <c r="D153" s="1058"/>
      <c r="E153" s="1058"/>
      <c r="F153" s="105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7"/>
      <c r="B154" s="1058"/>
      <c r="C154" s="1058"/>
      <c r="D154" s="1058"/>
      <c r="E154" s="1058"/>
      <c r="F154" s="105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7"/>
      <c r="B155" s="1058"/>
      <c r="C155" s="1058"/>
      <c r="D155" s="1058"/>
      <c r="E155" s="1058"/>
      <c r="F155" s="105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7"/>
      <c r="B156" s="1058"/>
      <c r="C156" s="1058"/>
      <c r="D156" s="1058"/>
      <c r="E156" s="1058"/>
      <c r="F156" s="105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7"/>
      <c r="B157" s="1058"/>
      <c r="C157" s="1058"/>
      <c r="D157" s="1058"/>
      <c r="E157" s="1058"/>
      <c r="F157" s="105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7"/>
      <c r="B158" s="1058"/>
      <c r="C158" s="1058"/>
      <c r="D158" s="1058"/>
      <c r="E158" s="1058"/>
      <c r="F158" s="105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603" t="s">
        <v>187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283</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7"/>
      <c r="AY161">
        <f>COUNTA($G$163,$AC$163)</f>
        <v>0</v>
      </c>
    </row>
    <row r="162" spans="1:51" ht="24.75" customHeight="1" x14ac:dyDescent="0.15">
      <c r="A162" s="1057"/>
      <c r="B162" s="1058"/>
      <c r="C162" s="1058"/>
      <c r="D162" s="1058"/>
      <c r="E162" s="1058"/>
      <c r="F162" s="1059"/>
      <c r="G162" s="826" t="s">
        <v>17</v>
      </c>
      <c r="H162" s="680"/>
      <c r="I162" s="680"/>
      <c r="J162" s="680"/>
      <c r="K162" s="680"/>
      <c r="L162" s="679" t="s">
        <v>18</v>
      </c>
      <c r="M162" s="680"/>
      <c r="N162" s="680"/>
      <c r="O162" s="680"/>
      <c r="P162" s="680"/>
      <c r="Q162" s="680"/>
      <c r="R162" s="680"/>
      <c r="S162" s="680"/>
      <c r="T162" s="680"/>
      <c r="U162" s="680"/>
      <c r="V162" s="680"/>
      <c r="W162" s="680"/>
      <c r="X162" s="681"/>
      <c r="Y162" s="661" t="s">
        <v>19</v>
      </c>
      <c r="Z162" s="662"/>
      <c r="AA162" s="662"/>
      <c r="AB162" s="812"/>
      <c r="AC162" s="826" t="s">
        <v>17</v>
      </c>
      <c r="AD162" s="680"/>
      <c r="AE162" s="680"/>
      <c r="AF162" s="680"/>
      <c r="AG162" s="680"/>
      <c r="AH162" s="679" t="s">
        <v>18</v>
      </c>
      <c r="AI162" s="680"/>
      <c r="AJ162" s="680"/>
      <c r="AK162" s="680"/>
      <c r="AL162" s="680"/>
      <c r="AM162" s="680"/>
      <c r="AN162" s="680"/>
      <c r="AO162" s="680"/>
      <c r="AP162" s="680"/>
      <c r="AQ162" s="680"/>
      <c r="AR162" s="680"/>
      <c r="AS162" s="680"/>
      <c r="AT162" s="681"/>
      <c r="AU162" s="661" t="s">
        <v>19</v>
      </c>
      <c r="AV162" s="662"/>
      <c r="AW162" s="662"/>
      <c r="AX162" s="663"/>
      <c r="AY162" s="34">
        <f>$AY$161</f>
        <v>0</v>
      </c>
    </row>
    <row r="163" spans="1:51" ht="24.75" customHeight="1" x14ac:dyDescent="0.15">
      <c r="A163" s="1057"/>
      <c r="B163" s="1058"/>
      <c r="C163" s="1058"/>
      <c r="D163" s="1058"/>
      <c r="E163" s="1058"/>
      <c r="F163" s="1059"/>
      <c r="G163" s="682"/>
      <c r="H163" s="683"/>
      <c r="I163" s="683"/>
      <c r="J163" s="683"/>
      <c r="K163" s="684"/>
      <c r="L163" s="674"/>
      <c r="M163" s="675"/>
      <c r="N163" s="675"/>
      <c r="O163" s="675"/>
      <c r="P163" s="675"/>
      <c r="Q163" s="675"/>
      <c r="R163" s="675"/>
      <c r="S163" s="675"/>
      <c r="T163" s="675"/>
      <c r="U163" s="675"/>
      <c r="V163" s="675"/>
      <c r="W163" s="675"/>
      <c r="X163" s="676"/>
      <c r="Y163" s="393"/>
      <c r="Z163" s="394"/>
      <c r="AA163" s="394"/>
      <c r="AB163" s="816"/>
      <c r="AC163" s="682"/>
      <c r="AD163" s="683"/>
      <c r="AE163" s="683"/>
      <c r="AF163" s="683"/>
      <c r="AG163" s="684"/>
      <c r="AH163" s="674"/>
      <c r="AI163" s="675"/>
      <c r="AJ163" s="675"/>
      <c r="AK163" s="675"/>
      <c r="AL163" s="675"/>
      <c r="AM163" s="675"/>
      <c r="AN163" s="675"/>
      <c r="AO163" s="675"/>
      <c r="AP163" s="675"/>
      <c r="AQ163" s="675"/>
      <c r="AR163" s="675"/>
      <c r="AS163" s="675"/>
      <c r="AT163" s="676"/>
      <c r="AU163" s="393"/>
      <c r="AV163" s="394"/>
      <c r="AW163" s="394"/>
      <c r="AX163" s="395"/>
      <c r="AY163" s="34">
        <f t="shared" ref="AY163:AY173" si="12">$AY$161</f>
        <v>0</v>
      </c>
    </row>
    <row r="164" spans="1:51" ht="24.75" customHeight="1" x14ac:dyDescent="0.15">
      <c r="A164" s="1057"/>
      <c r="B164" s="1058"/>
      <c r="C164" s="1058"/>
      <c r="D164" s="1058"/>
      <c r="E164" s="1058"/>
      <c r="F164" s="105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7"/>
      <c r="B165" s="1058"/>
      <c r="C165" s="1058"/>
      <c r="D165" s="1058"/>
      <c r="E165" s="1058"/>
      <c r="F165" s="105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7"/>
      <c r="B166" s="1058"/>
      <c r="C166" s="1058"/>
      <c r="D166" s="1058"/>
      <c r="E166" s="1058"/>
      <c r="F166" s="105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7"/>
      <c r="B167" s="1058"/>
      <c r="C167" s="1058"/>
      <c r="D167" s="1058"/>
      <c r="E167" s="1058"/>
      <c r="F167" s="105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7"/>
      <c r="B168" s="1058"/>
      <c r="C168" s="1058"/>
      <c r="D168" s="1058"/>
      <c r="E168" s="1058"/>
      <c r="F168" s="105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7"/>
      <c r="B169" s="1058"/>
      <c r="C169" s="1058"/>
      <c r="D169" s="1058"/>
      <c r="E169" s="1058"/>
      <c r="F169" s="105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7"/>
      <c r="B170" s="1058"/>
      <c r="C170" s="1058"/>
      <c r="D170" s="1058"/>
      <c r="E170" s="1058"/>
      <c r="F170" s="105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7"/>
      <c r="B171" s="1058"/>
      <c r="C171" s="1058"/>
      <c r="D171" s="1058"/>
      <c r="E171" s="1058"/>
      <c r="F171" s="105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7"/>
      <c r="B172" s="1058"/>
      <c r="C172" s="1058"/>
      <c r="D172" s="1058"/>
      <c r="E172" s="1058"/>
      <c r="F172" s="105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7"/>
      <c r="B173" s="1058"/>
      <c r="C173" s="1058"/>
      <c r="D173" s="1058"/>
      <c r="E173" s="1058"/>
      <c r="F173" s="1059"/>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c r="AY173" s="34">
        <f t="shared" si="12"/>
        <v>0</v>
      </c>
    </row>
    <row r="174" spans="1:51" ht="30" customHeight="1" x14ac:dyDescent="0.15">
      <c r="A174" s="1057"/>
      <c r="B174" s="1058"/>
      <c r="C174" s="1058"/>
      <c r="D174" s="1058"/>
      <c r="E174" s="1058"/>
      <c r="F174" s="1059"/>
      <c r="G174" s="603" t="s">
        <v>284</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285</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7"/>
      <c r="AY174">
        <f>COUNTA($G$176,$AC$176)</f>
        <v>0</v>
      </c>
    </row>
    <row r="175" spans="1:51" ht="25.5" customHeight="1" x14ac:dyDescent="0.15">
      <c r="A175" s="1057"/>
      <c r="B175" s="1058"/>
      <c r="C175" s="1058"/>
      <c r="D175" s="1058"/>
      <c r="E175" s="1058"/>
      <c r="F175" s="1059"/>
      <c r="G175" s="826" t="s">
        <v>17</v>
      </c>
      <c r="H175" s="680"/>
      <c r="I175" s="680"/>
      <c r="J175" s="680"/>
      <c r="K175" s="680"/>
      <c r="L175" s="679" t="s">
        <v>18</v>
      </c>
      <c r="M175" s="680"/>
      <c r="N175" s="680"/>
      <c r="O175" s="680"/>
      <c r="P175" s="680"/>
      <c r="Q175" s="680"/>
      <c r="R175" s="680"/>
      <c r="S175" s="680"/>
      <c r="T175" s="680"/>
      <c r="U175" s="680"/>
      <c r="V175" s="680"/>
      <c r="W175" s="680"/>
      <c r="X175" s="681"/>
      <c r="Y175" s="661" t="s">
        <v>19</v>
      </c>
      <c r="Z175" s="662"/>
      <c r="AA175" s="662"/>
      <c r="AB175" s="812"/>
      <c r="AC175" s="826" t="s">
        <v>17</v>
      </c>
      <c r="AD175" s="680"/>
      <c r="AE175" s="680"/>
      <c r="AF175" s="680"/>
      <c r="AG175" s="680"/>
      <c r="AH175" s="679" t="s">
        <v>18</v>
      </c>
      <c r="AI175" s="680"/>
      <c r="AJ175" s="680"/>
      <c r="AK175" s="680"/>
      <c r="AL175" s="680"/>
      <c r="AM175" s="680"/>
      <c r="AN175" s="680"/>
      <c r="AO175" s="680"/>
      <c r="AP175" s="680"/>
      <c r="AQ175" s="680"/>
      <c r="AR175" s="680"/>
      <c r="AS175" s="680"/>
      <c r="AT175" s="681"/>
      <c r="AU175" s="661" t="s">
        <v>19</v>
      </c>
      <c r="AV175" s="662"/>
      <c r="AW175" s="662"/>
      <c r="AX175" s="663"/>
      <c r="AY175" s="34">
        <f>$AY$174</f>
        <v>0</v>
      </c>
    </row>
    <row r="176" spans="1:51" ht="24.75" customHeight="1" x14ac:dyDescent="0.15">
      <c r="A176" s="1057"/>
      <c r="B176" s="1058"/>
      <c r="C176" s="1058"/>
      <c r="D176" s="1058"/>
      <c r="E176" s="1058"/>
      <c r="F176" s="1059"/>
      <c r="G176" s="682"/>
      <c r="H176" s="683"/>
      <c r="I176" s="683"/>
      <c r="J176" s="683"/>
      <c r="K176" s="684"/>
      <c r="L176" s="674"/>
      <c r="M176" s="675"/>
      <c r="N176" s="675"/>
      <c r="O176" s="675"/>
      <c r="P176" s="675"/>
      <c r="Q176" s="675"/>
      <c r="R176" s="675"/>
      <c r="S176" s="675"/>
      <c r="T176" s="675"/>
      <c r="U176" s="675"/>
      <c r="V176" s="675"/>
      <c r="W176" s="675"/>
      <c r="X176" s="676"/>
      <c r="Y176" s="393"/>
      <c r="Z176" s="394"/>
      <c r="AA176" s="394"/>
      <c r="AB176" s="816"/>
      <c r="AC176" s="682"/>
      <c r="AD176" s="683"/>
      <c r="AE176" s="683"/>
      <c r="AF176" s="683"/>
      <c r="AG176" s="684"/>
      <c r="AH176" s="674"/>
      <c r="AI176" s="675"/>
      <c r="AJ176" s="675"/>
      <c r="AK176" s="675"/>
      <c r="AL176" s="675"/>
      <c r="AM176" s="675"/>
      <c r="AN176" s="675"/>
      <c r="AO176" s="675"/>
      <c r="AP176" s="675"/>
      <c r="AQ176" s="675"/>
      <c r="AR176" s="675"/>
      <c r="AS176" s="675"/>
      <c r="AT176" s="676"/>
      <c r="AU176" s="393"/>
      <c r="AV176" s="394"/>
      <c r="AW176" s="394"/>
      <c r="AX176" s="395"/>
      <c r="AY176" s="34">
        <f t="shared" ref="AY176:AY186" si="13">$AY$174</f>
        <v>0</v>
      </c>
    </row>
    <row r="177" spans="1:51" ht="24.75" customHeight="1" x14ac:dyDescent="0.15">
      <c r="A177" s="1057"/>
      <c r="B177" s="1058"/>
      <c r="C177" s="1058"/>
      <c r="D177" s="1058"/>
      <c r="E177" s="1058"/>
      <c r="F177" s="105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7"/>
      <c r="B178" s="1058"/>
      <c r="C178" s="1058"/>
      <c r="D178" s="1058"/>
      <c r="E178" s="1058"/>
      <c r="F178" s="105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7"/>
      <c r="B179" s="1058"/>
      <c r="C179" s="1058"/>
      <c r="D179" s="1058"/>
      <c r="E179" s="1058"/>
      <c r="F179" s="105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7"/>
      <c r="B180" s="1058"/>
      <c r="C180" s="1058"/>
      <c r="D180" s="1058"/>
      <c r="E180" s="1058"/>
      <c r="F180" s="105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7"/>
      <c r="B181" s="1058"/>
      <c r="C181" s="1058"/>
      <c r="D181" s="1058"/>
      <c r="E181" s="1058"/>
      <c r="F181" s="105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7"/>
      <c r="B182" s="1058"/>
      <c r="C182" s="1058"/>
      <c r="D182" s="1058"/>
      <c r="E182" s="1058"/>
      <c r="F182" s="105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7"/>
      <c r="B183" s="1058"/>
      <c r="C183" s="1058"/>
      <c r="D183" s="1058"/>
      <c r="E183" s="1058"/>
      <c r="F183" s="105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7"/>
      <c r="B184" s="1058"/>
      <c r="C184" s="1058"/>
      <c r="D184" s="1058"/>
      <c r="E184" s="1058"/>
      <c r="F184" s="105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7"/>
      <c r="B185" s="1058"/>
      <c r="C185" s="1058"/>
      <c r="D185" s="1058"/>
      <c r="E185" s="1058"/>
      <c r="F185" s="105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7"/>
      <c r="B186" s="1058"/>
      <c r="C186" s="1058"/>
      <c r="D186" s="1058"/>
      <c r="E186" s="1058"/>
      <c r="F186" s="1059"/>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c r="AY186" s="34">
        <f t="shared" si="13"/>
        <v>0</v>
      </c>
    </row>
    <row r="187" spans="1:51" ht="30" customHeight="1" x14ac:dyDescent="0.15">
      <c r="A187" s="1057"/>
      <c r="B187" s="1058"/>
      <c r="C187" s="1058"/>
      <c r="D187" s="1058"/>
      <c r="E187" s="1058"/>
      <c r="F187" s="1059"/>
      <c r="G187" s="603" t="s">
        <v>287</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286</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7"/>
      <c r="AY187">
        <f>COUNTA($G$189,$AC$189)</f>
        <v>0</v>
      </c>
    </row>
    <row r="188" spans="1:51" ht="24.75" customHeight="1" x14ac:dyDescent="0.15">
      <c r="A188" s="1057"/>
      <c r="B188" s="1058"/>
      <c r="C188" s="1058"/>
      <c r="D188" s="1058"/>
      <c r="E188" s="1058"/>
      <c r="F188" s="1059"/>
      <c r="G188" s="826" t="s">
        <v>17</v>
      </c>
      <c r="H188" s="680"/>
      <c r="I188" s="680"/>
      <c r="J188" s="680"/>
      <c r="K188" s="680"/>
      <c r="L188" s="679" t="s">
        <v>18</v>
      </c>
      <c r="M188" s="680"/>
      <c r="N188" s="680"/>
      <c r="O188" s="680"/>
      <c r="P188" s="680"/>
      <c r="Q188" s="680"/>
      <c r="R188" s="680"/>
      <c r="S188" s="680"/>
      <c r="T188" s="680"/>
      <c r="U188" s="680"/>
      <c r="V188" s="680"/>
      <c r="W188" s="680"/>
      <c r="X188" s="681"/>
      <c r="Y188" s="661" t="s">
        <v>19</v>
      </c>
      <c r="Z188" s="662"/>
      <c r="AA188" s="662"/>
      <c r="AB188" s="812"/>
      <c r="AC188" s="826" t="s">
        <v>17</v>
      </c>
      <c r="AD188" s="680"/>
      <c r="AE188" s="680"/>
      <c r="AF188" s="680"/>
      <c r="AG188" s="680"/>
      <c r="AH188" s="679" t="s">
        <v>18</v>
      </c>
      <c r="AI188" s="680"/>
      <c r="AJ188" s="680"/>
      <c r="AK188" s="680"/>
      <c r="AL188" s="680"/>
      <c r="AM188" s="680"/>
      <c r="AN188" s="680"/>
      <c r="AO188" s="680"/>
      <c r="AP188" s="680"/>
      <c r="AQ188" s="680"/>
      <c r="AR188" s="680"/>
      <c r="AS188" s="680"/>
      <c r="AT188" s="681"/>
      <c r="AU188" s="661" t="s">
        <v>19</v>
      </c>
      <c r="AV188" s="662"/>
      <c r="AW188" s="662"/>
      <c r="AX188" s="663"/>
      <c r="AY188" s="34">
        <f>$AY$187</f>
        <v>0</v>
      </c>
    </row>
    <row r="189" spans="1:51" ht="24.75" customHeight="1" x14ac:dyDescent="0.15">
      <c r="A189" s="1057"/>
      <c r="B189" s="1058"/>
      <c r="C189" s="1058"/>
      <c r="D189" s="1058"/>
      <c r="E189" s="1058"/>
      <c r="F189" s="1059"/>
      <c r="G189" s="682"/>
      <c r="H189" s="683"/>
      <c r="I189" s="683"/>
      <c r="J189" s="683"/>
      <c r="K189" s="684"/>
      <c r="L189" s="674"/>
      <c r="M189" s="675"/>
      <c r="N189" s="675"/>
      <c r="O189" s="675"/>
      <c r="P189" s="675"/>
      <c r="Q189" s="675"/>
      <c r="R189" s="675"/>
      <c r="S189" s="675"/>
      <c r="T189" s="675"/>
      <c r="U189" s="675"/>
      <c r="V189" s="675"/>
      <c r="W189" s="675"/>
      <c r="X189" s="676"/>
      <c r="Y189" s="393"/>
      <c r="Z189" s="394"/>
      <c r="AA189" s="394"/>
      <c r="AB189" s="816"/>
      <c r="AC189" s="682"/>
      <c r="AD189" s="683"/>
      <c r="AE189" s="683"/>
      <c r="AF189" s="683"/>
      <c r="AG189" s="684"/>
      <c r="AH189" s="674"/>
      <c r="AI189" s="675"/>
      <c r="AJ189" s="675"/>
      <c r="AK189" s="675"/>
      <c r="AL189" s="675"/>
      <c r="AM189" s="675"/>
      <c r="AN189" s="675"/>
      <c r="AO189" s="675"/>
      <c r="AP189" s="675"/>
      <c r="AQ189" s="675"/>
      <c r="AR189" s="675"/>
      <c r="AS189" s="675"/>
      <c r="AT189" s="676"/>
      <c r="AU189" s="393"/>
      <c r="AV189" s="394"/>
      <c r="AW189" s="394"/>
      <c r="AX189" s="395"/>
      <c r="AY189" s="34">
        <f t="shared" ref="AY189:AY199" si="14">$AY$187</f>
        <v>0</v>
      </c>
    </row>
    <row r="190" spans="1:51" ht="24.75" customHeight="1" x14ac:dyDescent="0.15">
      <c r="A190" s="1057"/>
      <c r="B190" s="1058"/>
      <c r="C190" s="1058"/>
      <c r="D190" s="1058"/>
      <c r="E190" s="1058"/>
      <c r="F190" s="105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7"/>
      <c r="B191" s="1058"/>
      <c r="C191" s="1058"/>
      <c r="D191" s="1058"/>
      <c r="E191" s="1058"/>
      <c r="F191" s="105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7"/>
      <c r="B192" s="1058"/>
      <c r="C192" s="1058"/>
      <c r="D192" s="1058"/>
      <c r="E192" s="1058"/>
      <c r="F192" s="105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7"/>
      <c r="B193" s="1058"/>
      <c r="C193" s="1058"/>
      <c r="D193" s="1058"/>
      <c r="E193" s="1058"/>
      <c r="F193" s="105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7"/>
      <c r="B194" s="1058"/>
      <c r="C194" s="1058"/>
      <c r="D194" s="1058"/>
      <c r="E194" s="1058"/>
      <c r="F194" s="105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7"/>
      <c r="B195" s="1058"/>
      <c r="C195" s="1058"/>
      <c r="D195" s="1058"/>
      <c r="E195" s="1058"/>
      <c r="F195" s="105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7"/>
      <c r="B196" s="1058"/>
      <c r="C196" s="1058"/>
      <c r="D196" s="1058"/>
      <c r="E196" s="1058"/>
      <c r="F196" s="105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7"/>
      <c r="B197" s="1058"/>
      <c r="C197" s="1058"/>
      <c r="D197" s="1058"/>
      <c r="E197" s="1058"/>
      <c r="F197" s="105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7"/>
      <c r="B198" s="1058"/>
      <c r="C198" s="1058"/>
      <c r="D198" s="1058"/>
      <c r="E198" s="1058"/>
      <c r="F198" s="105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7"/>
      <c r="B199" s="1058"/>
      <c r="C199" s="1058"/>
      <c r="D199" s="1058"/>
      <c r="E199" s="1058"/>
      <c r="F199" s="1059"/>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c r="AY199" s="34">
        <f t="shared" si="14"/>
        <v>0</v>
      </c>
    </row>
    <row r="200" spans="1:51" ht="30" customHeight="1" x14ac:dyDescent="0.15">
      <c r="A200" s="1057"/>
      <c r="B200" s="1058"/>
      <c r="C200" s="1058"/>
      <c r="D200" s="1058"/>
      <c r="E200" s="1058"/>
      <c r="F200" s="1059"/>
      <c r="G200" s="603" t="s">
        <v>288</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188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7"/>
      <c r="AY200">
        <f>COUNTA($G$202,$AC$202)</f>
        <v>0</v>
      </c>
    </row>
    <row r="201" spans="1:51" ht="24.75" customHeight="1" x14ac:dyDescent="0.15">
      <c r="A201" s="1057"/>
      <c r="B201" s="1058"/>
      <c r="C201" s="1058"/>
      <c r="D201" s="1058"/>
      <c r="E201" s="1058"/>
      <c r="F201" s="1059"/>
      <c r="G201" s="826" t="s">
        <v>17</v>
      </c>
      <c r="H201" s="680"/>
      <c r="I201" s="680"/>
      <c r="J201" s="680"/>
      <c r="K201" s="680"/>
      <c r="L201" s="679" t="s">
        <v>18</v>
      </c>
      <c r="M201" s="680"/>
      <c r="N201" s="680"/>
      <c r="O201" s="680"/>
      <c r="P201" s="680"/>
      <c r="Q201" s="680"/>
      <c r="R201" s="680"/>
      <c r="S201" s="680"/>
      <c r="T201" s="680"/>
      <c r="U201" s="680"/>
      <c r="V201" s="680"/>
      <c r="W201" s="680"/>
      <c r="X201" s="681"/>
      <c r="Y201" s="661" t="s">
        <v>19</v>
      </c>
      <c r="Z201" s="662"/>
      <c r="AA201" s="662"/>
      <c r="AB201" s="812"/>
      <c r="AC201" s="826" t="s">
        <v>17</v>
      </c>
      <c r="AD201" s="680"/>
      <c r="AE201" s="680"/>
      <c r="AF201" s="680"/>
      <c r="AG201" s="680"/>
      <c r="AH201" s="679" t="s">
        <v>18</v>
      </c>
      <c r="AI201" s="680"/>
      <c r="AJ201" s="680"/>
      <c r="AK201" s="680"/>
      <c r="AL201" s="680"/>
      <c r="AM201" s="680"/>
      <c r="AN201" s="680"/>
      <c r="AO201" s="680"/>
      <c r="AP201" s="680"/>
      <c r="AQ201" s="680"/>
      <c r="AR201" s="680"/>
      <c r="AS201" s="680"/>
      <c r="AT201" s="681"/>
      <c r="AU201" s="661" t="s">
        <v>19</v>
      </c>
      <c r="AV201" s="662"/>
      <c r="AW201" s="662"/>
      <c r="AX201" s="663"/>
      <c r="AY201" s="34">
        <f>$AY$200</f>
        <v>0</v>
      </c>
    </row>
    <row r="202" spans="1:51" ht="24.75" customHeight="1" x14ac:dyDescent="0.15">
      <c r="A202" s="1057"/>
      <c r="B202" s="1058"/>
      <c r="C202" s="1058"/>
      <c r="D202" s="1058"/>
      <c r="E202" s="1058"/>
      <c r="F202" s="1059"/>
      <c r="G202" s="682"/>
      <c r="H202" s="683"/>
      <c r="I202" s="683"/>
      <c r="J202" s="683"/>
      <c r="K202" s="684"/>
      <c r="L202" s="674"/>
      <c r="M202" s="675"/>
      <c r="N202" s="675"/>
      <c r="O202" s="675"/>
      <c r="P202" s="675"/>
      <c r="Q202" s="675"/>
      <c r="R202" s="675"/>
      <c r="S202" s="675"/>
      <c r="T202" s="675"/>
      <c r="U202" s="675"/>
      <c r="V202" s="675"/>
      <c r="W202" s="675"/>
      <c r="X202" s="676"/>
      <c r="Y202" s="393"/>
      <c r="Z202" s="394"/>
      <c r="AA202" s="394"/>
      <c r="AB202" s="816"/>
      <c r="AC202" s="682"/>
      <c r="AD202" s="683"/>
      <c r="AE202" s="683"/>
      <c r="AF202" s="683"/>
      <c r="AG202" s="684"/>
      <c r="AH202" s="674"/>
      <c r="AI202" s="675"/>
      <c r="AJ202" s="675"/>
      <c r="AK202" s="675"/>
      <c r="AL202" s="675"/>
      <c r="AM202" s="675"/>
      <c r="AN202" s="675"/>
      <c r="AO202" s="675"/>
      <c r="AP202" s="675"/>
      <c r="AQ202" s="675"/>
      <c r="AR202" s="675"/>
      <c r="AS202" s="675"/>
      <c r="AT202" s="676"/>
      <c r="AU202" s="393"/>
      <c r="AV202" s="394"/>
      <c r="AW202" s="394"/>
      <c r="AX202" s="395"/>
      <c r="AY202" s="34">
        <f t="shared" ref="AY202:AY212" si="15">$AY$200</f>
        <v>0</v>
      </c>
    </row>
    <row r="203" spans="1:51" ht="24.75" customHeight="1" x14ac:dyDescent="0.15">
      <c r="A203" s="1057"/>
      <c r="B203" s="1058"/>
      <c r="C203" s="1058"/>
      <c r="D203" s="1058"/>
      <c r="E203" s="1058"/>
      <c r="F203" s="105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7"/>
      <c r="B204" s="1058"/>
      <c r="C204" s="1058"/>
      <c r="D204" s="1058"/>
      <c r="E204" s="1058"/>
      <c r="F204" s="105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7"/>
      <c r="B205" s="1058"/>
      <c r="C205" s="1058"/>
      <c r="D205" s="1058"/>
      <c r="E205" s="1058"/>
      <c r="F205" s="105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7"/>
      <c r="B206" s="1058"/>
      <c r="C206" s="1058"/>
      <c r="D206" s="1058"/>
      <c r="E206" s="1058"/>
      <c r="F206" s="105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7"/>
      <c r="B207" s="1058"/>
      <c r="C207" s="1058"/>
      <c r="D207" s="1058"/>
      <c r="E207" s="1058"/>
      <c r="F207" s="105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7"/>
      <c r="B208" s="1058"/>
      <c r="C208" s="1058"/>
      <c r="D208" s="1058"/>
      <c r="E208" s="1058"/>
      <c r="F208" s="105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7"/>
      <c r="B209" s="1058"/>
      <c r="C209" s="1058"/>
      <c r="D209" s="1058"/>
      <c r="E209" s="1058"/>
      <c r="F209" s="105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7"/>
      <c r="B210" s="1058"/>
      <c r="C210" s="1058"/>
      <c r="D210" s="1058"/>
      <c r="E210" s="1058"/>
      <c r="F210" s="105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7"/>
      <c r="B211" s="1058"/>
      <c r="C211" s="1058"/>
      <c r="D211" s="1058"/>
      <c r="E211" s="1058"/>
      <c r="F211" s="105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603" t="s">
        <v>189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289</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7"/>
      <c r="AY214">
        <f>COUNTA($G$216,$AC$216)</f>
        <v>0</v>
      </c>
    </row>
    <row r="215" spans="1:51" ht="24.75" customHeight="1" x14ac:dyDescent="0.15">
      <c r="A215" s="1057"/>
      <c r="B215" s="1058"/>
      <c r="C215" s="1058"/>
      <c r="D215" s="1058"/>
      <c r="E215" s="1058"/>
      <c r="F215" s="1059"/>
      <c r="G215" s="826" t="s">
        <v>17</v>
      </c>
      <c r="H215" s="680"/>
      <c r="I215" s="680"/>
      <c r="J215" s="680"/>
      <c r="K215" s="680"/>
      <c r="L215" s="679" t="s">
        <v>18</v>
      </c>
      <c r="M215" s="680"/>
      <c r="N215" s="680"/>
      <c r="O215" s="680"/>
      <c r="P215" s="680"/>
      <c r="Q215" s="680"/>
      <c r="R215" s="680"/>
      <c r="S215" s="680"/>
      <c r="T215" s="680"/>
      <c r="U215" s="680"/>
      <c r="V215" s="680"/>
      <c r="W215" s="680"/>
      <c r="X215" s="681"/>
      <c r="Y215" s="661" t="s">
        <v>19</v>
      </c>
      <c r="Z215" s="662"/>
      <c r="AA215" s="662"/>
      <c r="AB215" s="812"/>
      <c r="AC215" s="826" t="s">
        <v>17</v>
      </c>
      <c r="AD215" s="680"/>
      <c r="AE215" s="680"/>
      <c r="AF215" s="680"/>
      <c r="AG215" s="680"/>
      <c r="AH215" s="679" t="s">
        <v>18</v>
      </c>
      <c r="AI215" s="680"/>
      <c r="AJ215" s="680"/>
      <c r="AK215" s="680"/>
      <c r="AL215" s="680"/>
      <c r="AM215" s="680"/>
      <c r="AN215" s="680"/>
      <c r="AO215" s="680"/>
      <c r="AP215" s="680"/>
      <c r="AQ215" s="680"/>
      <c r="AR215" s="680"/>
      <c r="AS215" s="680"/>
      <c r="AT215" s="681"/>
      <c r="AU215" s="661" t="s">
        <v>19</v>
      </c>
      <c r="AV215" s="662"/>
      <c r="AW215" s="662"/>
      <c r="AX215" s="663"/>
      <c r="AY215" s="34">
        <f>$AY$214</f>
        <v>0</v>
      </c>
    </row>
    <row r="216" spans="1:51" ht="24.75" customHeight="1" x14ac:dyDescent="0.15">
      <c r="A216" s="1057"/>
      <c r="B216" s="1058"/>
      <c r="C216" s="1058"/>
      <c r="D216" s="1058"/>
      <c r="E216" s="1058"/>
      <c r="F216" s="1059"/>
      <c r="G216" s="682"/>
      <c r="H216" s="683"/>
      <c r="I216" s="683"/>
      <c r="J216" s="683"/>
      <c r="K216" s="684"/>
      <c r="L216" s="674"/>
      <c r="M216" s="675"/>
      <c r="N216" s="675"/>
      <c r="O216" s="675"/>
      <c r="P216" s="675"/>
      <c r="Q216" s="675"/>
      <c r="R216" s="675"/>
      <c r="S216" s="675"/>
      <c r="T216" s="675"/>
      <c r="U216" s="675"/>
      <c r="V216" s="675"/>
      <c r="W216" s="675"/>
      <c r="X216" s="676"/>
      <c r="Y216" s="393"/>
      <c r="Z216" s="394"/>
      <c r="AA216" s="394"/>
      <c r="AB216" s="816"/>
      <c r="AC216" s="682"/>
      <c r="AD216" s="683"/>
      <c r="AE216" s="683"/>
      <c r="AF216" s="683"/>
      <c r="AG216" s="684"/>
      <c r="AH216" s="674"/>
      <c r="AI216" s="675"/>
      <c r="AJ216" s="675"/>
      <c r="AK216" s="675"/>
      <c r="AL216" s="675"/>
      <c r="AM216" s="675"/>
      <c r="AN216" s="675"/>
      <c r="AO216" s="675"/>
      <c r="AP216" s="675"/>
      <c r="AQ216" s="675"/>
      <c r="AR216" s="675"/>
      <c r="AS216" s="675"/>
      <c r="AT216" s="676"/>
      <c r="AU216" s="393"/>
      <c r="AV216" s="394"/>
      <c r="AW216" s="394"/>
      <c r="AX216" s="395"/>
      <c r="AY216" s="34">
        <f t="shared" ref="AY216:AY226" si="16">$AY$214</f>
        <v>0</v>
      </c>
    </row>
    <row r="217" spans="1:51" ht="24.75" customHeight="1" x14ac:dyDescent="0.15">
      <c r="A217" s="1057"/>
      <c r="B217" s="1058"/>
      <c r="C217" s="1058"/>
      <c r="D217" s="1058"/>
      <c r="E217" s="1058"/>
      <c r="F217" s="105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7"/>
      <c r="B218" s="1058"/>
      <c r="C218" s="1058"/>
      <c r="D218" s="1058"/>
      <c r="E218" s="1058"/>
      <c r="F218" s="105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7"/>
      <c r="B219" s="1058"/>
      <c r="C219" s="1058"/>
      <c r="D219" s="1058"/>
      <c r="E219" s="1058"/>
      <c r="F219" s="105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7"/>
      <c r="B220" s="1058"/>
      <c r="C220" s="1058"/>
      <c r="D220" s="1058"/>
      <c r="E220" s="1058"/>
      <c r="F220" s="105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7"/>
      <c r="B221" s="1058"/>
      <c r="C221" s="1058"/>
      <c r="D221" s="1058"/>
      <c r="E221" s="1058"/>
      <c r="F221" s="105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7"/>
      <c r="B222" s="1058"/>
      <c r="C222" s="1058"/>
      <c r="D222" s="1058"/>
      <c r="E222" s="1058"/>
      <c r="F222" s="105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7"/>
      <c r="B223" s="1058"/>
      <c r="C223" s="1058"/>
      <c r="D223" s="1058"/>
      <c r="E223" s="1058"/>
      <c r="F223" s="105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7"/>
      <c r="B224" s="1058"/>
      <c r="C224" s="1058"/>
      <c r="D224" s="1058"/>
      <c r="E224" s="1058"/>
      <c r="F224" s="105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7"/>
      <c r="B225" s="1058"/>
      <c r="C225" s="1058"/>
      <c r="D225" s="1058"/>
      <c r="E225" s="1058"/>
      <c r="F225" s="105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7"/>
      <c r="B226" s="1058"/>
      <c r="C226" s="1058"/>
      <c r="D226" s="1058"/>
      <c r="E226" s="1058"/>
      <c r="F226" s="1059"/>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c r="AY226" s="34">
        <f t="shared" si="16"/>
        <v>0</v>
      </c>
    </row>
    <row r="227" spans="1:51" ht="30" customHeight="1" x14ac:dyDescent="0.15">
      <c r="A227" s="1057"/>
      <c r="B227" s="1058"/>
      <c r="C227" s="1058"/>
      <c r="D227" s="1058"/>
      <c r="E227" s="1058"/>
      <c r="F227" s="1059"/>
      <c r="G227" s="603" t="s">
        <v>290</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291</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7"/>
      <c r="AY227">
        <f>COUNTA($G$229,$AC$229)</f>
        <v>0</v>
      </c>
    </row>
    <row r="228" spans="1:51" ht="25.5" customHeight="1" x14ac:dyDescent="0.15">
      <c r="A228" s="1057"/>
      <c r="B228" s="1058"/>
      <c r="C228" s="1058"/>
      <c r="D228" s="1058"/>
      <c r="E228" s="1058"/>
      <c r="F228" s="1059"/>
      <c r="G228" s="826" t="s">
        <v>17</v>
      </c>
      <c r="H228" s="680"/>
      <c r="I228" s="680"/>
      <c r="J228" s="680"/>
      <c r="K228" s="680"/>
      <c r="L228" s="679" t="s">
        <v>18</v>
      </c>
      <c r="M228" s="680"/>
      <c r="N228" s="680"/>
      <c r="O228" s="680"/>
      <c r="P228" s="680"/>
      <c r="Q228" s="680"/>
      <c r="R228" s="680"/>
      <c r="S228" s="680"/>
      <c r="T228" s="680"/>
      <c r="U228" s="680"/>
      <c r="V228" s="680"/>
      <c r="W228" s="680"/>
      <c r="X228" s="681"/>
      <c r="Y228" s="661" t="s">
        <v>19</v>
      </c>
      <c r="Z228" s="662"/>
      <c r="AA228" s="662"/>
      <c r="AB228" s="812"/>
      <c r="AC228" s="826" t="s">
        <v>17</v>
      </c>
      <c r="AD228" s="680"/>
      <c r="AE228" s="680"/>
      <c r="AF228" s="680"/>
      <c r="AG228" s="680"/>
      <c r="AH228" s="679" t="s">
        <v>18</v>
      </c>
      <c r="AI228" s="680"/>
      <c r="AJ228" s="680"/>
      <c r="AK228" s="680"/>
      <c r="AL228" s="680"/>
      <c r="AM228" s="680"/>
      <c r="AN228" s="680"/>
      <c r="AO228" s="680"/>
      <c r="AP228" s="680"/>
      <c r="AQ228" s="680"/>
      <c r="AR228" s="680"/>
      <c r="AS228" s="680"/>
      <c r="AT228" s="681"/>
      <c r="AU228" s="661" t="s">
        <v>19</v>
      </c>
      <c r="AV228" s="662"/>
      <c r="AW228" s="662"/>
      <c r="AX228" s="663"/>
      <c r="AY228" s="34">
        <f>$AY$227</f>
        <v>0</v>
      </c>
    </row>
    <row r="229" spans="1:51" ht="24.75" customHeight="1" x14ac:dyDescent="0.15">
      <c r="A229" s="1057"/>
      <c r="B229" s="1058"/>
      <c r="C229" s="1058"/>
      <c r="D229" s="1058"/>
      <c r="E229" s="1058"/>
      <c r="F229" s="1059"/>
      <c r="G229" s="682"/>
      <c r="H229" s="683"/>
      <c r="I229" s="683"/>
      <c r="J229" s="683"/>
      <c r="K229" s="684"/>
      <c r="L229" s="674"/>
      <c r="M229" s="675"/>
      <c r="N229" s="675"/>
      <c r="O229" s="675"/>
      <c r="P229" s="675"/>
      <c r="Q229" s="675"/>
      <c r="R229" s="675"/>
      <c r="S229" s="675"/>
      <c r="T229" s="675"/>
      <c r="U229" s="675"/>
      <c r="V229" s="675"/>
      <c r="W229" s="675"/>
      <c r="X229" s="676"/>
      <c r="Y229" s="393"/>
      <c r="Z229" s="394"/>
      <c r="AA229" s="394"/>
      <c r="AB229" s="816"/>
      <c r="AC229" s="682"/>
      <c r="AD229" s="683"/>
      <c r="AE229" s="683"/>
      <c r="AF229" s="683"/>
      <c r="AG229" s="684"/>
      <c r="AH229" s="674"/>
      <c r="AI229" s="675"/>
      <c r="AJ229" s="675"/>
      <c r="AK229" s="675"/>
      <c r="AL229" s="675"/>
      <c r="AM229" s="675"/>
      <c r="AN229" s="675"/>
      <c r="AO229" s="675"/>
      <c r="AP229" s="675"/>
      <c r="AQ229" s="675"/>
      <c r="AR229" s="675"/>
      <c r="AS229" s="675"/>
      <c r="AT229" s="676"/>
      <c r="AU229" s="393"/>
      <c r="AV229" s="394"/>
      <c r="AW229" s="394"/>
      <c r="AX229" s="395"/>
      <c r="AY229" s="34">
        <f t="shared" ref="AY229:AY239" si="17">$AY$227</f>
        <v>0</v>
      </c>
    </row>
    <row r="230" spans="1:51" ht="24.75" customHeight="1" x14ac:dyDescent="0.15">
      <c r="A230" s="1057"/>
      <c r="B230" s="1058"/>
      <c r="C230" s="1058"/>
      <c r="D230" s="1058"/>
      <c r="E230" s="1058"/>
      <c r="F230" s="105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7"/>
      <c r="B231" s="1058"/>
      <c r="C231" s="1058"/>
      <c r="D231" s="1058"/>
      <c r="E231" s="1058"/>
      <c r="F231" s="105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7"/>
      <c r="B232" s="1058"/>
      <c r="C232" s="1058"/>
      <c r="D232" s="1058"/>
      <c r="E232" s="1058"/>
      <c r="F232" s="105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7"/>
      <c r="B233" s="1058"/>
      <c r="C233" s="1058"/>
      <c r="D233" s="1058"/>
      <c r="E233" s="1058"/>
      <c r="F233" s="105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7"/>
      <c r="B234" s="1058"/>
      <c r="C234" s="1058"/>
      <c r="D234" s="1058"/>
      <c r="E234" s="1058"/>
      <c r="F234" s="105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7"/>
      <c r="B235" s="1058"/>
      <c r="C235" s="1058"/>
      <c r="D235" s="1058"/>
      <c r="E235" s="1058"/>
      <c r="F235" s="105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7"/>
      <c r="B236" s="1058"/>
      <c r="C236" s="1058"/>
      <c r="D236" s="1058"/>
      <c r="E236" s="1058"/>
      <c r="F236" s="105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7"/>
      <c r="B237" s="1058"/>
      <c r="C237" s="1058"/>
      <c r="D237" s="1058"/>
      <c r="E237" s="1058"/>
      <c r="F237" s="105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7"/>
      <c r="B238" s="1058"/>
      <c r="C238" s="1058"/>
      <c r="D238" s="1058"/>
      <c r="E238" s="1058"/>
      <c r="F238" s="105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7"/>
      <c r="B239" s="1058"/>
      <c r="C239" s="1058"/>
      <c r="D239" s="1058"/>
      <c r="E239" s="1058"/>
      <c r="F239" s="1059"/>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c r="AY239" s="34">
        <f t="shared" si="17"/>
        <v>0</v>
      </c>
    </row>
    <row r="240" spans="1:51" ht="30" customHeight="1" x14ac:dyDescent="0.15">
      <c r="A240" s="1057"/>
      <c r="B240" s="1058"/>
      <c r="C240" s="1058"/>
      <c r="D240" s="1058"/>
      <c r="E240" s="1058"/>
      <c r="F240" s="1059"/>
      <c r="G240" s="603" t="s">
        <v>292</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293</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7"/>
      <c r="AY240">
        <f>COUNTA($G$242,$AC$242)</f>
        <v>0</v>
      </c>
    </row>
    <row r="241" spans="1:51" ht="24.75" customHeight="1" x14ac:dyDescent="0.15">
      <c r="A241" s="1057"/>
      <c r="B241" s="1058"/>
      <c r="C241" s="1058"/>
      <c r="D241" s="1058"/>
      <c r="E241" s="1058"/>
      <c r="F241" s="1059"/>
      <c r="G241" s="826" t="s">
        <v>17</v>
      </c>
      <c r="H241" s="680"/>
      <c r="I241" s="680"/>
      <c r="J241" s="680"/>
      <c r="K241" s="680"/>
      <c r="L241" s="679" t="s">
        <v>18</v>
      </c>
      <c r="M241" s="680"/>
      <c r="N241" s="680"/>
      <c r="O241" s="680"/>
      <c r="P241" s="680"/>
      <c r="Q241" s="680"/>
      <c r="R241" s="680"/>
      <c r="S241" s="680"/>
      <c r="T241" s="680"/>
      <c r="U241" s="680"/>
      <c r="V241" s="680"/>
      <c r="W241" s="680"/>
      <c r="X241" s="681"/>
      <c r="Y241" s="661" t="s">
        <v>19</v>
      </c>
      <c r="Z241" s="662"/>
      <c r="AA241" s="662"/>
      <c r="AB241" s="812"/>
      <c r="AC241" s="826" t="s">
        <v>17</v>
      </c>
      <c r="AD241" s="680"/>
      <c r="AE241" s="680"/>
      <c r="AF241" s="680"/>
      <c r="AG241" s="680"/>
      <c r="AH241" s="679" t="s">
        <v>18</v>
      </c>
      <c r="AI241" s="680"/>
      <c r="AJ241" s="680"/>
      <c r="AK241" s="680"/>
      <c r="AL241" s="680"/>
      <c r="AM241" s="680"/>
      <c r="AN241" s="680"/>
      <c r="AO241" s="680"/>
      <c r="AP241" s="680"/>
      <c r="AQ241" s="680"/>
      <c r="AR241" s="680"/>
      <c r="AS241" s="680"/>
      <c r="AT241" s="681"/>
      <c r="AU241" s="661" t="s">
        <v>19</v>
      </c>
      <c r="AV241" s="662"/>
      <c r="AW241" s="662"/>
      <c r="AX241" s="663"/>
      <c r="AY241" s="34">
        <f>$AY$240</f>
        <v>0</v>
      </c>
    </row>
    <row r="242" spans="1:51" ht="24.75" customHeight="1" x14ac:dyDescent="0.15">
      <c r="A242" s="1057"/>
      <c r="B242" s="1058"/>
      <c r="C242" s="1058"/>
      <c r="D242" s="1058"/>
      <c r="E242" s="1058"/>
      <c r="F242" s="1059"/>
      <c r="G242" s="682"/>
      <c r="H242" s="683"/>
      <c r="I242" s="683"/>
      <c r="J242" s="683"/>
      <c r="K242" s="684"/>
      <c r="L242" s="674"/>
      <c r="M242" s="675"/>
      <c r="N242" s="675"/>
      <c r="O242" s="675"/>
      <c r="P242" s="675"/>
      <c r="Q242" s="675"/>
      <c r="R242" s="675"/>
      <c r="S242" s="675"/>
      <c r="T242" s="675"/>
      <c r="U242" s="675"/>
      <c r="V242" s="675"/>
      <c r="W242" s="675"/>
      <c r="X242" s="676"/>
      <c r="Y242" s="393"/>
      <c r="Z242" s="394"/>
      <c r="AA242" s="394"/>
      <c r="AB242" s="816"/>
      <c r="AC242" s="682"/>
      <c r="AD242" s="683"/>
      <c r="AE242" s="683"/>
      <c r="AF242" s="683"/>
      <c r="AG242" s="684"/>
      <c r="AH242" s="674"/>
      <c r="AI242" s="675"/>
      <c r="AJ242" s="675"/>
      <c r="AK242" s="675"/>
      <c r="AL242" s="675"/>
      <c r="AM242" s="675"/>
      <c r="AN242" s="675"/>
      <c r="AO242" s="675"/>
      <c r="AP242" s="675"/>
      <c r="AQ242" s="675"/>
      <c r="AR242" s="675"/>
      <c r="AS242" s="675"/>
      <c r="AT242" s="676"/>
      <c r="AU242" s="393"/>
      <c r="AV242" s="394"/>
      <c r="AW242" s="394"/>
      <c r="AX242" s="395"/>
      <c r="AY242" s="34">
        <f t="shared" ref="AY242:AY252" si="18">$AY$240</f>
        <v>0</v>
      </c>
    </row>
    <row r="243" spans="1:51" ht="24.75" customHeight="1" x14ac:dyDescent="0.15">
      <c r="A243" s="1057"/>
      <c r="B243" s="1058"/>
      <c r="C243" s="1058"/>
      <c r="D243" s="1058"/>
      <c r="E243" s="1058"/>
      <c r="F243" s="105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7"/>
      <c r="B244" s="1058"/>
      <c r="C244" s="1058"/>
      <c r="D244" s="1058"/>
      <c r="E244" s="1058"/>
      <c r="F244" s="105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7"/>
      <c r="B245" s="1058"/>
      <c r="C245" s="1058"/>
      <c r="D245" s="1058"/>
      <c r="E245" s="1058"/>
      <c r="F245" s="105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7"/>
      <c r="B246" s="1058"/>
      <c r="C246" s="1058"/>
      <c r="D246" s="1058"/>
      <c r="E246" s="1058"/>
      <c r="F246" s="105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7"/>
      <c r="B247" s="1058"/>
      <c r="C247" s="1058"/>
      <c r="D247" s="1058"/>
      <c r="E247" s="1058"/>
      <c r="F247" s="105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7"/>
      <c r="B248" s="1058"/>
      <c r="C248" s="1058"/>
      <c r="D248" s="1058"/>
      <c r="E248" s="1058"/>
      <c r="F248" s="105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7"/>
      <c r="B249" s="1058"/>
      <c r="C249" s="1058"/>
      <c r="D249" s="1058"/>
      <c r="E249" s="1058"/>
      <c r="F249" s="105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7"/>
      <c r="B250" s="1058"/>
      <c r="C250" s="1058"/>
      <c r="D250" s="1058"/>
      <c r="E250" s="1058"/>
      <c r="F250" s="105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7"/>
      <c r="B251" s="1058"/>
      <c r="C251" s="1058"/>
      <c r="D251" s="1058"/>
      <c r="E251" s="1058"/>
      <c r="F251" s="105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7"/>
      <c r="B252" s="1058"/>
      <c r="C252" s="1058"/>
      <c r="D252" s="1058"/>
      <c r="E252" s="1058"/>
      <c r="F252" s="1059"/>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c r="AY252" s="34">
        <f t="shared" si="18"/>
        <v>0</v>
      </c>
    </row>
    <row r="253" spans="1:51" ht="30" customHeight="1" x14ac:dyDescent="0.15">
      <c r="A253" s="1057"/>
      <c r="B253" s="1058"/>
      <c r="C253" s="1058"/>
      <c r="D253" s="1058"/>
      <c r="E253" s="1058"/>
      <c r="F253" s="1059"/>
      <c r="G253" s="603" t="s">
        <v>294</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7"/>
      <c r="AY253">
        <f>COUNTA($G$255,$AC$255)</f>
        <v>0</v>
      </c>
    </row>
    <row r="254" spans="1:51" ht="24.75" customHeight="1" x14ac:dyDescent="0.15">
      <c r="A254" s="1057"/>
      <c r="B254" s="1058"/>
      <c r="C254" s="1058"/>
      <c r="D254" s="1058"/>
      <c r="E254" s="1058"/>
      <c r="F254" s="1059"/>
      <c r="G254" s="826" t="s">
        <v>17</v>
      </c>
      <c r="H254" s="680"/>
      <c r="I254" s="680"/>
      <c r="J254" s="680"/>
      <c r="K254" s="680"/>
      <c r="L254" s="679" t="s">
        <v>18</v>
      </c>
      <c r="M254" s="680"/>
      <c r="N254" s="680"/>
      <c r="O254" s="680"/>
      <c r="P254" s="680"/>
      <c r="Q254" s="680"/>
      <c r="R254" s="680"/>
      <c r="S254" s="680"/>
      <c r="T254" s="680"/>
      <c r="U254" s="680"/>
      <c r="V254" s="680"/>
      <c r="W254" s="680"/>
      <c r="X254" s="681"/>
      <c r="Y254" s="661" t="s">
        <v>19</v>
      </c>
      <c r="Z254" s="662"/>
      <c r="AA254" s="662"/>
      <c r="AB254" s="812"/>
      <c r="AC254" s="826" t="s">
        <v>17</v>
      </c>
      <c r="AD254" s="680"/>
      <c r="AE254" s="680"/>
      <c r="AF254" s="680"/>
      <c r="AG254" s="680"/>
      <c r="AH254" s="679" t="s">
        <v>18</v>
      </c>
      <c r="AI254" s="680"/>
      <c r="AJ254" s="680"/>
      <c r="AK254" s="680"/>
      <c r="AL254" s="680"/>
      <c r="AM254" s="680"/>
      <c r="AN254" s="680"/>
      <c r="AO254" s="680"/>
      <c r="AP254" s="680"/>
      <c r="AQ254" s="680"/>
      <c r="AR254" s="680"/>
      <c r="AS254" s="680"/>
      <c r="AT254" s="681"/>
      <c r="AU254" s="661" t="s">
        <v>19</v>
      </c>
      <c r="AV254" s="662"/>
      <c r="AW254" s="662"/>
      <c r="AX254" s="663"/>
      <c r="AY254" s="34">
        <f>$AY$253</f>
        <v>0</v>
      </c>
    </row>
    <row r="255" spans="1:51" ht="24.75" customHeight="1" x14ac:dyDescent="0.15">
      <c r="A255" s="1057"/>
      <c r="B255" s="1058"/>
      <c r="C255" s="1058"/>
      <c r="D255" s="1058"/>
      <c r="E255" s="1058"/>
      <c r="F255" s="1059"/>
      <c r="G255" s="682"/>
      <c r="H255" s="683"/>
      <c r="I255" s="683"/>
      <c r="J255" s="683"/>
      <c r="K255" s="684"/>
      <c r="L255" s="674"/>
      <c r="M255" s="675"/>
      <c r="N255" s="675"/>
      <c r="O255" s="675"/>
      <c r="P255" s="675"/>
      <c r="Q255" s="675"/>
      <c r="R255" s="675"/>
      <c r="S255" s="675"/>
      <c r="T255" s="675"/>
      <c r="U255" s="675"/>
      <c r="V255" s="675"/>
      <c r="W255" s="675"/>
      <c r="X255" s="676"/>
      <c r="Y255" s="393"/>
      <c r="Z255" s="394"/>
      <c r="AA255" s="394"/>
      <c r="AB255" s="816"/>
      <c r="AC255" s="682"/>
      <c r="AD255" s="683"/>
      <c r="AE255" s="683"/>
      <c r="AF255" s="683"/>
      <c r="AG255" s="684"/>
      <c r="AH255" s="674"/>
      <c r="AI255" s="675"/>
      <c r="AJ255" s="675"/>
      <c r="AK255" s="675"/>
      <c r="AL255" s="675"/>
      <c r="AM255" s="675"/>
      <c r="AN255" s="675"/>
      <c r="AO255" s="675"/>
      <c r="AP255" s="675"/>
      <c r="AQ255" s="675"/>
      <c r="AR255" s="675"/>
      <c r="AS255" s="675"/>
      <c r="AT255" s="676"/>
      <c r="AU255" s="393"/>
      <c r="AV255" s="394"/>
      <c r="AW255" s="394"/>
      <c r="AX255" s="395"/>
      <c r="AY255" s="34">
        <f t="shared" ref="AY255:AY265" si="19">$AY$253</f>
        <v>0</v>
      </c>
    </row>
    <row r="256" spans="1:51" ht="24.75" customHeight="1" x14ac:dyDescent="0.15">
      <c r="A256" s="1057"/>
      <c r="B256" s="1058"/>
      <c r="C256" s="1058"/>
      <c r="D256" s="1058"/>
      <c r="E256" s="1058"/>
      <c r="F256" s="105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7"/>
      <c r="B257" s="1058"/>
      <c r="C257" s="1058"/>
      <c r="D257" s="1058"/>
      <c r="E257" s="1058"/>
      <c r="F257" s="105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7"/>
      <c r="B258" s="1058"/>
      <c r="C258" s="1058"/>
      <c r="D258" s="1058"/>
      <c r="E258" s="1058"/>
      <c r="F258" s="105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7"/>
      <c r="B259" s="1058"/>
      <c r="C259" s="1058"/>
      <c r="D259" s="1058"/>
      <c r="E259" s="1058"/>
      <c r="F259" s="105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7"/>
      <c r="B260" s="1058"/>
      <c r="C260" s="1058"/>
      <c r="D260" s="1058"/>
      <c r="E260" s="1058"/>
      <c r="F260" s="105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7"/>
      <c r="B261" s="1058"/>
      <c r="C261" s="1058"/>
      <c r="D261" s="1058"/>
      <c r="E261" s="1058"/>
      <c r="F261" s="105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7"/>
      <c r="B262" s="1058"/>
      <c r="C262" s="1058"/>
      <c r="D262" s="1058"/>
      <c r="E262" s="1058"/>
      <c r="F262" s="105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7"/>
      <c r="B263" s="1058"/>
      <c r="C263" s="1058"/>
      <c r="D263" s="1058"/>
      <c r="E263" s="1058"/>
      <c r="F263" s="105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7"/>
      <c r="B264" s="1058"/>
      <c r="C264" s="1058"/>
      <c r="D264" s="1058"/>
      <c r="E264" s="1058"/>
      <c r="F264" s="105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2021-06-29T01:21:37Z</cp:lastPrinted>
  <dcterms:created xsi:type="dcterms:W3CDTF">2012-03-13T00:50:25Z</dcterms:created>
  <dcterms:modified xsi:type="dcterms:W3CDTF">2021-09-02T11:37:47Z</dcterms:modified>
</cp:coreProperties>
</file>