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604" i="3"/>
  <c r="AY615" i="3"/>
  <c r="AY235" i="3"/>
  <c r="AY417" i="3"/>
  <c r="AY255" i="3"/>
  <c r="AY134" i="3"/>
  <c r="AY50"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<sst xmlns="http://schemas.openxmlformats.org/spreadsheetml/2006/main" count="3010" uniqueCount="759">
  <si>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</si>
  <si>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</si>
  <si>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</si>
  <si>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</si>
  <si>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</si>
  <si>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</si>
  <si>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</si>
  <si>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</si>
  <si>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</si>
  <si>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</si>
  <si>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</si>
  <si>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</si>
  <si>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</si>
  <si>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</si>
  <si>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</si>
  <si>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</si>
  <si>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</si>
  <si>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</si>
  <si>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</si>
  <si>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</si>
  <si>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</si>
  <si>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</si>
  <si>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</si>
  <si>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</si>
  <si>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</si>
  <si>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</si>
  <si>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</si>
  <si>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</si>
  <si>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</si>
  <si>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</si>
  <si>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</si>
  <si>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</si>
  <si>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</si>
  <si>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</si>
  <si>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</si>
  <si>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</si>
  <si>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</si>
  <si>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</si>
  <si>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</si>
  <si>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</si>
  <si>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</si>
  <si>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</si>
  <si>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</si>
  <si>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</si>
  <si>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</si>
  <si>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</si>
  <si>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</si>
  <si>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</si>
  <si>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</si>
  <si>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</si>
  <si>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</si>
  <si>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</si>
  <si>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</si>
  <si>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</si>
  <si>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</si>
  <si>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</si>
  <si>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</si>
  <si>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</si>
  <si>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</si>
  <si>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</si>
  <si>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</si>
  <si>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</si>
  <si>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</si>
  <si>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</si>
  <si>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</si>
  <si>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</si>
  <si>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</si>
  <si>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</si>
  <si>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</si>
  <si>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</si>
  <si>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</si>
  <si>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</si>
  <si>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</si>
  <si>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</si>
  <si>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</si>
  <si>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</si>
  <si>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</si>
  <si>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</si>
  <si>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</si>
  <si>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</si>
  <si>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</si>
  <si>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</si>
  <si>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</si>
  <si>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</si>
  <si>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</si>
  <si>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</si>
  <si>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</si>
  <si>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</si>
  <si>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</si>
  <si>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</si>
  <si>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</si>
  <si>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</si>
  <si>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</si>
  <si>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</si>
  <si>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</si>
  <si>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</si>
  <si>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</si>
  <si>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</si>
  <si>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</si>
  <si>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</si>
  <si>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</si>
  <si>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</si>
  <si>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</si>
  <si>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</si>
  <si>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</si>
  <si>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</si>
  <si>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</si>
  <si>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</si>
  <si>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</si>
  <si>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</si>
  <si>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</si>
  <si>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</si>
  <si>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</si>
  <si>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</si>
  <si>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</si>
  <si>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</si>
  <si>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</si>
  <si>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</si>
  <si>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</si>
  <si>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</si>
  <si>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</si>
  <si>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</si>
  <si>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</si>
  <si>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</si>
  <si>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</si>
  <si>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</si>
  <si>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</si>
  <si>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</si>
  <si>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</si>
  <si>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</si>
  <si>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</si>
  <si>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</si>
  <si>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</si>
  <si>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</si>
  <si>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</si>
  <si>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</si>
  <si>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</si>
  <si>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</si>
  <si>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</si>
  <si>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</si>
  <si>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</si>
  <si>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</si>
  <si>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</si>
  <si>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</si>
  <si>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</si>
  <si>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</si>
  <si>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</si>
  <si>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</si>
  <si>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</si>
  <si>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</si>
  <si>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</si>
  <si>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</si>
  <si>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</si>
  <si>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</si>
  <si>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</si>
  <si>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</si>
  <si>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</si>
  <si>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</si>
  <si>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</si>
  <si>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</si>
  <si>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</si>
  <si>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</si>
  <si>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</si>
  <si>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</si>
  <si>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</si>
  <si>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</si>
  <si>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</si>
  <si>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</si>
  <si>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</si>
  <si>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</si>
  <si>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</si>
  <si>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</si>
  <si>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</si>
  <si>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</si>
  <si>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</si>
  <si>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</si>
  <si>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</si>
  <si>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</si>
  <si>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</si>
  <si>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</si>
  <si>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</si>
  <si>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</si>
  <si>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</si>
  <si>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</si>
  <si>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</si>
  <si>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</si>
  <si>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</si>
  <si>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</si>
  <si>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</si>
  <si>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</si>
  <si>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</si>
  <si>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</si>
  <si>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</si>
  <si>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</si>
  <si>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</si>
  <si>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</si>
  <si>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</si>
  <si>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</si>
  <si>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</si>
  <si>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</si>
  <si>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</si>
  <si>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</si>
  <si>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</si>
  <si>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</si>
  <si>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</si>
  <si>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</si>
  <si>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</si>
  <si>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</si>
  <si>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</si>
  <si>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</si>
  <si>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</si>
  <si>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</si>
  <si>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</si>
  <si>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</si>
  <si>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</si>
  <si>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</si>
  <si>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</si>
  <si>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</si>
  <si>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</si>
  <si>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</si>
  <si>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</si>
  <si>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</si>
  <si>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</si>
  <si>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</si>
  <si>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</si>
  <si>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</si>
  <si>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</si>
  <si>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</si>
  <si>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</si>
  <si>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</si>
  <si>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</si>
  <si>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</si>
  <si>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</si>
  <si>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</si>
  <si>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</si>
  <si>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</si>
  <si>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</si>
  <si>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</si>
  <si>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</si>
  <si>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</si>
  <si>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</si>
  <si>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</si>
  <si>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</si>
  <si>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</si>
  <si>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</si>
  <si>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</si>
  <si>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</si>
  <si>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</si>
  <si>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</si>
  <si>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</si>
  <si>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</si>
  <si>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</si>
  <si>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</si>
  <si>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</si>
  <si>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</si>
  <si>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</si>
  <si>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</si>
  <si>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</si>
  <si>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</si>
  <si>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</si>
  <si>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</si>
  <si>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</si>
  <si>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</si>
  <si>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</si>
  <si>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</si>
  <si>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</si>
  <si>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</si>
  <si>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</si>
  <si>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</si>
  <si>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</si>
  <si>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</si>
  <si>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</si>
  <si>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</si>
  <si>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</si>
  <si>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</si>
  <si>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</si>
  <si>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</si>
  <si>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</si>
  <si>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</si>
  <si>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</si>
  <si>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</si>
  <si>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</si>
  <si>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</si>
  <si>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</si>
  <si>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</si>
  <si>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</si>
  <si>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</si>
  <si>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</si>
  <si>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</si>
  <si>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</si>
  <si>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</si>
  <si>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</si>
  <si>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</si>
  <si>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</si>
  <si>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</si>
  <si>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</si>
  <si>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</si>
  <si>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</si>
  <si>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</si>
  <si>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</si>
  <si>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</si>
  <si>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</si>
  <si>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</si>
  <si>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</si>
  <si>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</si>
  <si>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</si>
  <si>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</si>
  <si>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</si>
  <si>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</si>
  <si>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</si>
  <si>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</si>
  <si>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</si>
  <si>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</si>
  <si>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</si>
  <si>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</si>
  <si>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</si>
  <si>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</si>
  <si>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</si>
  <si>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</si>
  <si>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</si>
  <si>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</si>
  <si>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</si>
  <si>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</si>
  <si>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</si>
  <si>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</si>
  <si>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</si>
  <si>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</si>
  <si>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</si>
  <si>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</si>
  <si>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</si>
  <si>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</si>
  <si>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</si>
  <si>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</si>
  <si>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</si>
  <si>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</si>
  <si>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</si>
  <si>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</si>
  <si>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</si>
  <si>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</si>
  <si>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</si>
  <si>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</si>
  <si>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</si>
  <si>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</si>
  <si>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</si>
  <si>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</si>
  <si>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</si>
  <si>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</si>
  <si>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</si>
  <si>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</si>
  <si>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</si>
  <si>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</si>
  <si>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</si>
  <si>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</si>
  <si>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</si>
  <si>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</si>
  <si>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</si>
  <si>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</si>
  <si>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</si>
  <si>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</si>
  <si>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</si>
  <si>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</si>
  <si>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</si>
  <si>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</si>
  <si>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</si>
  <si>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</si>
  <si>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</si>
  <si>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</si>
  <si>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</si>
  <si>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</si>
  <si>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</si>
  <si>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</si>
  <si>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</si>
  <si>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</si>
  <si>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</si>
  <si>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</si>
  <si>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</si>
  <si>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</si>
  <si>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</si>
  <si>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</si>
  <si>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</si>
  <si>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</si>
  <si>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</si>
  <si>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</si>
  <si>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</si>
  <si>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</si>
  <si>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</si>
  <si>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</si>
  <si>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</si>
  <si>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</si>
  <si>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</si>
  <si>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</si>
  <si>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</si>
  <si>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</si>
  <si>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</si>
  <si>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</si>
  <si>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</si>
  <si>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</si>
  <si>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</si>
  <si>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</si>
  <si>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</si>
  <si>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</si>
  <si>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</si>
  <si>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</si>
  <si>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</si>
  <si>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</si>
  <si>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</si>
  <si>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</si>
  <si>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</si>
  <si>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</si>
  <si>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</si>
  <si>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</si>
  <si>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</si>
  <si>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</si>
  <si>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</si>
  <si>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</si>
  <si>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</si>
  <si>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</si>
  <si>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</si>
  <si>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</si>
  <si>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</si>
  <si>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</si>
  <si>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</si>
  <si>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</si>
  <si>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</si>
  <si>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</si>
  <si>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</si>
  <si>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</si>
  <si>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</si>
  <si>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</si>
  <si>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</si>
  <si>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</si>
  <si>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</si>
  <si>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</si>
  <si>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</si>
  <si>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</si>
  <si>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</si>
  <si>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</si>
  <si>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</si>
  <si>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</si>
  <si>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</si>
  <si>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</si>
  <si>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</si>
  <si>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</si>
  <si>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</si>
  <si>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</si>
  <si>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</si>
  <si>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</si>
  <si>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</si>
  <si>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</si>
  <si>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</si>
  <si>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</si>
  <si>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</si>
  <si>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</si>
  <si>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</si>
  <si>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</si>
  <si>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</si>
  <si>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</si>
  <si>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</si>
  <si>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</si>
  <si>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</si>
  <si>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</si>
  <si>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</si>
  <si>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</si>
  <si>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</si>
  <si>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</si>
  <si>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</si>
  <si>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</si>
  <si>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</si>
  <si>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</si>
  <si>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</si>
  <si>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</si>
  <si>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</si>
  <si>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</si>
  <si>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</si>
  <si>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</si>
  <si>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</si>
  <si>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</si>
  <si>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</si>
  <si>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</si>
  <si>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</si>
  <si>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</si>
  <si>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</si>
  <si>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</si>
  <si>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</si>
  <si>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</si>
  <si>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</si>
  <si>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</si>
  <si>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</si>
  <si>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</si>
  <si>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</si>
  <si>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</si>
  <si>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</si>
  <si>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</si>
  <si>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</si>
  <si>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</si>
  <si>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</si>
  <si>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</si>
  <si>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</si>
  <si>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</si>
  <si>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</si>
  <si>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</si>
  <si>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</si>
  <si>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</si>
  <si>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</si>
  <si>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</si>
  <si>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</si>
  <si>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</si>
  <si>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</si>
  <si>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</si>
  <si>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</si>
  <si>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</si>
  <si>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</si>
  <si>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</si>
  <si>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</si>
  <si>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</si>
  <si>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</si>
  <si>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</si>
  <si>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</si>
  <si>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</si>
  <si>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</si>
  <si>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</si>
  <si>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</si>
  <si>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</si>
  <si>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</si>
  <si>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</si>
  <si>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</si>
  <si>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</si>
  <si>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</si>
  <si>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</si>
  <si>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</si>
  <si>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</si>
  <si>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</si>
  <si>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</si>
  <si>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</si>
  <si>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</si>
  <si>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</si>
  <si>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</si>
  <si>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</si>
  <si>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</si>
  <si>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</si>
  <si>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</si>
  <si>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</si>
  <si>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</si>
  <si>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</si>
  <si>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</si>
  <si>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</si>
  <si>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</si>
  <si>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</si>
  <si>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</si>
  <si>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</si>
  <si>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</si>
  <si>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</si>
  <si>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</si>
  <si>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</si>
  <si>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</si>
  <si>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</si>
  <si>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</si>
  <si>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</si>
  <si>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</si>
  <si>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</si>
  <si>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</si>
  <si>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</si>
  <si>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</si>
  <si>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</si>
  <si>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</si>
  <si>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</si>
  <si>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</si>
  <si>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</si>
  <si>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</si>
  <si>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</si>
  <si>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</si>
  <si>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</si>
  <si>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</si>
  <si>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</si>
  <si>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</si>
  <si>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</si>
  <si>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</si>
  <si>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</si>
  <si>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</si>
  <si>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</si>
  <si>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</si>
  <si>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</si>
  <si>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</si>
  <si>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</si>
  <si>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</si>
  <si>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</si>
  <si>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</si>
  <si>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</si>
  <si>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</si>
  <si>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</si>
  <si>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</si>
  <si>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</si>
  <si>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</si>
  <si>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</si>
  <si>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</si>
  <si>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</si>
  <si>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</si>
  <si>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</si>
  <si>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</si>
  <si>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</si>
  <si>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</si>
  <si>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</si>
  <si>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</si>
  <si>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</si>
  <si>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</si>
  <si>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</si>
  <si>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</si>
  <si>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</si>
  <si>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</si>
  <si>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</si>
  <si>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</si>
  <si>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</si>
  <si>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</si>
  <si>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</si>
  <si>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</si>
  <si>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</si>
  <si>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</si>
  <si>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</si>
  <si>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</si>
  <si>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</si>
  <si>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</si>
  <si>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</si>
  <si>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</si>
  <si>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</si>
  <si>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</si>
  <si>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</si>
  <si>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</si>
  <si>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</si>
  <si>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</si>
  <si>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</si>
  <si>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</si>
  <si>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</si>
  <si>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</si>
  <si>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</si>
  <si>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</si>
  <si>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</si>
  <si>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</si>
  <si>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</si>
  <si>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</si>
  <si>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</si>
  <si>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</si>
  <si>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</si>
  <si>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</si>
  <si>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</si>
  <si>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</si>
  <si>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</si>
  <si>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</si>
  <si>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</si>
  <si>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</si>
  <si>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</si>
  <si>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</si>
  <si>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</si>
  <si>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</si>
  <si>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</si>
  <si>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</si>
  <si>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</si>
  <si>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</si>
  <si>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</si>
  <si>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</si>
  <si>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</si>
  <si>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</si>
  <si>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</si>
  <si>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</si>
  <si>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</si>
  <si>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</si>
  <si>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</si>
  <si>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</si>
  <si>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</si>
  <si>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</si>
  <si>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</si>
  <si>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</si>
  <si>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</si>
  <si>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</si>
  <si>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</si>
  <si>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</si>
  <si>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</si>
  <si>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</si>
  <si>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</si>
  <si>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</si>
  <si>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</si>
  <si>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</si>
  <si>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</si>
  <si>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</si>
  <si>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</si>
  <si>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</si>
  <si>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</si>
  <si>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</si>
  <si>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</si>
  <si>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</si>
  <si>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</si>
  <si>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</si>
  <si>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</si>
  <si>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</si>
  <si>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</si>
  <si>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</si>
  <si>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</si>
  <si>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</si>
  <si>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</si>
  <si>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</si>
  <si>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</si>
  <si>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</si>
  <si>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</si>
  <si>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</si>
  <si>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</si>
  <si>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</si>
  <si>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</si>
  <si>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</si>
  <si>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</si>
  <si>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</si>
  <si>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</si>
  <si>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</si>
  <si>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</si>
  <si>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</si>
  <si>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</si>
  <si>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</si>
  <si>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</si>
  <si>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既存観光拠点の再生・高付加価値化推進事業</t>
    <rPh sb="0" eb="2">
      <t>キゾン</t>
    </rPh>
    <rPh sb="2" eb="4">
      <t>カンコウ</t>
    </rPh>
    <rPh sb="4" eb="6">
      <t>キョテン</t>
    </rPh>
    <rPh sb="7" eb="9">
      <t>サイセイ</t>
    </rPh>
    <rPh sb="10" eb="11">
      <t>コウ</t>
    </rPh>
    <rPh sb="11" eb="13">
      <t>フカ</t>
    </rPh>
    <rPh sb="13" eb="16">
      <t>カチカ</t>
    </rPh>
    <rPh sb="16" eb="18">
      <t>スイシン</t>
    </rPh>
    <rPh sb="18" eb="20">
      <t>ジギョウ</t>
    </rPh>
    <phoneticPr fontId="5"/>
  </si>
  <si>
    <t>観光庁</t>
    <rPh sb="0" eb="2">
      <t>カンコウ</t>
    </rPh>
    <rPh sb="2" eb="3">
      <t>チョウ</t>
    </rPh>
    <phoneticPr fontId="5"/>
  </si>
  <si>
    <t>観光産業課</t>
    <rPh sb="0" eb="2">
      <t>カンコウ</t>
    </rPh>
    <rPh sb="2" eb="4">
      <t>サンギョウ</t>
    </rPh>
    <rPh sb="4" eb="5">
      <t>カ</t>
    </rPh>
    <phoneticPr fontId="5"/>
  </si>
  <si>
    <t>○</t>
  </si>
  <si>
    <t>-</t>
    <phoneticPr fontId="5"/>
  </si>
  <si>
    <t>６ 国際競争力、観光交流、広域・地域間連携等の確保・強化</t>
    <phoneticPr fontId="5"/>
  </si>
  <si>
    <t>２０　観光立国を推進する</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</si>
  <si>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</si>
  <si>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</si>
  <si>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</si>
  <si>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</si>
  <si>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</si>
  <si>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万人</t>
    <phoneticPr fontId="5"/>
  </si>
  <si>
    <t>兆円</t>
    <phoneticPr fontId="5"/>
  </si>
  <si>
    <t>万人泊</t>
    <phoneticPr fontId="5"/>
  </si>
  <si>
    <t>観光施設を再生し、更に地域全体で魅力と収益力を高めるため、新たな補助制度を創設して、観光施設全体が再生できるような施設改修や廃屋の撤去等を短期集中で強力に支援する。</t>
    <rPh sb="0" eb="2">
      <t>カンコウ</t>
    </rPh>
    <rPh sb="2" eb="4">
      <t>シセツ</t>
    </rPh>
    <rPh sb="5" eb="7">
      <t>サイセイ</t>
    </rPh>
    <rPh sb="9" eb="10">
      <t>サラ</t>
    </rPh>
    <rPh sb="11" eb="13">
      <t>チイキ</t>
    </rPh>
    <rPh sb="13" eb="15">
      <t>ゼンタイ</t>
    </rPh>
    <rPh sb="16" eb="18">
      <t>ミリョク</t>
    </rPh>
    <rPh sb="19" eb="22">
      <t>シュウエキリョク</t>
    </rPh>
    <rPh sb="23" eb="24">
      <t>タカ</t>
    </rPh>
    <rPh sb="29" eb="30">
      <t>アラ</t>
    </rPh>
    <rPh sb="32" eb="34">
      <t>ホジョ</t>
    </rPh>
    <rPh sb="34" eb="36">
      <t>セイド</t>
    </rPh>
    <rPh sb="37" eb="39">
      <t>ソウセツ</t>
    </rPh>
    <rPh sb="42" eb="44">
      <t>カンコウ</t>
    </rPh>
    <rPh sb="44" eb="46">
      <t>シセツ</t>
    </rPh>
    <rPh sb="46" eb="48">
      <t>ゼンタイ</t>
    </rPh>
    <rPh sb="49" eb="51">
      <t>サイセイ</t>
    </rPh>
    <rPh sb="57" eb="59">
      <t>シセツ</t>
    </rPh>
    <rPh sb="59" eb="61">
      <t>カイシュウ</t>
    </rPh>
    <rPh sb="62" eb="64">
      <t>ハイオク</t>
    </rPh>
    <rPh sb="65" eb="67">
      <t>テッキョ</t>
    </rPh>
    <rPh sb="67" eb="68">
      <t>トウ</t>
    </rPh>
    <rPh sb="69" eb="71">
      <t>タンキ</t>
    </rPh>
    <rPh sb="71" eb="73">
      <t>シュウチュウ</t>
    </rPh>
    <rPh sb="74" eb="76">
      <t>キョウリョク</t>
    </rPh>
    <rPh sb="77" eb="79">
      <t>シエン</t>
    </rPh>
    <phoneticPr fontId="5"/>
  </si>
  <si>
    <t>無</t>
  </si>
  <si>
    <t>観光庁調べ</t>
    <rPh sb="0" eb="3">
      <t>カンコウチョウ</t>
    </rPh>
    <rPh sb="3" eb="4">
      <t>シラ</t>
    </rPh>
    <phoneticPr fontId="5"/>
  </si>
  <si>
    <t>-</t>
    <phoneticPr fontId="5"/>
  </si>
  <si>
    <t>百万円</t>
    <rPh sb="0" eb="2">
      <t>ヒャクマン</t>
    </rPh>
    <rPh sb="2" eb="3">
      <t>エン</t>
    </rPh>
    <phoneticPr fontId="5"/>
  </si>
  <si>
    <t>観光立国推進基本法第15条</t>
    <phoneticPr fontId="5"/>
  </si>
  <si>
    <t>観光立国推進基本計画
明日の日本を支える観光ビジョン
観光ビジョン実現プログラム</t>
    <rPh sb="11" eb="13">
      <t>アス</t>
    </rPh>
    <rPh sb="14" eb="16">
      <t>ニホン</t>
    </rPh>
    <rPh sb="17" eb="18">
      <t>ササ</t>
    </rPh>
    <rPh sb="20" eb="22">
      <t>カンコウ</t>
    </rPh>
    <rPh sb="33" eb="35">
      <t>ジツゲン</t>
    </rPh>
    <phoneticPr fontId="5"/>
  </si>
  <si>
    <t>地域等が策定した「観光拠点再生計画」に基づき、全国１００箇所を目安に観光拠点を再生し、地域全体で魅力と収益力を高める事業（観光施設全体の上質な滞在環境実現、廃屋の撤去等による観光地としての景観改善、宿泊事業者を核とした連携・協業等の促進、公共施設への民間活力の導入促進、感染拡大防止策等）について、短期集中で強力に支援する。</t>
    <rPh sb="23" eb="25">
      <t>ゼンコク</t>
    </rPh>
    <rPh sb="28" eb="30">
      <t>カショ</t>
    </rPh>
    <rPh sb="31" eb="33">
      <t>メヤス</t>
    </rPh>
    <rPh sb="34" eb="36">
      <t>カンコウ</t>
    </rPh>
    <rPh sb="36" eb="38">
      <t>キョテン</t>
    </rPh>
    <rPh sb="39" eb="41">
      <t>サイセイ</t>
    </rPh>
    <rPh sb="43" eb="45">
      <t>チイキ</t>
    </rPh>
    <rPh sb="45" eb="47">
      <t>ゼンタイ</t>
    </rPh>
    <rPh sb="48" eb="50">
      <t>ミリョク</t>
    </rPh>
    <rPh sb="51" eb="54">
      <t>シュウエキリョク</t>
    </rPh>
    <rPh sb="55" eb="56">
      <t>タカ</t>
    </rPh>
    <rPh sb="58" eb="60">
      <t>ジギョウ</t>
    </rPh>
    <rPh sb="61" eb="63">
      <t>カンコウ</t>
    </rPh>
    <rPh sb="63" eb="65">
      <t>シセツ</t>
    </rPh>
    <rPh sb="65" eb="67">
      <t>ゼンタイ</t>
    </rPh>
    <rPh sb="68" eb="70">
      <t>ジョウシツ</t>
    </rPh>
    <rPh sb="71" eb="73">
      <t>タイザイ</t>
    </rPh>
    <rPh sb="73" eb="75">
      <t>カンキョウ</t>
    </rPh>
    <rPh sb="75" eb="77">
      <t>ジツゲン</t>
    </rPh>
    <rPh sb="78" eb="80">
      <t>ハイオク</t>
    </rPh>
    <rPh sb="81" eb="83">
      <t>テッキョ</t>
    </rPh>
    <rPh sb="83" eb="84">
      <t>トウ</t>
    </rPh>
    <rPh sb="87" eb="90">
      <t>カンコウチ</t>
    </rPh>
    <rPh sb="94" eb="96">
      <t>ケイカン</t>
    </rPh>
    <rPh sb="96" eb="98">
      <t>カイゼン</t>
    </rPh>
    <rPh sb="99" eb="101">
      <t>シュクハク</t>
    </rPh>
    <rPh sb="101" eb="104">
      <t>ジギョウシャ</t>
    </rPh>
    <rPh sb="105" eb="106">
      <t>カク</t>
    </rPh>
    <rPh sb="109" eb="111">
      <t>レンケイ</t>
    </rPh>
    <rPh sb="112" eb="114">
      <t>キョウギョウ</t>
    </rPh>
    <rPh sb="114" eb="115">
      <t>トウ</t>
    </rPh>
    <rPh sb="116" eb="118">
      <t>ソクシン</t>
    </rPh>
    <rPh sb="119" eb="121">
      <t>コウキョウ</t>
    </rPh>
    <rPh sb="121" eb="123">
      <t>シセツ</t>
    </rPh>
    <rPh sb="125" eb="127">
      <t>ミンカン</t>
    </rPh>
    <rPh sb="127" eb="129">
      <t>カツリョク</t>
    </rPh>
    <rPh sb="130" eb="132">
      <t>ドウニュウ</t>
    </rPh>
    <rPh sb="132" eb="134">
      <t>ソクシン</t>
    </rPh>
    <rPh sb="135" eb="137">
      <t>カンセン</t>
    </rPh>
    <rPh sb="137" eb="139">
      <t>カクダイ</t>
    </rPh>
    <rPh sb="139" eb="141">
      <t>ボウシ</t>
    </rPh>
    <rPh sb="141" eb="142">
      <t>サク</t>
    </rPh>
    <rPh sb="142" eb="143">
      <t>トウ</t>
    </rPh>
    <rPh sb="154" eb="156">
      <t>キョウリョク</t>
    </rPh>
    <phoneticPr fontId="5"/>
  </si>
  <si>
    <t>-</t>
    <phoneticPr fontId="5"/>
  </si>
  <si>
    <t>本事業では、各地域において自治体やＤＭＯ・民間事業者等が連携して観光拠点再生計画を策定し、国は全国的なプラットフォームの役割を担うことにより、取組の効果を全国的に波及させ、ポストコロナの需要回復を見据えた全国の観光拠点の再生・高付加価値化を実現を目指すことから、国が施策を実施する必要がある。</t>
    <rPh sb="0" eb="1">
      <t>ホン</t>
    </rPh>
    <rPh sb="1" eb="3">
      <t>ジギョウ</t>
    </rPh>
    <rPh sb="6" eb="9">
      <t>カクチイキ</t>
    </rPh>
    <rPh sb="13" eb="16">
      <t>ジチタイ</t>
    </rPh>
    <rPh sb="21" eb="23">
      <t>ミンカン</t>
    </rPh>
    <rPh sb="23" eb="26">
      <t>ジギョウシャ</t>
    </rPh>
    <rPh sb="26" eb="27">
      <t>トウ</t>
    </rPh>
    <rPh sb="28" eb="30">
      <t>レンケイ</t>
    </rPh>
    <rPh sb="32" eb="34">
      <t>カンコウ</t>
    </rPh>
    <rPh sb="34" eb="36">
      <t>キョテン</t>
    </rPh>
    <rPh sb="36" eb="38">
      <t>サイセイ</t>
    </rPh>
    <rPh sb="38" eb="40">
      <t>ケイカク</t>
    </rPh>
    <rPh sb="41" eb="43">
      <t>サクテイ</t>
    </rPh>
    <rPh sb="45" eb="46">
      <t>クニ</t>
    </rPh>
    <rPh sb="47" eb="50">
      <t>ゼンコクテキ</t>
    </rPh>
    <rPh sb="60" eb="62">
      <t>ヤクワリ</t>
    </rPh>
    <rPh sb="63" eb="64">
      <t>ニナ</t>
    </rPh>
    <rPh sb="71" eb="72">
      <t>ト</t>
    </rPh>
    <rPh sb="72" eb="73">
      <t>ク</t>
    </rPh>
    <rPh sb="74" eb="76">
      <t>コウカ</t>
    </rPh>
    <rPh sb="77" eb="80">
      <t>ゼンコクテキ</t>
    </rPh>
    <rPh sb="81" eb="83">
      <t>ハキュウ</t>
    </rPh>
    <rPh sb="93" eb="95">
      <t>ジュヨウ</t>
    </rPh>
    <rPh sb="95" eb="97">
      <t>カイフク</t>
    </rPh>
    <rPh sb="98" eb="100">
      <t>ミス</t>
    </rPh>
    <rPh sb="102" eb="104">
      <t>ゼンコク</t>
    </rPh>
    <rPh sb="105" eb="107">
      <t>カンコウ</t>
    </rPh>
    <rPh sb="107" eb="109">
      <t>キョテン</t>
    </rPh>
    <rPh sb="110" eb="112">
      <t>サイセイ</t>
    </rPh>
    <rPh sb="113" eb="114">
      <t>コウ</t>
    </rPh>
    <rPh sb="114" eb="116">
      <t>フカ</t>
    </rPh>
    <rPh sb="116" eb="119">
      <t>カチカ</t>
    </rPh>
    <rPh sb="120" eb="122">
      <t>ジツゲン</t>
    </rPh>
    <rPh sb="123" eb="125">
      <t>メザ</t>
    </rPh>
    <rPh sb="131" eb="132">
      <t>クニ</t>
    </rPh>
    <rPh sb="133" eb="135">
      <t>シサク</t>
    </rPh>
    <rPh sb="136" eb="138">
      <t>ジッシ</t>
    </rPh>
    <rPh sb="140" eb="142">
      <t>ヒツヨウ</t>
    </rPh>
    <phoneticPr fontId="5"/>
  </si>
  <si>
    <t>本事業は、地域全体で魅力と収益力を高めるため、観光施設全体が再生できるような取組を短期集中で強力に支援することとしており、観光産業の強化という政策目的の達成のために必要かつ適切な事業である。また、観光立国推進基本計画等においても、観光産業の強化は観光先進国の実現に向けて政府が講ずべき施策として位置づけられていることから、優先度の高い事業である。</t>
    <rPh sb="38" eb="39">
      <t>ト</t>
    </rPh>
    <rPh sb="39" eb="40">
      <t>クミ</t>
    </rPh>
    <rPh sb="106" eb="108">
      <t>ケイカク</t>
    </rPh>
    <rPh sb="115" eb="117">
      <t>カンコウ</t>
    </rPh>
    <rPh sb="117" eb="119">
      <t>サンギョウ</t>
    </rPh>
    <rPh sb="120" eb="122">
      <t>キョウカ</t>
    </rPh>
    <phoneticPr fontId="5"/>
  </si>
  <si>
    <t>観光産業は、新型コロナウイルス感染症によって大きな打撃を受けているところであるが、観光需要の回復を見据えて、宿泊施設・飲食店・土産物店等の観光施設を再生し、さらに地域全体でより一層魅力と収益力を高めるため、観光施設が地域全体として再生できるような取組を国が短期集中で強力に支援していくことが求められている。</t>
    <rPh sb="0" eb="2">
      <t>カンコウ</t>
    </rPh>
    <rPh sb="2" eb="4">
      <t>サンギョウ</t>
    </rPh>
    <rPh sb="6" eb="8">
      <t>シンガタ</t>
    </rPh>
    <rPh sb="15" eb="18">
      <t>カンセンショウ</t>
    </rPh>
    <rPh sb="22" eb="23">
      <t>オオ</t>
    </rPh>
    <rPh sb="25" eb="27">
      <t>ダゲキ</t>
    </rPh>
    <rPh sb="28" eb="29">
      <t>ウ</t>
    </rPh>
    <rPh sb="41" eb="43">
      <t>カンコウ</t>
    </rPh>
    <rPh sb="43" eb="45">
      <t>ジュヨウ</t>
    </rPh>
    <rPh sb="46" eb="48">
      <t>カイフク</t>
    </rPh>
    <rPh sb="49" eb="51">
      <t>ミス</t>
    </rPh>
    <rPh sb="54" eb="56">
      <t>シュクハク</t>
    </rPh>
    <rPh sb="56" eb="58">
      <t>シセツ</t>
    </rPh>
    <rPh sb="59" eb="61">
      <t>インショク</t>
    </rPh>
    <rPh sb="61" eb="62">
      <t>テン</t>
    </rPh>
    <rPh sb="63" eb="66">
      <t>ミヤゲモノ</t>
    </rPh>
    <rPh sb="66" eb="67">
      <t>テン</t>
    </rPh>
    <rPh sb="67" eb="68">
      <t>トウ</t>
    </rPh>
    <rPh sb="69" eb="71">
      <t>カンコウ</t>
    </rPh>
    <rPh sb="71" eb="73">
      <t>シセツ</t>
    </rPh>
    <rPh sb="74" eb="76">
      <t>サイセイ</t>
    </rPh>
    <rPh sb="81" eb="83">
      <t>チイキ</t>
    </rPh>
    <rPh sb="83" eb="85">
      <t>ゼンタイ</t>
    </rPh>
    <rPh sb="88" eb="90">
      <t>イッソウ</t>
    </rPh>
    <rPh sb="90" eb="92">
      <t>ミリョク</t>
    </rPh>
    <rPh sb="93" eb="96">
      <t>シュウエキリョク</t>
    </rPh>
    <rPh sb="97" eb="98">
      <t>タカ</t>
    </rPh>
    <rPh sb="103" eb="105">
      <t>カンコウ</t>
    </rPh>
    <rPh sb="105" eb="107">
      <t>シセツ</t>
    </rPh>
    <rPh sb="108" eb="110">
      <t>チイキ</t>
    </rPh>
    <rPh sb="110" eb="112">
      <t>ゼンタイ</t>
    </rPh>
    <rPh sb="115" eb="117">
      <t>サイセイ</t>
    </rPh>
    <rPh sb="123" eb="124">
      <t>ト</t>
    </rPh>
    <rPh sb="124" eb="125">
      <t>ク</t>
    </rPh>
    <rPh sb="126" eb="127">
      <t>クニ</t>
    </rPh>
    <rPh sb="128" eb="130">
      <t>タンキ</t>
    </rPh>
    <rPh sb="130" eb="132">
      <t>シュウチュウ</t>
    </rPh>
    <rPh sb="133" eb="135">
      <t>キョウリョク</t>
    </rPh>
    <rPh sb="136" eb="138">
      <t>シエン</t>
    </rPh>
    <rPh sb="145" eb="146">
      <t>モト</t>
    </rPh>
    <phoneticPr fontId="5"/>
  </si>
  <si>
    <t>既存観光拠点の再生・高付加価値化</t>
    <rPh sb="0" eb="2">
      <t>キゾン</t>
    </rPh>
    <rPh sb="2" eb="4">
      <t>カンコウ</t>
    </rPh>
    <rPh sb="4" eb="6">
      <t>キョテン</t>
    </rPh>
    <rPh sb="7" eb="9">
      <t>サイセイ</t>
    </rPh>
    <rPh sb="10" eb="11">
      <t>コウ</t>
    </rPh>
    <rPh sb="11" eb="13">
      <t>フカ</t>
    </rPh>
    <rPh sb="13" eb="16">
      <t>カチカ</t>
    </rPh>
    <phoneticPr fontId="5"/>
  </si>
  <si>
    <t>既存観光拠点の再生・高付加価値化事業の執行状況</t>
    <rPh sb="0" eb="2">
      <t>キゾン</t>
    </rPh>
    <rPh sb="2" eb="4">
      <t>カンコウ</t>
    </rPh>
    <rPh sb="4" eb="6">
      <t>キョテン</t>
    </rPh>
    <rPh sb="7" eb="9">
      <t>サイセイ</t>
    </rPh>
    <rPh sb="10" eb="11">
      <t>コウ</t>
    </rPh>
    <rPh sb="11" eb="13">
      <t>フカ</t>
    </rPh>
    <rPh sb="13" eb="16">
      <t>カチカ</t>
    </rPh>
    <rPh sb="16" eb="18">
      <t>ジギョウ</t>
    </rPh>
    <rPh sb="19" eb="21">
      <t>シッコウ</t>
    </rPh>
    <rPh sb="21" eb="23">
      <t>ジョウキョウ</t>
    </rPh>
    <phoneticPr fontId="5"/>
  </si>
  <si>
    <t>-</t>
    <phoneticPr fontId="5"/>
  </si>
  <si>
    <t>本事業の実施により、観光地全体の再生・魅力向上が図られ、観光需要の創出が期待されることから、旅行者数の増加、及びそれに伴う宿泊者数の増加、旅行消費額の増加等に寄与できる。</t>
    <rPh sb="0" eb="1">
      <t>ホン</t>
    </rPh>
    <rPh sb="1" eb="3">
      <t>ジギョウ</t>
    </rPh>
    <rPh sb="4" eb="6">
      <t>ジッシ</t>
    </rPh>
    <rPh sb="10" eb="13">
      <t>カンコウチ</t>
    </rPh>
    <rPh sb="13" eb="15">
      <t>ゼンタイ</t>
    </rPh>
    <rPh sb="16" eb="18">
      <t>サイセイ</t>
    </rPh>
    <rPh sb="19" eb="21">
      <t>ミリョク</t>
    </rPh>
    <rPh sb="21" eb="23">
      <t>コウジョウ</t>
    </rPh>
    <rPh sb="24" eb="25">
      <t>ハカ</t>
    </rPh>
    <rPh sb="28" eb="30">
      <t>カンコウ</t>
    </rPh>
    <rPh sb="30" eb="32">
      <t>ジュヨウ</t>
    </rPh>
    <rPh sb="33" eb="35">
      <t>ソウシュツ</t>
    </rPh>
    <rPh sb="36" eb="38">
      <t>キタイ</t>
    </rPh>
    <rPh sb="46" eb="49">
      <t>リョコウシャ</t>
    </rPh>
    <rPh sb="49" eb="50">
      <t>スウ</t>
    </rPh>
    <rPh sb="51" eb="53">
      <t>ゾウカ</t>
    </rPh>
    <rPh sb="54" eb="55">
      <t>オヨ</t>
    </rPh>
    <rPh sb="59" eb="60">
      <t>トモナ</t>
    </rPh>
    <rPh sb="61" eb="63">
      <t>シュクハク</t>
    </rPh>
    <rPh sb="63" eb="64">
      <t>シャ</t>
    </rPh>
    <rPh sb="64" eb="65">
      <t>スウ</t>
    </rPh>
    <rPh sb="66" eb="68">
      <t>ゾウカ</t>
    </rPh>
    <rPh sb="69" eb="71">
      <t>リョコウ</t>
    </rPh>
    <rPh sb="71" eb="74">
      <t>ショウヒガク</t>
    </rPh>
    <rPh sb="75" eb="77">
      <t>ゾウカ</t>
    </rPh>
    <rPh sb="77" eb="78">
      <t>トウ</t>
    </rPh>
    <rPh sb="79" eb="81">
      <t>キヨ</t>
    </rPh>
    <phoneticPr fontId="5"/>
  </si>
  <si>
    <t>課長　柿沼　宏明</t>
    <phoneticPr fontId="5"/>
  </si>
  <si>
    <t>百万円</t>
    <rPh sb="0" eb="3">
      <t>ヒャクマンエン</t>
    </rPh>
    <phoneticPr fontId="5"/>
  </si>
  <si>
    <t>既存観光拠点の再生・高付加価値化事業を実施する事業者数</t>
    <rPh sb="16" eb="18">
      <t>ジギョウ</t>
    </rPh>
    <rPh sb="19" eb="21">
      <t>ジッシ</t>
    </rPh>
    <rPh sb="23" eb="26">
      <t>ジギョウシャ</t>
    </rPh>
    <rPh sb="26" eb="27">
      <t>スウ</t>
    </rPh>
    <phoneticPr fontId="5"/>
  </si>
  <si>
    <t>件</t>
    <rPh sb="0" eb="1">
      <t>ケン</t>
    </rPh>
    <phoneticPr fontId="5"/>
  </si>
  <si>
    <t>　X ／ Y</t>
    <phoneticPr fontId="5"/>
  </si>
  <si>
    <t>X：補助金交付額（百万円）／Y：事業採択件数（件）</t>
    <rPh sb="2" eb="5">
      <t>ホジョキン</t>
    </rPh>
    <rPh sb="5" eb="7">
      <t>コウフ</t>
    </rPh>
    <rPh sb="7" eb="8">
      <t>ガク</t>
    </rPh>
    <rPh sb="9" eb="11">
      <t>ヒャクマン</t>
    </rPh>
    <rPh sb="11" eb="12">
      <t>エン</t>
    </rPh>
    <rPh sb="16" eb="18">
      <t>ジギョウ</t>
    </rPh>
    <rPh sb="18" eb="20">
      <t>サイタク</t>
    </rPh>
    <rPh sb="20" eb="22">
      <t>ケンスウ</t>
    </rPh>
    <rPh sb="23" eb="24">
      <t>ケン</t>
    </rPh>
    <phoneticPr fontId="5"/>
  </si>
  <si>
    <t>本事業を実施するにあたって、補助金の公募要領等の作成のために、自治体やDMOと公募の交付申請の手続方法についての事前調整を行っていたところ、関連する事業者が増加したこと及び申請要件について補助対象者である地方自治体ごとに事情が異なることを受けて再調整の必要が生じ、その結果、当該申請要件の再検討に約1ヶ月の不測の日数を要することとなったため、年度内の事業完了が困難となり、繰越が生じた。</t>
    <phoneticPr fontId="5"/>
  </si>
  <si>
    <t>アウトカムとして「既存観光拠点の再生・高付加価値化事業の執行状況」を記載されているが、予算の執行はインプットであり、その予算執行で達成すべき成果をアウトカムとして記載されたい。</t>
    <rPh sb="34" eb="36">
      <t>キサイ</t>
    </rPh>
    <rPh sb="43" eb="45">
      <t>ヨサン</t>
    </rPh>
    <rPh sb="46" eb="48">
      <t>シッコウ</t>
    </rPh>
    <rPh sb="60" eb="62">
      <t>ヨサン</t>
    </rPh>
    <rPh sb="62" eb="64">
      <t>シッコウ</t>
    </rPh>
    <rPh sb="65" eb="67">
      <t>タッセイ</t>
    </rPh>
    <rPh sb="70" eb="72">
      <t>セイカ</t>
    </rPh>
    <rPh sb="81" eb="83">
      <t>キサイ</t>
    </rPh>
    <phoneticPr fontId="5"/>
  </si>
  <si>
    <t>終了予定</t>
  </si>
  <si>
    <t>有識者からの指摘を踏まえ、適切に事業成果を評価するべくアウトカムの設定を再検討するとともに、本事業で得られた事業成果を今後の事業に反映されたい。</t>
    <phoneticPr fontId="5"/>
  </si>
  <si>
    <t>-</t>
    <phoneticPr fontId="5"/>
  </si>
  <si>
    <t>地域全体で魅力と収益力を高めるため、観光施設全体が再生できるような取組を短期集中で強力に支援という事業趣旨より、引き続き予算執行状況を本事業で得られる事業成果として事業の完了を図りたい。</t>
    <rPh sb="49" eb="51">
      <t>ジギョウ</t>
    </rPh>
    <rPh sb="51" eb="53">
      <t>シュシ</t>
    </rPh>
    <rPh sb="56" eb="57">
      <t>ヒ</t>
    </rPh>
    <rPh sb="58" eb="59">
      <t>ツヅ</t>
    </rPh>
    <rPh sb="60" eb="62">
      <t>ヨサン</t>
    </rPh>
    <rPh sb="62" eb="64">
      <t>シッコウ</t>
    </rPh>
    <rPh sb="64" eb="66">
      <t>ジョウキョウ</t>
    </rPh>
    <rPh sb="67" eb="68">
      <t>ホン</t>
    </rPh>
    <rPh sb="68" eb="70">
      <t>ジギョウ</t>
    </rPh>
    <rPh sb="71" eb="72">
      <t>エ</t>
    </rPh>
    <rPh sb="75" eb="77">
      <t>ジギョウ</t>
    </rPh>
    <rPh sb="77" eb="79">
      <t>セイカ</t>
    </rPh>
    <rPh sb="82" eb="84">
      <t>ジギョウ</t>
    </rPh>
    <rPh sb="85" eb="87">
      <t>カンリョウ</t>
    </rPh>
    <rPh sb="88" eb="8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</si>
</sst>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195036</xdr:colOff>
      <xdr:row>748</xdr:row>
      <xdr:rowOff>301625</xdr:rowOff>
    </xdr:from>
    <xdr:to>
      <xdr:col>37</xdr:col>
      <xdr:colOff>61767</xdr:colOff>
      <xdr:row>751</xdr:row>
      <xdr:rowOff>337710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22536" y="43735625"/>
          <a:ext cx="3375106" cy="10838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xdr:txBody>
    </xdr:sp>
    <xdr:clientData/>
  </xdr:twoCellAnchor>
  <xdr:twoCellAnchor>
    <xdr:from>
      <xdr:col>29</xdr:col>
      <xdr:colOff>97517</xdr:colOff>
      <xdr:row>752</xdr:row>
      <xdr:rowOff>195036</xdr:rowOff>
    </xdr:from>
    <xdr:to>
      <xdr:col>29</xdr:col>
      <xdr:colOff>97517</xdr:colOff>
      <xdr:row>755</xdr:row>
      <xdr:rowOff>169568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6016624" y="45003357"/>
          <a:ext cx="0" cy="10358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54428</xdr:colOff>
      <xdr:row>756</xdr:row>
      <xdr:rowOff>38554</xdr:rowOff>
    </xdr:from>
    <xdr:ext cx="1333501" cy="421821"/>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361214" y="46262018"/>
          <a:ext cx="1333501" cy="421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p>
        <a:p>
          <a:r>
            <a:rPr kumimoji="1" lang="ja-JP" altLang="en-US" sz="1200"/>
            <a:t>　</a:t>
          </a:r>
        </a:p>
      </xdr:txBody>
    </xdr:sp>
    <xdr:clientData/>
  </xdr:oneCellAnchor>
  <xdr:twoCellAnchor>
    <xdr:from>
      <xdr:col>22</xdr:col>
      <xdr:colOff>72572</xdr:colOff>
      <xdr:row>756</xdr:row>
      <xdr:rowOff>335643</xdr:rowOff>
    </xdr:from>
    <xdr:to>
      <xdr:col>36</xdr:col>
      <xdr:colOff>77181</xdr:colOff>
      <xdr:row>759</xdr:row>
      <xdr:rowOff>336521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562929" y="46559107"/>
          <a:ext cx="2862109" cy="106223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民間企業</a:t>
          </a:r>
          <a:endParaRPr kumimoji="1" lang="en-US" altLang="ja-JP" sz="1400">
            <a:solidFill>
              <a:sysClr val="windowText" lastClr="000000"/>
            </a:solidFill>
            <a:latin typeface="+mn-ea"/>
            <a:ea typeface="+mn-ea"/>
          </a:endParaRPr>
        </a:p>
      </xdr:txBody>
    </xdr:sp>
    <xdr:clientData/>
  </xdr:twoCellAnchor>
  <xdr:twoCellAnchor>
    <xdr:from>
      <xdr:col>29</xdr:col>
      <xdr:colOff>108857</xdr:colOff>
      <xdr:row>760</xdr:row>
      <xdr:rowOff>185965</xdr:rowOff>
    </xdr:from>
    <xdr:to>
      <xdr:col>29</xdr:col>
      <xdr:colOff>108857</xdr:colOff>
      <xdr:row>763</xdr:row>
      <xdr:rowOff>160498</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6027964" y="47824572"/>
          <a:ext cx="0" cy="10358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90714</xdr:colOff>
      <xdr:row>764</xdr:row>
      <xdr:rowOff>362858</xdr:rowOff>
    </xdr:from>
    <xdr:to>
      <xdr:col>42</xdr:col>
      <xdr:colOff>145142</xdr:colOff>
      <xdr:row>766</xdr:row>
      <xdr:rowOff>87057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99089" y="49384858"/>
          <a:ext cx="5213803" cy="105769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Ｂ</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地域・民間団体等</a:t>
          </a:r>
          <a:endParaRPr kumimoji="1" lang="en-US" altLang="ja-JP" sz="1400">
            <a:solidFill>
              <a:sysClr val="windowText" lastClr="000000"/>
            </a:solidFill>
            <a:latin typeface="+mn-ea"/>
            <a:ea typeface="+mn-ea"/>
          </a:endParaRPr>
        </a:p>
      </xdr:txBody>
    </xdr:sp>
    <xdr:clientData/>
  </xdr:twoCellAnchor>
  <xdr:oneCellAnchor>
    <xdr:from>
      <xdr:col>26</xdr:col>
      <xdr:colOff>83911</xdr:colOff>
      <xdr:row>764</xdr:row>
      <xdr:rowOff>24945</xdr:rowOff>
    </xdr:from>
    <xdr:ext cx="1333501" cy="42182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390697" y="49078695"/>
          <a:ext cx="1333501" cy="421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p>
        <a:p>
          <a:r>
            <a:rPr kumimoji="1" lang="ja-JP" altLang="en-US" sz="12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714</v>
      </c>
      <c r="AK2" s="941"/>
      <c r="AL2" s="941"/>
      <c r="AM2" s="941"/>
      <c r="AN2" s="98" t="s">
        <v>408</v>
      </c>
      <c r="AO2" s="941">
        <v>20</v>
      </c>
      <c r="AP2" s="941"/>
      <c r="AQ2" s="941"/>
      <c r="AR2" s="99" t="s">
        <v>713</v>
      </c>
      <c r="AS2" s="947">
        <v>291</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715</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514</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747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736</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737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観光立国</v>
      </c>
      <c r="H8" s="718"/>
      <c r="I8" s="718"/>
      <c r="J8" s="718"/>
      <c r="K8" s="718"/>
      <c r="L8" s="718"/>
      <c r="M8" s="718"/>
      <c r="N8" s="718"/>
      <c r="O8" s="718"/>
      <c r="P8" s="718"/>
      <c r="Q8" s="718"/>
      <c r="R8" s="718"/>
      <c r="S8" s="718"/>
      <c r="T8" s="718"/>
      <c r="U8" s="718"/>
      <c r="V8" s="718"/>
      <c r="W8" s="718"/>
      <c r="X8" s="943"/>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731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720</v>
      </c>
      <c r="X13" s="656"/>
      <c r="Y13" s="656"/>
      <c r="Z13" s="656"/>
      <c r="AA13" s="656"/>
      <c r="AB13" s="656"/>
      <c r="AC13" s="657"/>
      <c r="AD13" s="655" t="s">
        <v>720</v>
      </c>
      <c r="AE13" s="656"/>
      <c r="AF13" s="656"/>
      <c r="AG13" s="656"/>
      <c r="AH13" s="656"/>
      <c r="AI13" s="656"/>
      <c r="AJ13" s="657"/>
      <c r="AK13" s="655" t="s">
        <v>720</v>
      </c>
      <c r="AL13" s="656"/>
      <c r="AM13" s="656"/>
      <c r="AN13" s="656"/>
      <c r="AO13" s="656"/>
      <c r="AP13" s="656"/>
      <c r="AQ13" s="657"/>
      <c r="AR13" s="916" t="s">
        <v>757</v>
      </c>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v>54972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v>54899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v>-54899</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0</v>
      </c>
      <c r="Q18" s="875"/>
      <c r="R18" s="875"/>
      <c r="S18" s="875"/>
      <c r="T18" s="875"/>
      <c r="U18" s="875"/>
      <c r="V18" s="876"/>
      <c r="W18" s="874">
        <f>SUM(W13:AC17)</f>
        <v>0</v>
      </c>
      <c r="X18" s="875"/>
      <c r="Y18" s="875"/>
      <c r="Z18" s="875"/>
      <c r="AA18" s="875"/>
      <c r="AB18" s="875"/>
      <c r="AC18" s="876"/>
      <c r="AD18" s="874">
        <f>SUM(AD13:AJ17)</f>
        <v>73</v>
      </c>
      <c r="AE18" s="875"/>
      <c r="AF18" s="875"/>
      <c r="AG18" s="875"/>
      <c r="AH18" s="875"/>
      <c r="AI18" s="875"/>
      <c r="AJ18" s="876"/>
      <c r="AK18" s="874">
        <f>SUM(AK13:AQ17)</f>
        <v>54899</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711</v>
      </c>
      <c r="B22" s="970"/>
      <c r="C22" s="970"/>
      <c r="D22" s="970"/>
      <c r="E22" s="970"/>
      <c r="F22" s="971"/>
      <c r="G22" s="965"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c r="H23" s="967"/>
      <c r="I23" s="967"/>
      <c r="J23" s="967"/>
      <c r="K23" s="967"/>
      <c r="L23" s="967"/>
      <c r="M23" s="967"/>
      <c r="N23" s="967"/>
      <c r="O23" s="968"/>
      <c r="P23" s="916"/>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t="e">
        <f>P29-SUM(P23:P27)</f>
        <v>#VALUE!</v>
      </c>
      <c r="Q28" s="875"/>
      <c r="R28" s="875"/>
      <c r="S28" s="875"/>
      <c r="T28" s="875"/>
      <c r="U28" s="875"/>
      <c r="V28" s="876"/>
      <c r="W28" s="874" t="e">
        <f>W29-SUM(W23:W27)</f>
        <v>#VALUE!</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948" t="str">
        <f>AK13</f>
        <v>-</v>
      </c>
      <c r="Q29" s="949"/>
      <c r="R29" s="949"/>
      <c r="S29" s="949"/>
      <c r="T29" s="949"/>
      <c r="U29" s="949"/>
      <c r="V29" s="950"/>
      <c r="W29" s="948" t="str">
        <f>AR13</f>
        <v>-</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1" t="s">
        <v>414</v>
      </c>
      <c r="AJ30" s="911"/>
      <c r="AK30" s="911"/>
      <c r="AL30" s="853"/>
      <c r="AM30" s="911" t="s">
        <v>511</v>
      </c>
      <c r="AN30" s="911"/>
      <c r="AO30" s="911"/>
      <c r="AP30" s="853"/>
      <c r="AQ30" s="765" t="s">
        <v>232</v>
      </c>
      <c r="AR30" s="766"/>
      <c r="AS30" s="766"/>
      <c r="AT30" s="767"/>
      <c r="AU30" s="772" t="s">
        <v>134</v>
      </c>
      <c r="AV30" s="772"/>
      <c r="AW30" s="772"/>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739</v>
      </c>
      <c r="AR31" s="201"/>
      <c r="AS31" s="136" t="s">
        <v>233</v>
      </c>
      <c r="AT31" s="137"/>
      <c r="AU31" s="200">
        <v>3</v>
      </c>
      <c r="AV31" s="200"/>
      <c r="AW31" s="392" t="s">
        <v>179</v>
      </c>
      <c r="AX31" s="393"/>
    </row>
    <row r="32" spans="1:50" ht="23.25" customHeight="1" x14ac:dyDescent="0.15">
      <c r="A32" s="397"/>
      <c r="B32" s="395"/>
      <c r="C32" s="395"/>
      <c r="D32" s="395"/>
      <c r="E32" s="395"/>
      <c r="F32" s="396"/>
      <c r="G32" s="563" t="s">
        <v>743</v>
      </c>
      <c r="H32" s="564"/>
      <c r="I32" s="564"/>
      <c r="J32" s="564"/>
      <c r="K32" s="564"/>
      <c r="L32" s="564"/>
      <c r="M32" s="564"/>
      <c r="N32" s="564"/>
      <c r="O32" s="565"/>
      <c r="P32" s="108" t="s">
        <v>744</v>
      </c>
      <c r="Q32" s="108"/>
      <c r="R32" s="108"/>
      <c r="S32" s="108"/>
      <c r="T32" s="108"/>
      <c r="U32" s="108"/>
      <c r="V32" s="108"/>
      <c r="W32" s="108"/>
      <c r="X32" s="109"/>
      <c r="Y32" s="470" t="s">
        <v>12</v>
      </c>
      <c r="Z32" s="530"/>
      <c r="AA32" s="531"/>
      <c r="AB32" s="856" t="s">
        <v>748</v>
      </c>
      <c r="AC32" s="856"/>
      <c r="AD32" s="856"/>
      <c r="AE32" s="218" t="s">
        <v>739</v>
      </c>
      <c r="AF32" s="219"/>
      <c r="AG32" s="219"/>
      <c r="AH32" s="219"/>
      <c r="AI32" s="218" t="s">
        <v>739</v>
      </c>
      <c r="AJ32" s="219"/>
      <c r="AK32" s="219"/>
      <c r="AL32" s="219"/>
      <c r="AM32" s="218" t="s">
        <v>739</v>
      </c>
      <c r="AN32" s="219"/>
      <c r="AO32" s="219"/>
      <c r="AP32" s="219"/>
      <c r="AQ32" s="336" t="s">
        <v>739</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856" t="s">
        <v>748</v>
      </c>
      <c r="AC33" s="856"/>
      <c r="AD33" s="856"/>
      <c r="AE33" s="218" t="s">
        <v>739</v>
      </c>
      <c r="AF33" s="219"/>
      <c r="AG33" s="219"/>
      <c r="AH33" s="219"/>
      <c r="AI33" s="218" t="s">
        <v>739</v>
      </c>
      <c r="AJ33" s="219"/>
      <c r="AK33" s="219"/>
      <c r="AL33" s="219"/>
      <c r="AM33" s="218" t="s">
        <v>739</v>
      </c>
      <c r="AN33" s="219"/>
      <c r="AO33" s="219"/>
      <c r="AP33" s="219"/>
      <c r="AQ33" s="336" t="s">
        <v>739</v>
      </c>
      <c r="AR33" s="208"/>
      <c r="AS33" s="208"/>
      <c r="AT33" s="337"/>
      <c r="AU33" s="219">
        <v>54972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739</v>
      </c>
      <c r="AF34" s="219"/>
      <c r="AG34" s="219"/>
      <c r="AH34" s="219"/>
      <c r="AI34" s="218" t="s">
        <v>739</v>
      </c>
      <c r="AJ34" s="219"/>
      <c r="AK34" s="219"/>
      <c r="AL34" s="219"/>
      <c r="AM34" s="218" t="s">
        <v>739</v>
      </c>
      <c r="AN34" s="219"/>
      <c r="AO34" s="219"/>
      <c r="AP34" s="219"/>
      <c r="AQ34" s="336" t="s">
        <v>739</v>
      </c>
      <c r="AR34" s="208"/>
      <c r="AS34" s="208"/>
      <c r="AT34" s="337"/>
      <c r="AU34" s="219"/>
      <c r="AV34" s="219"/>
      <c r="AW34" s="219"/>
      <c r="AX34" s="221"/>
    </row>
    <row r="35" spans="1:51" ht="23.25" customHeight="1" x14ac:dyDescent="0.15">
      <c r="A35" s="228" t="s">
        <v>382</v>
      </c>
      <c r="B35" s="229"/>
      <c r="C35" s="229"/>
      <c r="D35" s="229"/>
      <c r="E35" s="229"/>
      <c r="F35" s="230"/>
      <c r="G35" s="234"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749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750</v>
      </c>
      <c r="AC101" s="460"/>
      <c r="AD101" s="460"/>
      <c r="AE101" s="282" t="s">
        <v>734</v>
      </c>
      <c r="AF101" s="282"/>
      <c r="AG101" s="282"/>
      <c r="AH101" s="282"/>
      <c r="AI101" s="282" t="s">
        <v>734</v>
      </c>
      <c r="AJ101" s="282"/>
      <c r="AK101" s="282"/>
      <c r="AL101" s="282"/>
      <c r="AM101" s="282" t="s">
        <v>734</v>
      </c>
      <c r="AN101" s="282"/>
      <c r="AO101" s="282"/>
      <c r="AP101" s="282"/>
      <c r="AQ101" s="282"/>
      <c r="AR101" s="282"/>
      <c r="AS101" s="282"/>
      <c r="AT101" s="282"/>
      <c r="AU101" s="218" t="s">
        <v>734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750</v>
      </c>
      <c r="AC102" s="460"/>
      <c r="AD102" s="460"/>
      <c r="AE102" s="282" t="s">
        <v>734</v>
      </c>
      <c r="AF102" s="282"/>
      <c r="AG102" s="282"/>
      <c r="AH102" s="282"/>
      <c r="AI102" s="282" t="s">
        <v>734</v>
      </c>
      <c r="AJ102" s="282"/>
      <c r="AK102" s="282"/>
      <c r="AL102" s="282"/>
      <c r="AM102" s="282" t="s">
        <v>734</v>
      </c>
      <c r="AN102" s="282"/>
      <c r="AO102" s="282"/>
      <c r="AP102" s="282"/>
      <c r="AQ102" s="282">
        <v>3000</v>
      </c>
      <c r="AR102" s="282"/>
      <c r="AS102" s="282"/>
      <c r="AT102" s="282"/>
      <c r="AU102" s="225" t="s">
        <v>734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752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t="s">
        <v>734</v>
      </c>
      <c r="AF116" s="282"/>
      <c r="AG116" s="282"/>
      <c r="AH116" s="282"/>
      <c r="AI116" s="282" t="s">
        <v>734</v>
      </c>
      <c r="AJ116" s="282"/>
      <c r="AK116" s="282"/>
      <c r="AL116" s="282"/>
      <c r="AM116" s="282" t="s">
        <v>734</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751</v>
      </c>
      <c r="AC117" s="472"/>
      <c r="AD117" s="473"/>
      <c r="AE117" s="550" t="s">
        <v>734</v>
      </c>
      <c r="AF117" s="550"/>
      <c r="AG117" s="550"/>
      <c r="AH117" s="550"/>
      <c r="AI117" s="550" t="s">
        <v>734</v>
      </c>
      <c r="AJ117" s="550"/>
      <c r="AK117" s="550"/>
      <c r="AL117" s="550"/>
      <c r="AM117" s="550" t="s">
        <v>734</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728</v>
      </c>
      <c r="AC134" s="206"/>
      <c r="AD134" s="206"/>
      <c r="AE134" s="207">
        <v>3119</v>
      </c>
      <c r="AF134" s="208"/>
      <c r="AG134" s="208"/>
      <c r="AH134" s="208"/>
      <c r="AI134" s="207">
        <v>3188</v>
      </c>
      <c r="AJ134" s="208"/>
      <c r="AK134" s="208"/>
      <c r="AL134" s="208"/>
      <c r="AM134" s="207">
        <v>412</v>
      </c>
      <c r="AN134" s="208"/>
      <c r="AO134" s="208"/>
      <c r="AP134" s="208"/>
      <c r="AQ134" s="207" t="s">
        <v>720</v>
      </c>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v>4000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724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729</v>
      </c>
      <c r="AC138" s="206"/>
      <c r="AD138" s="206"/>
      <c r="AE138" s="207">
        <v>4.5</v>
      </c>
      <c r="AF138" s="208"/>
      <c r="AG138" s="208"/>
      <c r="AH138" s="208"/>
      <c r="AI138" s="207">
        <v>4.8</v>
      </c>
      <c r="AJ138" s="208"/>
      <c r="AK138" s="208"/>
      <c r="AL138" s="208"/>
      <c r="AM138" s="207">
        <v>0.7</v>
      </c>
      <c r="AN138" s="208"/>
      <c r="AO138" s="208"/>
      <c r="AP138" s="208"/>
      <c r="AQ138" s="207" t="s">
        <v>720</v>
      </c>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729</v>
      </c>
      <c r="AC139" s="214"/>
      <c r="AD139" s="214"/>
      <c r="AE139" s="207" t="s">
        <v>720</v>
      </c>
      <c r="AF139" s="208"/>
      <c r="AG139" s="208"/>
      <c r="AH139" s="208"/>
      <c r="AI139" s="207" t="s">
        <v>720</v>
      </c>
      <c r="AJ139" s="208"/>
      <c r="AK139" s="208"/>
      <c r="AL139" s="208"/>
      <c r="AM139" s="207" t="s">
        <v>720</v>
      </c>
      <c r="AN139" s="208"/>
      <c r="AO139" s="208"/>
      <c r="AP139" s="208"/>
      <c r="AQ139" s="207" t="s">
        <v>720</v>
      </c>
      <c r="AR139" s="208"/>
      <c r="AS139" s="208"/>
      <c r="AT139" s="208"/>
      <c r="AU139" s="207">
        <v>8</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720</v>
      </c>
      <c r="AR141" s="200"/>
      <c r="AS141" s="136" t="s">
        <v>233</v>
      </c>
      <c r="AT141" s="137"/>
      <c r="AU141" s="201">
        <v>2</v>
      </c>
      <c r="AV141" s="201"/>
      <c r="AW141" s="136" t="s">
        <v>179</v>
      </c>
      <c r="AX141" s="196"/>
      <c r="AY141">
        <f>$AY$140</f>
        <v>1</v>
      </c>
    </row>
    <row r="142" spans="1:51" ht="39.75" customHeight="1" x14ac:dyDescent="0.15">
      <c r="A142" s="190"/>
      <c r="B142" s="187"/>
      <c r="C142" s="181"/>
      <c r="D142" s="187"/>
      <c r="E142" s="181"/>
      <c r="F142" s="182"/>
      <c r="G142" s="107" t="s">
        <v>725</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730</v>
      </c>
      <c r="AC142" s="206"/>
      <c r="AD142" s="206"/>
      <c r="AE142" s="207">
        <v>3848</v>
      </c>
      <c r="AF142" s="208"/>
      <c r="AG142" s="208"/>
      <c r="AH142" s="208"/>
      <c r="AI142" s="207">
        <v>4309</v>
      </c>
      <c r="AJ142" s="208"/>
      <c r="AK142" s="208"/>
      <c r="AL142" s="208"/>
      <c r="AM142" s="207">
        <v>703</v>
      </c>
      <c r="AN142" s="208"/>
      <c r="AO142" s="208"/>
      <c r="AP142" s="208"/>
      <c r="AQ142" s="207" t="s">
        <v>720</v>
      </c>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730</v>
      </c>
      <c r="AC143" s="214"/>
      <c r="AD143" s="214"/>
      <c r="AE143" s="207" t="s">
        <v>720</v>
      </c>
      <c r="AF143" s="208"/>
      <c r="AG143" s="208"/>
      <c r="AH143" s="208"/>
      <c r="AI143" s="207" t="s">
        <v>720</v>
      </c>
      <c r="AJ143" s="208"/>
      <c r="AK143" s="208"/>
      <c r="AL143" s="208"/>
      <c r="AM143" s="207" t="s">
        <v>720</v>
      </c>
      <c r="AN143" s="208"/>
      <c r="AO143" s="208"/>
      <c r="AP143" s="208"/>
      <c r="AQ143" s="207" t="s">
        <v>720</v>
      </c>
      <c r="AR143" s="208"/>
      <c r="AS143" s="208"/>
      <c r="AT143" s="208"/>
      <c r="AU143" s="207">
        <v>7000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720</v>
      </c>
      <c r="AR145" s="200"/>
      <c r="AS145" s="136" t="s">
        <v>233</v>
      </c>
      <c r="AT145" s="137"/>
      <c r="AU145" s="201">
        <v>2</v>
      </c>
      <c r="AV145" s="201"/>
      <c r="AW145" s="136" t="s">
        <v>179</v>
      </c>
      <c r="AX145" s="196"/>
      <c r="AY145">
        <f>$AY$144</f>
        <v>1</v>
      </c>
    </row>
    <row r="146" spans="1:51" ht="39.75" customHeight="1" x14ac:dyDescent="0.15">
      <c r="A146" s="190"/>
      <c r="B146" s="187"/>
      <c r="C146" s="181"/>
      <c r="D146" s="187"/>
      <c r="E146" s="181"/>
      <c r="F146" s="182"/>
      <c r="G146" s="107" t="s">
        <v>726</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728</v>
      </c>
      <c r="AC146" s="206"/>
      <c r="AD146" s="206"/>
      <c r="AE146" s="207">
        <v>1938</v>
      </c>
      <c r="AF146" s="208"/>
      <c r="AG146" s="208"/>
      <c r="AH146" s="208"/>
      <c r="AI146" s="207">
        <v>2047</v>
      </c>
      <c r="AJ146" s="208"/>
      <c r="AK146" s="208"/>
      <c r="AL146" s="208"/>
      <c r="AM146" s="207">
        <v>293</v>
      </c>
      <c r="AN146" s="208"/>
      <c r="AO146" s="208"/>
      <c r="AP146" s="208"/>
      <c r="AQ146" s="207" t="s">
        <v>720</v>
      </c>
      <c r="AR146" s="208"/>
      <c r="AS146" s="208"/>
      <c r="AT146" s="208"/>
      <c r="AU146" s="207"/>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728</v>
      </c>
      <c r="AC147" s="214"/>
      <c r="AD147" s="214"/>
      <c r="AE147" s="207" t="s">
        <v>720</v>
      </c>
      <c r="AF147" s="208"/>
      <c r="AG147" s="208"/>
      <c r="AH147" s="208"/>
      <c r="AI147" s="207" t="s">
        <v>720</v>
      </c>
      <c r="AJ147" s="208"/>
      <c r="AK147" s="208"/>
      <c r="AL147" s="208"/>
      <c r="AM147" s="207" t="s">
        <v>720</v>
      </c>
      <c r="AN147" s="208"/>
      <c r="AO147" s="208"/>
      <c r="AP147" s="208"/>
      <c r="AQ147" s="207" t="s">
        <v>720</v>
      </c>
      <c r="AR147" s="208"/>
      <c r="AS147" s="208"/>
      <c r="AT147" s="208"/>
      <c r="AU147" s="207">
        <v>2400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720</v>
      </c>
      <c r="AR149" s="200"/>
      <c r="AS149" s="136" t="s">
        <v>233</v>
      </c>
      <c r="AT149" s="137"/>
      <c r="AU149" s="201">
        <v>2</v>
      </c>
      <c r="AV149" s="201"/>
      <c r="AW149" s="136" t="s">
        <v>179</v>
      </c>
      <c r="AX149" s="196"/>
      <c r="AY149">
        <f>$AY$148</f>
        <v>1</v>
      </c>
    </row>
    <row r="150" spans="1:51" ht="39.75" customHeight="1" x14ac:dyDescent="0.15">
      <c r="A150" s="190"/>
      <c r="B150" s="187"/>
      <c r="C150" s="181"/>
      <c r="D150" s="187"/>
      <c r="E150" s="181"/>
      <c r="F150" s="182"/>
      <c r="G150" s="107" t="s">
        <v>727</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729</v>
      </c>
      <c r="AC150" s="206"/>
      <c r="AD150" s="206"/>
      <c r="AE150" s="207">
        <v>20.5</v>
      </c>
      <c r="AF150" s="208"/>
      <c r="AG150" s="208"/>
      <c r="AH150" s="208"/>
      <c r="AI150" s="207">
        <v>21.9</v>
      </c>
      <c r="AJ150" s="208"/>
      <c r="AK150" s="208"/>
      <c r="AL150" s="208"/>
      <c r="AM150" s="207">
        <v>9.9</v>
      </c>
      <c r="AN150" s="208"/>
      <c r="AO150" s="208"/>
      <c r="AP150" s="208"/>
      <c r="AQ150" s="207" t="s">
        <v>720</v>
      </c>
      <c r="AR150" s="208"/>
      <c r="AS150" s="208"/>
      <c r="AT150" s="208"/>
      <c r="AU150" s="207"/>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729</v>
      </c>
      <c r="AC151" s="214"/>
      <c r="AD151" s="214"/>
      <c r="AE151" s="207" t="s">
        <v>720</v>
      </c>
      <c r="AF151" s="208"/>
      <c r="AG151" s="208"/>
      <c r="AH151" s="208"/>
      <c r="AI151" s="207" t="s">
        <v>720</v>
      </c>
      <c r="AJ151" s="208"/>
      <c r="AK151" s="208"/>
      <c r="AL151" s="208"/>
      <c r="AM151" s="207" t="s">
        <v>720</v>
      </c>
      <c r="AN151" s="208"/>
      <c r="AO151" s="208"/>
      <c r="AP151" s="208"/>
      <c r="AQ151" s="207" t="s">
        <v>720</v>
      </c>
      <c r="AR151" s="208"/>
      <c r="AS151" s="208"/>
      <c r="AT151" s="208"/>
      <c r="AU151" s="207">
        <v>21</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8"/>
      <c r="E430" s="175" t="s">
        <v>401</v>
      </c>
      <c r="F430" s="894"/>
      <c r="G430" s="895" t="s">
        <v>252</v>
      </c>
      <c r="H430" s="126"/>
      <c r="I430" s="126"/>
      <c r="J430" s="896" t="s">
        <v>745</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745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745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745</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0.7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84.75" customHeight="1" x14ac:dyDescent="0.15">
      <c r="A703" s="868"/>
      <c r="B703" s="869"/>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111.75" customHeight="1" x14ac:dyDescent="0.15">
      <c r="A704" s="870"/>
      <c r="B704" s="871"/>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719</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114"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719</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3.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3.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3" customHeight="1" thickBot="1" x14ac:dyDescent="0.2">
      <c r="A729" s="632" t="s">
        <v>754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6.5" customHeight="1" thickBot="1" x14ac:dyDescent="0.2">
      <c r="A731" s="671" t="s">
        <v>755</v>
      </c>
      <c r="B731" s="672"/>
      <c r="C731" s="672"/>
      <c r="D731" s="672"/>
      <c r="E731" s="673"/>
      <c r="F731" s="727" t="s">
        <v>756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1.25" customHeight="1" thickBot="1" x14ac:dyDescent="0.2">
      <c r="A733" s="671" t="s">
        <v>384</v>
      </c>
      <c r="B733" s="672"/>
      <c r="C733" s="672"/>
      <c r="D733" s="672"/>
      <c r="E733" s="673"/>
      <c r="F733" s="635" t="s">
        <v>758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2"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676</v>
      </c>
      <c r="B737" s="211"/>
      <c r="C737" s="211"/>
      <c r="D737" s="212"/>
      <c r="E737" s="951" t="s">
        <v>720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399</v>
      </c>
      <c r="B738" s="361"/>
      <c r="C738" s="361"/>
      <c r="D738" s="361"/>
      <c r="E738" s="951" t="s">
        <v>720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398</v>
      </c>
      <c r="B739" s="361"/>
      <c r="C739" s="361"/>
      <c r="D739" s="361"/>
      <c r="E739" s="951" t="s">
        <v>720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397</v>
      </c>
      <c r="B740" s="361"/>
      <c r="C740" s="361"/>
      <c r="D740" s="361"/>
      <c r="E740" s="951" t="s">
        <v>720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396</v>
      </c>
      <c r="B741" s="361"/>
      <c r="C741" s="361"/>
      <c r="D741" s="361"/>
      <c r="E741" s="951" t="s">
        <v>720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395</v>
      </c>
      <c r="B742" s="361"/>
      <c r="C742" s="361"/>
      <c r="D742" s="361"/>
      <c r="E742" s="951" t="s">
        <v>720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394</v>
      </c>
      <c r="B743" s="361"/>
      <c r="C743" s="361"/>
      <c r="D743" s="361"/>
      <c r="E743" s="951" t="s">
        <v>720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393</v>
      </c>
      <c r="B744" s="361"/>
      <c r="C744" s="361"/>
      <c r="D744" s="361"/>
      <c r="E744" s="951" t="s">
        <v>720</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392</v>
      </c>
      <c r="B745" s="361"/>
      <c r="C745" s="361"/>
      <c r="D745" s="361"/>
      <c r="E745" s="988" t="s">
        <v>720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549</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c r="F747" s="955"/>
      <c r="G747" s="955"/>
      <c r="H747" s="100" t="str">
        <f>IF(E747="","","-")</f>
        <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8.25" customHeight="1" x14ac:dyDescent="0.15">
      <c r="A845" s="370">
        <v>1</v>
      </c>
      <c r="B845" s="370">
        <v>1</v>
      </c>
      <c r="C845" s="358"/>
      <c r="D845" s="343"/>
      <c r="E845" s="343"/>
      <c r="F845" s="343"/>
      <c r="G845" s="343"/>
      <c r="H845" s="343"/>
      <c r="I845" s="343"/>
      <c r="J845" s="344"/>
      <c r="K845" s="345"/>
      <c r="L845" s="345"/>
      <c r="M845" s="345"/>
      <c r="N845" s="345"/>
      <c r="O845" s="345"/>
      <c r="P845" s="359"/>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27" max="49" man="1"/>
    <brk id="747" max="49" man="1"/>
    <brk id="845"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392</v>
      </c>
      <c r="AF2" s="1027"/>
      <c r="AG2" s="1027"/>
      <c r="AH2" s="1027"/>
      <c r="AI2" s="1027" t="s">
        <v>414</v>
      </c>
      <c r="AJ2" s="1027"/>
      <c r="AK2" s="1027"/>
      <c r="AL2" s="556"/>
      <c r="AM2" s="1027" t="s">
        <v>511</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392</v>
      </c>
      <c r="AF9" s="1027"/>
      <c r="AG9" s="1027"/>
      <c r="AH9" s="1027"/>
      <c r="AI9" s="1027" t="s">
        <v>414</v>
      </c>
      <c r="AJ9" s="1027"/>
      <c r="AK9" s="1027"/>
      <c r="AL9" s="556"/>
      <c r="AM9" s="1027" t="s">
        <v>511</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392</v>
      </c>
      <c r="AF16" s="1027"/>
      <c r="AG16" s="1027"/>
      <c r="AH16" s="1027"/>
      <c r="AI16" s="1027" t="s">
        <v>414</v>
      </c>
      <c r="AJ16" s="1027"/>
      <c r="AK16" s="1027"/>
      <c r="AL16" s="556"/>
      <c r="AM16" s="1027" t="s">
        <v>511</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392</v>
      </c>
      <c r="AF23" s="1027"/>
      <c r="AG23" s="1027"/>
      <c r="AH23" s="1027"/>
      <c r="AI23" s="1027" t="s">
        <v>414</v>
      </c>
      <c r="AJ23" s="1027"/>
      <c r="AK23" s="1027"/>
      <c r="AL23" s="556"/>
      <c r="AM23" s="1027" t="s">
        <v>511</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392</v>
      </c>
      <c r="AF30" s="1027"/>
      <c r="AG30" s="1027"/>
      <c r="AH30" s="1027"/>
      <c r="AI30" s="1027" t="s">
        <v>414</v>
      </c>
      <c r="AJ30" s="1027"/>
      <c r="AK30" s="1027"/>
      <c r="AL30" s="556"/>
      <c r="AM30" s="1027" t="s">
        <v>511</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392</v>
      </c>
      <c r="AF37" s="1027"/>
      <c r="AG37" s="1027"/>
      <c r="AH37" s="1027"/>
      <c r="AI37" s="1027" t="s">
        <v>414</v>
      </c>
      <c r="AJ37" s="1027"/>
      <c r="AK37" s="1027"/>
      <c r="AL37" s="556"/>
      <c r="AM37" s="1027" t="s">
        <v>511</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392</v>
      </c>
      <c r="AF44" s="1027"/>
      <c r="AG44" s="1027"/>
      <c r="AH44" s="1027"/>
      <c r="AI44" s="1027" t="s">
        <v>414</v>
      </c>
      <c r="AJ44" s="1027"/>
      <c r="AK44" s="1027"/>
      <c r="AL44" s="556"/>
      <c r="AM44" s="1027" t="s">
        <v>511</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392</v>
      </c>
      <c r="AF51" s="1027"/>
      <c r="AG51" s="1027"/>
      <c r="AH51" s="1027"/>
      <c r="AI51" s="1027" t="s">
        <v>414</v>
      </c>
      <c r="AJ51" s="1027"/>
      <c r="AK51" s="1027"/>
      <c r="AL51" s="556"/>
      <c r="AM51" s="1027" t="s">
        <v>511</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392</v>
      </c>
      <c r="AF58" s="1027"/>
      <c r="AG58" s="1027"/>
      <c r="AH58" s="1027"/>
      <c r="AI58" s="1027" t="s">
        <v>414</v>
      </c>
      <c r="AJ58" s="1027"/>
      <c r="AK58" s="1027"/>
      <c r="AL58" s="556"/>
      <c r="AM58" s="1027" t="s">
        <v>511</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392</v>
      </c>
      <c r="AF65" s="1027"/>
      <c r="AG65" s="1027"/>
      <c r="AH65" s="1027"/>
      <c r="AI65" s="1027" t="s">
        <v>414</v>
      </c>
      <c r="AJ65" s="1027"/>
      <c r="AK65" s="1027"/>
      <c r="AL65" s="556"/>
      <c r="AM65" s="1027" t="s">
        <v>511</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6" sqref="C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2021-08-02T13:02:00Z</cp:lastPrinted>
  <dcterms:created xsi:type="dcterms:W3CDTF">2012-03-13T00:50:25Z</dcterms:created>
  <dcterms:modified xsi:type="dcterms:W3CDTF">2021-09-02T12:21:25Z</dcterms:modified>
</cp:coreProperties>
</file>