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1" i="3"/>
  <c r="AY123" i="3" s="1"/>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122" i="3" l="1"/>
</calcChain>
</file>

<file path=xl/sharedStrings.xml><?xml version="1.0" encoding="utf-8"?>
<sst xmlns="http://schemas.openxmlformats.org/spreadsheetml/2006/main" count="2567" uniqueCount="739">
  <si>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</si>
  <si>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</si>
  <si>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</si>
  <si>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</si>
  <si>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</si>
  <si>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</si>
  <si>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</si>
  <si>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</si>
  <si>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</si>
  <si>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</si>
  <si>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</si>
  <si>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</si>
  <si>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</si>
  <si>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</si>
  <si>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</si>
  <si>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</si>
  <si>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</si>
  <si>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</si>
  <si>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</si>
  <si>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</si>
  <si>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</si>
  <si>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</si>
  <si>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</si>
  <si>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</si>
  <si>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</si>
  <si>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</si>
  <si>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</si>
  <si>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</si>
  <si>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</si>
  <si>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</si>
  <si>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</si>
  <si>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</si>
  <si>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</si>
  <si>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</si>
  <si>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</si>
  <si>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</si>
  <si>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</si>
  <si>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</si>
  <si>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</si>
  <si>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</si>
  <si>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</si>
  <si>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</si>
  <si>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</si>
  <si>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</si>
  <si>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</si>
  <si>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</si>
  <si>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</si>
  <si>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</si>
  <si>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</si>
  <si>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</si>
  <si>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</si>
  <si>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</si>
  <si>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</si>
  <si>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</si>
  <si>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</si>
  <si>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</si>
  <si>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</si>
  <si>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</si>
  <si>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</si>
  <si>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公益財団法人日本賃貸住宅管理協会</t>
  </si>
  <si>
    <t>翌年度へ繰越し</t>
    <rPh sb="0" eb="3">
      <t>ヨクネンド</t>
    </rPh>
    <rPh sb="4" eb="6">
      <t>クリコ</t>
    </rPh>
    <phoneticPr fontId="4"/>
  </si>
  <si>
    <t>活動実績</t>
    <rPh sb="0" eb="2">
      <t>カツドウ</t>
    </rPh>
    <rPh sb="2" eb="4">
      <t>ジッセキ</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</si>
  <si>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</si>
  <si>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</si>
  <si>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</si>
  <si>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</si>
  <si>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</si>
  <si>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</si>
  <si>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</si>
  <si>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</si>
  <si>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</si>
  <si>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</si>
  <si>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</si>
  <si>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</si>
  <si>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</si>
  <si>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</si>
  <si>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</si>
  <si>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</si>
  <si>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</si>
  <si>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メイクホーム株式会社</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</si>
  <si>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</si>
  <si>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</si>
  <si>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</si>
  <si>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</si>
  <si>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</si>
  <si>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</si>
  <si>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</si>
  <si>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</si>
  <si>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</si>
  <si>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</si>
  <si>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</si>
  <si>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</si>
  <si>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</si>
  <si>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</si>
  <si>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</si>
  <si>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</si>
  <si>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</si>
  <si>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</si>
  <si>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</si>
  <si>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</si>
  <si>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</si>
  <si>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</si>
  <si>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</si>
  <si>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</si>
  <si>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</si>
  <si>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株式会社工業市場研究所</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</si>
  <si>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</si>
  <si>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</si>
  <si>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</si>
  <si>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</si>
  <si>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</si>
  <si>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</si>
  <si>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</si>
  <si>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</si>
  <si>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</si>
  <si>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</si>
  <si>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</si>
  <si>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</si>
  <si>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</si>
  <si>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</si>
  <si>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</si>
  <si>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</si>
  <si>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</si>
  <si>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</si>
  <si>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</si>
  <si>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</si>
  <si>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公営住宅におけるPPP/PFI推進円滑化に係る補助額（百万円）／Y：補助した地方公共団体数　</t>
    <rPh sb="0" eb="2">
      <t>コウエイ</t>
    </rPh>
    <rPh sb="2" eb="4">
      <t>ジュウタク</t>
    </rPh>
    <rPh sb="15" eb="17">
      <t>スイシン</t>
    </rPh>
    <rPh sb="17" eb="19">
      <t>エンカツ</t>
    </rPh>
    <rPh sb="19" eb="20">
      <t>カ</t>
    </rPh>
    <rPh sb="21" eb="22">
      <t>カカ</t>
    </rPh>
    <rPh sb="23" eb="25">
      <t>ホジョ</t>
    </rPh>
    <rPh sb="25" eb="26">
      <t>ガク</t>
    </rPh>
    <rPh sb="27" eb="30">
      <t>ヒャクマンエン</t>
    </rPh>
    <rPh sb="34" eb="36">
      <t>ホジョ</t>
    </rPh>
    <rPh sb="38" eb="40">
      <t>チホウ</t>
    </rPh>
    <rPh sb="40" eb="42">
      <t>コウキョウ</t>
    </rPh>
    <rPh sb="42" eb="44">
      <t>ダンタイ</t>
    </rPh>
    <rPh sb="44" eb="45">
      <t>スウ</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</si>
  <si>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</si>
  <si>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</si>
  <si>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</si>
  <si>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</si>
  <si>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</si>
  <si>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</si>
  <si>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</si>
  <si>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</si>
  <si>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</si>
  <si>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</si>
  <si>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</si>
  <si>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</si>
  <si>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</si>
  <si>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</si>
  <si>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</si>
  <si>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</si>
  <si>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</si>
  <si>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</si>
  <si>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（目）住宅市場整備推進等事業費補助金</t>
    <rPh sb="1" eb="2">
      <t>メ</t>
    </rPh>
    <rPh sb="3" eb="5">
      <t>ジュウタク</t>
    </rPh>
    <rPh sb="5" eb="7">
      <t>シジョウ</t>
    </rPh>
    <rPh sb="7" eb="9">
      <t>セイビ</t>
    </rPh>
    <rPh sb="9" eb="11">
      <t>スイシン</t>
    </rPh>
    <rPh sb="11" eb="12">
      <t>トウ</t>
    </rPh>
    <rPh sb="12" eb="14">
      <t>ジギョウ</t>
    </rPh>
    <rPh sb="14" eb="15">
      <t>ヒ</t>
    </rPh>
    <rPh sb="15" eb="18">
      <t>ホジョキン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</si>
  <si>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</si>
  <si>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</si>
  <si>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</si>
  <si>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</si>
  <si>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</si>
  <si>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X：居住支援協議会の活動支援に係る補助額（百万円）／Y：補助実施数　　　　　　　　　　　　　　</t>
    <rPh sb="2" eb="4">
      <t>キョジュウ</t>
    </rPh>
    <rPh sb="4" eb="6">
      <t>シエン</t>
    </rPh>
    <rPh sb="6" eb="9">
      <t>キョウギカイ</t>
    </rPh>
    <rPh sb="10" eb="12">
      <t>カツドウ</t>
    </rPh>
    <rPh sb="12" eb="14">
      <t>シエン</t>
    </rPh>
    <rPh sb="15" eb="16">
      <t>カカ</t>
    </rPh>
    <rPh sb="17" eb="19">
      <t>ホジョ</t>
    </rPh>
    <rPh sb="19" eb="20">
      <t>ガク</t>
    </rPh>
    <rPh sb="21" eb="24">
      <t>ヒャクマンエン</t>
    </rPh>
    <rPh sb="28" eb="30">
      <t>ホジョ</t>
    </rPh>
    <rPh sb="30" eb="32">
      <t>ジッシ</t>
    </rPh>
    <rPh sb="32" eb="33">
      <t>スウ</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</si>
  <si>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</si>
  <si>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</si>
  <si>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</si>
  <si>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</si>
  <si>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</si>
  <si>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</si>
  <si>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</si>
  <si>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</si>
  <si>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</si>
  <si>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</si>
  <si>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</si>
  <si>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</si>
  <si>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</si>
  <si>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</si>
  <si>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</si>
  <si>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</si>
  <si>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</si>
  <si>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</si>
  <si>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</si>
  <si>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</si>
  <si>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</si>
  <si>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</si>
  <si>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</si>
  <si>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</si>
  <si>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</si>
  <si>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</si>
  <si>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</si>
  <si>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</si>
  <si>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</si>
  <si>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</si>
  <si>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</si>
  <si>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</si>
  <si>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</si>
  <si>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</si>
  <si>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</si>
  <si>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</si>
  <si>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</si>
  <si>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</si>
  <si>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</si>
  <si>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</si>
  <si>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</si>
  <si>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</si>
  <si>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</si>
  <si>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</si>
  <si>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</si>
  <si>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</si>
  <si>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Ｏｓａｋａあんしん住まい推進協議会</t>
    <rPh sb="9" eb="10">
      <t>ス</t>
    </rPh>
    <rPh sb="12" eb="14">
      <t>スイシン</t>
    </rPh>
    <rPh sb="14" eb="17">
      <t>キョウギカイ</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</si>
  <si>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</si>
  <si>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</si>
  <si>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</si>
  <si>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</si>
  <si>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</si>
  <si>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</si>
  <si>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</si>
  <si>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</si>
  <si>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</si>
  <si>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</si>
  <si>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</si>
  <si>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</si>
  <si>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</si>
  <si>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</si>
  <si>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</si>
  <si>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</si>
  <si>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</si>
  <si>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</si>
  <si>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</si>
  <si>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</si>
  <si>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</si>
  <si>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</si>
  <si>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</si>
  <si>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</si>
  <si>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</si>
  <si>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</si>
  <si>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</si>
  <si>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</si>
  <si>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</si>
  <si>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</si>
  <si>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</si>
  <si>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</si>
  <si>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</si>
  <si>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</si>
  <si>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</si>
  <si>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</si>
  <si>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</si>
  <si>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</si>
  <si>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本事業により、共生社会実現に向けた住宅セーフティネットの構築に向けて着実に進捗している。</t>
    <rPh sb="0" eb="1">
      <t>ホン</t>
    </rPh>
    <rPh sb="1" eb="3">
      <t>ジギョウ</t>
    </rPh>
    <rPh sb="7" eb="9">
      <t>キョウセイ</t>
    </rPh>
    <rPh sb="9" eb="11">
      <t>シャカイ</t>
    </rPh>
    <rPh sb="11" eb="13">
      <t>ジツゲン</t>
    </rPh>
    <rPh sb="14" eb="15">
      <t>ム</t>
    </rPh>
    <rPh sb="17" eb="19">
      <t>ジュウタク</t>
    </rPh>
    <rPh sb="28" eb="30">
      <t>コウチク</t>
    </rPh>
    <rPh sb="31" eb="32">
      <t>ム</t>
    </rPh>
    <rPh sb="34" eb="36">
      <t>チャクジツ</t>
    </rPh>
    <rPh sb="37" eb="39">
      <t>シンチョク</t>
    </rPh>
    <phoneticPr fontId="4"/>
  </si>
  <si>
    <t>今後も増加が見込まれる高齢者や障害者等の居住の安定や外国人材の受入れ環境の整備のため、公的賃貸住宅や民間賃貸住宅を活用した住宅セーフティネットの構築を推進し、共生社会実現を図る。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</si>
  <si>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</si>
  <si>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</si>
  <si>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</si>
  <si>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</si>
  <si>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</si>
  <si>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</si>
  <si>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</si>
  <si>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</si>
  <si>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</si>
  <si>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</si>
  <si>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</si>
  <si>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</si>
  <si>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</si>
  <si>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</si>
  <si>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</si>
  <si>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</si>
  <si>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</si>
  <si>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</si>
  <si>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</si>
  <si>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</si>
  <si>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</si>
  <si>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</si>
  <si>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</si>
  <si>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</si>
  <si>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</si>
  <si>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</si>
  <si>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</si>
  <si>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25"/>
  </si>
  <si>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</si>
  <si>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</si>
  <si>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</si>
  <si>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</si>
  <si>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</si>
  <si>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</si>
  <si>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計画修繕に関する講習会の開催</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</si>
  <si>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</si>
  <si>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</si>
  <si>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</si>
  <si>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</si>
  <si>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</si>
  <si>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</si>
  <si>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株式会社 クラスケア</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</si>
  <si>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</si>
  <si>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</si>
  <si>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</si>
  <si>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</si>
  <si>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</si>
  <si>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</si>
  <si>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</si>
  <si>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</si>
  <si>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</si>
  <si>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</si>
  <si>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</si>
  <si>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</si>
  <si>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</si>
  <si>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大東建託パートナーズ（株）</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</si>
  <si>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</si>
  <si>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</si>
  <si>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</si>
  <si>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</si>
  <si>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</si>
  <si>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</si>
  <si>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</si>
  <si>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</si>
  <si>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</si>
  <si>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</si>
  <si>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</si>
  <si>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</si>
  <si>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</si>
  <si>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</si>
  <si>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</si>
  <si>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</si>
  <si>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</si>
  <si>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</si>
  <si>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</si>
  <si>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</si>
  <si>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</si>
  <si>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</si>
  <si>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</si>
  <si>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</si>
  <si>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</si>
  <si>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</si>
  <si>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</si>
  <si>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</si>
  <si>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</si>
  <si>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</si>
  <si>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</si>
  <si>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</si>
  <si>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</si>
  <si>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</si>
  <si>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</si>
  <si>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</si>
  <si>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</si>
  <si>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</si>
  <si>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</si>
  <si>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</si>
  <si>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</si>
  <si>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</si>
  <si>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</si>
  <si>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</si>
  <si>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</si>
  <si>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</si>
  <si>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</si>
  <si>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</si>
  <si>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</si>
  <si>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</si>
  <si>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</si>
  <si>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</si>
  <si>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</si>
  <si>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</si>
  <si>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</si>
  <si>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</si>
  <si>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</si>
  <si>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</si>
  <si>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</si>
  <si>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</si>
  <si>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</si>
  <si>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</si>
  <si>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56.9/15</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</si>
  <si>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</si>
  <si>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</si>
  <si>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</si>
  <si>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</si>
  <si>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</si>
  <si>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</si>
  <si>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</si>
  <si>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</si>
  <si>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</si>
  <si>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</si>
  <si>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</si>
  <si>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1　少子・高齢化等に対応した住生活の安定の確保及び向上の促進</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</si>
  <si>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</si>
  <si>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</si>
  <si>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</si>
  <si>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</si>
  <si>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</si>
  <si>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</si>
  <si>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</si>
  <si>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</si>
  <si>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</si>
  <si>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</si>
  <si>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</si>
  <si>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</si>
  <si>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</si>
  <si>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熊本市居住支援協議会</t>
    <rPh sb="0" eb="3">
      <t>クマモトシ</t>
    </rPh>
    <rPh sb="3" eb="5">
      <t>キョジュウ</t>
    </rPh>
    <rPh sb="5" eb="7">
      <t>シエン</t>
    </rPh>
    <rPh sb="7" eb="10">
      <t>キョウギカイ</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</si>
  <si>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</si>
  <si>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</si>
  <si>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</si>
  <si>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</si>
  <si>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</si>
  <si>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</si>
  <si>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</si>
  <si>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</si>
  <si>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14.6/1</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</si>
  <si>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</si>
  <si>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</si>
  <si>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</si>
  <si>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</si>
  <si>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</si>
  <si>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</si>
  <si>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</si>
  <si>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</si>
  <si>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</si>
  <si>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</si>
  <si>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</si>
  <si>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</si>
  <si>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</si>
  <si>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</si>
  <si>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</si>
  <si>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</si>
  <si>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</si>
  <si>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</si>
  <si>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</si>
  <si>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</si>
  <si>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</si>
  <si>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</si>
  <si>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</si>
  <si>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</si>
  <si>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ひょうご住まいづくり協議会</t>
    <rPh sb="4" eb="5">
      <t>ス</t>
    </rPh>
    <rPh sb="10" eb="13">
      <t>キョウギカイ</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</si>
  <si>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</si>
  <si>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</si>
  <si>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</si>
  <si>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</si>
  <si>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</si>
  <si>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</si>
  <si>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神奈川県居住支援協議会</t>
    <rPh sb="0" eb="4">
      <t>カナガワケン</t>
    </rPh>
    <rPh sb="4" eb="11">
      <t>キョジュウシエンキョウギカイ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</si>
  <si>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</si>
  <si>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</si>
  <si>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</si>
  <si>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</si>
  <si>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</si>
  <si>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</si>
  <si>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</si>
  <si>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</si>
  <si>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</si>
  <si>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</si>
  <si>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</si>
  <si>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</si>
  <si>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高齢者や障害者等の居住の安定や外国人材の受入れ環境の整備のため、公的賃貸住宅や民間賃貸住宅を活用した住宅セーフティネットの構築を推進した（セーフティネット住宅登録戸数は令和3年3月末時点で約39万件）。また、地方公共団体に居住支援協議会への参画及び設立を推進し、居住支援法人に対しては、補助事業や研修会等を通じ活動支援を行った。</t>
    <rPh sb="77" eb="79">
      <t>ジュウタク</t>
    </rPh>
    <rPh sb="79" eb="81">
      <t>トウロク</t>
    </rPh>
    <rPh sb="81" eb="83">
      <t>コスウ</t>
    </rPh>
    <rPh sb="84" eb="86">
      <t>レイワ</t>
    </rPh>
    <rPh sb="87" eb="88">
      <t>ネン</t>
    </rPh>
    <rPh sb="89" eb="91">
      <t>ガツマツ</t>
    </rPh>
    <rPh sb="91" eb="93">
      <t>ジテン</t>
    </rPh>
    <rPh sb="94" eb="95">
      <t>ヤク</t>
    </rPh>
    <rPh sb="97" eb="99">
      <t>マンケン</t>
    </rPh>
    <phoneticPr fontId="4"/>
  </si>
  <si>
    <t>随意契約
（その他）</t>
    <rPh sb="0" eb="2">
      <t>ズイイ</t>
    </rPh>
    <rPh sb="2" eb="4">
      <t>ケイヤク</t>
    </rPh>
    <rPh sb="8" eb="9">
      <t>タ</t>
    </rPh>
    <phoneticPr fontId="4"/>
  </si>
  <si>
    <t>補助金事務・審査</t>
    <rPh sb="0" eb="3">
      <t>ホジョキン</t>
    </rPh>
    <rPh sb="3" eb="5">
      <t>ジム</t>
    </rPh>
    <rPh sb="6" eb="8">
      <t>シンサ</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</si>
  <si>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</si>
  <si>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</si>
  <si>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</si>
  <si>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</si>
  <si>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</si>
  <si>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</si>
  <si>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優先的検討規程に基づき新たなＰＰＰ／ＰＦＩ事業の検討を実施した団体数</t>
  </si>
  <si>
    <t>平成25年度</t>
    <rPh sb="0" eb="2">
      <t>ヘイセイ</t>
    </rPh>
    <phoneticPr fontId="4"/>
  </si>
  <si>
    <t>1962年度</t>
    <rPh sb="5" eb="6">
      <t>ド</t>
    </rPh>
    <phoneticPr fontId="4"/>
  </si>
  <si>
    <t>昭和16年度</t>
    <rPh sb="0" eb="2">
      <t>ショウワ</t>
    </rPh>
    <rPh sb="4" eb="5">
      <t>ネン</t>
    </rPh>
    <rPh sb="5" eb="6">
      <t>ド</t>
    </rPh>
    <phoneticPr fontId="4"/>
  </si>
  <si>
    <t>243/54</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</si>
  <si>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</si>
  <si>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</si>
  <si>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</si>
  <si>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</si>
  <si>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</si>
  <si>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</si>
  <si>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</si>
  <si>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旅費、庁費等</t>
    <rPh sb="0" eb="2">
      <t>リョヒ</t>
    </rPh>
    <rPh sb="3" eb="5">
      <t>チョウヒ</t>
    </rPh>
    <rPh sb="5" eb="6">
      <t>トウ</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</si>
  <si>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</si>
  <si>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</si>
  <si>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</si>
  <si>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</si>
  <si>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株式会社地域計画建築研究所</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</si>
  <si>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</si>
  <si>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</si>
  <si>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</si>
  <si>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共生社会実現に向けた柔軟な住宅セーフティネットを整備するために、国が率先して優先的に行うべきものである。</t>
    <rPh sb="0" eb="2">
      <t>キョウセイ</t>
    </rPh>
    <rPh sb="2" eb="4">
      <t>シャカイ</t>
    </rPh>
    <rPh sb="4" eb="6">
      <t>ジツゲン</t>
    </rPh>
    <rPh sb="7" eb="8">
      <t>ム</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</si>
  <si>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</si>
  <si>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</si>
  <si>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</si>
  <si>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</si>
  <si>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</si>
  <si>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</si>
  <si>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</si>
  <si>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</si>
  <si>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</si>
  <si>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25"/>
  </si>
  <si>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</si>
  <si>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</si>
  <si>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</si>
  <si>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</si>
  <si>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</si>
  <si>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</si>
  <si>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</si>
  <si>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</si>
  <si>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</si>
  <si>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</si>
  <si>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</si>
  <si>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</si>
  <si>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</si>
  <si>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</si>
  <si>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</si>
  <si>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</si>
  <si>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</si>
  <si>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</si>
  <si>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</si>
  <si>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</si>
  <si>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</si>
  <si>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</si>
  <si>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</si>
  <si>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</si>
  <si>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</si>
  <si>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</si>
  <si>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</si>
  <si>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</si>
  <si>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</si>
  <si>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</si>
  <si>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</si>
  <si>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</si>
  <si>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</si>
  <si>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</si>
  <si>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</si>
  <si>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</si>
  <si>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</si>
  <si>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</si>
  <si>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</si>
  <si>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</si>
  <si>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</si>
  <si>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</si>
  <si>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</si>
  <si>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</si>
  <si>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</si>
  <si>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</si>
  <si>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</si>
  <si>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</si>
  <si>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担当者人件費</t>
    <rPh sb="0" eb="3">
      <t>タントウシャ</t>
    </rPh>
    <rPh sb="3" eb="6">
      <t>ジンケンヒ</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</si>
  <si>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</si>
  <si>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</si>
  <si>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</si>
  <si>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</si>
  <si>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</si>
  <si>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C.鹿児島県居住支援協議会</t>
  </si>
  <si>
    <t>令和22年度</t>
    <rPh sb="0" eb="2">
      <t>レイワ</t>
    </rPh>
    <rPh sb="4" eb="5">
      <t>ネン</t>
    </rPh>
    <rPh sb="5" eb="6">
      <t>ド</t>
    </rPh>
    <phoneticPr fontId="4"/>
  </si>
  <si>
    <t>令和18年度</t>
    <rPh sb="0" eb="2">
      <t>レイワ</t>
    </rPh>
    <rPh sb="4" eb="5">
      <t>ネン</t>
    </rPh>
    <rPh sb="5" eb="6">
      <t>ド</t>
    </rPh>
    <phoneticPr fontId="4"/>
  </si>
  <si>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</si>
  <si>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</si>
  <si>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</si>
  <si>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</si>
  <si>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</si>
  <si>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</si>
  <si>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</si>
  <si>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</si>
  <si>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</si>
  <si>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</si>
  <si>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</si>
  <si>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</si>
  <si>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セーフティネット住宅等における計画修繕の実施を推進するための講習会の開催件数</t>
    <rPh sb="8" eb="10">
      <t>ジュウタク</t>
    </rPh>
    <rPh sb="10" eb="11">
      <t>トウ</t>
    </rPh>
    <rPh sb="15" eb="17">
      <t>ケイカク</t>
    </rPh>
    <rPh sb="17" eb="19">
      <t>シュウゼン</t>
    </rPh>
    <rPh sb="20" eb="22">
      <t>ジッシ</t>
    </rPh>
    <rPh sb="23" eb="25">
      <t>スイシン</t>
    </rPh>
    <rPh sb="30" eb="33">
      <t>コウシュウカイ</t>
    </rPh>
    <rPh sb="34" eb="36">
      <t>カイサイ</t>
    </rPh>
    <rPh sb="36" eb="38">
      <t>ケンスウ</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</si>
  <si>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</si>
  <si>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</si>
  <si>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</si>
  <si>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</si>
  <si>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</si>
  <si>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</si>
  <si>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新27-002</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</si>
  <si>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</si>
  <si>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</si>
  <si>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</si>
  <si>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</si>
  <si>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</si>
  <si>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</si>
  <si>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</si>
  <si>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</si>
  <si>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</si>
  <si>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</si>
  <si>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</si>
  <si>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</si>
  <si>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</si>
  <si>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</si>
  <si>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</si>
  <si>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</si>
  <si>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</si>
  <si>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37/5</t>
  </si>
  <si>
    <t>1963年度</t>
    <rPh sb="5" eb="6">
      <t>ド</t>
    </rPh>
    <phoneticPr fontId="4"/>
  </si>
  <si>
    <t>1965年度</t>
    <rPh sb="5" eb="6">
      <t>ド</t>
    </rPh>
    <phoneticPr fontId="4"/>
  </si>
  <si>
    <t>2002年度</t>
    <rPh sb="5" eb="6">
      <t>ド</t>
    </rPh>
    <phoneticPr fontId="4"/>
  </si>
  <si>
    <t>1966年度</t>
    <rPh sb="5" eb="6">
      <t>ド</t>
    </rPh>
    <phoneticPr fontId="4"/>
  </si>
  <si>
    <t>住宅市場整備推進等事業費補助金交付要綱
経済財政運営と改革の基本方針2020（令和2年7月17日閣議決定）</t>
    <rPh sb="39" eb="41">
      <t>レイワ</t>
    </rPh>
    <rPh sb="42" eb="43">
      <t>ネン</t>
    </rPh>
    <rPh sb="44" eb="45">
      <t>ガツ</t>
    </rPh>
    <rPh sb="47" eb="48">
      <t>ニチ</t>
    </rPh>
    <phoneticPr fontId="4"/>
  </si>
  <si>
    <t>1968年度</t>
    <rPh sb="5" eb="6">
      <t>ド</t>
    </rPh>
    <phoneticPr fontId="4"/>
  </si>
  <si>
    <t>1970年度</t>
    <rPh sb="5" eb="6">
      <t>ド</t>
    </rPh>
    <phoneticPr fontId="4"/>
  </si>
  <si>
    <t>共生社会実現に向けた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2">
      <t>キョウセイ</t>
    </rPh>
    <rPh sb="2" eb="4">
      <t>シャカイ</t>
    </rPh>
    <rPh sb="4" eb="6">
      <t>ジツゲン</t>
    </rPh>
    <rPh sb="7" eb="8">
      <t>ム</t>
    </rPh>
    <rPh sb="10" eb="12">
      <t>ジュウタク</t>
    </rPh>
    <rPh sb="21" eb="23">
      <t>コウチク</t>
    </rPh>
    <rPh sb="24" eb="26">
      <t>スイシン</t>
    </rPh>
    <rPh sb="33" eb="34">
      <t>クニ</t>
    </rPh>
    <rPh sb="35" eb="37">
      <t>シュドウ</t>
    </rPh>
    <rPh sb="116" eb="117">
      <t>オコナ</t>
    </rPh>
    <rPh sb="118" eb="120">
      <t>ヒツヨウ</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</si>
  <si>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</si>
  <si>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</si>
  <si>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</si>
  <si>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</si>
  <si>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</si>
  <si>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</si>
  <si>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</si>
  <si>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</si>
  <si>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</si>
  <si>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</si>
  <si>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173/45</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</si>
  <si>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</si>
  <si>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</si>
  <si>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</si>
  <si>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</si>
  <si>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</si>
  <si>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</si>
  <si>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</si>
  <si>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</si>
  <si>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</si>
  <si>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</si>
  <si>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</si>
  <si>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</si>
  <si>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</si>
  <si>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</si>
  <si>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</si>
  <si>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</si>
  <si>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</si>
  <si>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1　居住の安定確保と暮らしやすい居住環境・良質な住宅ストックの形成を図る</t>
  </si>
  <si>
    <t>2011年度</t>
    <rPh sb="5" eb="6">
      <t>ド</t>
    </rPh>
    <phoneticPr fontId="4"/>
  </si>
  <si>
    <t>2012年度</t>
    <rPh sb="5" eb="6">
      <t>ド</t>
    </rPh>
    <phoneticPr fontId="4"/>
  </si>
  <si>
    <t>2013年度</t>
    <rPh sb="5" eb="6">
      <t>ド</t>
    </rPh>
    <phoneticPr fontId="4"/>
  </si>
  <si>
    <t>2014年度</t>
    <rPh sb="5" eb="6">
      <t>ド</t>
    </rPh>
    <phoneticPr fontId="4"/>
  </si>
  <si>
    <t>住宅確保要配慮者に対する賃貸住宅の供給の促進に関する法律（平成19年法律第112号）</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</si>
  <si>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</si>
  <si>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</si>
  <si>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</si>
  <si>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</si>
  <si>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</si>
  <si>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</si>
  <si>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</si>
  <si>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</si>
  <si>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</si>
  <si>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</si>
  <si>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</si>
  <si>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</si>
  <si>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</si>
  <si>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</si>
  <si>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ランドブレイン株式会社</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</si>
  <si>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</si>
  <si>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</si>
  <si>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</si>
  <si>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</si>
  <si>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</si>
  <si>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</si>
  <si>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</si>
  <si>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</si>
  <si>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</si>
  <si>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</si>
  <si>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</si>
  <si>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</si>
  <si>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</si>
  <si>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</si>
  <si>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</si>
  <si>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補助事業者の特定や交付決定にあたっては、事業内容が予算規模に見合ったものになっているか等の審査を行っており、妥当である。</t>
    <rPh sb="54" eb="56">
      <t>ダトウ</t>
    </rPh>
    <phoneticPr fontId="4"/>
  </si>
  <si>
    <t>財務</t>
    <rPh sb="0" eb="2">
      <t>ザイム</t>
    </rPh>
    <phoneticPr fontId="4"/>
  </si>
  <si>
    <t>東みよし町居住支援協議会</t>
    <rPh sb="0" eb="1">
      <t>ヒガシ</t>
    </rPh>
    <rPh sb="4" eb="5">
      <t>マチ</t>
    </rPh>
    <rPh sb="5" eb="12">
      <t>キョジュウシエンキョウギカイ</t>
    </rPh>
    <phoneticPr fontId="4"/>
  </si>
  <si>
    <t>セーフティネット住宅の登録の促進に係る事業</t>
  </si>
  <si>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</si>
  <si>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</si>
  <si>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</si>
  <si>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</si>
  <si>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</si>
  <si>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</si>
  <si>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</si>
  <si>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</si>
  <si>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</si>
  <si>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</si>
  <si>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</si>
  <si>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</si>
  <si>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</si>
  <si>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公営住宅におけるPPP/PFI推進円滑化に係る支援を実施した地方公共団体数
※令和元年度以前は重層的セーフティネット構築支援事業の活動実績</t>
    <rPh sb="0" eb="2">
      <t>コウエイ</t>
    </rPh>
    <rPh sb="2" eb="4">
      <t>ジュウタク</t>
    </rPh>
    <rPh sb="15" eb="17">
      <t>スイシン</t>
    </rPh>
    <rPh sb="17" eb="20">
      <t>エンカツカ</t>
    </rPh>
    <rPh sb="21" eb="22">
      <t>カカ</t>
    </rPh>
    <rPh sb="23" eb="25">
      <t>シエン</t>
    </rPh>
    <rPh sb="26" eb="28">
      <t>ジッシ</t>
    </rPh>
    <rPh sb="30" eb="32">
      <t>チホウ</t>
    </rPh>
    <rPh sb="32" eb="34">
      <t>コウキョウ</t>
    </rPh>
    <rPh sb="34" eb="36">
      <t>ダンタイ</t>
    </rPh>
    <rPh sb="36" eb="37">
      <t>スウ</t>
    </rPh>
    <rPh sb="39" eb="41">
      <t>レイワ</t>
    </rPh>
    <rPh sb="41" eb="43">
      <t>ガンネン</t>
    </rPh>
    <rPh sb="43" eb="44">
      <t>ド</t>
    </rPh>
    <rPh sb="44" eb="46">
      <t>イゼン</t>
    </rPh>
    <rPh sb="47" eb="50">
      <t>ジュウソウテキ</t>
    </rPh>
    <rPh sb="58" eb="60">
      <t>コウチク</t>
    </rPh>
    <rPh sb="60" eb="62">
      <t>シエン</t>
    </rPh>
    <rPh sb="62" eb="64">
      <t>ジギョウ</t>
    </rPh>
    <rPh sb="65" eb="67">
      <t>カツドウ</t>
    </rPh>
    <rPh sb="67" eb="69">
      <t>ジッセキ</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</si>
  <si>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</si>
  <si>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</si>
  <si>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</si>
  <si>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72/9</t>
  </si>
  <si>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5">
      <t>キョウカテン</t>
    </rPh>
    <rPh sb="25" eb="27">
      <t>スイシン</t>
    </rPh>
    <rPh sb="27" eb="29">
      <t>ジギョウ</t>
    </rPh>
    <phoneticPr fontId="4"/>
  </si>
  <si>
    <t>居住支援協議会の活動支援を実施した居住支援協議会数
※令和元年度以前は重層的セーフティネット構築支援事業の活動実績</t>
    <rPh sb="0" eb="2">
      <t>キョジュウ</t>
    </rPh>
    <rPh sb="2" eb="4">
      <t>シエン</t>
    </rPh>
    <rPh sb="4" eb="7">
      <t>キョウギカイ</t>
    </rPh>
    <rPh sb="8" eb="10">
      <t>カツドウ</t>
    </rPh>
    <rPh sb="10" eb="12">
      <t>シエン</t>
    </rPh>
    <rPh sb="13" eb="15">
      <t>ジッシ</t>
    </rPh>
    <rPh sb="17" eb="19">
      <t>キョジュウ</t>
    </rPh>
    <rPh sb="19" eb="21">
      <t>シエン</t>
    </rPh>
    <rPh sb="21" eb="24">
      <t>キョウギカイ</t>
    </rPh>
    <rPh sb="24" eb="25">
      <t>スウ</t>
    </rPh>
    <rPh sb="27" eb="29">
      <t>レイワ</t>
    </rPh>
    <rPh sb="29" eb="31">
      <t>ガンネン</t>
    </rPh>
    <rPh sb="31" eb="32">
      <t>ド</t>
    </rPh>
    <rPh sb="32" eb="34">
      <t>イゼン</t>
    </rPh>
    <rPh sb="35" eb="38">
      <t>ジュウソウテキ</t>
    </rPh>
    <rPh sb="46" eb="48">
      <t>コウチク</t>
    </rPh>
    <rPh sb="48" eb="50">
      <t>シエン</t>
    </rPh>
    <rPh sb="50" eb="52">
      <t>ジギョウ</t>
    </rPh>
    <rPh sb="53" eb="55">
      <t>カツドウ</t>
    </rPh>
    <rPh sb="55" eb="57">
      <t>ジッセキ</t>
    </rPh>
    <phoneticPr fontId="4"/>
  </si>
  <si>
    <t>民間賃貸住宅を活用した住宅確保用配慮者受け入れの全国研修会等の実施件数</t>
    <rPh sb="0" eb="2">
      <t>ミンカン</t>
    </rPh>
    <rPh sb="2" eb="4">
      <t>チンタイ</t>
    </rPh>
    <rPh sb="4" eb="6">
      <t>ジュウタク</t>
    </rPh>
    <rPh sb="7" eb="9">
      <t>カツヨウ</t>
    </rPh>
    <rPh sb="11" eb="13">
      <t>ジュウタク</t>
    </rPh>
    <rPh sb="13" eb="15">
      <t>カクホ</t>
    </rPh>
    <rPh sb="15" eb="16">
      <t>ヨウ</t>
    </rPh>
    <rPh sb="16" eb="18">
      <t>ハイリョ</t>
    </rPh>
    <rPh sb="18" eb="19">
      <t>シャ</t>
    </rPh>
    <rPh sb="19" eb="20">
      <t>ウ</t>
    </rPh>
    <rPh sb="21" eb="22">
      <t>イ</t>
    </rPh>
    <rPh sb="24" eb="26">
      <t>ゼンコク</t>
    </rPh>
    <rPh sb="26" eb="29">
      <t>ケンシュウカイ</t>
    </rPh>
    <rPh sb="29" eb="30">
      <t>トウ</t>
    </rPh>
    <rPh sb="31" eb="33">
      <t>ジッシ</t>
    </rPh>
    <rPh sb="33" eb="35">
      <t>ケンスウ</t>
    </rPh>
    <phoneticPr fontId="4"/>
  </si>
  <si>
    <t>件</t>
    <rPh sb="0" eb="1">
      <t>ケン</t>
    </rPh>
    <phoneticPr fontId="4"/>
  </si>
  <si>
    <t>百万円</t>
    <rPh sb="0" eb="2">
      <t>ヒャクマン</t>
    </rPh>
    <rPh sb="2" eb="3">
      <t>エン</t>
    </rPh>
    <phoneticPr fontId="4"/>
  </si>
  <si>
    <t>　　X/Y</t>
  </si>
  <si>
    <t>百万円</t>
    <rPh sb="0" eb="3">
      <t>ヒャクマンエン</t>
    </rPh>
    <phoneticPr fontId="4"/>
  </si>
  <si>
    <t>セーフティネット住宅等における計画修繕の実施を推進するための講習会の開催に係る補助額（百万円）／Y：講習会開催件数　　　　　　　　　　　　　　</t>
    <rPh sb="8" eb="10">
      <t>ジュウタク</t>
    </rPh>
    <rPh sb="10" eb="11">
      <t>トウ</t>
    </rPh>
    <rPh sb="15" eb="17">
      <t>ケイカク</t>
    </rPh>
    <rPh sb="17" eb="19">
      <t>シュウゼン</t>
    </rPh>
    <rPh sb="20" eb="22">
      <t>ジッシ</t>
    </rPh>
    <rPh sb="23" eb="25">
      <t>スイシン</t>
    </rPh>
    <rPh sb="30" eb="33">
      <t>コウシュウカイ</t>
    </rPh>
    <rPh sb="34" eb="36">
      <t>カイサイ</t>
    </rPh>
    <rPh sb="37" eb="38">
      <t>カカ</t>
    </rPh>
    <rPh sb="39" eb="41">
      <t>ホジョ</t>
    </rPh>
    <rPh sb="41" eb="42">
      <t>ガク</t>
    </rPh>
    <rPh sb="43" eb="46">
      <t>ヒャクマンエン</t>
    </rPh>
    <rPh sb="50" eb="53">
      <t>コウシュウカイ</t>
    </rPh>
    <rPh sb="53" eb="55">
      <t>カイサイ</t>
    </rPh>
    <rPh sb="55" eb="57">
      <t>ケンスウ</t>
    </rPh>
    <phoneticPr fontId="4"/>
  </si>
  <si>
    <t>141/37</t>
  </si>
  <si>
    <t>岸和田市居住支援協議会</t>
    <rPh sb="0" eb="4">
      <t>キシワダシ</t>
    </rPh>
    <rPh sb="4" eb="11">
      <t>キョジュウシエンキョウギカイ</t>
    </rPh>
    <phoneticPr fontId="4"/>
  </si>
  <si>
    <t>69.3/9</t>
  </si>
  <si>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4"/>
  </si>
  <si>
    <t>最低居住面積水準未満率
（H25年度成果実績：4.2％）
（計算式：最低居住面積水準未満世帯数/主世帯総数）</t>
  </si>
  <si>
    <t>本事業により、共生社会実現に向けた住宅セーフティネットの構築を推進し、高齢者、障害者及び子育て世帯等の居住の安定確保を促進することにより、最低居住面積水準未満世帯の解消の促進が図られる。</t>
    <rPh sb="7" eb="13">
      <t>キョウセイシャカイジツゲン</t>
    </rPh>
    <rPh sb="14" eb="15">
      <t>ム</t>
    </rPh>
    <phoneticPr fontId="4"/>
  </si>
  <si>
    <t>PPP/PFIの推進</t>
    <rPh sb="8" eb="10">
      <t>スイシン</t>
    </rPh>
    <phoneticPr fontId="4"/>
  </si>
  <si>
    <t>国土交通省住宅局調べ（令和3年3月）</t>
    <rPh sb="0" eb="2">
      <t>コクド</t>
    </rPh>
    <rPh sb="2" eb="5">
      <t>コウツウショウ</t>
    </rPh>
    <rPh sb="5" eb="8">
      <t>ジュウタクキョク</t>
    </rPh>
    <rPh sb="8" eb="9">
      <t>シラ</t>
    </rPh>
    <rPh sb="11" eb="13">
      <t>レイワ</t>
    </rPh>
    <rPh sb="14" eb="15">
      <t>ネン</t>
    </rPh>
    <rPh sb="16" eb="17">
      <t>ガツ</t>
    </rPh>
    <phoneticPr fontId="4"/>
  </si>
  <si>
    <t>（株）福祉開発研究所</t>
    <rPh sb="0" eb="3">
      <t>カブ</t>
    </rPh>
    <rPh sb="3" eb="5">
      <t>フクシ</t>
    </rPh>
    <rPh sb="5" eb="7">
      <t>カイハツ</t>
    </rPh>
    <rPh sb="7" eb="10">
      <t>ケンキュウジョ</t>
    </rPh>
    <phoneticPr fontId="4"/>
  </si>
  <si>
    <t>令和2年度までに、居住支援協議会に参画する市区町村及び自ら設立する市区長村の合計が全体に占める割合を80％とする</t>
    <rPh sb="0" eb="2">
      <t>レイワ</t>
    </rPh>
    <rPh sb="3" eb="5">
      <t>ネンド</t>
    </rPh>
    <rPh sb="9" eb="11">
      <t>キョジュウ</t>
    </rPh>
    <rPh sb="11" eb="13">
      <t>シエン</t>
    </rPh>
    <rPh sb="13" eb="16">
      <t>キョウギカイ</t>
    </rPh>
    <rPh sb="17" eb="19">
      <t>サンカク</t>
    </rPh>
    <rPh sb="21" eb="23">
      <t>シク</t>
    </rPh>
    <rPh sb="23" eb="25">
      <t>チョウソン</t>
    </rPh>
    <rPh sb="25" eb="26">
      <t>オヨ</t>
    </rPh>
    <rPh sb="27" eb="28">
      <t>ミズカ</t>
    </rPh>
    <rPh sb="29" eb="31">
      <t>セツリツ</t>
    </rPh>
    <rPh sb="33" eb="35">
      <t>シク</t>
    </rPh>
    <rPh sb="35" eb="37">
      <t>オサムラ</t>
    </rPh>
    <rPh sb="38" eb="40">
      <t>ゴウケイ</t>
    </rPh>
    <rPh sb="41" eb="43">
      <t>ゼンタイ</t>
    </rPh>
    <rPh sb="44" eb="45">
      <t>シ</t>
    </rPh>
    <rPh sb="47" eb="49">
      <t>ワリアイ</t>
    </rPh>
    <phoneticPr fontId="4"/>
  </si>
  <si>
    <t>有限会社チョイス</t>
  </si>
  <si>
    <t>居住支援協議会に参画する市区町村及び自ら設立する市区長村の合計が全体（1,741市区町村）に占める割合</t>
    <rPh sb="0" eb="2">
      <t>キョジュウ</t>
    </rPh>
    <rPh sb="2" eb="4">
      <t>シエン</t>
    </rPh>
    <rPh sb="4" eb="7">
      <t>キョウギカイ</t>
    </rPh>
    <rPh sb="8" eb="10">
      <t>サンカク</t>
    </rPh>
    <rPh sb="12" eb="16">
      <t>シクチョウソン</t>
    </rPh>
    <rPh sb="16" eb="17">
      <t>オヨ</t>
    </rPh>
    <rPh sb="18" eb="19">
      <t>ミズカ</t>
    </rPh>
    <rPh sb="20" eb="22">
      <t>セツリツ</t>
    </rPh>
    <rPh sb="24" eb="27">
      <t>シクチョウ</t>
    </rPh>
    <rPh sb="27" eb="28">
      <t>ムラ</t>
    </rPh>
    <rPh sb="29" eb="31">
      <t>ゴウケイ</t>
    </rPh>
    <rPh sb="32" eb="34">
      <t>ゼンタイ</t>
    </rPh>
    <rPh sb="40" eb="44">
      <t>シクチョウソン</t>
    </rPh>
    <rPh sb="46" eb="47">
      <t>シ</t>
    </rPh>
    <rPh sb="49" eb="51">
      <t>ワリアイ</t>
    </rPh>
    <phoneticPr fontId="4"/>
  </si>
  <si>
    <t>市区町村における居住支援協議会参画状況調べ（平成30年2月）</t>
  </si>
  <si>
    <t>令和２年度までに住宅確保要配慮者の入居を拒まない賃貸住宅の登録戸数を17.5万戸とする</t>
    <rPh sb="0" eb="2">
      <t>レイワ</t>
    </rPh>
    <rPh sb="3" eb="5">
      <t>ネンド</t>
    </rPh>
    <rPh sb="8" eb="10">
      <t>ジュウタク</t>
    </rPh>
    <rPh sb="10" eb="12">
      <t>カクホ</t>
    </rPh>
    <rPh sb="12" eb="13">
      <t>ヨウ</t>
    </rPh>
    <rPh sb="13" eb="15">
      <t>ハイリョ</t>
    </rPh>
    <rPh sb="15" eb="16">
      <t>シャ</t>
    </rPh>
    <rPh sb="17" eb="19">
      <t>ニュウキョ</t>
    </rPh>
    <rPh sb="20" eb="21">
      <t>コバ</t>
    </rPh>
    <rPh sb="24" eb="26">
      <t>チンタイ</t>
    </rPh>
    <rPh sb="26" eb="28">
      <t>ジュウタク</t>
    </rPh>
    <rPh sb="29" eb="31">
      <t>トウロク</t>
    </rPh>
    <rPh sb="31" eb="33">
      <t>コスウ</t>
    </rPh>
    <rPh sb="38" eb="40">
      <t>マンコ</t>
    </rPh>
    <phoneticPr fontId="4"/>
  </si>
  <si>
    <t>221/48</t>
  </si>
  <si>
    <t>（一社）高齢者住宅協会</t>
  </si>
  <si>
    <t>株式会社市浦ハウジング＆プランニング</t>
  </si>
  <si>
    <t>株式会社社会空間研究所</t>
  </si>
  <si>
    <t>一般社団法人すまいづくりまちづくりセンター連合会</t>
  </si>
  <si>
    <t>株式会社よかネット</t>
  </si>
  <si>
    <t>サービス付き高齢者向け住宅制度の普及促進事業</t>
  </si>
  <si>
    <t>公営住宅に係るPPP/PFI導入推進事業</t>
  </si>
  <si>
    <t>民間賃貸住宅のトラブルに関する研修会の実施等</t>
  </si>
  <si>
    <t>SN住宅の長期修繕計画の策定等に要する経費補助</t>
  </si>
  <si>
    <t>外国人等の円滑な入居受入れに係る実態調査及び講習会の実施</t>
  </si>
  <si>
    <t>人件費</t>
    <rPh sb="0" eb="3">
      <t>ジンケンヒ</t>
    </rPh>
    <phoneticPr fontId="4"/>
  </si>
  <si>
    <t>D.（一社）高齢者住宅協会</t>
  </si>
  <si>
    <t>15/1</t>
  </si>
  <si>
    <t>給料及び職員手当等</t>
    <rPh sb="0" eb="2">
      <t>キュウリョウ</t>
    </rPh>
    <rPh sb="2" eb="3">
      <t>オヨ</t>
    </rPh>
    <rPh sb="4" eb="6">
      <t>ショクイン</t>
    </rPh>
    <rPh sb="6" eb="8">
      <t>テアテ</t>
    </rPh>
    <rPh sb="8" eb="9">
      <t>トウ</t>
    </rPh>
    <phoneticPr fontId="4"/>
  </si>
  <si>
    <t>旅費</t>
    <rPh sb="0" eb="2">
      <t>リョヒ</t>
    </rPh>
    <phoneticPr fontId="4"/>
  </si>
  <si>
    <t>交通費</t>
    <rPh sb="0" eb="3">
      <t>コウツウヒ</t>
    </rPh>
    <phoneticPr fontId="4"/>
  </si>
  <si>
    <t>消耗品費、事務所家賃等</t>
    <rPh sb="0" eb="3">
      <t>ショウモウヒン</t>
    </rPh>
    <rPh sb="3" eb="4">
      <t>ヒ</t>
    </rPh>
    <rPh sb="5" eb="7">
      <t>ジム</t>
    </rPh>
    <rPh sb="7" eb="8">
      <t>ショ</t>
    </rPh>
    <rPh sb="8" eb="10">
      <t>ヤチン</t>
    </rPh>
    <rPh sb="10" eb="11">
      <t>トウ</t>
    </rPh>
    <phoneticPr fontId="4"/>
  </si>
  <si>
    <t>交付金</t>
    <rPh sb="0" eb="2">
      <t>コウフ</t>
    </rPh>
    <rPh sb="2" eb="3">
      <t>キン</t>
    </rPh>
    <phoneticPr fontId="4"/>
  </si>
  <si>
    <t>NPO法人住むケアおおいた</t>
  </si>
  <si>
    <t>居住支援活動</t>
    <rPh sb="0" eb="2">
      <t>キョジュウ</t>
    </rPh>
    <rPh sb="2" eb="4">
      <t>シエン</t>
    </rPh>
    <rPh sb="4" eb="6">
      <t>カツドウ</t>
    </rPh>
    <phoneticPr fontId="4"/>
  </si>
  <si>
    <t>株式会社Ｎ・フィールド</t>
  </si>
  <si>
    <t>社会福祉法人えぽっく</t>
  </si>
  <si>
    <t>Rennovater 株式会社</t>
  </si>
  <si>
    <t>社会福祉法人共生福祉会</t>
  </si>
  <si>
    <t>特定非営利活動法人おかやま入居支援センター</t>
  </si>
  <si>
    <t>社会福祉法人　光風会</t>
  </si>
  <si>
    <t>鹿児島県居住支援協議会</t>
    <rPh sb="0" eb="4">
      <t>カゴシマケン</t>
    </rPh>
    <rPh sb="4" eb="6">
      <t>キョジュウ</t>
    </rPh>
    <rPh sb="6" eb="8">
      <t>シエン</t>
    </rPh>
    <rPh sb="8" eb="11">
      <t>キョウギカイ</t>
    </rPh>
    <phoneticPr fontId="4"/>
  </si>
  <si>
    <t>豊中市居住支援協議会</t>
    <rPh sb="0" eb="3">
      <t>トヨナカシ</t>
    </rPh>
    <rPh sb="3" eb="5">
      <t>キョジュウ</t>
    </rPh>
    <rPh sb="5" eb="7">
      <t>シエン</t>
    </rPh>
    <rPh sb="7" eb="10">
      <t>キョウギカイ</t>
    </rPh>
    <phoneticPr fontId="4"/>
  </si>
  <si>
    <t>福岡市居住支援協議会</t>
    <rPh sb="0" eb="3">
      <t>フクオカシ</t>
    </rPh>
    <rPh sb="3" eb="5">
      <t>キョジュウ</t>
    </rPh>
    <rPh sb="5" eb="10">
      <t>シエンキョウギカイ</t>
    </rPh>
    <phoneticPr fontId="4"/>
  </si>
  <si>
    <t>神戸市居住支援協議会</t>
    <rPh sb="0" eb="2">
      <t>コウベ</t>
    </rPh>
    <rPh sb="2" eb="3">
      <t>シ</t>
    </rPh>
    <rPh sb="3" eb="10">
      <t>キョジュウシエンキョウギカイ</t>
    </rPh>
    <phoneticPr fontId="4"/>
  </si>
  <si>
    <t>A.（株）福祉開発研究所</t>
  </si>
  <si>
    <t>B.NPO法人住むケアおおいた</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</si>
  <si>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4"/>
  </si>
  <si>
    <t>応募書類及び交付申請書の審査にあたっては、費目・使途が事業目的に即しているか等の審査を行っている。</t>
  </si>
  <si>
    <t>共生社会の実現に向け、新たな住宅セーフティネット制度のより一層の普及・促進に資するもの等に対して適切に支援を行うなど、引き続き事業を実施する。</t>
    <rPh sb="0" eb="2">
      <t>キョウセイ</t>
    </rPh>
    <rPh sb="2" eb="4">
      <t>シャカイ</t>
    </rPh>
    <rPh sb="5" eb="7">
      <t>ジツゲン</t>
    </rPh>
    <rPh sb="8" eb="9">
      <t>ム</t>
    </rPh>
    <rPh sb="48" eb="50">
      <t>テキセツ</t>
    </rPh>
    <rPh sb="51" eb="53">
      <t>シエン</t>
    </rPh>
    <rPh sb="54" eb="55">
      <t>オコナ</t>
    </rPh>
    <phoneticPr fontId="4"/>
  </si>
  <si>
    <t>住宅セーフティネット法に基づく居住支援協議会・居住支援法人等による住宅確保要配慮者の入居円滑化の活動を行う事業、公営住宅に係るPPP/PFI事業の導入候補団地の抽出や基本構想策定段階に必要な調査を行う事業、民間賃貸住宅を活用した住宅確保要配慮者の受入れ等に係る課題解決に向けた実態調査や全国研修会等を行う事業及びセーフティネット住宅における建物診断・長期修繕計画の策定とこれに基づく計画修繕の実施等を推進する事業に対する補助を実施（補助率：定額）</t>
    <rPh sb="0" eb="2">
      <t>ジュウタク</t>
    </rPh>
    <rPh sb="10" eb="11">
      <t>ホウ</t>
    </rPh>
    <rPh sb="12" eb="13">
      <t>モト</t>
    </rPh>
    <rPh sb="48" eb="50">
      <t>カツドウ</t>
    </rPh>
    <rPh sb="51" eb="52">
      <t>オコナ</t>
    </rPh>
    <rPh sb="73" eb="75">
      <t>ドウニュウ</t>
    </rPh>
    <rPh sb="75" eb="77">
      <t>コウホ</t>
    </rPh>
    <rPh sb="77" eb="79">
      <t>ダンチ</t>
    </rPh>
    <rPh sb="80" eb="82">
      <t>チュウシュツ</t>
    </rPh>
    <rPh sb="95" eb="97">
      <t>チョウサ</t>
    </rPh>
    <rPh sb="98" eb="99">
      <t>オコナ</t>
    </rPh>
    <rPh sb="154" eb="155">
      <t>オヨ</t>
    </rPh>
    <rPh sb="207" eb="208">
      <t>タイ</t>
    </rPh>
    <rPh sb="210" eb="212">
      <t>ホジョ</t>
    </rPh>
    <rPh sb="213" eb="215">
      <t>ジッシ</t>
    </rPh>
    <rPh sb="216" eb="219">
      <t>ホジョリツ</t>
    </rPh>
    <rPh sb="220" eb="222">
      <t>テイガク</t>
    </rPh>
    <phoneticPr fontId="4"/>
  </si>
  <si>
    <t>本事業の進捗により、ＰＰＰ／ＰＦＩ手法導入の優先的な検討が促進されることが見込まれる。</t>
    <rPh sb="29" eb="31">
      <t>ソクシン</t>
    </rPh>
    <rPh sb="37" eb="39">
      <t>ミコ</t>
    </rPh>
    <phoneticPr fontId="4"/>
  </si>
  <si>
    <t>0019</t>
  </si>
  <si>
    <t>0015</t>
  </si>
  <si>
    <t>0013</t>
  </si>
  <si>
    <t>住宅総合整備課
安心居住推進課
参事官（マンション・賃貸住宅担当）</t>
    <rPh sb="16" eb="19">
      <t>サンジカン</t>
    </rPh>
    <rPh sb="26" eb="28">
      <t>チンタイ</t>
    </rPh>
    <rPh sb="28" eb="30">
      <t>ジュウタク</t>
    </rPh>
    <rPh sb="30" eb="32">
      <t>タントウ</t>
    </rPh>
    <phoneticPr fontId="4"/>
  </si>
  <si>
    <t>課長　齋藤　良太
課長　上森　康幹
参事官　矢吹　周平</t>
    <rPh sb="18" eb="21">
      <t>サンジカン</t>
    </rPh>
    <rPh sb="22" eb="24">
      <t>ヤブキ</t>
    </rPh>
    <rPh sb="25" eb="27">
      <t>シュウヘイ</t>
    </rPh>
    <phoneticPr fontId="4"/>
  </si>
  <si>
    <t>限られた予算の中でその効果を最大限に引き出すため、過年度の支援実績を通じて得られた知見・ノウハウ等を検証のうえ、必要に応じてそれらを関係者間で共有するなど、より効率的・効果的な予算執行に努めるべきである。</t>
    <phoneticPr fontId="4"/>
  </si>
  <si>
    <t>-</t>
    <phoneticPr fontId="4"/>
  </si>
  <si>
    <t>民間賃貸住宅を活用した住宅確保用配慮者受け入れ等の全国研修会等の実施に係る補助額（百万円）／Y：研修会実施件数　</t>
    <rPh sb="0" eb="2">
      <t>ミンカン</t>
    </rPh>
    <rPh sb="2" eb="4">
      <t>チンタイ</t>
    </rPh>
    <rPh sb="4" eb="6">
      <t>ジュウタク</t>
    </rPh>
    <rPh sb="7" eb="9">
      <t>カツヨウ</t>
    </rPh>
    <rPh sb="11" eb="13">
      <t>ジュウタク</t>
    </rPh>
    <rPh sb="13" eb="16">
      <t>カクホヨウ</t>
    </rPh>
    <rPh sb="16" eb="18">
      <t>ハイリョ</t>
    </rPh>
    <rPh sb="18" eb="19">
      <t>シャ</t>
    </rPh>
    <rPh sb="19" eb="20">
      <t>ウ</t>
    </rPh>
    <rPh sb="21" eb="22">
      <t>イ</t>
    </rPh>
    <rPh sb="23" eb="24">
      <t>トウ</t>
    </rPh>
    <rPh sb="25" eb="27">
      <t>ゼンコク</t>
    </rPh>
    <rPh sb="27" eb="30">
      <t>ケンシュウカイ</t>
    </rPh>
    <rPh sb="30" eb="31">
      <t>トウ</t>
    </rPh>
    <rPh sb="32" eb="34">
      <t>ジッシ</t>
    </rPh>
    <rPh sb="35" eb="36">
      <t>カカ</t>
    </rPh>
    <rPh sb="37" eb="39">
      <t>ホジョ</t>
    </rPh>
    <rPh sb="39" eb="40">
      <t>ガク</t>
    </rPh>
    <rPh sb="41" eb="44">
      <t>ヒャクマンエン</t>
    </rPh>
    <rPh sb="48" eb="51">
      <t>ケンシュウカイ</t>
    </rPh>
    <rPh sb="51" eb="53">
      <t>ジッシ</t>
    </rPh>
    <rPh sb="53" eb="55">
      <t>ケンスウ</t>
    </rPh>
    <phoneticPr fontId="4"/>
  </si>
  <si>
    <t>行政事業レビュー推進チームの所見を踏まえ、過年度の支援実績を通じて得られた知見・ノウハウ等を検証するなど、効果的な予算執行について必要な検討を行う。</t>
    <rPh sb="21" eb="24">
      <t>カネンド</t>
    </rPh>
    <rPh sb="25" eb="27">
      <t>シエン</t>
    </rPh>
    <rPh sb="27" eb="29">
      <t>ジッセキ</t>
    </rPh>
    <rPh sb="30" eb="31">
      <t>ツウ</t>
    </rPh>
    <rPh sb="33" eb="34">
      <t>エ</t>
    </rPh>
    <rPh sb="37" eb="39">
      <t>チケン</t>
    </rPh>
    <rPh sb="44" eb="45">
      <t>ナド</t>
    </rPh>
    <rPh sb="46" eb="48">
      <t>ケンショウ</t>
    </rPh>
    <rPh sb="53" eb="56">
      <t>コウカテキ</t>
    </rPh>
    <rPh sb="57" eb="59">
      <t>ヨサン</t>
    </rPh>
    <rPh sb="59" eb="61">
      <t>シッコウ</t>
    </rPh>
    <rPh sb="65" eb="67">
      <t>ヒツヨウ</t>
    </rPh>
    <phoneticPr fontId="4"/>
  </si>
  <si>
    <t>-</t>
    <phoneticPr fontId="4"/>
  </si>
  <si>
    <t>居住支援協議会等の活動に対する支援の拡充により、費用の増加が見込まれるため。</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</si>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</sst>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ill="1" applyBorder="1" applyAlignment="1" applyProtection="1">
      <alignment horizontal="center" vertical="center" shrinkToFit="1"/>
      <protection locked="0"/>
    </xf>
    <xf numFmtId="180" fontId="0" fillId="5" borderId="24" xfId="0" applyNumberFormat="1" applyFill="1" applyBorder="1" applyAlignment="1" applyProtection="1">
      <alignment horizontal="center" vertical="center" shrinkToFit="1"/>
      <protection locked="0"/>
    </xf>
    <xf numFmtId="180" fontId="0" fillId="5" borderId="70" xfId="0" applyNumberForma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22"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0" fillId="5" borderId="87" xfId="0"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81915</xdr:colOff>
      <xdr:row>748</xdr:row>
      <xdr:rowOff>348615</xdr:rowOff>
    </xdr:from>
    <xdr:to>
      <xdr:col>14</xdr:col>
      <xdr:colOff>139065</xdr:colOff>
      <xdr:row>751</xdr:row>
      <xdr:rowOff>237490</xdr:rowOff>
    </xdr:to>
    <xdr:sp macro="" textlink="">
      <xdr:nvSpPr>
        <xdr:cNvPr id="3" name="テキスト ボックス 19"/>
        <xdr:cNvSpPr txBox="1"/>
      </xdr:nvSpPr>
      <xdr:spPr>
        <a:xfrm>
          <a:off x="1682115" y="51296570"/>
          <a:ext cx="1257300" cy="9690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1,054</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53975</xdr:colOff>
      <xdr:row>749</xdr:row>
      <xdr:rowOff>183515</xdr:rowOff>
    </xdr:from>
    <xdr:to>
      <xdr:col>30</xdr:col>
      <xdr:colOff>176530</xdr:colOff>
      <xdr:row>751</xdr:row>
      <xdr:rowOff>29210</xdr:rowOff>
    </xdr:to>
    <xdr:sp macro="" textlink="">
      <xdr:nvSpPr>
        <xdr:cNvPr id="4" name="テキスト ボックス 20"/>
        <xdr:cNvSpPr txBox="1"/>
      </xdr:nvSpPr>
      <xdr:spPr>
        <a:xfrm>
          <a:off x="3654425" y="51491515"/>
          <a:ext cx="2522855" cy="56578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事務事業者</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638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52070</xdr:colOff>
      <xdr:row>748</xdr:row>
      <xdr:rowOff>285115</xdr:rowOff>
    </xdr:from>
    <xdr:to>
      <xdr:col>21</xdr:col>
      <xdr:colOff>175260</xdr:colOff>
      <xdr:row>749</xdr:row>
      <xdr:rowOff>182245</xdr:rowOff>
    </xdr:to>
    <xdr:sp macro="" textlink="">
      <xdr:nvSpPr>
        <xdr:cNvPr id="5" name="テキスト ボックス 22"/>
        <xdr:cNvSpPr txBox="1"/>
      </xdr:nvSpPr>
      <xdr:spPr>
        <a:xfrm flipH="1">
          <a:off x="3652520" y="51233070"/>
          <a:ext cx="72326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55880</xdr:colOff>
      <xdr:row>753</xdr:row>
      <xdr:rowOff>233045</xdr:rowOff>
    </xdr:from>
    <xdr:to>
      <xdr:col>30</xdr:col>
      <xdr:colOff>177800</xdr:colOff>
      <xdr:row>755</xdr:row>
      <xdr:rowOff>76200</xdr:rowOff>
    </xdr:to>
    <xdr:sp macro="" textlink="">
      <xdr:nvSpPr>
        <xdr:cNvPr id="6" name="テキスト ボックス 23"/>
        <xdr:cNvSpPr txBox="1"/>
      </xdr:nvSpPr>
      <xdr:spPr>
        <a:xfrm>
          <a:off x="3656330" y="52973605"/>
          <a:ext cx="2522220" cy="55562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defRPr/>
          </a:pPr>
          <a:r>
            <a:rPr lang="en-US" altLang="ja-JP">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居住支援協議会等</a:t>
          </a:r>
          <a:r>
            <a:rPr kumimoji="1" lang="ja-JP" altLang="ja-JP" sz="1100" kern="1200">
              <a:solidFill>
                <a:schemeClr val="dk1"/>
              </a:solidFill>
              <a:effectLst/>
              <a:latin typeface="+mn-lt"/>
              <a:ea typeface="+mn-ea"/>
              <a:cs typeface="+mn-cs"/>
            </a:rPr>
            <a:t>（</a:t>
          </a:r>
          <a:r>
            <a:rPr kumimoji="1" lang="en-US" altLang="ja-JP" sz="1100" kern="1200">
              <a:solidFill>
                <a:schemeClr val="dk1"/>
              </a:solidFill>
              <a:effectLst/>
              <a:latin typeface="ＭＳ ゴシック"/>
              <a:ea typeface="ＭＳ ゴシック"/>
              <a:cs typeface="+mn-cs"/>
            </a:rPr>
            <a:t>48</a:t>
          </a:r>
          <a:r>
            <a:rPr kumimoji="1" lang="ja-JP" altLang="ja-JP" sz="1100" kern="1200">
              <a:solidFill>
                <a:schemeClr val="dk1"/>
              </a:solidFill>
              <a:effectLst/>
              <a:latin typeface="+mn-lt"/>
              <a:ea typeface="+mn-ea"/>
              <a:cs typeface="+mn-cs"/>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221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66675</xdr:colOff>
      <xdr:row>752</xdr:row>
      <xdr:rowOff>313690</xdr:rowOff>
    </xdr:from>
    <xdr:to>
      <xdr:col>22</xdr:col>
      <xdr:colOff>45720</xdr:colOff>
      <xdr:row>753</xdr:row>
      <xdr:rowOff>212090</xdr:rowOff>
    </xdr:to>
    <xdr:sp macro="" textlink="">
      <xdr:nvSpPr>
        <xdr:cNvPr id="7" name="テキスト ボックス 24"/>
        <xdr:cNvSpPr txBox="1"/>
      </xdr:nvSpPr>
      <xdr:spPr>
        <a:xfrm flipH="1">
          <a:off x="3667125" y="52694205"/>
          <a:ext cx="77914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14</xdr:col>
      <xdr:colOff>139065</xdr:colOff>
      <xdr:row>750</xdr:row>
      <xdr:rowOff>107315</xdr:rowOff>
    </xdr:from>
    <xdr:to>
      <xdr:col>18</xdr:col>
      <xdr:colOff>53975</xdr:colOff>
      <xdr:row>750</xdr:row>
      <xdr:rowOff>117475</xdr:rowOff>
    </xdr:to>
    <xdr:cxnSp macro="">
      <xdr:nvCxnSpPr>
        <xdr:cNvPr id="8" name="直線矢印コネクタ 7"/>
        <xdr:cNvCxnSpPr>
          <a:stCxn id="3" idx="3"/>
          <a:endCxn id="4" idx="1"/>
        </xdr:cNvCxnSpPr>
      </xdr:nvCxnSpPr>
      <xdr:spPr>
        <a:xfrm flipV="1">
          <a:off x="2939415" y="51775360"/>
          <a:ext cx="715010" cy="101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179705</xdr:colOff>
      <xdr:row>754</xdr:row>
      <xdr:rowOff>154940</xdr:rowOff>
    </xdr:from>
    <xdr:to>
      <xdr:col>18</xdr:col>
      <xdr:colOff>55880</xdr:colOff>
      <xdr:row>754</xdr:row>
      <xdr:rowOff>154940</xdr:rowOff>
    </xdr:to>
    <xdr:cxnSp macro="">
      <xdr:nvCxnSpPr>
        <xdr:cNvPr id="9" name="直線矢印コネクタ 8"/>
        <xdr:cNvCxnSpPr>
          <a:endCxn id="6" idx="1"/>
        </xdr:cNvCxnSpPr>
      </xdr:nvCxnSpPr>
      <xdr:spPr>
        <a:xfrm>
          <a:off x="3180080" y="53255545"/>
          <a:ext cx="4762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179705</xdr:colOff>
      <xdr:row>750</xdr:row>
      <xdr:rowOff>117475</xdr:rowOff>
    </xdr:from>
    <xdr:to>
      <xdr:col>15</xdr:col>
      <xdr:colOff>179705</xdr:colOff>
      <xdr:row>758</xdr:row>
      <xdr:rowOff>182245</xdr:rowOff>
    </xdr:to>
    <xdr:cxnSp macro="">
      <xdr:nvCxnSpPr>
        <xdr:cNvPr id="10" name="直線コネクタ 9"/>
        <xdr:cNvCxnSpPr/>
      </xdr:nvCxnSpPr>
      <xdr:spPr>
        <a:xfrm flipV="1">
          <a:off x="3180080" y="51785520"/>
          <a:ext cx="0" cy="29298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53975</xdr:colOff>
      <xdr:row>751</xdr:row>
      <xdr:rowOff>110490</xdr:rowOff>
    </xdr:from>
    <xdr:to>
      <xdr:col>29</xdr:col>
      <xdr:colOff>200025</xdr:colOff>
      <xdr:row>752</xdr:row>
      <xdr:rowOff>101600</xdr:rowOff>
    </xdr:to>
    <xdr:sp macro="" textlink="">
      <xdr:nvSpPr>
        <xdr:cNvPr id="11" name="テキスト ボックス 33"/>
        <xdr:cNvSpPr txBox="1"/>
      </xdr:nvSpPr>
      <xdr:spPr>
        <a:xfrm>
          <a:off x="3654425" y="52138580"/>
          <a:ext cx="2346325" cy="343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居住支援法人活動支援事業の補助金交付等を実施</a:t>
          </a:r>
          <a:endParaRPr lang="ja-JP" altLang="en-US" sz="900" baseline="0">
            <a:solidFill>
              <a:schemeClr val="dk1"/>
            </a:solidFill>
            <a:latin typeface="+mn-lt"/>
            <a:ea typeface="+mn-ea"/>
            <a:cs typeface="+mn-cs"/>
          </a:endParaRPr>
        </a:p>
      </xdr:txBody>
    </xdr:sp>
    <xdr:clientData/>
  </xdr:twoCellAnchor>
  <xdr:twoCellAnchor>
    <xdr:from>
      <xdr:col>18</xdr:col>
      <xdr:colOff>52070</xdr:colOff>
      <xdr:row>755</xdr:row>
      <xdr:rowOff>152400</xdr:rowOff>
    </xdr:from>
    <xdr:to>
      <xdr:col>30</xdr:col>
      <xdr:colOff>5080</xdr:colOff>
      <xdr:row>756</xdr:row>
      <xdr:rowOff>144145</xdr:rowOff>
    </xdr:to>
    <xdr:sp macro="" textlink="">
      <xdr:nvSpPr>
        <xdr:cNvPr id="12" name="テキスト ボックス 33"/>
        <xdr:cNvSpPr txBox="1"/>
      </xdr:nvSpPr>
      <xdr:spPr>
        <a:xfrm>
          <a:off x="3652520" y="53605430"/>
          <a:ext cx="2353310"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住宅確保用配慮者の民間賃貸住宅への入居の円滑化に関する活動を実施</a:t>
          </a:r>
          <a:endParaRPr lang="ja-JP" altLang="en-US" sz="900" baseline="0">
            <a:solidFill>
              <a:schemeClr val="dk1"/>
            </a:solidFill>
            <a:latin typeface="+mn-lt"/>
            <a:ea typeface="+mn-ea"/>
            <a:cs typeface="+mn-cs"/>
          </a:endParaRPr>
        </a:p>
      </xdr:txBody>
    </xdr:sp>
    <xdr:clientData/>
  </xdr:twoCellAnchor>
  <xdr:twoCellAnchor>
    <xdr:from>
      <xdr:col>30</xdr:col>
      <xdr:colOff>176530</xdr:colOff>
      <xdr:row>750</xdr:row>
      <xdr:rowOff>107315</xdr:rowOff>
    </xdr:from>
    <xdr:to>
      <xdr:col>33</xdr:col>
      <xdr:colOff>57150</xdr:colOff>
      <xdr:row>750</xdr:row>
      <xdr:rowOff>118745</xdr:rowOff>
    </xdr:to>
    <xdr:cxnSp macro="">
      <xdr:nvCxnSpPr>
        <xdr:cNvPr id="13" name="直線矢印コネクタ 12"/>
        <xdr:cNvCxnSpPr>
          <a:stCxn id="4" idx="3"/>
          <a:endCxn id="14" idx="1"/>
        </xdr:cNvCxnSpPr>
      </xdr:nvCxnSpPr>
      <xdr:spPr>
        <a:xfrm>
          <a:off x="6177280" y="51775360"/>
          <a:ext cx="480695" cy="114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749</xdr:row>
      <xdr:rowOff>196215</xdr:rowOff>
    </xdr:from>
    <xdr:to>
      <xdr:col>45</xdr:col>
      <xdr:colOff>179070</xdr:colOff>
      <xdr:row>751</xdr:row>
      <xdr:rowOff>40005</xdr:rowOff>
    </xdr:to>
    <xdr:sp macro="" textlink="">
      <xdr:nvSpPr>
        <xdr:cNvPr id="14" name="テキスト ボックス 20"/>
        <xdr:cNvSpPr txBox="1"/>
      </xdr:nvSpPr>
      <xdr:spPr>
        <a:xfrm>
          <a:off x="6657975" y="51504215"/>
          <a:ext cx="2522220" cy="563880"/>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居住支援法人（</a:t>
          </a:r>
          <a:r>
            <a:rPr kumimoji="1" lang="en-US" altLang="ja-JP" sz="1100">
              <a:solidFill>
                <a:sysClr val="windowText" lastClr="000000"/>
              </a:solidFill>
              <a:effectLst/>
              <a:latin typeface="ＭＳ ゴシック"/>
              <a:ea typeface="ＭＳ ゴシック"/>
              <a:cs typeface="+mn-cs"/>
            </a:rPr>
            <a:t>174</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581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53975</xdr:colOff>
      <xdr:row>757</xdr:row>
      <xdr:rowOff>269875</xdr:rowOff>
    </xdr:from>
    <xdr:to>
      <xdr:col>30</xdr:col>
      <xdr:colOff>176530</xdr:colOff>
      <xdr:row>759</xdr:row>
      <xdr:rowOff>113030</xdr:rowOff>
    </xdr:to>
    <xdr:sp macro="" textlink="">
      <xdr:nvSpPr>
        <xdr:cNvPr id="15" name="テキスト ボックス 23"/>
        <xdr:cNvSpPr txBox="1"/>
      </xdr:nvSpPr>
      <xdr:spPr>
        <a:xfrm>
          <a:off x="3654425" y="54442995"/>
          <a:ext cx="2522855" cy="56324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D</a:t>
          </a:r>
          <a:r>
            <a:rPr lang="ja-JP" altLang="en-US">
              <a:solidFill>
                <a:sysClr val="windowText" lastClr="000000"/>
              </a:solidFill>
              <a:latin typeface="ＭＳ ゴシック"/>
              <a:ea typeface="ＭＳ ゴシック"/>
            </a:rPr>
            <a:t> 民間事業者等（</a:t>
          </a:r>
          <a:r>
            <a:rPr lang="en-US" altLang="ja-JP">
              <a:solidFill>
                <a:sysClr val="windowText" lastClr="000000"/>
              </a:solidFill>
              <a:latin typeface="ＭＳ ゴシック"/>
              <a:ea typeface="ＭＳ ゴシック"/>
            </a:rPr>
            <a:t>10</a:t>
          </a:r>
          <a:r>
            <a:rPr lang="ja-JP" altLang="en-US">
              <a:solidFill>
                <a:sysClr val="windowText" lastClr="000000"/>
              </a:solidFill>
              <a:latin typeface="ＭＳ ゴシック"/>
              <a:ea typeface="ＭＳ ゴシック"/>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195</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18</xdr:col>
      <xdr:colOff>73660</xdr:colOff>
      <xdr:row>756</xdr:row>
      <xdr:rowOff>314960</xdr:rowOff>
    </xdr:from>
    <xdr:to>
      <xdr:col>22</xdr:col>
      <xdr:colOff>62230</xdr:colOff>
      <xdr:row>757</xdr:row>
      <xdr:rowOff>213360</xdr:rowOff>
    </xdr:to>
    <xdr:sp macro="" textlink="">
      <xdr:nvSpPr>
        <xdr:cNvPr id="16" name="テキスト ボックス 24"/>
        <xdr:cNvSpPr txBox="1"/>
      </xdr:nvSpPr>
      <xdr:spPr>
        <a:xfrm flipH="1">
          <a:off x="3674110" y="54128035"/>
          <a:ext cx="788670"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38100</xdr:colOff>
      <xdr:row>759</xdr:row>
      <xdr:rowOff>221615</xdr:rowOff>
    </xdr:from>
    <xdr:to>
      <xdr:col>45</xdr:col>
      <xdr:colOff>158750</xdr:colOff>
      <xdr:row>763</xdr:row>
      <xdr:rowOff>83185</xdr:rowOff>
    </xdr:to>
    <xdr:sp macro="" textlink="">
      <xdr:nvSpPr>
        <xdr:cNvPr id="17" name="テキスト ボックス 33"/>
        <xdr:cNvSpPr txBox="1"/>
      </xdr:nvSpPr>
      <xdr:spPr>
        <a:xfrm>
          <a:off x="3638550" y="55114825"/>
          <a:ext cx="5521325" cy="1294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rPr>
            <a:t>・</a:t>
          </a:r>
          <a:r>
            <a:rPr lang="ja-JP" altLang="en-US" sz="900"/>
            <a:t>公営住宅に係る</a:t>
          </a:r>
          <a:r>
            <a:rPr lang="en-US" altLang="ja-JP" sz="900"/>
            <a:t>PPP/PFI</a:t>
          </a:r>
          <a:r>
            <a:rPr lang="ja-JP" altLang="en-US" sz="900"/>
            <a:t>事業普及のため、基本構想策定段階における必要な支援を実施</a:t>
          </a:r>
          <a:endParaRPr lang="en-US" altLang="ja-JP" sz="900"/>
        </a:p>
        <a:p>
          <a:r>
            <a:rPr lang="ja-JP" altLang="en-US" sz="900" baseline="0">
              <a:solidFill>
                <a:schemeClr val="dk1"/>
              </a:solidFill>
            </a:rPr>
            <a:t>・新たな住宅セーフティネット制度の周知・普及を実施</a:t>
          </a:r>
          <a:endParaRPr lang="en-US" altLang="ja-JP" sz="900" baseline="0">
            <a:solidFill>
              <a:schemeClr val="dk1"/>
            </a:solidFill>
          </a:endParaRPr>
        </a:p>
        <a:p>
          <a:r>
            <a:rPr lang="ja-JP" altLang="en-US" sz="900"/>
            <a:t>・サービス付き高齢者向け住宅の登録状況に係る調査分析や事業者等に対する登録制度及び関連制度の周知・普及を実施</a:t>
          </a:r>
          <a:endParaRPr lang="en-US" altLang="ja-JP" sz="900"/>
        </a:p>
        <a:p>
          <a:r>
            <a:rPr lang="ja-JP" altLang="en-US" sz="900"/>
            <a:t>・外国人受入れ拡大等に対応し、民間賃貸住宅を活用した住宅確保用配慮者の受入れ等に係る課題解決に向けた実態調査や全国研修会等を実施</a:t>
          </a:r>
          <a:endParaRPr lang="en-US" altLang="ja-JP" sz="900"/>
        </a:p>
        <a:p>
          <a:r>
            <a:rPr lang="ja-JP" altLang="en-US" sz="900"/>
            <a:t>・セーフティネット住宅における建物診断・長期修繕計画の策定とこれに基づく計画修繕の普及啓発等を実施</a:t>
          </a:r>
          <a:endParaRPr lang="en-US" altLang="ja-JP" sz="900"/>
        </a:p>
      </xdr:txBody>
    </xdr:sp>
    <xdr:clientData/>
  </xdr:twoCellAnchor>
  <xdr:twoCellAnchor>
    <xdr:from>
      <xdr:col>15</xdr:col>
      <xdr:colOff>184150</xdr:colOff>
      <xdr:row>758</xdr:row>
      <xdr:rowOff>182245</xdr:rowOff>
    </xdr:from>
    <xdr:to>
      <xdr:col>18</xdr:col>
      <xdr:colOff>53975</xdr:colOff>
      <xdr:row>758</xdr:row>
      <xdr:rowOff>190500</xdr:rowOff>
    </xdr:to>
    <xdr:cxnSp macro="">
      <xdr:nvCxnSpPr>
        <xdr:cNvPr id="18" name="直線矢印コネクタ 17"/>
        <xdr:cNvCxnSpPr>
          <a:endCxn id="15" idx="1"/>
        </xdr:cNvCxnSpPr>
      </xdr:nvCxnSpPr>
      <xdr:spPr>
        <a:xfrm>
          <a:off x="3184525" y="54715410"/>
          <a:ext cx="469900" cy="82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751</xdr:row>
      <xdr:rowOff>111760</xdr:rowOff>
    </xdr:from>
    <xdr:to>
      <xdr:col>44</xdr:col>
      <xdr:colOff>200025</xdr:colOff>
      <xdr:row>752</xdr:row>
      <xdr:rowOff>104775</xdr:rowOff>
    </xdr:to>
    <xdr:sp macro="" textlink="">
      <xdr:nvSpPr>
        <xdr:cNvPr id="20" name="テキスト ボックス 33"/>
        <xdr:cNvSpPr txBox="1"/>
      </xdr:nvSpPr>
      <xdr:spPr>
        <a:xfrm>
          <a:off x="6657975" y="52139850"/>
          <a:ext cx="2343150" cy="3454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900" baseline="0">
              <a:solidFill>
                <a:schemeClr val="dk1"/>
              </a:solidFill>
              <a:latin typeface="+mn-lt"/>
              <a:ea typeface="+mn-ea"/>
              <a:cs typeface="+mn-cs"/>
            </a:rPr>
            <a:t>・</a:t>
          </a:r>
          <a:r>
            <a:rPr lang="ja-JP" altLang="en-US" sz="900"/>
            <a:t>住宅確保用配慮者の民間賃貸住宅への入居の円滑化に関する活動を実施</a:t>
          </a:r>
          <a:endParaRPr lang="ja-JP" altLang="en-US" sz="9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0" zoomScaleNormal="75" zoomScaleSheetLayoutView="70" workbookViewId="0">
      <selection activeCell="A2" sqref="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456</v>
      </c>
      <c r="AJ2" s="870" t="s">
        <v>652</v>
      </c>
      <c r="AK2" s="870"/>
      <c r="AL2" s="870"/>
      <c r="AM2" s="870"/>
      <c r="AN2" s="32" t="s">
        <v>456</v>
      </c>
      <c r="AO2" s="870">
        <v>20</v>
      </c>
      <c r="AP2" s="870"/>
      <c r="AQ2" s="870"/>
      <c r="AR2" s="40" t="s">
        <v>456</v>
      </c>
      <c r="AS2" s="871">
        <v>21</v>
      </c>
      <c r="AT2" s="871"/>
      <c r="AU2" s="871"/>
      <c r="AV2" s="32" t="str">
        <f>IF(AW2="","","-")</f>
        <v/>
      </c>
      <c r="AW2" s="872"/>
      <c r="AX2" s="872"/>
    </row>
    <row r="3" spans="1:50" ht="21" customHeight="1" x14ac:dyDescent="0.15">
      <c r="A3" s="873" t="s">
        <v>658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91</v>
      </c>
      <c r="AJ3" s="875" t="s">
        <v>281</v>
      </c>
      <c r="AK3" s="875"/>
      <c r="AL3" s="875"/>
      <c r="AM3" s="875"/>
      <c r="AN3" s="875"/>
      <c r="AO3" s="875"/>
      <c r="AP3" s="875"/>
      <c r="AQ3" s="875"/>
      <c r="AR3" s="875"/>
      <c r="AS3" s="875"/>
      <c r="AT3" s="875"/>
      <c r="AU3" s="875"/>
      <c r="AV3" s="875"/>
      <c r="AW3" s="875"/>
      <c r="AX3" s="42" t="s">
        <v>130</v>
      </c>
    </row>
    <row r="4" spans="1:50" ht="24.75" customHeight="1" x14ac:dyDescent="0.15">
      <c r="A4" s="876" t="s">
        <v>50</v>
      </c>
      <c r="B4" s="877"/>
      <c r="C4" s="877"/>
      <c r="D4" s="877"/>
      <c r="E4" s="877"/>
      <c r="F4" s="877"/>
      <c r="G4" s="878" t="s">
        <v>667</v>
      </c>
      <c r="H4" s="879"/>
      <c r="I4" s="879"/>
      <c r="J4" s="879"/>
      <c r="K4" s="879"/>
      <c r="L4" s="879"/>
      <c r="M4" s="879"/>
      <c r="N4" s="879"/>
      <c r="O4" s="879"/>
      <c r="P4" s="879"/>
      <c r="Q4" s="879"/>
      <c r="R4" s="879"/>
      <c r="S4" s="879"/>
      <c r="T4" s="879"/>
      <c r="U4" s="879"/>
      <c r="V4" s="879"/>
      <c r="W4" s="879"/>
      <c r="X4" s="879"/>
      <c r="Y4" s="880" t="s">
        <v>7</v>
      </c>
      <c r="Z4" s="881"/>
      <c r="AA4" s="881"/>
      <c r="AB4" s="881"/>
      <c r="AC4" s="881"/>
      <c r="AD4" s="882"/>
      <c r="AE4" s="883" t="s">
        <v>664</v>
      </c>
      <c r="AF4" s="879"/>
      <c r="AG4" s="879"/>
      <c r="AH4" s="879"/>
      <c r="AI4" s="879"/>
      <c r="AJ4" s="879"/>
      <c r="AK4" s="879"/>
      <c r="AL4" s="879"/>
      <c r="AM4" s="879"/>
      <c r="AN4" s="879"/>
      <c r="AO4" s="879"/>
      <c r="AP4" s="884"/>
      <c r="AQ4" s="885" t="s">
        <v>20</v>
      </c>
      <c r="AR4" s="881"/>
      <c r="AS4" s="881"/>
      <c r="AT4" s="881"/>
      <c r="AU4" s="881"/>
      <c r="AV4" s="881"/>
      <c r="AW4" s="881"/>
      <c r="AX4" s="886"/>
    </row>
    <row r="5" spans="1:50" ht="57" customHeight="1" x14ac:dyDescent="0.15">
      <c r="A5" s="887" t="s">
        <v>134</v>
      </c>
      <c r="B5" s="888"/>
      <c r="C5" s="888"/>
      <c r="D5" s="888"/>
      <c r="E5" s="888"/>
      <c r="F5" s="889"/>
      <c r="G5" s="890" t="s">
        <v>525</v>
      </c>
      <c r="H5" s="891"/>
      <c r="I5" s="891"/>
      <c r="J5" s="891"/>
      <c r="K5" s="891"/>
      <c r="L5" s="891"/>
      <c r="M5" s="892" t="s">
        <v>132</v>
      </c>
      <c r="N5" s="893"/>
      <c r="O5" s="893"/>
      <c r="P5" s="893"/>
      <c r="Q5" s="893"/>
      <c r="R5" s="894"/>
      <c r="S5" s="895" t="s">
        <v>387</v>
      </c>
      <c r="T5" s="891"/>
      <c r="U5" s="891"/>
      <c r="V5" s="891"/>
      <c r="W5" s="891"/>
      <c r="X5" s="896"/>
      <c r="Y5" s="897" t="s">
        <v>24</v>
      </c>
      <c r="Z5" s="711"/>
      <c r="AA5" s="711"/>
      <c r="AB5" s="711"/>
      <c r="AC5" s="711"/>
      <c r="AD5" s="712"/>
      <c r="AE5" s="898" t="s">
        <v>730</v>
      </c>
      <c r="AF5" s="898"/>
      <c r="AG5" s="898"/>
      <c r="AH5" s="898"/>
      <c r="AI5" s="898"/>
      <c r="AJ5" s="898"/>
      <c r="AK5" s="898"/>
      <c r="AL5" s="898"/>
      <c r="AM5" s="898"/>
      <c r="AN5" s="898"/>
      <c r="AO5" s="898"/>
      <c r="AP5" s="899"/>
      <c r="AQ5" s="900" t="s">
        <v>731</v>
      </c>
      <c r="AR5" s="901"/>
      <c r="AS5" s="901"/>
      <c r="AT5" s="901"/>
      <c r="AU5" s="901"/>
      <c r="AV5" s="901"/>
      <c r="AW5" s="901"/>
      <c r="AX5" s="902"/>
    </row>
    <row r="6" spans="1:50" ht="39" customHeight="1" x14ac:dyDescent="0.15">
      <c r="A6" s="833" t="s">
        <v>26</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614</v>
      </c>
      <c r="H7" s="751"/>
      <c r="I7" s="751"/>
      <c r="J7" s="751"/>
      <c r="K7" s="751"/>
      <c r="L7" s="751"/>
      <c r="M7" s="751"/>
      <c r="N7" s="751"/>
      <c r="O7" s="751"/>
      <c r="P7" s="751"/>
      <c r="Q7" s="751"/>
      <c r="R7" s="751"/>
      <c r="S7" s="751"/>
      <c r="T7" s="751"/>
      <c r="U7" s="751"/>
      <c r="V7" s="751"/>
      <c r="W7" s="751"/>
      <c r="X7" s="752"/>
      <c r="Y7" s="842" t="s">
        <v>257</v>
      </c>
      <c r="Z7" s="264"/>
      <c r="AA7" s="264"/>
      <c r="AB7" s="264"/>
      <c r="AC7" s="264"/>
      <c r="AD7" s="843"/>
      <c r="AE7" s="844" t="s">
        <v>577</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345</v>
      </c>
      <c r="B8" s="839"/>
      <c r="C8" s="839"/>
      <c r="D8" s="839"/>
      <c r="E8" s="839"/>
      <c r="F8" s="840"/>
      <c r="G8" s="847" t="str">
        <f>入力規則等!A27</f>
        <v>高齢社会対策、子ども・若者育成支援、障害者施策、少子化社会対策</v>
      </c>
      <c r="H8" s="848"/>
      <c r="I8" s="848"/>
      <c r="J8" s="848"/>
      <c r="K8" s="848"/>
      <c r="L8" s="848"/>
      <c r="M8" s="848"/>
      <c r="N8" s="848"/>
      <c r="O8" s="848"/>
      <c r="P8" s="848"/>
      <c r="Q8" s="848"/>
      <c r="R8" s="848"/>
      <c r="S8" s="848"/>
      <c r="T8" s="848"/>
      <c r="U8" s="848"/>
      <c r="V8" s="848"/>
      <c r="W8" s="848"/>
      <c r="X8" s="849"/>
      <c r="Y8" s="850" t="s">
        <v>348</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0" t="s">
        <v>80</v>
      </c>
      <c r="B9" s="121"/>
      <c r="C9" s="121"/>
      <c r="D9" s="121"/>
      <c r="E9" s="121"/>
      <c r="F9" s="121"/>
      <c r="G9" s="855" t="s">
        <v>238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76.5" customHeight="1" x14ac:dyDescent="0.15">
      <c r="A10" s="858" t="s">
        <v>88</v>
      </c>
      <c r="B10" s="859"/>
      <c r="C10" s="859"/>
      <c r="D10" s="859"/>
      <c r="E10" s="859"/>
      <c r="F10" s="859"/>
      <c r="G10" s="860" t="s">
        <v>725</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16</v>
      </c>
      <c r="B11" s="859"/>
      <c r="C11" s="859"/>
      <c r="D11" s="859"/>
      <c r="E11" s="859"/>
      <c r="F11" s="863"/>
      <c r="G11" s="864" t="str">
        <f>入力規則等!P10</f>
        <v>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17" t="s">
        <v>83</v>
      </c>
      <c r="B12" s="118"/>
      <c r="C12" s="118"/>
      <c r="D12" s="118"/>
      <c r="E12" s="118"/>
      <c r="F12" s="119"/>
      <c r="G12" s="867"/>
      <c r="H12" s="868"/>
      <c r="I12" s="868"/>
      <c r="J12" s="868"/>
      <c r="K12" s="868"/>
      <c r="L12" s="868"/>
      <c r="M12" s="868"/>
      <c r="N12" s="868"/>
      <c r="O12" s="868"/>
      <c r="P12" s="417" t="s">
        <v>431</v>
      </c>
      <c r="Q12" s="294"/>
      <c r="R12" s="294"/>
      <c r="S12" s="294"/>
      <c r="T12" s="294"/>
      <c r="U12" s="294"/>
      <c r="V12" s="295"/>
      <c r="W12" s="417" t="s">
        <v>78</v>
      </c>
      <c r="X12" s="294"/>
      <c r="Y12" s="294"/>
      <c r="Z12" s="294"/>
      <c r="AA12" s="294"/>
      <c r="AB12" s="294"/>
      <c r="AC12" s="295"/>
      <c r="AD12" s="417" t="s">
        <v>183</v>
      </c>
      <c r="AE12" s="294"/>
      <c r="AF12" s="294"/>
      <c r="AG12" s="294"/>
      <c r="AH12" s="294"/>
      <c r="AI12" s="294"/>
      <c r="AJ12" s="295"/>
      <c r="AK12" s="417" t="s">
        <v>659</v>
      </c>
      <c r="AL12" s="294"/>
      <c r="AM12" s="294"/>
      <c r="AN12" s="294"/>
      <c r="AO12" s="294"/>
      <c r="AP12" s="294"/>
      <c r="AQ12" s="295"/>
      <c r="AR12" s="417" t="s">
        <v>660</v>
      </c>
      <c r="AS12" s="294"/>
      <c r="AT12" s="294"/>
      <c r="AU12" s="294"/>
      <c r="AV12" s="294"/>
      <c r="AW12" s="294"/>
      <c r="AX12" s="869"/>
    </row>
    <row r="13" spans="1:50" ht="21" customHeight="1" x14ac:dyDescent="0.15">
      <c r="A13" s="80"/>
      <c r="B13" s="81"/>
      <c r="C13" s="81"/>
      <c r="D13" s="81"/>
      <c r="E13" s="81"/>
      <c r="F13" s="82"/>
      <c r="G13" s="433" t="s">
        <v>4</v>
      </c>
      <c r="H13" s="434"/>
      <c r="I13" s="826" t="s">
        <v>13</v>
      </c>
      <c r="J13" s="827"/>
      <c r="K13" s="827"/>
      <c r="L13" s="827"/>
      <c r="M13" s="827"/>
      <c r="N13" s="827"/>
      <c r="O13" s="828"/>
      <c r="P13" s="783" t="s">
        <v>456</v>
      </c>
      <c r="Q13" s="784"/>
      <c r="R13" s="784"/>
      <c r="S13" s="784"/>
      <c r="T13" s="784"/>
      <c r="U13" s="784"/>
      <c r="V13" s="785"/>
      <c r="W13" s="783" t="s">
        <v>456</v>
      </c>
      <c r="X13" s="784"/>
      <c r="Y13" s="784"/>
      <c r="Z13" s="784"/>
      <c r="AA13" s="784"/>
      <c r="AB13" s="784"/>
      <c r="AC13" s="785"/>
      <c r="AD13" s="783">
        <v>1086</v>
      </c>
      <c r="AE13" s="784"/>
      <c r="AF13" s="784"/>
      <c r="AG13" s="784"/>
      <c r="AH13" s="784"/>
      <c r="AI13" s="784"/>
      <c r="AJ13" s="785"/>
      <c r="AK13" s="783">
        <v>1080</v>
      </c>
      <c r="AL13" s="784"/>
      <c r="AM13" s="784"/>
      <c r="AN13" s="784"/>
      <c r="AO13" s="784"/>
      <c r="AP13" s="784"/>
      <c r="AQ13" s="785"/>
      <c r="AR13" s="798">
        <v>1400</v>
      </c>
      <c r="AS13" s="799"/>
      <c r="AT13" s="799"/>
      <c r="AU13" s="799"/>
      <c r="AV13" s="799"/>
      <c r="AW13" s="799"/>
      <c r="AX13" s="829"/>
    </row>
    <row r="14" spans="1:50" ht="21" customHeight="1" x14ac:dyDescent="0.15">
      <c r="A14" s="80"/>
      <c r="B14" s="81"/>
      <c r="C14" s="81"/>
      <c r="D14" s="81"/>
      <c r="E14" s="81"/>
      <c r="F14" s="82"/>
      <c r="G14" s="435"/>
      <c r="H14" s="436"/>
      <c r="I14" s="812" t="s">
        <v>6</v>
      </c>
      <c r="J14" s="818"/>
      <c r="K14" s="818"/>
      <c r="L14" s="818"/>
      <c r="M14" s="818"/>
      <c r="N14" s="818"/>
      <c r="O14" s="819"/>
      <c r="P14" s="783" t="s">
        <v>456</v>
      </c>
      <c r="Q14" s="784"/>
      <c r="R14" s="784"/>
      <c r="S14" s="784"/>
      <c r="T14" s="784"/>
      <c r="U14" s="784"/>
      <c r="V14" s="785"/>
      <c r="W14" s="783" t="s">
        <v>456</v>
      </c>
      <c r="X14" s="784"/>
      <c r="Y14" s="784"/>
      <c r="Z14" s="784"/>
      <c r="AA14" s="784"/>
      <c r="AB14" s="784"/>
      <c r="AC14" s="785"/>
      <c r="AD14" s="783" t="s">
        <v>456</v>
      </c>
      <c r="AE14" s="784"/>
      <c r="AF14" s="784"/>
      <c r="AG14" s="784"/>
      <c r="AH14" s="784"/>
      <c r="AI14" s="784"/>
      <c r="AJ14" s="785"/>
      <c r="AK14" s="783" t="s">
        <v>733</v>
      </c>
      <c r="AL14" s="784"/>
      <c r="AM14" s="784"/>
      <c r="AN14" s="784"/>
      <c r="AO14" s="784"/>
      <c r="AP14" s="784"/>
      <c r="AQ14" s="785"/>
      <c r="AR14" s="830"/>
      <c r="AS14" s="830"/>
      <c r="AT14" s="830"/>
      <c r="AU14" s="830"/>
      <c r="AV14" s="830"/>
      <c r="AW14" s="830"/>
      <c r="AX14" s="831"/>
    </row>
    <row r="15" spans="1:50" ht="21" customHeight="1" x14ac:dyDescent="0.15">
      <c r="A15" s="80"/>
      <c r="B15" s="81"/>
      <c r="C15" s="81"/>
      <c r="D15" s="81"/>
      <c r="E15" s="81"/>
      <c r="F15" s="82"/>
      <c r="G15" s="435"/>
      <c r="H15" s="436"/>
      <c r="I15" s="812" t="s">
        <v>111</v>
      </c>
      <c r="J15" s="813"/>
      <c r="K15" s="813"/>
      <c r="L15" s="813"/>
      <c r="M15" s="813"/>
      <c r="N15" s="813"/>
      <c r="O15" s="814"/>
      <c r="P15" s="783" t="s">
        <v>456</v>
      </c>
      <c r="Q15" s="784"/>
      <c r="R15" s="784"/>
      <c r="S15" s="784"/>
      <c r="T15" s="784"/>
      <c r="U15" s="784"/>
      <c r="V15" s="785"/>
      <c r="W15" s="783" t="s">
        <v>456</v>
      </c>
      <c r="X15" s="784"/>
      <c r="Y15" s="784"/>
      <c r="Z15" s="784"/>
      <c r="AA15" s="784"/>
      <c r="AB15" s="784"/>
      <c r="AC15" s="785"/>
      <c r="AD15" s="783" t="s">
        <v>456</v>
      </c>
      <c r="AE15" s="784"/>
      <c r="AF15" s="784"/>
      <c r="AG15" s="784"/>
      <c r="AH15" s="784"/>
      <c r="AI15" s="784"/>
      <c r="AJ15" s="785"/>
      <c r="AK15" s="783">
        <v>460</v>
      </c>
      <c r="AL15" s="784"/>
      <c r="AM15" s="784"/>
      <c r="AN15" s="784"/>
      <c r="AO15" s="784"/>
      <c r="AP15" s="784"/>
      <c r="AQ15" s="785"/>
      <c r="AR15" s="783" t="s">
        <v>733</v>
      </c>
      <c r="AS15" s="784"/>
      <c r="AT15" s="784"/>
      <c r="AU15" s="784"/>
      <c r="AV15" s="784"/>
      <c r="AW15" s="784"/>
      <c r="AX15" s="832"/>
    </row>
    <row r="16" spans="1:50" ht="21" customHeight="1" x14ac:dyDescent="0.15">
      <c r="A16" s="80"/>
      <c r="B16" s="81"/>
      <c r="C16" s="81"/>
      <c r="D16" s="81"/>
      <c r="E16" s="81"/>
      <c r="F16" s="82"/>
      <c r="G16" s="435"/>
      <c r="H16" s="436"/>
      <c r="I16" s="812" t="s">
        <v>60</v>
      </c>
      <c r="J16" s="813"/>
      <c r="K16" s="813"/>
      <c r="L16" s="813"/>
      <c r="M16" s="813"/>
      <c r="N16" s="813"/>
      <c r="O16" s="814"/>
      <c r="P16" s="783" t="s">
        <v>456</v>
      </c>
      <c r="Q16" s="784"/>
      <c r="R16" s="784"/>
      <c r="S16" s="784"/>
      <c r="T16" s="784"/>
      <c r="U16" s="784"/>
      <c r="V16" s="785"/>
      <c r="W16" s="783" t="s">
        <v>456</v>
      </c>
      <c r="X16" s="784"/>
      <c r="Y16" s="784"/>
      <c r="Z16" s="784"/>
      <c r="AA16" s="784"/>
      <c r="AB16" s="784"/>
      <c r="AC16" s="785"/>
      <c r="AD16" s="783">
        <v>-460</v>
      </c>
      <c r="AE16" s="784"/>
      <c r="AF16" s="784"/>
      <c r="AG16" s="784"/>
      <c r="AH16" s="784"/>
      <c r="AI16" s="784"/>
      <c r="AJ16" s="785"/>
      <c r="AK16" s="783" t="s">
        <v>733</v>
      </c>
      <c r="AL16" s="784"/>
      <c r="AM16" s="784"/>
      <c r="AN16" s="784"/>
      <c r="AO16" s="784"/>
      <c r="AP16" s="784"/>
      <c r="AQ16" s="785"/>
      <c r="AR16" s="815"/>
      <c r="AS16" s="816"/>
      <c r="AT16" s="816"/>
      <c r="AU16" s="816"/>
      <c r="AV16" s="816"/>
      <c r="AW16" s="816"/>
      <c r="AX16" s="817"/>
    </row>
    <row r="17" spans="1:50" ht="24.75" customHeight="1" x14ac:dyDescent="0.15">
      <c r="A17" s="80"/>
      <c r="B17" s="81"/>
      <c r="C17" s="81"/>
      <c r="D17" s="81"/>
      <c r="E17" s="81"/>
      <c r="F17" s="82"/>
      <c r="G17" s="435"/>
      <c r="H17" s="436"/>
      <c r="I17" s="812" t="s">
        <v>122</v>
      </c>
      <c r="J17" s="818"/>
      <c r="K17" s="818"/>
      <c r="L17" s="818"/>
      <c r="M17" s="818"/>
      <c r="N17" s="818"/>
      <c r="O17" s="819"/>
      <c r="P17" s="783" t="s">
        <v>456</v>
      </c>
      <c r="Q17" s="784"/>
      <c r="R17" s="784"/>
      <c r="S17" s="784"/>
      <c r="T17" s="784"/>
      <c r="U17" s="784"/>
      <c r="V17" s="785"/>
      <c r="W17" s="783" t="s">
        <v>456</v>
      </c>
      <c r="X17" s="784"/>
      <c r="Y17" s="784"/>
      <c r="Z17" s="784"/>
      <c r="AA17" s="784"/>
      <c r="AB17" s="784"/>
      <c r="AC17" s="785"/>
      <c r="AD17" s="783">
        <v>460</v>
      </c>
      <c r="AE17" s="784"/>
      <c r="AF17" s="784"/>
      <c r="AG17" s="784"/>
      <c r="AH17" s="784"/>
      <c r="AI17" s="784"/>
      <c r="AJ17" s="785"/>
      <c r="AK17" s="783" t="s">
        <v>733</v>
      </c>
      <c r="AL17" s="784"/>
      <c r="AM17" s="784"/>
      <c r="AN17" s="784"/>
      <c r="AO17" s="784"/>
      <c r="AP17" s="784"/>
      <c r="AQ17" s="785"/>
      <c r="AR17" s="820"/>
      <c r="AS17" s="820"/>
      <c r="AT17" s="820"/>
      <c r="AU17" s="820"/>
      <c r="AV17" s="820"/>
      <c r="AW17" s="820"/>
      <c r="AX17" s="821"/>
    </row>
    <row r="18" spans="1:50" ht="24.75" customHeight="1" x14ac:dyDescent="0.15">
      <c r="A18" s="80"/>
      <c r="B18" s="81"/>
      <c r="C18" s="81"/>
      <c r="D18" s="81"/>
      <c r="E18" s="81"/>
      <c r="F18" s="82"/>
      <c r="G18" s="437"/>
      <c r="H18" s="438"/>
      <c r="I18" s="822" t="s">
        <v>72</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1086</v>
      </c>
      <c r="AE18" s="780"/>
      <c r="AF18" s="780"/>
      <c r="AG18" s="780"/>
      <c r="AH18" s="780"/>
      <c r="AI18" s="780"/>
      <c r="AJ18" s="781"/>
      <c r="AK18" s="779">
        <f>SUM(AK13:AQ17)</f>
        <v>1540</v>
      </c>
      <c r="AL18" s="780"/>
      <c r="AM18" s="780"/>
      <c r="AN18" s="780"/>
      <c r="AO18" s="780"/>
      <c r="AP18" s="780"/>
      <c r="AQ18" s="781"/>
      <c r="AR18" s="779">
        <f>SUM(AR13:AX17)</f>
        <v>1400</v>
      </c>
      <c r="AS18" s="780"/>
      <c r="AT18" s="780"/>
      <c r="AU18" s="780"/>
      <c r="AV18" s="780"/>
      <c r="AW18" s="780"/>
      <c r="AX18" s="825"/>
    </row>
    <row r="19" spans="1:50" ht="24.75" customHeight="1" x14ac:dyDescent="0.15">
      <c r="A19" s="80"/>
      <c r="B19" s="81"/>
      <c r="C19" s="81"/>
      <c r="D19" s="81"/>
      <c r="E19" s="81"/>
      <c r="F19" s="82"/>
      <c r="G19" s="804" t="s">
        <v>30</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v>1054</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0"/>
      <c r="B20" s="81"/>
      <c r="C20" s="81"/>
      <c r="D20" s="81"/>
      <c r="E20" s="81"/>
      <c r="F20" s="82"/>
      <c r="G20" s="804" t="s">
        <v>37</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f>IF(AD18=0,"-",SUM(AD19)/AD18)</f>
        <v>0.97053406998158376</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0"/>
      <c r="B21" s="121"/>
      <c r="C21" s="121"/>
      <c r="D21" s="121"/>
      <c r="E21" s="121"/>
      <c r="F21" s="122"/>
      <c r="G21" s="810" t="s">
        <v>421</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f>IF(AD19=0,"-",SUM(AD19)/SUM(AD13,AD14))</f>
        <v>0.97053406998158376</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3" t="s">
        <v>248</v>
      </c>
      <c r="B22" s="124"/>
      <c r="C22" s="124"/>
      <c r="D22" s="124"/>
      <c r="E22" s="124"/>
      <c r="F22" s="125"/>
      <c r="G22" s="793" t="s">
        <v>240</v>
      </c>
      <c r="H22" s="193"/>
      <c r="I22" s="193"/>
      <c r="J22" s="193"/>
      <c r="K22" s="193"/>
      <c r="L22" s="193"/>
      <c r="M22" s="193"/>
      <c r="N22" s="193"/>
      <c r="O22" s="194"/>
      <c r="P22" s="192" t="s">
        <v>201</v>
      </c>
      <c r="Q22" s="193"/>
      <c r="R22" s="193"/>
      <c r="S22" s="193"/>
      <c r="T22" s="193"/>
      <c r="U22" s="193"/>
      <c r="V22" s="194"/>
      <c r="W22" s="192" t="s">
        <v>661</v>
      </c>
      <c r="X22" s="193"/>
      <c r="Y22" s="193"/>
      <c r="Z22" s="193"/>
      <c r="AA22" s="193"/>
      <c r="AB22" s="193"/>
      <c r="AC22" s="194"/>
      <c r="AD22" s="192" t="s">
        <v>169</v>
      </c>
      <c r="AE22" s="193"/>
      <c r="AF22" s="193"/>
      <c r="AG22" s="193"/>
      <c r="AH22" s="193"/>
      <c r="AI22" s="193"/>
      <c r="AJ22" s="193"/>
      <c r="AK22" s="193"/>
      <c r="AL22" s="193"/>
      <c r="AM22" s="193"/>
      <c r="AN22" s="193"/>
      <c r="AO22" s="193"/>
      <c r="AP22" s="193"/>
      <c r="AQ22" s="193"/>
      <c r="AR22" s="193"/>
      <c r="AS22" s="193"/>
      <c r="AT22" s="193"/>
      <c r="AU22" s="193"/>
      <c r="AV22" s="193"/>
      <c r="AW22" s="193"/>
      <c r="AX22" s="794"/>
    </row>
    <row r="23" spans="1:50" ht="32.25" customHeight="1" x14ac:dyDescent="0.15">
      <c r="A23" s="126"/>
      <c r="B23" s="127"/>
      <c r="C23" s="127"/>
      <c r="D23" s="127"/>
      <c r="E23" s="127"/>
      <c r="F23" s="128"/>
      <c r="G23" s="795" t="s">
        <v>145</v>
      </c>
      <c r="H23" s="796"/>
      <c r="I23" s="796"/>
      <c r="J23" s="796"/>
      <c r="K23" s="796"/>
      <c r="L23" s="796"/>
      <c r="M23" s="796"/>
      <c r="N23" s="796"/>
      <c r="O23" s="797"/>
      <c r="P23" s="798">
        <v>1080</v>
      </c>
      <c r="Q23" s="799"/>
      <c r="R23" s="799"/>
      <c r="S23" s="799"/>
      <c r="T23" s="799"/>
      <c r="U23" s="799"/>
      <c r="V23" s="800"/>
      <c r="W23" s="798">
        <v>1400</v>
      </c>
      <c r="X23" s="799"/>
      <c r="Y23" s="799"/>
      <c r="Z23" s="799"/>
      <c r="AA23" s="799"/>
      <c r="AB23" s="799"/>
      <c r="AC23" s="800"/>
      <c r="AD23" s="132" t="s">
        <v>737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6" t="s">
        <v>153</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2" t="s">
        <v>72</v>
      </c>
      <c r="H29" s="722"/>
      <c r="I29" s="722"/>
      <c r="J29" s="722"/>
      <c r="K29" s="722"/>
      <c r="L29" s="722"/>
      <c r="M29" s="722"/>
      <c r="N29" s="722"/>
      <c r="O29" s="723"/>
      <c r="P29" s="783">
        <f>AK13</f>
        <v>1080</v>
      </c>
      <c r="Q29" s="784"/>
      <c r="R29" s="784"/>
      <c r="S29" s="784"/>
      <c r="T29" s="784"/>
      <c r="U29" s="784"/>
      <c r="V29" s="785"/>
      <c r="W29" s="786">
        <f>AR13</f>
        <v>1400</v>
      </c>
      <c r="X29" s="787"/>
      <c r="Y29" s="787"/>
      <c r="Z29" s="787"/>
      <c r="AA29" s="787"/>
      <c r="AB29" s="787"/>
      <c r="AC29" s="78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418</v>
      </c>
      <c r="B30" s="440"/>
      <c r="C30" s="440"/>
      <c r="D30" s="440"/>
      <c r="E30" s="440"/>
      <c r="F30" s="441"/>
      <c r="G30" s="442" t="s">
        <v>202</v>
      </c>
      <c r="H30" s="443"/>
      <c r="I30" s="443"/>
      <c r="J30" s="443"/>
      <c r="K30" s="443"/>
      <c r="L30" s="443"/>
      <c r="M30" s="443"/>
      <c r="N30" s="443"/>
      <c r="O30" s="444"/>
      <c r="P30" s="445" t="s">
        <v>85</v>
      </c>
      <c r="Q30" s="443"/>
      <c r="R30" s="443"/>
      <c r="S30" s="443"/>
      <c r="T30" s="443"/>
      <c r="U30" s="443"/>
      <c r="V30" s="443"/>
      <c r="W30" s="443"/>
      <c r="X30" s="444"/>
      <c r="Y30" s="446"/>
      <c r="Z30" s="447"/>
      <c r="AA30" s="448"/>
      <c r="AB30" s="449" t="s">
        <v>41</v>
      </c>
      <c r="AC30" s="450"/>
      <c r="AD30" s="451"/>
      <c r="AE30" s="449" t="s">
        <v>431</v>
      </c>
      <c r="AF30" s="450"/>
      <c r="AG30" s="450"/>
      <c r="AH30" s="451"/>
      <c r="AI30" s="452" t="s">
        <v>78</v>
      </c>
      <c r="AJ30" s="452"/>
      <c r="AK30" s="452"/>
      <c r="AL30" s="449"/>
      <c r="AM30" s="452" t="s">
        <v>525</v>
      </c>
      <c r="AN30" s="452"/>
      <c r="AO30" s="452"/>
      <c r="AP30" s="449"/>
      <c r="AQ30" s="789" t="s">
        <v>314</v>
      </c>
      <c r="AR30" s="790"/>
      <c r="AS30" s="790"/>
      <c r="AT30" s="791"/>
      <c r="AU30" s="443" t="s">
        <v>239</v>
      </c>
      <c r="AV30" s="443"/>
      <c r="AW30" s="443"/>
      <c r="AX30" s="792"/>
    </row>
    <row r="31" spans="1:50" ht="18.75" customHeight="1" x14ac:dyDescent="0.15">
      <c r="A31" s="367"/>
      <c r="B31" s="368"/>
      <c r="C31" s="368"/>
      <c r="D31" s="368"/>
      <c r="E31" s="368"/>
      <c r="F31" s="369"/>
      <c r="G31" s="316"/>
      <c r="H31" s="317"/>
      <c r="I31" s="317"/>
      <c r="J31" s="317"/>
      <c r="K31" s="317"/>
      <c r="L31" s="317"/>
      <c r="M31" s="317"/>
      <c r="N31" s="317"/>
      <c r="O31" s="318"/>
      <c r="P31" s="320"/>
      <c r="Q31" s="317"/>
      <c r="R31" s="317"/>
      <c r="S31" s="317"/>
      <c r="T31" s="317"/>
      <c r="U31" s="317"/>
      <c r="V31" s="317"/>
      <c r="W31" s="317"/>
      <c r="X31" s="318"/>
      <c r="Y31" s="381"/>
      <c r="Z31" s="382"/>
      <c r="AA31" s="383"/>
      <c r="AB31" s="275"/>
      <c r="AC31" s="270"/>
      <c r="AD31" s="271"/>
      <c r="AE31" s="275"/>
      <c r="AF31" s="270"/>
      <c r="AG31" s="270"/>
      <c r="AH31" s="271"/>
      <c r="AI31" s="453"/>
      <c r="AJ31" s="453"/>
      <c r="AK31" s="453"/>
      <c r="AL31" s="275"/>
      <c r="AM31" s="453"/>
      <c r="AN31" s="453"/>
      <c r="AO31" s="453"/>
      <c r="AP31" s="275"/>
      <c r="AQ31" s="206" t="s">
        <v>456</v>
      </c>
      <c r="AR31" s="199"/>
      <c r="AS31" s="177" t="s">
        <v>315</v>
      </c>
      <c r="AT31" s="178"/>
      <c r="AU31" s="253">
        <v>2</v>
      </c>
      <c r="AV31" s="253"/>
      <c r="AW31" s="317" t="s">
        <v>292</v>
      </c>
      <c r="AX31" s="735"/>
    </row>
    <row r="32" spans="1:50" ht="23.25" customHeight="1" x14ac:dyDescent="0.15">
      <c r="A32" s="370"/>
      <c r="B32" s="368"/>
      <c r="C32" s="368"/>
      <c r="D32" s="368"/>
      <c r="E32" s="368"/>
      <c r="F32" s="369"/>
      <c r="G32" s="360" t="s">
        <v>684</v>
      </c>
      <c r="H32" s="361"/>
      <c r="I32" s="361"/>
      <c r="J32" s="361"/>
      <c r="K32" s="361"/>
      <c r="L32" s="361"/>
      <c r="M32" s="361"/>
      <c r="N32" s="361"/>
      <c r="O32" s="387"/>
      <c r="P32" s="99" t="s">
        <v>686</v>
      </c>
      <c r="Q32" s="99"/>
      <c r="R32" s="99"/>
      <c r="S32" s="99"/>
      <c r="T32" s="99"/>
      <c r="U32" s="99"/>
      <c r="V32" s="99"/>
      <c r="W32" s="99"/>
      <c r="X32" s="187"/>
      <c r="Y32" s="678" t="s">
        <v>47</v>
      </c>
      <c r="Z32" s="771"/>
      <c r="AA32" s="772"/>
      <c r="AB32" s="713" t="s">
        <v>48</v>
      </c>
      <c r="AC32" s="713"/>
      <c r="AD32" s="713"/>
      <c r="AE32" s="268">
        <v>69</v>
      </c>
      <c r="AF32" s="269"/>
      <c r="AG32" s="269"/>
      <c r="AH32" s="269"/>
      <c r="AI32" s="268">
        <v>74</v>
      </c>
      <c r="AJ32" s="269"/>
      <c r="AK32" s="269"/>
      <c r="AL32" s="269"/>
      <c r="AM32" s="268" t="s">
        <v>736</v>
      </c>
      <c r="AN32" s="269"/>
      <c r="AO32" s="269"/>
      <c r="AP32" s="269"/>
      <c r="AQ32" s="196" t="s">
        <v>456</v>
      </c>
      <c r="AR32" s="197"/>
      <c r="AS32" s="197"/>
      <c r="AT32" s="198"/>
      <c r="AU32" s="269" t="s">
        <v>456</v>
      </c>
      <c r="AV32" s="269"/>
      <c r="AW32" s="269"/>
      <c r="AX32" s="419"/>
    </row>
    <row r="33" spans="1:51" ht="23.25" customHeight="1" x14ac:dyDescent="0.15">
      <c r="A33" s="371"/>
      <c r="B33" s="372"/>
      <c r="C33" s="372"/>
      <c r="D33" s="372"/>
      <c r="E33" s="372"/>
      <c r="F33" s="373"/>
      <c r="G33" s="388"/>
      <c r="H33" s="365"/>
      <c r="I33" s="365"/>
      <c r="J33" s="365"/>
      <c r="K33" s="365"/>
      <c r="L33" s="365"/>
      <c r="M33" s="365"/>
      <c r="N33" s="365"/>
      <c r="O33" s="389"/>
      <c r="P33" s="167"/>
      <c r="Q33" s="167"/>
      <c r="R33" s="167"/>
      <c r="S33" s="167"/>
      <c r="T33" s="167"/>
      <c r="U33" s="167"/>
      <c r="V33" s="167"/>
      <c r="W33" s="167"/>
      <c r="X33" s="189"/>
      <c r="Y33" s="417" t="s">
        <v>94</v>
      </c>
      <c r="Z33" s="294"/>
      <c r="AA33" s="295"/>
      <c r="AB33" s="731" t="s">
        <v>48</v>
      </c>
      <c r="AC33" s="731"/>
      <c r="AD33" s="731"/>
      <c r="AE33" s="268" t="s">
        <v>456</v>
      </c>
      <c r="AF33" s="269"/>
      <c r="AG33" s="269"/>
      <c r="AH33" s="269"/>
      <c r="AI33" s="268" t="s">
        <v>456</v>
      </c>
      <c r="AJ33" s="269"/>
      <c r="AK33" s="269"/>
      <c r="AL33" s="269"/>
      <c r="AM33" s="268" t="s">
        <v>456</v>
      </c>
      <c r="AN33" s="269"/>
      <c r="AO33" s="269"/>
      <c r="AP33" s="269"/>
      <c r="AQ33" s="196" t="s">
        <v>456</v>
      </c>
      <c r="AR33" s="197"/>
      <c r="AS33" s="197"/>
      <c r="AT33" s="198"/>
      <c r="AU33" s="269">
        <v>80</v>
      </c>
      <c r="AV33" s="269"/>
      <c r="AW33" s="269"/>
      <c r="AX33" s="419"/>
    </row>
    <row r="34" spans="1:51" ht="23.2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7" t="s">
        <v>54</v>
      </c>
      <c r="Z34" s="294"/>
      <c r="AA34" s="295"/>
      <c r="AB34" s="418" t="s">
        <v>48</v>
      </c>
      <c r="AC34" s="418"/>
      <c r="AD34" s="418"/>
      <c r="AE34" s="268">
        <v>86</v>
      </c>
      <c r="AF34" s="269"/>
      <c r="AG34" s="269"/>
      <c r="AH34" s="269"/>
      <c r="AI34" s="268">
        <v>93</v>
      </c>
      <c r="AJ34" s="269"/>
      <c r="AK34" s="269"/>
      <c r="AL34" s="269"/>
      <c r="AM34" s="268" t="s">
        <v>736</v>
      </c>
      <c r="AN34" s="269"/>
      <c r="AO34" s="269"/>
      <c r="AP34" s="269"/>
      <c r="AQ34" s="196" t="s">
        <v>456</v>
      </c>
      <c r="AR34" s="197"/>
      <c r="AS34" s="197"/>
      <c r="AT34" s="198"/>
      <c r="AU34" s="269" t="s">
        <v>456</v>
      </c>
      <c r="AV34" s="269"/>
      <c r="AW34" s="269"/>
      <c r="AX34" s="419"/>
    </row>
    <row r="35" spans="1:51" ht="23.25" customHeight="1" x14ac:dyDescent="0.15">
      <c r="A35" s="286" t="s">
        <v>261</v>
      </c>
      <c r="B35" s="287"/>
      <c r="C35" s="287"/>
      <c r="D35" s="287"/>
      <c r="E35" s="287"/>
      <c r="F35" s="288"/>
      <c r="G35" s="360" t="s">
        <v>687</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3"/>
      <c r="B36" s="284"/>
      <c r="C36" s="284"/>
      <c r="D36" s="284"/>
      <c r="E36" s="284"/>
      <c r="F36" s="285"/>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1" t="s">
        <v>418</v>
      </c>
      <c r="B37" s="412"/>
      <c r="C37" s="412"/>
      <c r="D37" s="412"/>
      <c r="E37" s="412"/>
      <c r="F37" s="413"/>
      <c r="G37" s="374" t="s">
        <v>202</v>
      </c>
      <c r="H37" s="375"/>
      <c r="I37" s="375"/>
      <c r="J37" s="375"/>
      <c r="K37" s="375"/>
      <c r="L37" s="375"/>
      <c r="M37" s="375"/>
      <c r="N37" s="375"/>
      <c r="O37" s="376"/>
      <c r="P37" s="377" t="s">
        <v>85</v>
      </c>
      <c r="Q37" s="375"/>
      <c r="R37" s="375"/>
      <c r="S37" s="375"/>
      <c r="T37" s="375"/>
      <c r="U37" s="375"/>
      <c r="V37" s="375"/>
      <c r="W37" s="375"/>
      <c r="X37" s="376"/>
      <c r="Y37" s="378"/>
      <c r="Z37" s="379"/>
      <c r="AA37" s="380"/>
      <c r="AB37" s="384" t="s">
        <v>41</v>
      </c>
      <c r="AC37" s="385"/>
      <c r="AD37" s="386"/>
      <c r="AE37" s="276" t="s">
        <v>431</v>
      </c>
      <c r="AF37" s="276"/>
      <c r="AG37" s="276"/>
      <c r="AH37" s="276"/>
      <c r="AI37" s="276" t="s">
        <v>78</v>
      </c>
      <c r="AJ37" s="276"/>
      <c r="AK37" s="276"/>
      <c r="AL37" s="276"/>
      <c r="AM37" s="276" t="s">
        <v>525</v>
      </c>
      <c r="AN37" s="276"/>
      <c r="AO37" s="276"/>
      <c r="AP37" s="276"/>
      <c r="AQ37" s="219" t="s">
        <v>314</v>
      </c>
      <c r="AR37" s="214"/>
      <c r="AS37" s="214"/>
      <c r="AT37" s="215"/>
      <c r="AU37" s="375" t="s">
        <v>239</v>
      </c>
      <c r="AV37" s="375"/>
      <c r="AW37" s="375"/>
      <c r="AX37" s="775"/>
      <c r="AY37">
        <f>COUNTA($G$39)</f>
        <v>1</v>
      </c>
    </row>
    <row r="38" spans="1:51" ht="18.75" customHeight="1" x14ac:dyDescent="0.15">
      <c r="A38" s="367"/>
      <c r="B38" s="368"/>
      <c r="C38" s="368"/>
      <c r="D38" s="368"/>
      <c r="E38" s="368"/>
      <c r="F38" s="369"/>
      <c r="G38" s="316"/>
      <c r="H38" s="317"/>
      <c r="I38" s="317"/>
      <c r="J38" s="317"/>
      <c r="K38" s="317"/>
      <c r="L38" s="317"/>
      <c r="M38" s="317"/>
      <c r="N38" s="317"/>
      <c r="O38" s="318"/>
      <c r="P38" s="320"/>
      <c r="Q38" s="317"/>
      <c r="R38" s="317"/>
      <c r="S38" s="317"/>
      <c r="T38" s="317"/>
      <c r="U38" s="317"/>
      <c r="V38" s="317"/>
      <c r="W38" s="317"/>
      <c r="X38" s="318"/>
      <c r="Y38" s="381"/>
      <c r="Z38" s="382"/>
      <c r="AA38" s="383"/>
      <c r="AB38" s="275"/>
      <c r="AC38" s="270"/>
      <c r="AD38" s="271"/>
      <c r="AE38" s="276"/>
      <c r="AF38" s="276"/>
      <c r="AG38" s="276"/>
      <c r="AH38" s="276"/>
      <c r="AI38" s="276"/>
      <c r="AJ38" s="276"/>
      <c r="AK38" s="276"/>
      <c r="AL38" s="276"/>
      <c r="AM38" s="276"/>
      <c r="AN38" s="276"/>
      <c r="AO38" s="276"/>
      <c r="AP38" s="276"/>
      <c r="AQ38" s="206" t="s">
        <v>456</v>
      </c>
      <c r="AR38" s="199"/>
      <c r="AS38" s="177" t="s">
        <v>315</v>
      </c>
      <c r="AT38" s="178"/>
      <c r="AU38" s="253">
        <v>2</v>
      </c>
      <c r="AV38" s="253"/>
      <c r="AW38" s="317" t="s">
        <v>292</v>
      </c>
      <c r="AX38" s="735"/>
      <c r="AY38">
        <f t="shared" ref="AY38:AY43" si="0">$AY$37</f>
        <v>1</v>
      </c>
    </row>
    <row r="39" spans="1:51" ht="23.25" customHeight="1" x14ac:dyDescent="0.15">
      <c r="A39" s="370"/>
      <c r="B39" s="368"/>
      <c r="C39" s="368"/>
      <c r="D39" s="368"/>
      <c r="E39" s="368"/>
      <c r="F39" s="369"/>
      <c r="G39" s="360" t="s">
        <v>688</v>
      </c>
      <c r="H39" s="361"/>
      <c r="I39" s="361"/>
      <c r="J39" s="361"/>
      <c r="K39" s="361"/>
      <c r="L39" s="361"/>
      <c r="M39" s="361"/>
      <c r="N39" s="361"/>
      <c r="O39" s="387"/>
      <c r="P39" s="99" t="s">
        <v>678</v>
      </c>
      <c r="Q39" s="99"/>
      <c r="R39" s="99"/>
      <c r="S39" s="99"/>
      <c r="T39" s="99"/>
      <c r="U39" s="99"/>
      <c r="V39" s="99"/>
      <c r="W39" s="99"/>
      <c r="X39" s="187"/>
      <c r="Y39" s="678" t="s">
        <v>47</v>
      </c>
      <c r="Z39" s="771"/>
      <c r="AA39" s="772"/>
      <c r="AB39" s="713" t="s">
        <v>670</v>
      </c>
      <c r="AC39" s="713"/>
      <c r="AD39" s="713"/>
      <c r="AE39" s="196">
        <v>8279</v>
      </c>
      <c r="AF39" s="197"/>
      <c r="AG39" s="197"/>
      <c r="AH39" s="198"/>
      <c r="AI39" s="268">
        <v>28908</v>
      </c>
      <c r="AJ39" s="269"/>
      <c r="AK39" s="269"/>
      <c r="AL39" s="269"/>
      <c r="AM39" s="268">
        <v>390471</v>
      </c>
      <c r="AN39" s="269"/>
      <c r="AO39" s="269"/>
      <c r="AP39" s="269"/>
      <c r="AQ39" s="196" t="s">
        <v>456</v>
      </c>
      <c r="AR39" s="197"/>
      <c r="AS39" s="197"/>
      <c r="AT39" s="198"/>
      <c r="AU39" s="269" t="s">
        <v>456</v>
      </c>
      <c r="AV39" s="269"/>
      <c r="AW39" s="269"/>
      <c r="AX39" s="419"/>
      <c r="AY39">
        <f t="shared" si="0"/>
        <v>1</v>
      </c>
    </row>
    <row r="40" spans="1:51" ht="23.25" customHeight="1" x14ac:dyDescent="0.15">
      <c r="A40" s="371"/>
      <c r="B40" s="372"/>
      <c r="C40" s="372"/>
      <c r="D40" s="372"/>
      <c r="E40" s="372"/>
      <c r="F40" s="373"/>
      <c r="G40" s="388"/>
      <c r="H40" s="454"/>
      <c r="I40" s="454"/>
      <c r="J40" s="454"/>
      <c r="K40" s="454"/>
      <c r="L40" s="454"/>
      <c r="M40" s="454"/>
      <c r="N40" s="454"/>
      <c r="O40" s="389"/>
      <c r="P40" s="102"/>
      <c r="Q40" s="102"/>
      <c r="R40" s="102"/>
      <c r="S40" s="102"/>
      <c r="T40" s="102"/>
      <c r="U40" s="102"/>
      <c r="V40" s="102"/>
      <c r="W40" s="102"/>
      <c r="X40" s="189"/>
      <c r="Y40" s="417" t="s">
        <v>94</v>
      </c>
      <c r="Z40" s="294"/>
      <c r="AA40" s="295"/>
      <c r="AB40" s="731" t="s">
        <v>670</v>
      </c>
      <c r="AC40" s="731"/>
      <c r="AD40" s="731"/>
      <c r="AE40" s="268" t="s">
        <v>456</v>
      </c>
      <c r="AF40" s="269"/>
      <c r="AG40" s="269"/>
      <c r="AH40" s="269"/>
      <c r="AI40" s="268" t="s">
        <v>456</v>
      </c>
      <c r="AJ40" s="269"/>
      <c r="AK40" s="269"/>
      <c r="AL40" s="269"/>
      <c r="AM40" s="268" t="s">
        <v>456</v>
      </c>
      <c r="AN40" s="269"/>
      <c r="AO40" s="269"/>
      <c r="AP40" s="269"/>
      <c r="AQ40" s="196" t="s">
        <v>456</v>
      </c>
      <c r="AR40" s="197"/>
      <c r="AS40" s="197"/>
      <c r="AT40" s="198"/>
      <c r="AU40" s="269">
        <v>175000</v>
      </c>
      <c r="AV40" s="269"/>
      <c r="AW40" s="269"/>
      <c r="AX40" s="419"/>
      <c r="AY40">
        <f t="shared" si="0"/>
        <v>1</v>
      </c>
    </row>
    <row r="41" spans="1:51" ht="23.25" customHeight="1" x14ac:dyDescent="0.15">
      <c r="A41" s="414"/>
      <c r="B41" s="415"/>
      <c r="C41" s="415"/>
      <c r="D41" s="415"/>
      <c r="E41" s="415"/>
      <c r="F41" s="416"/>
      <c r="G41" s="363"/>
      <c r="H41" s="364"/>
      <c r="I41" s="364"/>
      <c r="J41" s="364"/>
      <c r="K41" s="364"/>
      <c r="L41" s="364"/>
      <c r="M41" s="364"/>
      <c r="N41" s="364"/>
      <c r="O41" s="390"/>
      <c r="P41" s="169"/>
      <c r="Q41" s="169"/>
      <c r="R41" s="169"/>
      <c r="S41" s="169"/>
      <c r="T41" s="169"/>
      <c r="U41" s="169"/>
      <c r="V41" s="169"/>
      <c r="W41" s="169"/>
      <c r="X41" s="191"/>
      <c r="Y41" s="417" t="s">
        <v>54</v>
      </c>
      <c r="Z41" s="294"/>
      <c r="AA41" s="295"/>
      <c r="AB41" s="418" t="s">
        <v>48</v>
      </c>
      <c r="AC41" s="418"/>
      <c r="AD41" s="418"/>
      <c r="AE41" s="196">
        <v>4.7</v>
      </c>
      <c r="AF41" s="197"/>
      <c r="AG41" s="197"/>
      <c r="AH41" s="198"/>
      <c r="AI41" s="268">
        <v>16.5</v>
      </c>
      <c r="AJ41" s="269"/>
      <c r="AK41" s="269"/>
      <c r="AL41" s="269"/>
      <c r="AM41" s="268">
        <v>223</v>
      </c>
      <c r="AN41" s="269"/>
      <c r="AO41" s="269"/>
      <c r="AP41" s="269"/>
      <c r="AQ41" s="196" t="s">
        <v>456</v>
      </c>
      <c r="AR41" s="197"/>
      <c r="AS41" s="197"/>
      <c r="AT41" s="198"/>
      <c r="AU41" s="269" t="s">
        <v>456</v>
      </c>
      <c r="AV41" s="269"/>
      <c r="AW41" s="269"/>
      <c r="AX41" s="419"/>
      <c r="AY41">
        <f t="shared" si="0"/>
        <v>1</v>
      </c>
    </row>
    <row r="42" spans="1:51" ht="23.25" customHeight="1" x14ac:dyDescent="0.15">
      <c r="A42" s="286" t="s">
        <v>261</v>
      </c>
      <c r="B42" s="287"/>
      <c r="C42" s="287"/>
      <c r="D42" s="287"/>
      <c r="E42" s="287"/>
      <c r="F42" s="288"/>
      <c r="G42" s="360" t="s">
        <v>682</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3"/>
      <c r="B43" s="284"/>
      <c r="C43" s="284"/>
      <c r="D43" s="284"/>
      <c r="E43" s="284"/>
      <c r="F43" s="285"/>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hidden="1" customHeight="1" x14ac:dyDescent="0.15">
      <c r="A44" s="411" t="s">
        <v>418</v>
      </c>
      <c r="B44" s="412"/>
      <c r="C44" s="412"/>
      <c r="D44" s="412"/>
      <c r="E44" s="412"/>
      <c r="F44" s="413"/>
      <c r="G44" s="374" t="s">
        <v>202</v>
      </c>
      <c r="H44" s="375"/>
      <c r="I44" s="375"/>
      <c r="J44" s="375"/>
      <c r="K44" s="375"/>
      <c r="L44" s="375"/>
      <c r="M44" s="375"/>
      <c r="N44" s="375"/>
      <c r="O44" s="376"/>
      <c r="P44" s="377" t="s">
        <v>85</v>
      </c>
      <c r="Q44" s="375"/>
      <c r="R44" s="375"/>
      <c r="S44" s="375"/>
      <c r="T44" s="375"/>
      <c r="U44" s="375"/>
      <c r="V44" s="375"/>
      <c r="W44" s="375"/>
      <c r="X44" s="376"/>
      <c r="Y44" s="378"/>
      <c r="Z44" s="379"/>
      <c r="AA44" s="380"/>
      <c r="AB44" s="384" t="s">
        <v>41</v>
      </c>
      <c r="AC44" s="385"/>
      <c r="AD44" s="386"/>
      <c r="AE44" s="276" t="s">
        <v>431</v>
      </c>
      <c r="AF44" s="276"/>
      <c r="AG44" s="276"/>
      <c r="AH44" s="276"/>
      <c r="AI44" s="276" t="s">
        <v>78</v>
      </c>
      <c r="AJ44" s="276"/>
      <c r="AK44" s="276"/>
      <c r="AL44" s="276"/>
      <c r="AM44" s="276" t="s">
        <v>525</v>
      </c>
      <c r="AN44" s="276"/>
      <c r="AO44" s="276"/>
      <c r="AP44" s="276"/>
      <c r="AQ44" s="219" t="s">
        <v>314</v>
      </c>
      <c r="AR44" s="214"/>
      <c r="AS44" s="214"/>
      <c r="AT44" s="215"/>
      <c r="AU44" s="375" t="s">
        <v>239</v>
      </c>
      <c r="AV44" s="375"/>
      <c r="AW44" s="375"/>
      <c r="AX44" s="775"/>
      <c r="AY44">
        <f>COUNTA($G$46)</f>
        <v>0</v>
      </c>
    </row>
    <row r="45" spans="1:51" ht="18.75" hidden="1" customHeight="1" x14ac:dyDescent="0.15">
      <c r="A45" s="367"/>
      <c r="B45" s="368"/>
      <c r="C45" s="368"/>
      <c r="D45" s="368"/>
      <c r="E45" s="368"/>
      <c r="F45" s="369"/>
      <c r="G45" s="316"/>
      <c r="H45" s="317"/>
      <c r="I45" s="317"/>
      <c r="J45" s="317"/>
      <c r="K45" s="317"/>
      <c r="L45" s="317"/>
      <c r="M45" s="317"/>
      <c r="N45" s="317"/>
      <c r="O45" s="318"/>
      <c r="P45" s="320"/>
      <c r="Q45" s="317"/>
      <c r="R45" s="317"/>
      <c r="S45" s="317"/>
      <c r="T45" s="317"/>
      <c r="U45" s="317"/>
      <c r="V45" s="317"/>
      <c r="W45" s="317"/>
      <c r="X45" s="318"/>
      <c r="Y45" s="381"/>
      <c r="Z45" s="382"/>
      <c r="AA45" s="383"/>
      <c r="AB45" s="275"/>
      <c r="AC45" s="270"/>
      <c r="AD45" s="271"/>
      <c r="AE45" s="276"/>
      <c r="AF45" s="276"/>
      <c r="AG45" s="276"/>
      <c r="AH45" s="276"/>
      <c r="AI45" s="276"/>
      <c r="AJ45" s="276"/>
      <c r="AK45" s="276"/>
      <c r="AL45" s="276"/>
      <c r="AM45" s="276"/>
      <c r="AN45" s="276"/>
      <c r="AO45" s="276"/>
      <c r="AP45" s="276"/>
      <c r="AQ45" s="206"/>
      <c r="AR45" s="199"/>
      <c r="AS45" s="177" t="s">
        <v>315</v>
      </c>
      <c r="AT45" s="178"/>
      <c r="AU45" s="253"/>
      <c r="AV45" s="253"/>
      <c r="AW45" s="317" t="s">
        <v>292</v>
      </c>
      <c r="AX45" s="735"/>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99"/>
      <c r="Q46" s="99"/>
      <c r="R46" s="99"/>
      <c r="S46" s="99"/>
      <c r="T46" s="99"/>
      <c r="U46" s="99"/>
      <c r="V46" s="99"/>
      <c r="W46" s="99"/>
      <c r="X46" s="187"/>
      <c r="Y46" s="678" t="s">
        <v>47</v>
      </c>
      <c r="Z46" s="771"/>
      <c r="AA46" s="772"/>
      <c r="AB46" s="713"/>
      <c r="AC46" s="713"/>
      <c r="AD46" s="713"/>
      <c r="AE46" s="268"/>
      <c r="AF46" s="269"/>
      <c r="AG46" s="269"/>
      <c r="AH46" s="269"/>
      <c r="AI46" s="196"/>
      <c r="AJ46" s="197"/>
      <c r="AK46" s="197"/>
      <c r="AL46" s="198"/>
      <c r="AM46" s="676"/>
      <c r="AN46" s="676"/>
      <c r="AO46" s="676"/>
      <c r="AP46" s="676"/>
      <c r="AQ46" s="196"/>
      <c r="AR46" s="197"/>
      <c r="AS46" s="197"/>
      <c r="AT46" s="198"/>
      <c r="AU46" s="269"/>
      <c r="AV46" s="269"/>
      <c r="AW46" s="269"/>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67"/>
      <c r="Q47" s="167"/>
      <c r="R47" s="167"/>
      <c r="S47" s="167"/>
      <c r="T47" s="167"/>
      <c r="U47" s="167"/>
      <c r="V47" s="167"/>
      <c r="W47" s="167"/>
      <c r="X47" s="189"/>
      <c r="Y47" s="417" t="s">
        <v>94</v>
      </c>
      <c r="Z47" s="294"/>
      <c r="AA47" s="295"/>
      <c r="AB47" s="731"/>
      <c r="AC47" s="731"/>
      <c r="AD47" s="731"/>
      <c r="AE47" s="196"/>
      <c r="AF47" s="197"/>
      <c r="AG47" s="197"/>
      <c r="AH47" s="198"/>
      <c r="AI47" s="196"/>
      <c r="AJ47" s="197"/>
      <c r="AK47" s="197"/>
      <c r="AL47" s="198"/>
      <c r="AM47" s="268"/>
      <c r="AN47" s="269"/>
      <c r="AO47" s="269"/>
      <c r="AP47" s="269"/>
      <c r="AQ47" s="196"/>
      <c r="AR47" s="197"/>
      <c r="AS47" s="197"/>
      <c r="AT47" s="198"/>
      <c r="AU47" s="269"/>
      <c r="AV47" s="269"/>
      <c r="AW47" s="269"/>
      <c r="AX47" s="419"/>
      <c r="AY47">
        <f t="shared" si="1"/>
        <v>0</v>
      </c>
    </row>
    <row r="48" spans="1:51" ht="66" hidden="1" customHeight="1" x14ac:dyDescent="0.15">
      <c r="A48" s="414"/>
      <c r="B48" s="415"/>
      <c r="C48" s="415"/>
      <c r="D48" s="415"/>
      <c r="E48" s="415"/>
      <c r="F48" s="416"/>
      <c r="G48" s="363"/>
      <c r="H48" s="364"/>
      <c r="I48" s="364"/>
      <c r="J48" s="364"/>
      <c r="K48" s="364"/>
      <c r="L48" s="364"/>
      <c r="M48" s="364"/>
      <c r="N48" s="364"/>
      <c r="O48" s="390"/>
      <c r="P48" s="169"/>
      <c r="Q48" s="169"/>
      <c r="R48" s="169"/>
      <c r="S48" s="169"/>
      <c r="T48" s="169"/>
      <c r="U48" s="169"/>
      <c r="V48" s="169"/>
      <c r="W48" s="169"/>
      <c r="X48" s="191"/>
      <c r="Y48" s="417" t="s">
        <v>54</v>
      </c>
      <c r="Z48" s="294"/>
      <c r="AA48" s="295"/>
      <c r="AB48" s="418" t="s">
        <v>48</v>
      </c>
      <c r="AC48" s="418"/>
      <c r="AD48" s="418"/>
      <c r="AE48" s="268"/>
      <c r="AF48" s="269"/>
      <c r="AG48" s="269"/>
      <c r="AH48" s="269"/>
      <c r="AI48" s="196"/>
      <c r="AJ48" s="197"/>
      <c r="AK48" s="197"/>
      <c r="AL48" s="198"/>
      <c r="AM48" s="268"/>
      <c r="AN48" s="269"/>
      <c r="AO48" s="269"/>
      <c r="AP48" s="269"/>
      <c r="AQ48" s="196"/>
      <c r="AR48" s="197"/>
      <c r="AS48" s="197"/>
      <c r="AT48" s="198"/>
      <c r="AU48" s="269"/>
      <c r="AV48" s="269"/>
      <c r="AW48" s="269"/>
      <c r="AX48" s="419"/>
      <c r="AY48">
        <f t="shared" si="1"/>
        <v>0</v>
      </c>
    </row>
    <row r="49" spans="1:51" ht="23.25" hidden="1" customHeight="1" x14ac:dyDescent="0.15">
      <c r="A49" s="286" t="s">
        <v>261</v>
      </c>
      <c r="B49" s="287"/>
      <c r="C49" s="287"/>
      <c r="D49" s="287"/>
      <c r="E49" s="287"/>
      <c r="F49" s="288"/>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3"/>
      <c r="B50" s="284"/>
      <c r="C50" s="284"/>
      <c r="D50" s="284"/>
      <c r="E50" s="284"/>
      <c r="F50" s="285"/>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418</v>
      </c>
      <c r="B51" s="368"/>
      <c r="C51" s="368"/>
      <c r="D51" s="368"/>
      <c r="E51" s="368"/>
      <c r="F51" s="369"/>
      <c r="G51" s="374" t="s">
        <v>202</v>
      </c>
      <c r="H51" s="375"/>
      <c r="I51" s="375"/>
      <c r="J51" s="375"/>
      <c r="K51" s="375"/>
      <c r="L51" s="375"/>
      <c r="M51" s="375"/>
      <c r="N51" s="375"/>
      <c r="O51" s="376"/>
      <c r="P51" s="377" t="s">
        <v>85</v>
      </c>
      <c r="Q51" s="375"/>
      <c r="R51" s="375"/>
      <c r="S51" s="375"/>
      <c r="T51" s="375"/>
      <c r="U51" s="375"/>
      <c r="V51" s="375"/>
      <c r="W51" s="375"/>
      <c r="X51" s="376"/>
      <c r="Y51" s="378"/>
      <c r="Z51" s="379"/>
      <c r="AA51" s="380"/>
      <c r="AB51" s="384" t="s">
        <v>41</v>
      </c>
      <c r="AC51" s="385"/>
      <c r="AD51" s="386"/>
      <c r="AE51" s="276" t="s">
        <v>431</v>
      </c>
      <c r="AF51" s="276"/>
      <c r="AG51" s="276"/>
      <c r="AH51" s="276"/>
      <c r="AI51" s="276" t="s">
        <v>78</v>
      </c>
      <c r="AJ51" s="276"/>
      <c r="AK51" s="276"/>
      <c r="AL51" s="276"/>
      <c r="AM51" s="276" t="s">
        <v>525</v>
      </c>
      <c r="AN51" s="276"/>
      <c r="AO51" s="276"/>
      <c r="AP51" s="276"/>
      <c r="AQ51" s="219" t="s">
        <v>314</v>
      </c>
      <c r="AR51" s="214"/>
      <c r="AS51" s="214"/>
      <c r="AT51" s="215"/>
      <c r="AU51" s="773" t="s">
        <v>239</v>
      </c>
      <c r="AV51" s="773"/>
      <c r="AW51" s="773"/>
      <c r="AX51" s="774"/>
      <c r="AY51">
        <f>COUNTA($G$53)</f>
        <v>0</v>
      </c>
    </row>
    <row r="52" spans="1:51" ht="18.75" hidden="1" customHeight="1" x14ac:dyDescent="0.15">
      <c r="A52" s="367"/>
      <c r="B52" s="368"/>
      <c r="C52" s="368"/>
      <c r="D52" s="368"/>
      <c r="E52" s="368"/>
      <c r="F52" s="369"/>
      <c r="G52" s="316"/>
      <c r="H52" s="317"/>
      <c r="I52" s="317"/>
      <c r="J52" s="317"/>
      <c r="K52" s="317"/>
      <c r="L52" s="317"/>
      <c r="M52" s="317"/>
      <c r="N52" s="317"/>
      <c r="O52" s="318"/>
      <c r="P52" s="320"/>
      <c r="Q52" s="317"/>
      <c r="R52" s="317"/>
      <c r="S52" s="317"/>
      <c r="T52" s="317"/>
      <c r="U52" s="317"/>
      <c r="V52" s="317"/>
      <c r="W52" s="317"/>
      <c r="X52" s="318"/>
      <c r="Y52" s="381"/>
      <c r="Z52" s="382"/>
      <c r="AA52" s="383"/>
      <c r="AB52" s="275"/>
      <c r="AC52" s="270"/>
      <c r="AD52" s="271"/>
      <c r="AE52" s="276"/>
      <c r="AF52" s="276"/>
      <c r="AG52" s="276"/>
      <c r="AH52" s="276"/>
      <c r="AI52" s="276"/>
      <c r="AJ52" s="276"/>
      <c r="AK52" s="276"/>
      <c r="AL52" s="276"/>
      <c r="AM52" s="276"/>
      <c r="AN52" s="276"/>
      <c r="AO52" s="276"/>
      <c r="AP52" s="276"/>
      <c r="AQ52" s="206"/>
      <c r="AR52" s="199"/>
      <c r="AS52" s="177" t="s">
        <v>315</v>
      </c>
      <c r="AT52" s="178"/>
      <c r="AU52" s="253"/>
      <c r="AV52" s="253"/>
      <c r="AW52" s="317" t="s">
        <v>292</v>
      </c>
      <c r="AX52" s="735"/>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7"/>
      <c r="Y53" s="678" t="s">
        <v>47</v>
      </c>
      <c r="Z53" s="771"/>
      <c r="AA53" s="772"/>
      <c r="AB53" s="713"/>
      <c r="AC53" s="713"/>
      <c r="AD53" s="713"/>
      <c r="AE53" s="268"/>
      <c r="AF53" s="269"/>
      <c r="AG53" s="269"/>
      <c r="AH53" s="269"/>
      <c r="AI53" s="268"/>
      <c r="AJ53" s="269"/>
      <c r="AK53" s="269"/>
      <c r="AL53" s="269"/>
      <c r="AM53" s="268"/>
      <c r="AN53" s="269"/>
      <c r="AO53" s="269"/>
      <c r="AP53" s="269"/>
      <c r="AQ53" s="196"/>
      <c r="AR53" s="197"/>
      <c r="AS53" s="197"/>
      <c r="AT53" s="198"/>
      <c r="AU53" s="269"/>
      <c r="AV53" s="269"/>
      <c r="AW53" s="269"/>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67"/>
      <c r="Q54" s="167"/>
      <c r="R54" s="167"/>
      <c r="S54" s="167"/>
      <c r="T54" s="167"/>
      <c r="U54" s="167"/>
      <c r="V54" s="167"/>
      <c r="W54" s="167"/>
      <c r="X54" s="189"/>
      <c r="Y54" s="417" t="s">
        <v>94</v>
      </c>
      <c r="Z54" s="294"/>
      <c r="AA54" s="295"/>
      <c r="AB54" s="731"/>
      <c r="AC54" s="731"/>
      <c r="AD54" s="731"/>
      <c r="AE54" s="268"/>
      <c r="AF54" s="269"/>
      <c r="AG54" s="269"/>
      <c r="AH54" s="269"/>
      <c r="AI54" s="268"/>
      <c r="AJ54" s="269"/>
      <c r="AK54" s="269"/>
      <c r="AL54" s="269"/>
      <c r="AM54" s="268"/>
      <c r="AN54" s="269"/>
      <c r="AO54" s="269"/>
      <c r="AP54" s="269"/>
      <c r="AQ54" s="196"/>
      <c r="AR54" s="197"/>
      <c r="AS54" s="197"/>
      <c r="AT54" s="198"/>
      <c r="AU54" s="269"/>
      <c r="AV54" s="269"/>
      <c r="AW54" s="269"/>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9"/>
      <c r="Q55" s="169"/>
      <c r="R55" s="169"/>
      <c r="S55" s="169"/>
      <c r="T55" s="169"/>
      <c r="U55" s="169"/>
      <c r="V55" s="169"/>
      <c r="W55" s="169"/>
      <c r="X55" s="191"/>
      <c r="Y55" s="417" t="s">
        <v>54</v>
      </c>
      <c r="Z55" s="294"/>
      <c r="AA55" s="295"/>
      <c r="AB55" s="732" t="s">
        <v>48</v>
      </c>
      <c r="AC55" s="732"/>
      <c r="AD55" s="732"/>
      <c r="AE55" s="268"/>
      <c r="AF55" s="269"/>
      <c r="AG55" s="269"/>
      <c r="AH55" s="269"/>
      <c r="AI55" s="268"/>
      <c r="AJ55" s="269"/>
      <c r="AK55" s="269"/>
      <c r="AL55" s="269"/>
      <c r="AM55" s="268"/>
      <c r="AN55" s="269"/>
      <c r="AO55" s="269"/>
      <c r="AP55" s="269"/>
      <c r="AQ55" s="196"/>
      <c r="AR55" s="197"/>
      <c r="AS55" s="197"/>
      <c r="AT55" s="198"/>
      <c r="AU55" s="269"/>
      <c r="AV55" s="269"/>
      <c r="AW55" s="269"/>
      <c r="AX55" s="419"/>
      <c r="AY55">
        <f t="shared" si="2"/>
        <v>0</v>
      </c>
    </row>
    <row r="56" spans="1:51" ht="23.25" hidden="1" customHeight="1" x14ac:dyDescent="0.15">
      <c r="A56" s="286" t="s">
        <v>261</v>
      </c>
      <c r="B56" s="287"/>
      <c r="C56" s="287"/>
      <c r="D56" s="287"/>
      <c r="E56" s="287"/>
      <c r="F56" s="288"/>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3"/>
      <c r="B57" s="284"/>
      <c r="C57" s="284"/>
      <c r="D57" s="284"/>
      <c r="E57" s="284"/>
      <c r="F57" s="285"/>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418</v>
      </c>
      <c r="B58" s="368"/>
      <c r="C58" s="368"/>
      <c r="D58" s="368"/>
      <c r="E58" s="368"/>
      <c r="F58" s="369"/>
      <c r="G58" s="374" t="s">
        <v>202</v>
      </c>
      <c r="H58" s="375"/>
      <c r="I58" s="375"/>
      <c r="J58" s="375"/>
      <c r="K58" s="375"/>
      <c r="L58" s="375"/>
      <c r="M58" s="375"/>
      <c r="N58" s="375"/>
      <c r="O58" s="376"/>
      <c r="P58" s="377" t="s">
        <v>85</v>
      </c>
      <c r="Q58" s="375"/>
      <c r="R58" s="375"/>
      <c r="S58" s="375"/>
      <c r="T58" s="375"/>
      <c r="U58" s="375"/>
      <c r="V58" s="375"/>
      <c r="W58" s="375"/>
      <c r="X58" s="376"/>
      <c r="Y58" s="378"/>
      <c r="Z58" s="379"/>
      <c r="AA58" s="380"/>
      <c r="AB58" s="384" t="s">
        <v>41</v>
      </c>
      <c r="AC58" s="385"/>
      <c r="AD58" s="386"/>
      <c r="AE58" s="276" t="s">
        <v>431</v>
      </c>
      <c r="AF58" s="276"/>
      <c r="AG58" s="276"/>
      <c r="AH58" s="276"/>
      <c r="AI58" s="276" t="s">
        <v>78</v>
      </c>
      <c r="AJ58" s="276"/>
      <c r="AK58" s="276"/>
      <c r="AL58" s="276"/>
      <c r="AM58" s="276" t="s">
        <v>525</v>
      </c>
      <c r="AN58" s="276"/>
      <c r="AO58" s="276"/>
      <c r="AP58" s="276"/>
      <c r="AQ58" s="219" t="s">
        <v>314</v>
      </c>
      <c r="AR58" s="214"/>
      <c r="AS58" s="214"/>
      <c r="AT58" s="215"/>
      <c r="AU58" s="773" t="s">
        <v>239</v>
      </c>
      <c r="AV58" s="773"/>
      <c r="AW58" s="773"/>
      <c r="AX58" s="774"/>
      <c r="AY58">
        <f>COUNTA($G$60)</f>
        <v>0</v>
      </c>
    </row>
    <row r="59" spans="1:51" ht="18.75" hidden="1" customHeight="1" x14ac:dyDescent="0.15">
      <c r="A59" s="367"/>
      <c r="B59" s="368"/>
      <c r="C59" s="368"/>
      <c r="D59" s="368"/>
      <c r="E59" s="368"/>
      <c r="F59" s="369"/>
      <c r="G59" s="316"/>
      <c r="H59" s="317"/>
      <c r="I59" s="317"/>
      <c r="J59" s="317"/>
      <c r="K59" s="317"/>
      <c r="L59" s="317"/>
      <c r="M59" s="317"/>
      <c r="N59" s="317"/>
      <c r="O59" s="318"/>
      <c r="P59" s="320"/>
      <c r="Q59" s="317"/>
      <c r="R59" s="317"/>
      <c r="S59" s="317"/>
      <c r="T59" s="317"/>
      <c r="U59" s="317"/>
      <c r="V59" s="317"/>
      <c r="W59" s="317"/>
      <c r="X59" s="318"/>
      <c r="Y59" s="381"/>
      <c r="Z59" s="382"/>
      <c r="AA59" s="383"/>
      <c r="AB59" s="275"/>
      <c r="AC59" s="270"/>
      <c r="AD59" s="271"/>
      <c r="AE59" s="276"/>
      <c r="AF59" s="276"/>
      <c r="AG59" s="276"/>
      <c r="AH59" s="276"/>
      <c r="AI59" s="276"/>
      <c r="AJ59" s="276"/>
      <c r="AK59" s="276"/>
      <c r="AL59" s="276"/>
      <c r="AM59" s="276"/>
      <c r="AN59" s="276"/>
      <c r="AO59" s="276"/>
      <c r="AP59" s="276"/>
      <c r="AQ59" s="206"/>
      <c r="AR59" s="199"/>
      <c r="AS59" s="177" t="s">
        <v>315</v>
      </c>
      <c r="AT59" s="178"/>
      <c r="AU59" s="253"/>
      <c r="AV59" s="253"/>
      <c r="AW59" s="317" t="s">
        <v>292</v>
      </c>
      <c r="AX59" s="735"/>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7"/>
      <c r="Y60" s="678" t="s">
        <v>47</v>
      </c>
      <c r="Z60" s="771"/>
      <c r="AA60" s="772"/>
      <c r="AB60" s="713"/>
      <c r="AC60" s="713"/>
      <c r="AD60" s="713"/>
      <c r="AE60" s="268"/>
      <c r="AF60" s="269"/>
      <c r="AG60" s="269"/>
      <c r="AH60" s="269"/>
      <c r="AI60" s="268"/>
      <c r="AJ60" s="269"/>
      <c r="AK60" s="269"/>
      <c r="AL60" s="269"/>
      <c r="AM60" s="268"/>
      <c r="AN60" s="269"/>
      <c r="AO60" s="269"/>
      <c r="AP60" s="269"/>
      <c r="AQ60" s="196"/>
      <c r="AR60" s="197"/>
      <c r="AS60" s="197"/>
      <c r="AT60" s="198"/>
      <c r="AU60" s="269"/>
      <c r="AV60" s="269"/>
      <c r="AW60" s="269"/>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67"/>
      <c r="Q61" s="167"/>
      <c r="R61" s="167"/>
      <c r="S61" s="167"/>
      <c r="T61" s="167"/>
      <c r="U61" s="167"/>
      <c r="V61" s="167"/>
      <c r="W61" s="167"/>
      <c r="X61" s="189"/>
      <c r="Y61" s="417" t="s">
        <v>94</v>
      </c>
      <c r="Z61" s="294"/>
      <c r="AA61" s="295"/>
      <c r="AB61" s="731"/>
      <c r="AC61" s="731"/>
      <c r="AD61" s="731"/>
      <c r="AE61" s="268"/>
      <c r="AF61" s="269"/>
      <c r="AG61" s="269"/>
      <c r="AH61" s="269"/>
      <c r="AI61" s="268"/>
      <c r="AJ61" s="269"/>
      <c r="AK61" s="269"/>
      <c r="AL61" s="269"/>
      <c r="AM61" s="268"/>
      <c r="AN61" s="269"/>
      <c r="AO61" s="269"/>
      <c r="AP61" s="269"/>
      <c r="AQ61" s="196"/>
      <c r="AR61" s="197"/>
      <c r="AS61" s="197"/>
      <c r="AT61" s="198"/>
      <c r="AU61" s="269"/>
      <c r="AV61" s="269"/>
      <c r="AW61" s="269"/>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7" t="s">
        <v>54</v>
      </c>
      <c r="Z62" s="294"/>
      <c r="AA62" s="295"/>
      <c r="AB62" s="418" t="s">
        <v>48</v>
      </c>
      <c r="AC62" s="418"/>
      <c r="AD62" s="418"/>
      <c r="AE62" s="268"/>
      <c r="AF62" s="269"/>
      <c r="AG62" s="269"/>
      <c r="AH62" s="269"/>
      <c r="AI62" s="268"/>
      <c r="AJ62" s="269"/>
      <c r="AK62" s="269"/>
      <c r="AL62" s="269"/>
      <c r="AM62" s="268"/>
      <c r="AN62" s="269"/>
      <c r="AO62" s="269"/>
      <c r="AP62" s="269"/>
      <c r="AQ62" s="196"/>
      <c r="AR62" s="197"/>
      <c r="AS62" s="197"/>
      <c r="AT62" s="198"/>
      <c r="AU62" s="269"/>
      <c r="AV62" s="269"/>
      <c r="AW62" s="269"/>
      <c r="AX62" s="419"/>
      <c r="AY62">
        <f t="shared" si="3"/>
        <v>0</v>
      </c>
    </row>
    <row r="63" spans="1:51" ht="23.25" hidden="1" customHeight="1" x14ac:dyDescent="0.15">
      <c r="A63" s="286" t="s">
        <v>261</v>
      </c>
      <c r="B63" s="287"/>
      <c r="C63" s="287"/>
      <c r="D63" s="287"/>
      <c r="E63" s="287"/>
      <c r="F63" s="288"/>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3"/>
      <c r="B64" s="284"/>
      <c r="C64" s="284"/>
      <c r="D64" s="284"/>
      <c r="E64" s="284"/>
      <c r="F64" s="285"/>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278</v>
      </c>
      <c r="B65" s="351"/>
      <c r="C65" s="351"/>
      <c r="D65" s="351"/>
      <c r="E65" s="351"/>
      <c r="F65" s="352"/>
      <c r="G65" s="391"/>
      <c r="H65" s="174" t="s">
        <v>202</v>
      </c>
      <c r="I65" s="174"/>
      <c r="J65" s="174"/>
      <c r="K65" s="174"/>
      <c r="L65" s="174"/>
      <c r="M65" s="174"/>
      <c r="N65" s="174"/>
      <c r="O65" s="175"/>
      <c r="P65" s="182" t="s">
        <v>85</v>
      </c>
      <c r="Q65" s="174"/>
      <c r="R65" s="174"/>
      <c r="S65" s="174"/>
      <c r="T65" s="174"/>
      <c r="U65" s="174"/>
      <c r="V65" s="175"/>
      <c r="W65" s="393" t="s">
        <v>117</v>
      </c>
      <c r="X65" s="394"/>
      <c r="Y65" s="397"/>
      <c r="Z65" s="397"/>
      <c r="AA65" s="398"/>
      <c r="AB65" s="182" t="s">
        <v>41</v>
      </c>
      <c r="AC65" s="174"/>
      <c r="AD65" s="175"/>
      <c r="AE65" s="276" t="s">
        <v>431</v>
      </c>
      <c r="AF65" s="276"/>
      <c r="AG65" s="276"/>
      <c r="AH65" s="276"/>
      <c r="AI65" s="276" t="s">
        <v>78</v>
      </c>
      <c r="AJ65" s="276"/>
      <c r="AK65" s="276"/>
      <c r="AL65" s="276"/>
      <c r="AM65" s="276" t="s">
        <v>525</v>
      </c>
      <c r="AN65" s="276"/>
      <c r="AO65" s="276"/>
      <c r="AP65" s="276"/>
      <c r="AQ65" s="182" t="s">
        <v>314</v>
      </c>
      <c r="AR65" s="174"/>
      <c r="AS65" s="174"/>
      <c r="AT65" s="175"/>
      <c r="AU65" s="204" t="s">
        <v>239</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6"/>
      <c r="AF66" s="276"/>
      <c r="AG66" s="276"/>
      <c r="AH66" s="276"/>
      <c r="AI66" s="276"/>
      <c r="AJ66" s="276"/>
      <c r="AK66" s="276"/>
      <c r="AL66" s="276"/>
      <c r="AM66" s="276"/>
      <c r="AN66" s="276"/>
      <c r="AO66" s="276"/>
      <c r="AP66" s="276"/>
      <c r="AQ66" s="206"/>
      <c r="AR66" s="199"/>
      <c r="AS66" s="177" t="s">
        <v>315</v>
      </c>
      <c r="AT66" s="178"/>
      <c r="AU66" s="253"/>
      <c r="AV66" s="253"/>
      <c r="AW66" s="177" t="s">
        <v>292</v>
      </c>
      <c r="AX66" s="207"/>
      <c r="AY66">
        <f t="shared" ref="AY66:AY72" si="4">$AY$65</f>
        <v>0</v>
      </c>
    </row>
    <row r="67" spans="1:51" ht="23.25" hidden="1" customHeight="1" x14ac:dyDescent="0.15">
      <c r="A67" s="334"/>
      <c r="B67" s="335"/>
      <c r="C67" s="335"/>
      <c r="D67" s="335"/>
      <c r="E67" s="335"/>
      <c r="F67" s="336"/>
      <c r="G67" s="358" t="s">
        <v>317</v>
      </c>
      <c r="H67" s="399"/>
      <c r="I67" s="400"/>
      <c r="J67" s="400"/>
      <c r="K67" s="400"/>
      <c r="L67" s="400"/>
      <c r="M67" s="400"/>
      <c r="N67" s="400"/>
      <c r="O67" s="401"/>
      <c r="P67" s="399"/>
      <c r="Q67" s="400"/>
      <c r="R67" s="400"/>
      <c r="S67" s="400"/>
      <c r="T67" s="400"/>
      <c r="U67" s="400"/>
      <c r="V67" s="401"/>
      <c r="W67" s="405"/>
      <c r="X67" s="406"/>
      <c r="Y67" s="209" t="s">
        <v>47</v>
      </c>
      <c r="Z67" s="209"/>
      <c r="AA67" s="210"/>
      <c r="AB67" s="769" t="s">
        <v>92</v>
      </c>
      <c r="AC67" s="769"/>
      <c r="AD67" s="769"/>
      <c r="AE67" s="268"/>
      <c r="AF67" s="269"/>
      <c r="AG67" s="269"/>
      <c r="AH67" s="269"/>
      <c r="AI67" s="268"/>
      <c r="AJ67" s="269"/>
      <c r="AK67" s="269"/>
      <c r="AL67" s="269"/>
      <c r="AM67" s="268"/>
      <c r="AN67" s="269"/>
      <c r="AO67" s="269"/>
      <c r="AP67" s="269"/>
      <c r="AQ67" s="268"/>
      <c r="AR67" s="269"/>
      <c r="AS67" s="269"/>
      <c r="AT67" s="333"/>
      <c r="AU67" s="269"/>
      <c r="AV67" s="269"/>
      <c r="AW67" s="269"/>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94</v>
      </c>
      <c r="Z68" s="193"/>
      <c r="AA68" s="194"/>
      <c r="AB68" s="770" t="s">
        <v>92</v>
      </c>
      <c r="AC68" s="770"/>
      <c r="AD68" s="770"/>
      <c r="AE68" s="268"/>
      <c r="AF68" s="269"/>
      <c r="AG68" s="269"/>
      <c r="AH68" s="269"/>
      <c r="AI68" s="268"/>
      <c r="AJ68" s="269"/>
      <c r="AK68" s="269"/>
      <c r="AL68" s="269"/>
      <c r="AM68" s="268"/>
      <c r="AN68" s="269"/>
      <c r="AO68" s="269"/>
      <c r="AP68" s="269"/>
      <c r="AQ68" s="268"/>
      <c r="AR68" s="269"/>
      <c r="AS68" s="269"/>
      <c r="AT68" s="333"/>
      <c r="AU68" s="269"/>
      <c r="AV68" s="269"/>
      <c r="AW68" s="269"/>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54</v>
      </c>
      <c r="Z69" s="193"/>
      <c r="AA69" s="194"/>
      <c r="AB69" s="767" t="s">
        <v>48</v>
      </c>
      <c r="AC69" s="767"/>
      <c r="AD69" s="767"/>
      <c r="AE69" s="714"/>
      <c r="AF69" s="715"/>
      <c r="AG69" s="715"/>
      <c r="AH69" s="715"/>
      <c r="AI69" s="714"/>
      <c r="AJ69" s="715"/>
      <c r="AK69" s="715"/>
      <c r="AL69" s="715"/>
      <c r="AM69" s="714"/>
      <c r="AN69" s="715"/>
      <c r="AO69" s="715"/>
      <c r="AP69" s="715"/>
      <c r="AQ69" s="268"/>
      <c r="AR69" s="269"/>
      <c r="AS69" s="269"/>
      <c r="AT69" s="333"/>
      <c r="AU69" s="269"/>
      <c r="AV69" s="269"/>
      <c r="AW69" s="269"/>
      <c r="AX69" s="419"/>
      <c r="AY69">
        <f t="shared" si="4"/>
        <v>0</v>
      </c>
    </row>
    <row r="70" spans="1:51" ht="23.25" hidden="1" customHeight="1" x14ac:dyDescent="0.15">
      <c r="A70" s="334" t="s">
        <v>423</v>
      </c>
      <c r="B70" s="335"/>
      <c r="C70" s="335"/>
      <c r="D70" s="335"/>
      <c r="E70" s="335"/>
      <c r="F70" s="336"/>
      <c r="G70" s="340" t="s">
        <v>312</v>
      </c>
      <c r="H70" s="341"/>
      <c r="I70" s="341"/>
      <c r="J70" s="341"/>
      <c r="K70" s="341"/>
      <c r="L70" s="341"/>
      <c r="M70" s="341"/>
      <c r="N70" s="341"/>
      <c r="O70" s="341"/>
      <c r="P70" s="341"/>
      <c r="Q70" s="341"/>
      <c r="R70" s="341"/>
      <c r="S70" s="341"/>
      <c r="T70" s="341"/>
      <c r="U70" s="341"/>
      <c r="V70" s="341"/>
      <c r="W70" s="344" t="s">
        <v>434</v>
      </c>
      <c r="X70" s="345"/>
      <c r="Y70" s="209" t="s">
        <v>47</v>
      </c>
      <c r="Z70" s="209"/>
      <c r="AA70" s="210"/>
      <c r="AB70" s="769" t="s">
        <v>92</v>
      </c>
      <c r="AC70" s="769"/>
      <c r="AD70" s="769"/>
      <c r="AE70" s="268"/>
      <c r="AF70" s="269"/>
      <c r="AG70" s="269"/>
      <c r="AH70" s="269"/>
      <c r="AI70" s="268"/>
      <c r="AJ70" s="269"/>
      <c r="AK70" s="269"/>
      <c r="AL70" s="269"/>
      <c r="AM70" s="268"/>
      <c r="AN70" s="269"/>
      <c r="AO70" s="269"/>
      <c r="AP70" s="269"/>
      <c r="AQ70" s="268"/>
      <c r="AR70" s="269"/>
      <c r="AS70" s="269"/>
      <c r="AT70" s="333"/>
      <c r="AU70" s="269"/>
      <c r="AV70" s="269"/>
      <c r="AW70" s="269"/>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94</v>
      </c>
      <c r="Z71" s="193"/>
      <c r="AA71" s="194"/>
      <c r="AB71" s="770" t="s">
        <v>92</v>
      </c>
      <c r="AC71" s="770"/>
      <c r="AD71" s="770"/>
      <c r="AE71" s="268"/>
      <c r="AF71" s="269"/>
      <c r="AG71" s="269"/>
      <c r="AH71" s="269"/>
      <c r="AI71" s="268"/>
      <c r="AJ71" s="269"/>
      <c r="AK71" s="269"/>
      <c r="AL71" s="269"/>
      <c r="AM71" s="268"/>
      <c r="AN71" s="269"/>
      <c r="AO71" s="269"/>
      <c r="AP71" s="269"/>
      <c r="AQ71" s="268"/>
      <c r="AR71" s="269"/>
      <c r="AS71" s="269"/>
      <c r="AT71" s="333"/>
      <c r="AU71" s="269"/>
      <c r="AV71" s="269"/>
      <c r="AW71" s="269"/>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54</v>
      </c>
      <c r="Z72" s="193"/>
      <c r="AA72" s="194"/>
      <c r="AB72" s="767" t="s">
        <v>48</v>
      </c>
      <c r="AC72" s="767"/>
      <c r="AD72" s="767"/>
      <c r="AE72" s="714"/>
      <c r="AF72" s="715"/>
      <c r="AG72" s="715"/>
      <c r="AH72" s="715"/>
      <c r="AI72" s="714"/>
      <c r="AJ72" s="715"/>
      <c r="AK72" s="715"/>
      <c r="AL72" s="715"/>
      <c r="AM72" s="714"/>
      <c r="AN72" s="715"/>
      <c r="AO72" s="715"/>
      <c r="AP72" s="768"/>
      <c r="AQ72" s="268"/>
      <c r="AR72" s="269"/>
      <c r="AS72" s="269"/>
      <c r="AT72" s="333"/>
      <c r="AU72" s="269"/>
      <c r="AV72" s="269"/>
      <c r="AW72" s="269"/>
      <c r="AX72" s="419"/>
      <c r="AY72">
        <f t="shared" si="4"/>
        <v>0</v>
      </c>
    </row>
    <row r="73" spans="1:51" ht="18.75" hidden="1" customHeight="1" x14ac:dyDescent="0.15">
      <c r="A73" s="350" t="s">
        <v>278</v>
      </c>
      <c r="B73" s="351"/>
      <c r="C73" s="351"/>
      <c r="D73" s="351"/>
      <c r="E73" s="351"/>
      <c r="F73" s="352"/>
      <c r="G73" s="353"/>
      <c r="H73" s="174" t="s">
        <v>202</v>
      </c>
      <c r="I73" s="174"/>
      <c r="J73" s="174"/>
      <c r="K73" s="174"/>
      <c r="L73" s="174"/>
      <c r="M73" s="174"/>
      <c r="N73" s="174"/>
      <c r="O73" s="175"/>
      <c r="P73" s="182" t="s">
        <v>85</v>
      </c>
      <c r="Q73" s="174"/>
      <c r="R73" s="174"/>
      <c r="S73" s="174"/>
      <c r="T73" s="174"/>
      <c r="U73" s="174"/>
      <c r="V73" s="174"/>
      <c r="W73" s="174"/>
      <c r="X73" s="175"/>
      <c r="Y73" s="355"/>
      <c r="Z73" s="356"/>
      <c r="AA73" s="357"/>
      <c r="AB73" s="182" t="s">
        <v>41</v>
      </c>
      <c r="AC73" s="174"/>
      <c r="AD73" s="175"/>
      <c r="AE73" s="276" t="s">
        <v>431</v>
      </c>
      <c r="AF73" s="276"/>
      <c r="AG73" s="276"/>
      <c r="AH73" s="276"/>
      <c r="AI73" s="276" t="s">
        <v>78</v>
      </c>
      <c r="AJ73" s="276"/>
      <c r="AK73" s="276"/>
      <c r="AL73" s="276"/>
      <c r="AM73" s="276" t="s">
        <v>525</v>
      </c>
      <c r="AN73" s="276"/>
      <c r="AO73" s="276"/>
      <c r="AP73" s="276"/>
      <c r="AQ73" s="182" t="s">
        <v>314</v>
      </c>
      <c r="AR73" s="174"/>
      <c r="AS73" s="174"/>
      <c r="AT73" s="175"/>
      <c r="AU73" s="246" t="s">
        <v>239</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6"/>
      <c r="AF74" s="276"/>
      <c r="AG74" s="276"/>
      <c r="AH74" s="276"/>
      <c r="AI74" s="276"/>
      <c r="AJ74" s="276"/>
      <c r="AK74" s="276"/>
      <c r="AL74" s="276"/>
      <c r="AM74" s="276"/>
      <c r="AN74" s="276"/>
      <c r="AO74" s="276"/>
      <c r="AP74" s="276"/>
      <c r="AQ74" s="206"/>
      <c r="AR74" s="199"/>
      <c r="AS74" s="177" t="s">
        <v>315</v>
      </c>
      <c r="AT74" s="178"/>
      <c r="AU74" s="206"/>
      <c r="AV74" s="199"/>
      <c r="AW74" s="177" t="s">
        <v>292</v>
      </c>
      <c r="AX74" s="207"/>
      <c r="AY74">
        <f>$AY$73</f>
        <v>0</v>
      </c>
    </row>
    <row r="75" spans="1:51" ht="23.25" hidden="1" customHeight="1" x14ac:dyDescent="0.15">
      <c r="A75" s="334"/>
      <c r="B75" s="335"/>
      <c r="C75" s="335"/>
      <c r="D75" s="335"/>
      <c r="E75" s="335"/>
      <c r="F75" s="336"/>
      <c r="G75" s="358" t="s">
        <v>317</v>
      </c>
      <c r="H75" s="99"/>
      <c r="I75" s="99"/>
      <c r="J75" s="99"/>
      <c r="K75" s="99"/>
      <c r="L75" s="99"/>
      <c r="M75" s="99"/>
      <c r="N75" s="99"/>
      <c r="O75" s="187"/>
      <c r="P75" s="99"/>
      <c r="Q75" s="99"/>
      <c r="R75" s="99"/>
      <c r="S75" s="99"/>
      <c r="T75" s="99"/>
      <c r="U75" s="99"/>
      <c r="V75" s="99"/>
      <c r="W75" s="99"/>
      <c r="X75" s="187"/>
      <c r="Y75" s="208" t="s">
        <v>47</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269"/>
      <c r="AV75" s="269"/>
      <c r="AW75" s="269"/>
      <c r="AX75" s="419"/>
      <c r="AY75">
        <f>$AY$73</f>
        <v>0</v>
      </c>
    </row>
    <row r="76" spans="1:51" ht="23.25" hidden="1" customHeight="1" x14ac:dyDescent="0.15">
      <c r="A76" s="334"/>
      <c r="B76" s="335"/>
      <c r="C76" s="335"/>
      <c r="D76" s="335"/>
      <c r="E76" s="335"/>
      <c r="F76" s="336"/>
      <c r="G76" s="340"/>
      <c r="H76" s="167"/>
      <c r="I76" s="167"/>
      <c r="J76" s="167"/>
      <c r="K76" s="167"/>
      <c r="L76" s="167"/>
      <c r="M76" s="167"/>
      <c r="N76" s="167"/>
      <c r="O76" s="189"/>
      <c r="P76" s="167"/>
      <c r="Q76" s="167"/>
      <c r="R76" s="167"/>
      <c r="S76" s="167"/>
      <c r="T76" s="167"/>
      <c r="U76" s="167"/>
      <c r="V76" s="167"/>
      <c r="W76" s="167"/>
      <c r="X76" s="189"/>
      <c r="Y76" s="192" t="s">
        <v>94</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269"/>
      <c r="AV76" s="269"/>
      <c r="AW76" s="269"/>
      <c r="AX76" s="419"/>
      <c r="AY76">
        <f>$AY$73</f>
        <v>0</v>
      </c>
    </row>
    <row r="77" spans="1:51" ht="23.25" hidden="1" customHeight="1" x14ac:dyDescent="0.15">
      <c r="A77" s="334"/>
      <c r="B77" s="335"/>
      <c r="C77" s="335"/>
      <c r="D77" s="335"/>
      <c r="E77" s="335"/>
      <c r="F77" s="336"/>
      <c r="G77" s="359"/>
      <c r="H77" s="169"/>
      <c r="I77" s="169"/>
      <c r="J77" s="169"/>
      <c r="K77" s="169"/>
      <c r="L77" s="169"/>
      <c r="M77" s="169"/>
      <c r="N77" s="169"/>
      <c r="O77" s="191"/>
      <c r="P77" s="167"/>
      <c r="Q77" s="167"/>
      <c r="R77" s="167"/>
      <c r="S77" s="167"/>
      <c r="T77" s="167"/>
      <c r="U77" s="167"/>
      <c r="V77" s="167"/>
      <c r="W77" s="167"/>
      <c r="X77" s="189"/>
      <c r="Y77" s="182" t="s">
        <v>54</v>
      </c>
      <c r="Z77" s="174"/>
      <c r="AA77" s="175"/>
      <c r="AB77" s="195" t="s">
        <v>48</v>
      </c>
      <c r="AC77" s="195"/>
      <c r="AD77" s="195"/>
      <c r="AE77" s="759"/>
      <c r="AF77" s="760"/>
      <c r="AG77" s="760"/>
      <c r="AH77" s="760"/>
      <c r="AI77" s="759"/>
      <c r="AJ77" s="760"/>
      <c r="AK77" s="760"/>
      <c r="AL77" s="760"/>
      <c r="AM77" s="759"/>
      <c r="AN77" s="760"/>
      <c r="AO77" s="760"/>
      <c r="AP77" s="760"/>
      <c r="AQ77" s="196"/>
      <c r="AR77" s="197"/>
      <c r="AS77" s="197"/>
      <c r="AT77" s="198"/>
      <c r="AU77" s="269"/>
      <c r="AV77" s="269"/>
      <c r="AW77" s="269"/>
      <c r="AX77" s="419"/>
      <c r="AY77">
        <f>$AY$73</f>
        <v>0</v>
      </c>
    </row>
    <row r="78" spans="1:51" ht="69.75" hidden="1" customHeight="1" x14ac:dyDescent="0.15">
      <c r="A78" s="761" t="s">
        <v>302</v>
      </c>
      <c r="B78" s="762"/>
      <c r="C78" s="762"/>
      <c r="D78" s="762"/>
      <c r="E78" s="338" t="s">
        <v>39</v>
      </c>
      <c r="F78" s="339"/>
      <c r="G78" s="14" t="s">
        <v>312</v>
      </c>
      <c r="H78" s="763"/>
      <c r="I78" s="656"/>
      <c r="J78" s="656"/>
      <c r="K78" s="656"/>
      <c r="L78" s="656"/>
      <c r="M78" s="656"/>
      <c r="N78" s="656"/>
      <c r="O78" s="764"/>
      <c r="P78" s="239"/>
      <c r="Q78" s="239"/>
      <c r="R78" s="239"/>
      <c r="S78" s="239"/>
      <c r="T78" s="239"/>
      <c r="U78" s="239"/>
      <c r="V78" s="239"/>
      <c r="W78" s="239"/>
      <c r="X78" s="239"/>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255</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416</v>
      </c>
      <c r="AP79" s="739"/>
      <c r="AQ79" s="739"/>
      <c r="AR79" s="38"/>
      <c r="AS79" s="738"/>
      <c r="AT79" s="739"/>
      <c r="AU79" s="739"/>
      <c r="AV79" s="739"/>
      <c r="AW79" s="739"/>
      <c r="AX79" s="740"/>
      <c r="AY79">
        <f>COUNTIF($AR$79,"☑")</f>
        <v>0</v>
      </c>
    </row>
    <row r="80" spans="1:51" ht="18.75" hidden="1" customHeight="1" x14ac:dyDescent="0.15">
      <c r="A80" s="140" t="s">
        <v>195</v>
      </c>
      <c r="B80" s="741" t="s">
        <v>336</v>
      </c>
      <c r="C80" s="742"/>
      <c r="D80" s="742"/>
      <c r="E80" s="742"/>
      <c r="F80" s="743"/>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175</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46"/>
      <c r="AY80">
        <f>COUNTA($G$82)</f>
        <v>0</v>
      </c>
    </row>
    <row r="81" spans="1:51" ht="22.5" hidden="1" customHeight="1" x14ac:dyDescent="0.15">
      <c r="A81" s="141"/>
      <c r="B81" s="744"/>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35"/>
      <c r="AY81">
        <f t="shared" ref="AY81:AY89" si="5">$AY$80</f>
        <v>0</v>
      </c>
    </row>
    <row r="82" spans="1:51" ht="22.5" hidden="1" customHeight="1" x14ac:dyDescent="0.15">
      <c r="A82" s="141"/>
      <c r="B82" s="744"/>
      <c r="C82" s="309"/>
      <c r="D82" s="309"/>
      <c r="E82" s="309"/>
      <c r="F82" s="310"/>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309"/>
      <c r="D83" s="309"/>
      <c r="E83" s="309"/>
      <c r="F83" s="310"/>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311"/>
      <c r="D84" s="311"/>
      <c r="E84" s="311"/>
      <c r="F84" s="312"/>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309" t="s">
        <v>253</v>
      </c>
      <c r="C85" s="309"/>
      <c r="D85" s="309"/>
      <c r="E85" s="309"/>
      <c r="F85" s="310"/>
      <c r="G85" s="313" t="s">
        <v>34</v>
      </c>
      <c r="H85" s="314"/>
      <c r="I85" s="314"/>
      <c r="J85" s="314"/>
      <c r="K85" s="314"/>
      <c r="L85" s="314"/>
      <c r="M85" s="314"/>
      <c r="N85" s="314"/>
      <c r="O85" s="315"/>
      <c r="P85" s="319" t="s">
        <v>113</v>
      </c>
      <c r="Q85" s="314"/>
      <c r="R85" s="314"/>
      <c r="S85" s="314"/>
      <c r="T85" s="314"/>
      <c r="U85" s="314"/>
      <c r="V85" s="314"/>
      <c r="W85" s="314"/>
      <c r="X85" s="315"/>
      <c r="Y85" s="179"/>
      <c r="Z85" s="180"/>
      <c r="AA85" s="181"/>
      <c r="AB85" s="300" t="s">
        <v>41</v>
      </c>
      <c r="AC85" s="301"/>
      <c r="AD85" s="302"/>
      <c r="AE85" s="276" t="s">
        <v>431</v>
      </c>
      <c r="AF85" s="276"/>
      <c r="AG85" s="276"/>
      <c r="AH85" s="276"/>
      <c r="AI85" s="276" t="s">
        <v>78</v>
      </c>
      <c r="AJ85" s="276"/>
      <c r="AK85" s="276"/>
      <c r="AL85" s="276"/>
      <c r="AM85" s="276" t="s">
        <v>525</v>
      </c>
      <c r="AN85" s="276"/>
      <c r="AO85" s="276"/>
      <c r="AP85" s="276"/>
      <c r="AQ85" s="182" t="s">
        <v>314</v>
      </c>
      <c r="AR85" s="174"/>
      <c r="AS85" s="174"/>
      <c r="AT85" s="175"/>
      <c r="AU85" s="733" t="s">
        <v>239</v>
      </c>
      <c r="AV85" s="733"/>
      <c r="AW85" s="733"/>
      <c r="AX85" s="734"/>
      <c r="AY85">
        <f t="shared" si="5"/>
        <v>0</v>
      </c>
    </row>
    <row r="86" spans="1:51"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9"/>
      <c r="Z86" s="180"/>
      <c r="AA86" s="181"/>
      <c r="AB86" s="275"/>
      <c r="AC86" s="270"/>
      <c r="AD86" s="271"/>
      <c r="AE86" s="276"/>
      <c r="AF86" s="276"/>
      <c r="AG86" s="276"/>
      <c r="AH86" s="276"/>
      <c r="AI86" s="276"/>
      <c r="AJ86" s="276"/>
      <c r="AK86" s="276"/>
      <c r="AL86" s="276"/>
      <c r="AM86" s="276"/>
      <c r="AN86" s="276"/>
      <c r="AO86" s="276"/>
      <c r="AP86" s="276"/>
      <c r="AQ86" s="252"/>
      <c r="AR86" s="253"/>
      <c r="AS86" s="177" t="s">
        <v>315</v>
      </c>
      <c r="AT86" s="178"/>
      <c r="AU86" s="253"/>
      <c r="AV86" s="253"/>
      <c r="AW86" s="317" t="s">
        <v>292</v>
      </c>
      <c r="AX86" s="735"/>
      <c r="AY86">
        <f t="shared" si="5"/>
        <v>0</v>
      </c>
    </row>
    <row r="87" spans="1:51" ht="23.25" hidden="1" customHeight="1" x14ac:dyDescent="0.15">
      <c r="A87" s="141"/>
      <c r="B87" s="309"/>
      <c r="C87" s="309"/>
      <c r="D87" s="309"/>
      <c r="E87" s="309"/>
      <c r="F87" s="310"/>
      <c r="G87" s="186"/>
      <c r="H87" s="99"/>
      <c r="I87" s="99"/>
      <c r="J87" s="99"/>
      <c r="K87" s="99"/>
      <c r="L87" s="99"/>
      <c r="M87" s="99"/>
      <c r="N87" s="99"/>
      <c r="O87" s="187"/>
      <c r="P87" s="99"/>
      <c r="Q87" s="303"/>
      <c r="R87" s="303"/>
      <c r="S87" s="303"/>
      <c r="T87" s="303"/>
      <c r="U87" s="303"/>
      <c r="V87" s="303"/>
      <c r="W87" s="303"/>
      <c r="X87" s="304"/>
      <c r="Y87" s="327" t="s">
        <v>14</v>
      </c>
      <c r="Z87" s="328"/>
      <c r="AA87" s="329"/>
      <c r="AB87" s="713"/>
      <c r="AC87" s="713"/>
      <c r="AD87" s="713"/>
      <c r="AE87" s="268"/>
      <c r="AF87" s="269"/>
      <c r="AG87" s="269"/>
      <c r="AH87" s="269"/>
      <c r="AI87" s="268"/>
      <c r="AJ87" s="269"/>
      <c r="AK87" s="269"/>
      <c r="AL87" s="269"/>
      <c r="AM87" s="268"/>
      <c r="AN87" s="269"/>
      <c r="AO87" s="269"/>
      <c r="AP87" s="269"/>
      <c r="AQ87" s="196"/>
      <c r="AR87" s="197"/>
      <c r="AS87" s="197"/>
      <c r="AT87" s="198"/>
      <c r="AU87" s="269"/>
      <c r="AV87" s="269"/>
      <c r="AW87" s="269"/>
      <c r="AX87" s="419"/>
      <c r="AY87">
        <f t="shared" si="5"/>
        <v>0</v>
      </c>
    </row>
    <row r="88" spans="1:51" ht="23.25" hidden="1" customHeight="1" x14ac:dyDescent="0.15">
      <c r="A88" s="141"/>
      <c r="B88" s="309"/>
      <c r="C88" s="309"/>
      <c r="D88" s="309"/>
      <c r="E88" s="309"/>
      <c r="F88" s="310"/>
      <c r="G88" s="188"/>
      <c r="H88" s="167"/>
      <c r="I88" s="167"/>
      <c r="J88" s="167"/>
      <c r="K88" s="167"/>
      <c r="L88" s="167"/>
      <c r="M88" s="167"/>
      <c r="N88" s="167"/>
      <c r="O88" s="189"/>
      <c r="P88" s="305"/>
      <c r="Q88" s="305"/>
      <c r="R88" s="305"/>
      <c r="S88" s="305"/>
      <c r="T88" s="305"/>
      <c r="U88" s="305"/>
      <c r="V88" s="305"/>
      <c r="W88" s="305"/>
      <c r="X88" s="306"/>
      <c r="Y88" s="717" t="s">
        <v>94</v>
      </c>
      <c r="Z88" s="296"/>
      <c r="AA88" s="297"/>
      <c r="AB88" s="731"/>
      <c r="AC88" s="731"/>
      <c r="AD88" s="731"/>
      <c r="AE88" s="268"/>
      <c r="AF88" s="269"/>
      <c r="AG88" s="269"/>
      <c r="AH88" s="269"/>
      <c r="AI88" s="268"/>
      <c r="AJ88" s="269"/>
      <c r="AK88" s="269"/>
      <c r="AL88" s="269"/>
      <c r="AM88" s="268"/>
      <c r="AN88" s="269"/>
      <c r="AO88" s="269"/>
      <c r="AP88" s="269"/>
      <c r="AQ88" s="196"/>
      <c r="AR88" s="197"/>
      <c r="AS88" s="197"/>
      <c r="AT88" s="198"/>
      <c r="AU88" s="269"/>
      <c r="AV88" s="269"/>
      <c r="AW88" s="269"/>
      <c r="AX88" s="419"/>
      <c r="AY88">
        <f t="shared" si="5"/>
        <v>0</v>
      </c>
    </row>
    <row r="89" spans="1:51" ht="23.25" hidden="1" customHeight="1" x14ac:dyDescent="0.15">
      <c r="A89" s="141"/>
      <c r="B89" s="311"/>
      <c r="C89" s="311"/>
      <c r="D89" s="311"/>
      <c r="E89" s="311"/>
      <c r="F89" s="312"/>
      <c r="G89" s="190"/>
      <c r="H89" s="169"/>
      <c r="I89" s="169"/>
      <c r="J89" s="169"/>
      <c r="K89" s="169"/>
      <c r="L89" s="169"/>
      <c r="M89" s="169"/>
      <c r="N89" s="169"/>
      <c r="O89" s="191"/>
      <c r="P89" s="307"/>
      <c r="Q89" s="307"/>
      <c r="R89" s="307"/>
      <c r="S89" s="307"/>
      <c r="T89" s="307"/>
      <c r="U89" s="307"/>
      <c r="V89" s="307"/>
      <c r="W89" s="307"/>
      <c r="X89" s="308"/>
      <c r="Y89" s="717" t="s">
        <v>54</v>
      </c>
      <c r="Z89" s="296"/>
      <c r="AA89" s="297"/>
      <c r="AB89" s="732" t="s">
        <v>48</v>
      </c>
      <c r="AC89" s="732"/>
      <c r="AD89" s="732"/>
      <c r="AE89" s="714"/>
      <c r="AF89" s="715"/>
      <c r="AG89" s="715"/>
      <c r="AH89" s="715"/>
      <c r="AI89" s="714"/>
      <c r="AJ89" s="715"/>
      <c r="AK89" s="715"/>
      <c r="AL89" s="715"/>
      <c r="AM89" s="714"/>
      <c r="AN89" s="715"/>
      <c r="AO89" s="715"/>
      <c r="AP89" s="715"/>
      <c r="AQ89" s="196"/>
      <c r="AR89" s="197"/>
      <c r="AS89" s="197"/>
      <c r="AT89" s="198"/>
      <c r="AU89" s="269"/>
      <c r="AV89" s="269"/>
      <c r="AW89" s="269"/>
      <c r="AX89" s="419"/>
      <c r="AY89">
        <f t="shared" si="5"/>
        <v>0</v>
      </c>
    </row>
    <row r="90" spans="1:51" ht="18.75" hidden="1" customHeight="1" x14ac:dyDescent="0.15">
      <c r="A90" s="141"/>
      <c r="B90" s="309" t="s">
        <v>253</v>
      </c>
      <c r="C90" s="309"/>
      <c r="D90" s="309"/>
      <c r="E90" s="309"/>
      <c r="F90" s="310"/>
      <c r="G90" s="313" t="s">
        <v>34</v>
      </c>
      <c r="H90" s="314"/>
      <c r="I90" s="314"/>
      <c r="J90" s="314"/>
      <c r="K90" s="314"/>
      <c r="L90" s="314"/>
      <c r="M90" s="314"/>
      <c r="N90" s="314"/>
      <c r="O90" s="315"/>
      <c r="P90" s="319" t="s">
        <v>113</v>
      </c>
      <c r="Q90" s="314"/>
      <c r="R90" s="314"/>
      <c r="S90" s="314"/>
      <c r="T90" s="314"/>
      <c r="U90" s="314"/>
      <c r="V90" s="314"/>
      <c r="W90" s="314"/>
      <c r="X90" s="315"/>
      <c r="Y90" s="179"/>
      <c r="Z90" s="180"/>
      <c r="AA90" s="181"/>
      <c r="AB90" s="300" t="s">
        <v>41</v>
      </c>
      <c r="AC90" s="301"/>
      <c r="AD90" s="302"/>
      <c r="AE90" s="276" t="s">
        <v>431</v>
      </c>
      <c r="AF90" s="276"/>
      <c r="AG90" s="276"/>
      <c r="AH90" s="276"/>
      <c r="AI90" s="276" t="s">
        <v>78</v>
      </c>
      <c r="AJ90" s="276"/>
      <c r="AK90" s="276"/>
      <c r="AL90" s="276"/>
      <c r="AM90" s="276" t="s">
        <v>525</v>
      </c>
      <c r="AN90" s="276"/>
      <c r="AO90" s="276"/>
      <c r="AP90" s="276"/>
      <c r="AQ90" s="182" t="s">
        <v>314</v>
      </c>
      <c r="AR90" s="174"/>
      <c r="AS90" s="174"/>
      <c r="AT90" s="175"/>
      <c r="AU90" s="733" t="s">
        <v>239</v>
      </c>
      <c r="AV90" s="733"/>
      <c r="AW90" s="733"/>
      <c r="AX90" s="734"/>
      <c r="AY90">
        <f>COUNTA($G$92)</f>
        <v>0</v>
      </c>
    </row>
    <row r="91" spans="1:51"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9"/>
      <c r="Z91" s="180"/>
      <c r="AA91" s="181"/>
      <c r="AB91" s="275"/>
      <c r="AC91" s="270"/>
      <c r="AD91" s="271"/>
      <c r="AE91" s="276"/>
      <c r="AF91" s="276"/>
      <c r="AG91" s="276"/>
      <c r="AH91" s="276"/>
      <c r="AI91" s="276"/>
      <c r="AJ91" s="276"/>
      <c r="AK91" s="276"/>
      <c r="AL91" s="276"/>
      <c r="AM91" s="276"/>
      <c r="AN91" s="276"/>
      <c r="AO91" s="276"/>
      <c r="AP91" s="276"/>
      <c r="AQ91" s="252"/>
      <c r="AR91" s="253"/>
      <c r="AS91" s="177" t="s">
        <v>315</v>
      </c>
      <c r="AT91" s="178"/>
      <c r="AU91" s="253"/>
      <c r="AV91" s="253"/>
      <c r="AW91" s="317" t="s">
        <v>292</v>
      </c>
      <c r="AX91" s="735"/>
      <c r="AY91">
        <f>$AY$90</f>
        <v>0</v>
      </c>
    </row>
    <row r="92" spans="1:51" ht="23.25" hidden="1" customHeight="1" x14ac:dyDescent="0.15">
      <c r="A92" s="141"/>
      <c r="B92" s="309"/>
      <c r="C92" s="309"/>
      <c r="D92" s="309"/>
      <c r="E92" s="309"/>
      <c r="F92" s="310"/>
      <c r="G92" s="186"/>
      <c r="H92" s="99"/>
      <c r="I92" s="99"/>
      <c r="J92" s="99"/>
      <c r="K92" s="99"/>
      <c r="L92" s="99"/>
      <c r="M92" s="99"/>
      <c r="N92" s="99"/>
      <c r="O92" s="187"/>
      <c r="P92" s="99"/>
      <c r="Q92" s="303"/>
      <c r="R92" s="303"/>
      <c r="S92" s="303"/>
      <c r="T92" s="303"/>
      <c r="U92" s="303"/>
      <c r="V92" s="303"/>
      <c r="W92" s="303"/>
      <c r="X92" s="304"/>
      <c r="Y92" s="327" t="s">
        <v>14</v>
      </c>
      <c r="Z92" s="328"/>
      <c r="AA92" s="329"/>
      <c r="AB92" s="713"/>
      <c r="AC92" s="713"/>
      <c r="AD92" s="713"/>
      <c r="AE92" s="268"/>
      <c r="AF92" s="269"/>
      <c r="AG92" s="269"/>
      <c r="AH92" s="269"/>
      <c r="AI92" s="268"/>
      <c r="AJ92" s="269"/>
      <c r="AK92" s="269"/>
      <c r="AL92" s="269"/>
      <c r="AM92" s="268"/>
      <c r="AN92" s="269"/>
      <c r="AO92" s="269"/>
      <c r="AP92" s="269"/>
      <c r="AQ92" s="196"/>
      <c r="AR92" s="197"/>
      <c r="AS92" s="197"/>
      <c r="AT92" s="198"/>
      <c r="AU92" s="269"/>
      <c r="AV92" s="269"/>
      <c r="AW92" s="269"/>
      <c r="AX92" s="419"/>
      <c r="AY92">
        <f>$AY$90</f>
        <v>0</v>
      </c>
    </row>
    <row r="93" spans="1:51" ht="23.25" hidden="1" customHeight="1" x14ac:dyDescent="0.15">
      <c r="A93" s="141"/>
      <c r="B93" s="309"/>
      <c r="C93" s="309"/>
      <c r="D93" s="309"/>
      <c r="E93" s="309"/>
      <c r="F93" s="310"/>
      <c r="G93" s="188"/>
      <c r="H93" s="167"/>
      <c r="I93" s="167"/>
      <c r="J93" s="167"/>
      <c r="K93" s="167"/>
      <c r="L93" s="167"/>
      <c r="M93" s="167"/>
      <c r="N93" s="167"/>
      <c r="O93" s="189"/>
      <c r="P93" s="305"/>
      <c r="Q93" s="305"/>
      <c r="R93" s="305"/>
      <c r="S93" s="305"/>
      <c r="T93" s="305"/>
      <c r="U93" s="305"/>
      <c r="V93" s="305"/>
      <c r="W93" s="305"/>
      <c r="X93" s="306"/>
      <c r="Y93" s="717" t="s">
        <v>94</v>
      </c>
      <c r="Z93" s="296"/>
      <c r="AA93" s="297"/>
      <c r="AB93" s="731"/>
      <c r="AC93" s="731"/>
      <c r="AD93" s="731"/>
      <c r="AE93" s="268"/>
      <c r="AF93" s="269"/>
      <c r="AG93" s="269"/>
      <c r="AH93" s="269"/>
      <c r="AI93" s="268"/>
      <c r="AJ93" s="269"/>
      <c r="AK93" s="269"/>
      <c r="AL93" s="269"/>
      <c r="AM93" s="268"/>
      <c r="AN93" s="269"/>
      <c r="AO93" s="269"/>
      <c r="AP93" s="269"/>
      <c r="AQ93" s="196"/>
      <c r="AR93" s="197"/>
      <c r="AS93" s="197"/>
      <c r="AT93" s="198"/>
      <c r="AU93" s="269"/>
      <c r="AV93" s="269"/>
      <c r="AW93" s="269"/>
      <c r="AX93" s="419"/>
      <c r="AY93">
        <f>$AY$90</f>
        <v>0</v>
      </c>
    </row>
    <row r="94" spans="1:51" ht="23.25" hidden="1" customHeight="1" x14ac:dyDescent="0.15">
      <c r="A94" s="141"/>
      <c r="B94" s="311"/>
      <c r="C94" s="311"/>
      <c r="D94" s="311"/>
      <c r="E94" s="311"/>
      <c r="F94" s="312"/>
      <c r="G94" s="190"/>
      <c r="H94" s="169"/>
      <c r="I94" s="169"/>
      <c r="J94" s="169"/>
      <c r="K94" s="169"/>
      <c r="L94" s="169"/>
      <c r="M94" s="169"/>
      <c r="N94" s="169"/>
      <c r="O94" s="191"/>
      <c r="P94" s="307"/>
      <c r="Q94" s="307"/>
      <c r="R94" s="307"/>
      <c r="S94" s="307"/>
      <c r="T94" s="307"/>
      <c r="U94" s="307"/>
      <c r="V94" s="307"/>
      <c r="W94" s="307"/>
      <c r="X94" s="308"/>
      <c r="Y94" s="717" t="s">
        <v>54</v>
      </c>
      <c r="Z94" s="296"/>
      <c r="AA94" s="297"/>
      <c r="AB94" s="732" t="s">
        <v>48</v>
      </c>
      <c r="AC94" s="732"/>
      <c r="AD94" s="732"/>
      <c r="AE94" s="714"/>
      <c r="AF94" s="715"/>
      <c r="AG94" s="715"/>
      <c r="AH94" s="715"/>
      <c r="AI94" s="714"/>
      <c r="AJ94" s="715"/>
      <c r="AK94" s="715"/>
      <c r="AL94" s="715"/>
      <c r="AM94" s="714"/>
      <c r="AN94" s="715"/>
      <c r="AO94" s="715"/>
      <c r="AP94" s="715"/>
      <c r="AQ94" s="196"/>
      <c r="AR94" s="197"/>
      <c r="AS94" s="197"/>
      <c r="AT94" s="198"/>
      <c r="AU94" s="269"/>
      <c r="AV94" s="269"/>
      <c r="AW94" s="269"/>
      <c r="AX94" s="419"/>
      <c r="AY94">
        <f>$AY$90</f>
        <v>0</v>
      </c>
    </row>
    <row r="95" spans="1:51" ht="18.75" hidden="1" customHeight="1" x14ac:dyDescent="0.15">
      <c r="A95" s="141"/>
      <c r="B95" s="309" t="s">
        <v>253</v>
      </c>
      <c r="C95" s="309"/>
      <c r="D95" s="309"/>
      <c r="E95" s="309"/>
      <c r="F95" s="310"/>
      <c r="G95" s="313" t="s">
        <v>34</v>
      </c>
      <c r="H95" s="314"/>
      <c r="I95" s="314"/>
      <c r="J95" s="314"/>
      <c r="K95" s="314"/>
      <c r="L95" s="314"/>
      <c r="M95" s="314"/>
      <c r="N95" s="314"/>
      <c r="O95" s="315"/>
      <c r="P95" s="319" t="s">
        <v>113</v>
      </c>
      <c r="Q95" s="314"/>
      <c r="R95" s="314"/>
      <c r="S95" s="314"/>
      <c r="T95" s="314"/>
      <c r="U95" s="314"/>
      <c r="V95" s="314"/>
      <c r="W95" s="314"/>
      <c r="X95" s="315"/>
      <c r="Y95" s="179"/>
      <c r="Z95" s="180"/>
      <c r="AA95" s="181"/>
      <c r="AB95" s="300" t="s">
        <v>41</v>
      </c>
      <c r="AC95" s="301"/>
      <c r="AD95" s="302"/>
      <c r="AE95" s="276" t="s">
        <v>431</v>
      </c>
      <c r="AF95" s="276"/>
      <c r="AG95" s="276"/>
      <c r="AH95" s="276"/>
      <c r="AI95" s="276" t="s">
        <v>78</v>
      </c>
      <c r="AJ95" s="276"/>
      <c r="AK95" s="276"/>
      <c r="AL95" s="276"/>
      <c r="AM95" s="276" t="s">
        <v>525</v>
      </c>
      <c r="AN95" s="276"/>
      <c r="AO95" s="276"/>
      <c r="AP95" s="276"/>
      <c r="AQ95" s="182" t="s">
        <v>314</v>
      </c>
      <c r="AR95" s="174"/>
      <c r="AS95" s="174"/>
      <c r="AT95" s="175"/>
      <c r="AU95" s="733" t="s">
        <v>239</v>
      </c>
      <c r="AV95" s="733"/>
      <c r="AW95" s="733"/>
      <c r="AX95" s="734"/>
      <c r="AY95">
        <f>COUNTA($G$97)</f>
        <v>0</v>
      </c>
    </row>
    <row r="96" spans="1:51"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9"/>
      <c r="Z96" s="180"/>
      <c r="AA96" s="181"/>
      <c r="AB96" s="275"/>
      <c r="AC96" s="270"/>
      <c r="AD96" s="271"/>
      <c r="AE96" s="276"/>
      <c r="AF96" s="276"/>
      <c r="AG96" s="276"/>
      <c r="AH96" s="276"/>
      <c r="AI96" s="276"/>
      <c r="AJ96" s="276"/>
      <c r="AK96" s="276"/>
      <c r="AL96" s="276"/>
      <c r="AM96" s="276"/>
      <c r="AN96" s="276"/>
      <c r="AO96" s="276"/>
      <c r="AP96" s="276"/>
      <c r="AQ96" s="252"/>
      <c r="AR96" s="253"/>
      <c r="AS96" s="177" t="s">
        <v>315</v>
      </c>
      <c r="AT96" s="178"/>
      <c r="AU96" s="253"/>
      <c r="AV96" s="253"/>
      <c r="AW96" s="317" t="s">
        <v>292</v>
      </c>
      <c r="AX96" s="735"/>
      <c r="AY96">
        <f>$AY$95</f>
        <v>0</v>
      </c>
    </row>
    <row r="97" spans="1:51" ht="23.25" hidden="1" customHeight="1" x14ac:dyDescent="0.15">
      <c r="A97" s="141"/>
      <c r="B97" s="309"/>
      <c r="C97" s="309"/>
      <c r="D97" s="309"/>
      <c r="E97" s="309"/>
      <c r="F97" s="310"/>
      <c r="G97" s="186"/>
      <c r="H97" s="99"/>
      <c r="I97" s="99"/>
      <c r="J97" s="99"/>
      <c r="K97" s="99"/>
      <c r="L97" s="99"/>
      <c r="M97" s="99"/>
      <c r="N97" s="99"/>
      <c r="O97" s="187"/>
      <c r="P97" s="99"/>
      <c r="Q97" s="303"/>
      <c r="R97" s="303"/>
      <c r="S97" s="303"/>
      <c r="T97" s="303"/>
      <c r="U97" s="303"/>
      <c r="V97" s="303"/>
      <c r="W97" s="303"/>
      <c r="X97" s="304"/>
      <c r="Y97" s="327" t="s">
        <v>14</v>
      </c>
      <c r="Z97" s="328"/>
      <c r="AA97" s="329"/>
      <c r="AB97" s="330"/>
      <c r="AC97" s="331"/>
      <c r="AD97" s="332"/>
      <c r="AE97" s="268"/>
      <c r="AF97" s="269"/>
      <c r="AG97" s="269"/>
      <c r="AH97" s="333"/>
      <c r="AI97" s="268"/>
      <c r="AJ97" s="269"/>
      <c r="AK97" s="269"/>
      <c r="AL97" s="333"/>
      <c r="AM97" s="268"/>
      <c r="AN97" s="269"/>
      <c r="AO97" s="269"/>
      <c r="AP97" s="269"/>
      <c r="AQ97" s="196"/>
      <c r="AR97" s="197"/>
      <c r="AS97" s="197"/>
      <c r="AT97" s="198"/>
      <c r="AU97" s="269"/>
      <c r="AV97" s="269"/>
      <c r="AW97" s="269"/>
      <c r="AX97" s="419"/>
      <c r="AY97">
        <f>$AY$95</f>
        <v>0</v>
      </c>
    </row>
    <row r="98" spans="1:51" ht="23.25" hidden="1" customHeight="1" x14ac:dyDescent="0.15">
      <c r="A98" s="141"/>
      <c r="B98" s="309"/>
      <c r="C98" s="309"/>
      <c r="D98" s="309"/>
      <c r="E98" s="309"/>
      <c r="F98" s="310"/>
      <c r="G98" s="188"/>
      <c r="H98" s="167"/>
      <c r="I98" s="167"/>
      <c r="J98" s="167"/>
      <c r="K98" s="167"/>
      <c r="L98" s="167"/>
      <c r="M98" s="167"/>
      <c r="N98" s="167"/>
      <c r="O98" s="189"/>
      <c r="P98" s="305"/>
      <c r="Q98" s="305"/>
      <c r="R98" s="305"/>
      <c r="S98" s="305"/>
      <c r="T98" s="305"/>
      <c r="U98" s="305"/>
      <c r="V98" s="305"/>
      <c r="W98" s="305"/>
      <c r="X98" s="306"/>
      <c r="Y98" s="717" t="s">
        <v>94</v>
      </c>
      <c r="Z98" s="296"/>
      <c r="AA98" s="297"/>
      <c r="AB98" s="330"/>
      <c r="AC98" s="331"/>
      <c r="AD98" s="332"/>
      <c r="AE98" s="268"/>
      <c r="AF98" s="269"/>
      <c r="AG98" s="269"/>
      <c r="AH98" s="333"/>
      <c r="AI98" s="268"/>
      <c r="AJ98" s="269"/>
      <c r="AK98" s="269"/>
      <c r="AL98" s="333"/>
      <c r="AM98" s="268"/>
      <c r="AN98" s="269"/>
      <c r="AO98" s="269"/>
      <c r="AP98" s="269"/>
      <c r="AQ98" s="196"/>
      <c r="AR98" s="197"/>
      <c r="AS98" s="197"/>
      <c r="AT98" s="198"/>
      <c r="AU98" s="269"/>
      <c r="AV98" s="269"/>
      <c r="AW98" s="269"/>
      <c r="AX98" s="419"/>
      <c r="AY98">
        <f>$AY$95</f>
        <v>0</v>
      </c>
    </row>
    <row r="99" spans="1:51" ht="23.25" hidden="1" customHeight="1" x14ac:dyDescent="0.15">
      <c r="A99" s="142"/>
      <c r="B99" s="321"/>
      <c r="C99" s="321"/>
      <c r="D99" s="321"/>
      <c r="E99" s="321"/>
      <c r="F99" s="322"/>
      <c r="G99" s="323"/>
      <c r="H99" s="255"/>
      <c r="I99" s="255"/>
      <c r="J99" s="255"/>
      <c r="K99" s="255"/>
      <c r="L99" s="255"/>
      <c r="M99" s="255"/>
      <c r="N99" s="255"/>
      <c r="O99" s="324"/>
      <c r="P99" s="325"/>
      <c r="Q99" s="325"/>
      <c r="R99" s="325"/>
      <c r="S99" s="325"/>
      <c r="T99" s="325"/>
      <c r="U99" s="325"/>
      <c r="V99" s="325"/>
      <c r="W99" s="325"/>
      <c r="X99" s="326"/>
      <c r="Y99" s="718" t="s">
        <v>54</v>
      </c>
      <c r="Z99" s="719"/>
      <c r="AA99" s="720"/>
      <c r="AB99" s="721" t="s">
        <v>48</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7" t="s">
        <v>419</v>
      </c>
      <c r="B100" s="278"/>
      <c r="C100" s="278"/>
      <c r="D100" s="278"/>
      <c r="E100" s="278"/>
      <c r="F100" s="279"/>
      <c r="G100" s="298" t="s">
        <v>9</v>
      </c>
      <c r="H100" s="298"/>
      <c r="I100" s="298"/>
      <c r="J100" s="298"/>
      <c r="K100" s="298"/>
      <c r="L100" s="298"/>
      <c r="M100" s="298"/>
      <c r="N100" s="298"/>
      <c r="O100" s="298"/>
      <c r="P100" s="298"/>
      <c r="Q100" s="298"/>
      <c r="R100" s="298"/>
      <c r="S100" s="298"/>
      <c r="T100" s="298"/>
      <c r="U100" s="298"/>
      <c r="V100" s="298"/>
      <c r="W100" s="298"/>
      <c r="X100" s="299"/>
      <c r="Y100" s="446"/>
      <c r="Z100" s="447"/>
      <c r="AA100" s="448"/>
      <c r="AB100" s="702" t="s">
        <v>41</v>
      </c>
      <c r="AC100" s="702"/>
      <c r="AD100" s="702"/>
      <c r="AE100" s="703" t="s">
        <v>431</v>
      </c>
      <c r="AF100" s="704"/>
      <c r="AG100" s="704"/>
      <c r="AH100" s="705"/>
      <c r="AI100" s="703" t="s">
        <v>78</v>
      </c>
      <c r="AJ100" s="704"/>
      <c r="AK100" s="704"/>
      <c r="AL100" s="705"/>
      <c r="AM100" s="703" t="s">
        <v>525</v>
      </c>
      <c r="AN100" s="704"/>
      <c r="AO100" s="704"/>
      <c r="AP100" s="705"/>
      <c r="AQ100" s="706" t="s">
        <v>164</v>
      </c>
      <c r="AR100" s="707"/>
      <c r="AS100" s="707"/>
      <c r="AT100" s="708"/>
      <c r="AU100" s="706" t="s">
        <v>296</v>
      </c>
      <c r="AV100" s="707"/>
      <c r="AW100" s="707"/>
      <c r="AX100" s="709"/>
    </row>
    <row r="101" spans="1:51" ht="23.25" customHeight="1" x14ac:dyDescent="0.15">
      <c r="A101" s="280"/>
      <c r="B101" s="281"/>
      <c r="C101" s="281"/>
      <c r="D101" s="281"/>
      <c r="E101" s="281"/>
      <c r="F101" s="282"/>
      <c r="G101" s="99" t="s">
        <v>668</v>
      </c>
      <c r="H101" s="99"/>
      <c r="I101" s="99"/>
      <c r="J101" s="99"/>
      <c r="K101" s="99"/>
      <c r="L101" s="99"/>
      <c r="M101" s="99"/>
      <c r="N101" s="99"/>
      <c r="O101" s="99"/>
      <c r="P101" s="99"/>
      <c r="Q101" s="99"/>
      <c r="R101" s="99"/>
      <c r="S101" s="99"/>
      <c r="T101" s="99"/>
      <c r="U101" s="99"/>
      <c r="V101" s="99"/>
      <c r="W101" s="99"/>
      <c r="X101" s="187"/>
      <c r="Y101" s="710" t="s">
        <v>61</v>
      </c>
      <c r="Z101" s="711"/>
      <c r="AA101" s="712"/>
      <c r="AB101" s="713" t="s">
        <v>656</v>
      </c>
      <c r="AC101" s="713"/>
      <c r="AD101" s="713"/>
      <c r="AE101" s="676">
        <v>37</v>
      </c>
      <c r="AF101" s="676"/>
      <c r="AG101" s="676"/>
      <c r="AH101" s="676"/>
      <c r="AI101" s="676">
        <v>45</v>
      </c>
      <c r="AJ101" s="676"/>
      <c r="AK101" s="676"/>
      <c r="AL101" s="676"/>
      <c r="AM101" s="676">
        <v>48</v>
      </c>
      <c r="AN101" s="676"/>
      <c r="AO101" s="676"/>
      <c r="AP101" s="676"/>
      <c r="AQ101" s="676" t="s">
        <v>733</v>
      </c>
      <c r="AR101" s="676"/>
      <c r="AS101" s="676"/>
      <c r="AT101" s="676"/>
      <c r="AU101" s="268" t="s">
        <v>733</v>
      </c>
      <c r="AV101" s="269"/>
      <c r="AW101" s="269"/>
      <c r="AX101" s="419"/>
    </row>
    <row r="102" spans="1:51" ht="35.25" customHeight="1" x14ac:dyDescent="0.15">
      <c r="A102" s="283"/>
      <c r="B102" s="284"/>
      <c r="C102" s="284"/>
      <c r="D102" s="284"/>
      <c r="E102" s="284"/>
      <c r="F102" s="285"/>
      <c r="G102" s="169"/>
      <c r="H102" s="169"/>
      <c r="I102" s="169"/>
      <c r="J102" s="169"/>
      <c r="K102" s="169"/>
      <c r="L102" s="169"/>
      <c r="M102" s="169"/>
      <c r="N102" s="169"/>
      <c r="O102" s="169"/>
      <c r="P102" s="169"/>
      <c r="Q102" s="169"/>
      <c r="R102" s="169"/>
      <c r="S102" s="169"/>
      <c r="T102" s="169"/>
      <c r="U102" s="169"/>
      <c r="V102" s="169"/>
      <c r="W102" s="169"/>
      <c r="X102" s="191"/>
      <c r="Y102" s="698" t="s">
        <v>124</v>
      </c>
      <c r="Z102" s="679"/>
      <c r="AA102" s="680"/>
      <c r="AB102" s="713" t="s">
        <v>656</v>
      </c>
      <c r="AC102" s="713"/>
      <c r="AD102" s="713"/>
      <c r="AE102" s="676">
        <v>50</v>
      </c>
      <c r="AF102" s="676"/>
      <c r="AG102" s="676"/>
      <c r="AH102" s="676"/>
      <c r="AI102" s="676">
        <v>55</v>
      </c>
      <c r="AJ102" s="676"/>
      <c r="AK102" s="676"/>
      <c r="AL102" s="676"/>
      <c r="AM102" s="676">
        <v>60</v>
      </c>
      <c r="AN102" s="676"/>
      <c r="AO102" s="676"/>
      <c r="AP102" s="676"/>
      <c r="AQ102" s="676">
        <v>54</v>
      </c>
      <c r="AR102" s="676"/>
      <c r="AS102" s="676"/>
      <c r="AT102" s="676"/>
      <c r="AU102" s="714">
        <v>60</v>
      </c>
      <c r="AV102" s="715"/>
      <c r="AW102" s="715"/>
      <c r="AX102" s="716"/>
    </row>
    <row r="103" spans="1:51" ht="31.5" customHeight="1" x14ac:dyDescent="0.15">
      <c r="A103" s="286" t="s">
        <v>419</v>
      </c>
      <c r="B103" s="287"/>
      <c r="C103" s="287"/>
      <c r="D103" s="287"/>
      <c r="E103" s="287"/>
      <c r="F103" s="288"/>
      <c r="G103" s="296" t="s">
        <v>9</v>
      </c>
      <c r="H103" s="296"/>
      <c r="I103" s="296"/>
      <c r="J103" s="296"/>
      <c r="K103" s="296"/>
      <c r="L103" s="296"/>
      <c r="M103" s="296"/>
      <c r="N103" s="296"/>
      <c r="O103" s="296"/>
      <c r="P103" s="296"/>
      <c r="Q103" s="296"/>
      <c r="R103" s="296"/>
      <c r="S103" s="296"/>
      <c r="T103" s="296"/>
      <c r="U103" s="296"/>
      <c r="V103" s="296"/>
      <c r="W103" s="296"/>
      <c r="X103" s="297"/>
      <c r="Y103" s="381"/>
      <c r="Z103" s="382"/>
      <c r="AA103" s="383"/>
      <c r="AB103" s="417" t="s">
        <v>41</v>
      </c>
      <c r="AC103" s="294"/>
      <c r="AD103" s="295"/>
      <c r="AE103" s="276" t="s">
        <v>431</v>
      </c>
      <c r="AF103" s="276"/>
      <c r="AG103" s="276"/>
      <c r="AH103" s="276"/>
      <c r="AI103" s="276" t="s">
        <v>78</v>
      </c>
      <c r="AJ103" s="276"/>
      <c r="AK103" s="276"/>
      <c r="AL103" s="276"/>
      <c r="AM103" s="276" t="s">
        <v>525</v>
      </c>
      <c r="AN103" s="276"/>
      <c r="AO103" s="276"/>
      <c r="AP103" s="276"/>
      <c r="AQ103" s="689" t="s">
        <v>164</v>
      </c>
      <c r="AR103" s="690"/>
      <c r="AS103" s="690"/>
      <c r="AT103" s="690"/>
      <c r="AU103" s="689" t="s">
        <v>296</v>
      </c>
      <c r="AV103" s="690"/>
      <c r="AW103" s="690"/>
      <c r="AX103" s="691"/>
      <c r="AY103">
        <f>COUNTA($G$104)</f>
        <v>1</v>
      </c>
    </row>
    <row r="104" spans="1:51" ht="23.25" customHeight="1" x14ac:dyDescent="0.15">
      <c r="A104" s="280"/>
      <c r="B104" s="281"/>
      <c r="C104" s="281"/>
      <c r="D104" s="281"/>
      <c r="E104" s="281"/>
      <c r="F104" s="282"/>
      <c r="G104" s="99" t="s">
        <v>662</v>
      </c>
      <c r="H104" s="99"/>
      <c r="I104" s="99"/>
      <c r="J104" s="99"/>
      <c r="K104" s="99"/>
      <c r="L104" s="99"/>
      <c r="M104" s="99"/>
      <c r="N104" s="99"/>
      <c r="O104" s="99"/>
      <c r="P104" s="99"/>
      <c r="Q104" s="99"/>
      <c r="R104" s="99"/>
      <c r="S104" s="99"/>
      <c r="T104" s="99"/>
      <c r="U104" s="99"/>
      <c r="V104" s="99"/>
      <c r="W104" s="99"/>
      <c r="X104" s="187"/>
      <c r="Y104" s="692" t="s">
        <v>61</v>
      </c>
      <c r="Z104" s="693"/>
      <c r="AA104" s="694"/>
      <c r="AB104" s="695" t="s">
        <v>656</v>
      </c>
      <c r="AC104" s="696"/>
      <c r="AD104" s="697"/>
      <c r="AE104" s="676">
        <v>9</v>
      </c>
      <c r="AF104" s="676"/>
      <c r="AG104" s="676"/>
      <c r="AH104" s="676"/>
      <c r="AI104" s="676">
        <v>9</v>
      </c>
      <c r="AJ104" s="676"/>
      <c r="AK104" s="676"/>
      <c r="AL104" s="676"/>
      <c r="AM104" s="676">
        <v>9</v>
      </c>
      <c r="AN104" s="676"/>
      <c r="AO104" s="676"/>
      <c r="AP104" s="676"/>
      <c r="AQ104" s="676" t="s">
        <v>733</v>
      </c>
      <c r="AR104" s="676"/>
      <c r="AS104" s="676"/>
      <c r="AT104" s="676"/>
      <c r="AU104" s="676" t="s">
        <v>733</v>
      </c>
      <c r="AV104" s="676"/>
      <c r="AW104" s="676"/>
      <c r="AX104" s="677"/>
      <c r="AY104">
        <f>$AY$103</f>
        <v>1</v>
      </c>
    </row>
    <row r="105" spans="1:51" ht="33.75" customHeight="1" x14ac:dyDescent="0.15">
      <c r="A105" s="283"/>
      <c r="B105" s="284"/>
      <c r="C105" s="284"/>
      <c r="D105" s="284"/>
      <c r="E105" s="284"/>
      <c r="F105" s="285"/>
      <c r="G105" s="169"/>
      <c r="H105" s="169"/>
      <c r="I105" s="169"/>
      <c r="J105" s="169"/>
      <c r="K105" s="169"/>
      <c r="L105" s="169"/>
      <c r="M105" s="169"/>
      <c r="N105" s="169"/>
      <c r="O105" s="169"/>
      <c r="P105" s="169"/>
      <c r="Q105" s="169"/>
      <c r="R105" s="169"/>
      <c r="S105" s="169"/>
      <c r="T105" s="169"/>
      <c r="U105" s="169"/>
      <c r="V105" s="169"/>
      <c r="W105" s="169"/>
      <c r="X105" s="191"/>
      <c r="Y105" s="698" t="s">
        <v>124</v>
      </c>
      <c r="Z105" s="699"/>
      <c r="AA105" s="700"/>
      <c r="AB105" s="330" t="s">
        <v>656</v>
      </c>
      <c r="AC105" s="331"/>
      <c r="AD105" s="332"/>
      <c r="AE105" s="676">
        <v>9</v>
      </c>
      <c r="AF105" s="676"/>
      <c r="AG105" s="676"/>
      <c r="AH105" s="676"/>
      <c r="AI105" s="676">
        <v>9</v>
      </c>
      <c r="AJ105" s="676"/>
      <c r="AK105" s="676"/>
      <c r="AL105" s="676"/>
      <c r="AM105" s="676">
        <v>9</v>
      </c>
      <c r="AN105" s="676"/>
      <c r="AO105" s="676"/>
      <c r="AP105" s="676"/>
      <c r="AQ105" s="676">
        <v>9</v>
      </c>
      <c r="AR105" s="676"/>
      <c r="AS105" s="676"/>
      <c r="AT105" s="676"/>
      <c r="AU105" s="676">
        <v>9</v>
      </c>
      <c r="AV105" s="676"/>
      <c r="AW105" s="676"/>
      <c r="AX105" s="677"/>
      <c r="AY105">
        <f>$AY$103</f>
        <v>1</v>
      </c>
    </row>
    <row r="106" spans="1:51" ht="31.5" customHeight="1" x14ac:dyDescent="0.15">
      <c r="A106" s="286" t="s">
        <v>419</v>
      </c>
      <c r="B106" s="287"/>
      <c r="C106" s="287"/>
      <c r="D106" s="287"/>
      <c r="E106" s="287"/>
      <c r="F106" s="288"/>
      <c r="G106" s="296" t="s">
        <v>9</v>
      </c>
      <c r="H106" s="296"/>
      <c r="I106" s="296"/>
      <c r="J106" s="296"/>
      <c r="K106" s="296"/>
      <c r="L106" s="296"/>
      <c r="M106" s="296"/>
      <c r="N106" s="296"/>
      <c r="O106" s="296"/>
      <c r="P106" s="296"/>
      <c r="Q106" s="296"/>
      <c r="R106" s="296"/>
      <c r="S106" s="296"/>
      <c r="T106" s="296"/>
      <c r="U106" s="296"/>
      <c r="V106" s="296"/>
      <c r="W106" s="296"/>
      <c r="X106" s="297"/>
      <c r="Y106" s="381"/>
      <c r="Z106" s="382"/>
      <c r="AA106" s="383"/>
      <c r="AB106" s="417" t="s">
        <v>41</v>
      </c>
      <c r="AC106" s="294"/>
      <c r="AD106" s="295"/>
      <c r="AE106" s="276" t="s">
        <v>431</v>
      </c>
      <c r="AF106" s="276"/>
      <c r="AG106" s="276"/>
      <c r="AH106" s="276"/>
      <c r="AI106" s="276" t="s">
        <v>78</v>
      </c>
      <c r="AJ106" s="276"/>
      <c r="AK106" s="276"/>
      <c r="AL106" s="276"/>
      <c r="AM106" s="276" t="s">
        <v>525</v>
      </c>
      <c r="AN106" s="276"/>
      <c r="AO106" s="276"/>
      <c r="AP106" s="276"/>
      <c r="AQ106" s="689" t="s">
        <v>164</v>
      </c>
      <c r="AR106" s="690"/>
      <c r="AS106" s="690"/>
      <c r="AT106" s="690"/>
      <c r="AU106" s="689" t="s">
        <v>296</v>
      </c>
      <c r="AV106" s="690"/>
      <c r="AW106" s="690"/>
      <c r="AX106" s="691"/>
      <c r="AY106">
        <f>COUNTA($G$107)</f>
        <v>1</v>
      </c>
    </row>
    <row r="107" spans="1:51" ht="23.25" customHeight="1" x14ac:dyDescent="0.15">
      <c r="A107" s="280"/>
      <c r="B107" s="281"/>
      <c r="C107" s="281"/>
      <c r="D107" s="281"/>
      <c r="E107" s="281"/>
      <c r="F107" s="282"/>
      <c r="G107" s="99" t="s">
        <v>669</v>
      </c>
      <c r="H107" s="99"/>
      <c r="I107" s="99"/>
      <c r="J107" s="99"/>
      <c r="K107" s="99"/>
      <c r="L107" s="99"/>
      <c r="M107" s="99"/>
      <c r="N107" s="99"/>
      <c r="O107" s="99"/>
      <c r="P107" s="99"/>
      <c r="Q107" s="99"/>
      <c r="R107" s="99"/>
      <c r="S107" s="99"/>
      <c r="T107" s="99"/>
      <c r="U107" s="99"/>
      <c r="V107" s="99"/>
      <c r="W107" s="99"/>
      <c r="X107" s="187"/>
      <c r="Y107" s="692" t="s">
        <v>61</v>
      </c>
      <c r="Z107" s="693"/>
      <c r="AA107" s="694"/>
      <c r="AB107" s="695" t="s">
        <v>670</v>
      </c>
      <c r="AC107" s="696"/>
      <c r="AD107" s="697"/>
      <c r="AE107" s="676" t="s">
        <v>456</v>
      </c>
      <c r="AF107" s="676"/>
      <c r="AG107" s="676"/>
      <c r="AH107" s="676"/>
      <c r="AI107" s="676" t="s">
        <v>456</v>
      </c>
      <c r="AJ107" s="676"/>
      <c r="AK107" s="676"/>
      <c r="AL107" s="676"/>
      <c r="AM107" s="676">
        <v>5</v>
      </c>
      <c r="AN107" s="676"/>
      <c r="AO107" s="676"/>
      <c r="AP107" s="676"/>
      <c r="AQ107" s="676" t="s">
        <v>733</v>
      </c>
      <c r="AR107" s="676"/>
      <c r="AS107" s="676"/>
      <c r="AT107" s="676"/>
      <c r="AU107" s="676" t="s">
        <v>733</v>
      </c>
      <c r="AV107" s="676"/>
      <c r="AW107" s="676"/>
      <c r="AX107" s="677"/>
      <c r="AY107">
        <f>$AY$106</f>
        <v>1</v>
      </c>
    </row>
    <row r="108" spans="1:51" ht="23.25" customHeight="1" x14ac:dyDescent="0.15">
      <c r="A108" s="283"/>
      <c r="B108" s="284"/>
      <c r="C108" s="284"/>
      <c r="D108" s="284"/>
      <c r="E108" s="284"/>
      <c r="F108" s="285"/>
      <c r="G108" s="169"/>
      <c r="H108" s="169"/>
      <c r="I108" s="169"/>
      <c r="J108" s="169"/>
      <c r="K108" s="169"/>
      <c r="L108" s="169"/>
      <c r="M108" s="169"/>
      <c r="N108" s="169"/>
      <c r="O108" s="169"/>
      <c r="P108" s="169"/>
      <c r="Q108" s="169"/>
      <c r="R108" s="169"/>
      <c r="S108" s="169"/>
      <c r="T108" s="169"/>
      <c r="U108" s="169"/>
      <c r="V108" s="169"/>
      <c r="W108" s="169"/>
      <c r="X108" s="191"/>
      <c r="Y108" s="698" t="s">
        <v>124</v>
      </c>
      <c r="Z108" s="699"/>
      <c r="AA108" s="700"/>
      <c r="AB108" s="330" t="s">
        <v>670</v>
      </c>
      <c r="AC108" s="331"/>
      <c r="AD108" s="332"/>
      <c r="AE108" s="676" t="s">
        <v>456</v>
      </c>
      <c r="AF108" s="676"/>
      <c r="AG108" s="676"/>
      <c r="AH108" s="676"/>
      <c r="AI108" s="676" t="s">
        <v>456</v>
      </c>
      <c r="AJ108" s="676"/>
      <c r="AK108" s="676"/>
      <c r="AL108" s="676"/>
      <c r="AM108" s="676">
        <v>15</v>
      </c>
      <c r="AN108" s="676"/>
      <c r="AO108" s="676"/>
      <c r="AP108" s="676"/>
      <c r="AQ108" s="676">
        <v>15</v>
      </c>
      <c r="AR108" s="676"/>
      <c r="AS108" s="676"/>
      <c r="AT108" s="676"/>
      <c r="AU108" s="676">
        <v>22</v>
      </c>
      <c r="AV108" s="676"/>
      <c r="AW108" s="676"/>
      <c r="AX108" s="677"/>
      <c r="AY108">
        <f>$AY$106</f>
        <v>1</v>
      </c>
    </row>
    <row r="109" spans="1:51" ht="31.5" customHeight="1" x14ac:dyDescent="0.15">
      <c r="A109" s="286" t="s">
        <v>419</v>
      </c>
      <c r="B109" s="287"/>
      <c r="C109" s="287"/>
      <c r="D109" s="287"/>
      <c r="E109" s="287"/>
      <c r="F109" s="288"/>
      <c r="G109" s="296" t="s">
        <v>9</v>
      </c>
      <c r="H109" s="296"/>
      <c r="I109" s="296"/>
      <c r="J109" s="296"/>
      <c r="K109" s="296"/>
      <c r="L109" s="296"/>
      <c r="M109" s="296"/>
      <c r="N109" s="296"/>
      <c r="O109" s="296"/>
      <c r="P109" s="296"/>
      <c r="Q109" s="296"/>
      <c r="R109" s="296"/>
      <c r="S109" s="296"/>
      <c r="T109" s="296"/>
      <c r="U109" s="296"/>
      <c r="V109" s="296"/>
      <c r="W109" s="296"/>
      <c r="X109" s="297"/>
      <c r="Y109" s="381"/>
      <c r="Z109" s="382"/>
      <c r="AA109" s="383"/>
      <c r="AB109" s="417" t="s">
        <v>41</v>
      </c>
      <c r="AC109" s="294"/>
      <c r="AD109" s="295"/>
      <c r="AE109" s="276" t="s">
        <v>431</v>
      </c>
      <c r="AF109" s="276"/>
      <c r="AG109" s="276"/>
      <c r="AH109" s="276"/>
      <c r="AI109" s="276" t="s">
        <v>78</v>
      </c>
      <c r="AJ109" s="276"/>
      <c r="AK109" s="276"/>
      <c r="AL109" s="276"/>
      <c r="AM109" s="276" t="s">
        <v>525</v>
      </c>
      <c r="AN109" s="276"/>
      <c r="AO109" s="276"/>
      <c r="AP109" s="276"/>
      <c r="AQ109" s="689" t="s">
        <v>164</v>
      </c>
      <c r="AR109" s="690"/>
      <c r="AS109" s="690"/>
      <c r="AT109" s="690"/>
      <c r="AU109" s="689" t="s">
        <v>296</v>
      </c>
      <c r="AV109" s="690"/>
      <c r="AW109" s="690"/>
      <c r="AX109" s="691"/>
      <c r="AY109">
        <f>COUNTA($G$110)</f>
        <v>1</v>
      </c>
    </row>
    <row r="110" spans="1:51" ht="23.25" customHeight="1" x14ac:dyDescent="0.15">
      <c r="A110" s="280"/>
      <c r="B110" s="281"/>
      <c r="C110" s="281"/>
      <c r="D110" s="281"/>
      <c r="E110" s="281"/>
      <c r="F110" s="282"/>
      <c r="G110" s="99" t="s">
        <v>547</v>
      </c>
      <c r="H110" s="99"/>
      <c r="I110" s="99"/>
      <c r="J110" s="99"/>
      <c r="K110" s="99"/>
      <c r="L110" s="99"/>
      <c r="M110" s="99"/>
      <c r="N110" s="99"/>
      <c r="O110" s="99"/>
      <c r="P110" s="99"/>
      <c r="Q110" s="99"/>
      <c r="R110" s="99"/>
      <c r="S110" s="99"/>
      <c r="T110" s="99"/>
      <c r="U110" s="99"/>
      <c r="V110" s="99"/>
      <c r="W110" s="99"/>
      <c r="X110" s="187"/>
      <c r="Y110" s="692" t="s">
        <v>61</v>
      </c>
      <c r="Z110" s="693"/>
      <c r="AA110" s="694"/>
      <c r="AB110" s="695" t="s">
        <v>670</v>
      </c>
      <c r="AC110" s="696"/>
      <c r="AD110" s="697"/>
      <c r="AE110" s="676" t="s">
        <v>456</v>
      </c>
      <c r="AF110" s="676"/>
      <c r="AG110" s="676"/>
      <c r="AH110" s="676"/>
      <c r="AI110" s="676" t="s">
        <v>456</v>
      </c>
      <c r="AJ110" s="676"/>
      <c r="AK110" s="676"/>
      <c r="AL110" s="676"/>
      <c r="AM110" s="676">
        <v>1</v>
      </c>
      <c r="AN110" s="676"/>
      <c r="AO110" s="676"/>
      <c r="AP110" s="676"/>
      <c r="AQ110" s="676" t="s">
        <v>733</v>
      </c>
      <c r="AR110" s="676"/>
      <c r="AS110" s="676"/>
      <c r="AT110" s="676"/>
      <c r="AU110" s="676" t="s">
        <v>733</v>
      </c>
      <c r="AV110" s="676"/>
      <c r="AW110" s="676"/>
      <c r="AX110" s="677"/>
      <c r="AY110">
        <f>$AY$109</f>
        <v>1</v>
      </c>
    </row>
    <row r="111" spans="1:51" ht="23.25" customHeight="1" x14ac:dyDescent="0.15">
      <c r="A111" s="283"/>
      <c r="B111" s="284"/>
      <c r="C111" s="284"/>
      <c r="D111" s="284"/>
      <c r="E111" s="284"/>
      <c r="F111" s="285"/>
      <c r="G111" s="169"/>
      <c r="H111" s="169"/>
      <c r="I111" s="169"/>
      <c r="J111" s="169"/>
      <c r="K111" s="169"/>
      <c r="L111" s="169"/>
      <c r="M111" s="169"/>
      <c r="N111" s="169"/>
      <c r="O111" s="169"/>
      <c r="P111" s="169"/>
      <c r="Q111" s="169"/>
      <c r="R111" s="169"/>
      <c r="S111" s="169"/>
      <c r="T111" s="169"/>
      <c r="U111" s="169"/>
      <c r="V111" s="169"/>
      <c r="W111" s="169"/>
      <c r="X111" s="191"/>
      <c r="Y111" s="698" t="s">
        <v>124</v>
      </c>
      <c r="Z111" s="699"/>
      <c r="AA111" s="700"/>
      <c r="AB111" s="330" t="s">
        <v>670</v>
      </c>
      <c r="AC111" s="331"/>
      <c r="AD111" s="332"/>
      <c r="AE111" s="676" t="s">
        <v>456</v>
      </c>
      <c r="AF111" s="676"/>
      <c r="AG111" s="676"/>
      <c r="AH111" s="676"/>
      <c r="AI111" s="676" t="s">
        <v>456</v>
      </c>
      <c r="AJ111" s="676"/>
      <c r="AK111" s="676"/>
      <c r="AL111" s="676"/>
      <c r="AM111" s="676">
        <v>5</v>
      </c>
      <c r="AN111" s="676"/>
      <c r="AO111" s="676"/>
      <c r="AP111" s="676"/>
      <c r="AQ111" s="676">
        <v>1</v>
      </c>
      <c r="AR111" s="676"/>
      <c r="AS111" s="676"/>
      <c r="AT111" s="676"/>
      <c r="AU111" s="676">
        <v>5</v>
      </c>
      <c r="AV111" s="676"/>
      <c r="AW111" s="676"/>
      <c r="AX111" s="677"/>
      <c r="AY111">
        <f>$AY$109</f>
        <v>1</v>
      </c>
    </row>
    <row r="112" spans="1:51" ht="31.5" hidden="1" customHeight="1" x14ac:dyDescent="0.15">
      <c r="A112" s="286" t="s">
        <v>419</v>
      </c>
      <c r="B112" s="287"/>
      <c r="C112" s="287"/>
      <c r="D112" s="287"/>
      <c r="E112" s="287"/>
      <c r="F112" s="288"/>
      <c r="G112" s="296" t="s">
        <v>9</v>
      </c>
      <c r="H112" s="296"/>
      <c r="I112" s="296"/>
      <c r="J112" s="296"/>
      <c r="K112" s="296"/>
      <c r="L112" s="296"/>
      <c r="M112" s="296"/>
      <c r="N112" s="296"/>
      <c r="O112" s="296"/>
      <c r="P112" s="296"/>
      <c r="Q112" s="296"/>
      <c r="R112" s="296"/>
      <c r="S112" s="296"/>
      <c r="T112" s="296"/>
      <c r="U112" s="296"/>
      <c r="V112" s="296"/>
      <c r="W112" s="296"/>
      <c r="X112" s="297"/>
      <c r="Y112" s="381"/>
      <c r="Z112" s="382"/>
      <c r="AA112" s="383"/>
      <c r="AB112" s="417" t="s">
        <v>41</v>
      </c>
      <c r="AC112" s="294"/>
      <c r="AD112" s="295"/>
      <c r="AE112" s="276" t="s">
        <v>431</v>
      </c>
      <c r="AF112" s="276"/>
      <c r="AG112" s="276"/>
      <c r="AH112" s="276"/>
      <c r="AI112" s="276" t="s">
        <v>78</v>
      </c>
      <c r="AJ112" s="276"/>
      <c r="AK112" s="276"/>
      <c r="AL112" s="276"/>
      <c r="AM112" s="276" t="s">
        <v>525</v>
      </c>
      <c r="AN112" s="276"/>
      <c r="AO112" s="276"/>
      <c r="AP112" s="276"/>
      <c r="AQ112" s="689" t="s">
        <v>164</v>
      </c>
      <c r="AR112" s="690"/>
      <c r="AS112" s="690"/>
      <c r="AT112" s="690"/>
      <c r="AU112" s="689" t="s">
        <v>296</v>
      </c>
      <c r="AV112" s="690"/>
      <c r="AW112" s="690"/>
      <c r="AX112" s="691"/>
      <c r="AY112">
        <f>COUNTA($G$113)</f>
        <v>0</v>
      </c>
    </row>
    <row r="113" spans="1:51"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7"/>
      <c r="Y113" s="692" t="s">
        <v>61</v>
      </c>
      <c r="Z113" s="693"/>
      <c r="AA113" s="694"/>
      <c r="AB113" s="695"/>
      <c r="AC113" s="696"/>
      <c r="AD113" s="697"/>
      <c r="AE113" s="676"/>
      <c r="AF113" s="676"/>
      <c r="AG113" s="676"/>
      <c r="AH113" s="676"/>
      <c r="AI113" s="676"/>
      <c r="AJ113" s="676"/>
      <c r="AK113" s="676"/>
      <c r="AL113" s="676"/>
      <c r="AM113" s="676"/>
      <c r="AN113" s="676"/>
      <c r="AO113" s="676"/>
      <c r="AP113" s="676"/>
      <c r="AQ113" s="268"/>
      <c r="AR113" s="269"/>
      <c r="AS113" s="269"/>
      <c r="AT113" s="333"/>
      <c r="AU113" s="676"/>
      <c r="AV113" s="676"/>
      <c r="AW113" s="676"/>
      <c r="AX113" s="677"/>
      <c r="AY113">
        <f>$AY$112</f>
        <v>0</v>
      </c>
    </row>
    <row r="114" spans="1:51" ht="23.25" hidden="1" customHeight="1" x14ac:dyDescent="0.15">
      <c r="A114" s="283"/>
      <c r="B114" s="284"/>
      <c r="C114" s="284"/>
      <c r="D114" s="284"/>
      <c r="E114" s="284"/>
      <c r="F114" s="285"/>
      <c r="G114" s="169"/>
      <c r="H114" s="169"/>
      <c r="I114" s="169"/>
      <c r="J114" s="169"/>
      <c r="K114" s="169"/>
      <c r="L114" s="169"/>
      <c r="M114" s="169"/>
      <c r="N114" s="169"/>
      <c r="O114" s="169"/>
      <c r="P114" s="169"/>
      <c r="Q114" s="169"/>
      <c r="R114" s="169"/>
      <c r="S114" s="169"/>
      <c r="T114" s="169"/>
      <c r="U114" s="169"/>
      <c r="V114" s="169"/>
      <c r="W114" s="169"/>
      <c r="X114" s="191"/>
      <c r="Y114" s="698" t="s">
        <v>124</v>
      </c>
      <c r="Z114" s="699"/>
      <c r="AA114" s="700"/>
      <c r="AB114" s="330"/>
      <c r="AC114" s="331"/>
      <c r="AD114" s="332"/>
      <c r="AE114" s="701"/>
      <c r="AF114" s="701"/>
      <c r="AG114" s="701"/>
      <c r="AH114" s="701"/>
      <c r="AI114" s="701"/>
      <c r="AJ114" s="701"/>
      <c r="AK114" s="701"/>
      <c r="AL114" s="701"/>
      <c r="AM114" s="701"/>
      <c r="AN114" s="701"/>
      <c r="AO114" s="701"/>
      <c r="AP114" s="701"/>
      <c r="AQ114" s="268"/>
      <c r="AR114" s="269"/>
      <c r="AS114" s="269"/>
      <c r="AT114" s="333"/>
      <c r="AU114" s="268"/>
      <c r="AV114" s="269"/>
      <c r="AW114" s="269"/>
      <c r="AX114" s="419"/>
      <c r="AY114">
        <f>$AY$112</f>
        <v>0</v>
      </c>
    </row>
    <row r="115" spans="1:51" ht="23.25" customHeight="1" x14ac:dyDescent="0.15">
      <c r="A115" s="289" t="s">
        <v>43</v>
      </c>
      <c r="B115" s="290"/>
      <c r="C115" s="290"/>
      <c r="D115" s="290"/>
      <c r="E115" s="290"/>
      <c r="F115" s="291"/>
      <c r="G115" s="294" t="s">
        <v>58</v>
      </c>
      <c r="H115" s="294"/>
      <c r="I115" s="294"/>
      <c r="J115" s="294"/>
      <c r="K115" s="294"/>
      <c r="L115" s="294"/>
      <c r="M115" s="294"/>
      <c r="N115" s="294"/>
      <c r="O115" s="294"/>
      <c r="P115" s="294"/>
      <c r="Q115" s="294"/>
      <c r="R115" s="294"/>
      <c r="S115" s="294"/>
      <c r="T115" s="294"/>
      <c r="U115" s="294"/>
      <c r="V115" s="294"/>
      <c r="W115" s="294"/>
      <c r="X115" s="295"/>
      <c r="Y115" s="686"/>
      <c r="Z115" s="687"/>
      <c r="AA115" s="688"/>
      <c r="AB115" s="417" t="s">
        <v>41</v>
      </c>
      <c r="AC115" s="294"/>
      <c r="AD115" s="295"/>
      <c r="AE115" s="276" t="s">
        <v>431</v>
      </c>
      <c r="AF115" s="276"/>
      <c r="AG115" s="276"/>
      <c r="AH115" s="276"/>
      <c r="AI115" s="276" t="s">
        <v>78</v>
      </c>
      <c r="AJ115" s="276"/>
      <c r="AK115" s="276"/>
      <c r="AL115" s="276"/>
      <c r="AM115" s="276" t="s">
        <v>525</v>
      </c>
      <c r="AN115" s="276"/>
      <c r="AO115" s="276"/>
      <c r="AP115" s="276"/>
      <c r="AQ115" s="670" t="s">
        <v>515</v>
      </c>
      <c r="AR115" s="671"/>
      <c r="AS115" s="671"/>
      <c r="AT115" s="671"/>
      <c r="AU115" s="671"/>
      <c r="AV115" s="671"/>
      <c r="AW115" s="671"/>
      <c r="AX115" s="672"/>
    </row>
    <row r="116" spans="1:51" ht="23.25" customHeight="1" x14ac:dyDescent="0.15">
      <c r="A116" s="262"/>
      <c r="B116" s="260"/>
      <c r="C116" s="260"/>
      <c r="D116" s="260"/>
      <c r="E116" s="260"/>
      <c r="F116" s="261"/>
      <c r="G116" s="266" t="s">
        <v>151</v>
      </c>
      <c r="H116" s="266"/>
      <c r="I116" s="266"/>
      <c r="J116" s="266"/>
      <c r="K116" s="266"/>
      <c r="L116" s="266"/>
      <c r="M116" s="266"/>
      <c r="N116" s="266"/>
      <c r="O116" s="266"/>
      <c r="P116" s="266"/>
      <c r="Q116" s="266"/>
      <c r="R116" s="266"/>
      <c r="S116" s="266"/>
      <c r="T116" s="266"/>
      <c r="U116" s="266"/>
      <c r="V116" s="266"/>
      <c r="W116" s="266"/>
      <c r="X116" s="266"/>
      <c r="Y116" s="673" t="s">
        <v>43</v>
      </c>
      <c r="Z116" s="674"/>
      <c r="AA116" s="675"/>
      <c r="AB116" s="330" t="s">
        <v>671</v>
      </c>
      <c r="AC116" s="331"/>
      <c r="AD116" s="332"/>
      <c r="AE116" s="676">
        <v>3.8</v>
      </c>
      <c r="AF116" s="676"/>
      <c r="AG116" s="676"/>
      <c r="AH116" s="676"/>
      <c r="AI116" s="676">
        <v>3.8</v>
      </c>
      <c r="AJ116" s="676"/>
      <c r="AK116" s="676"/>
      <c r="AL116" s="676"/>
      <c r="AM116" s="676">
        <v>4.5999999999999996</v>
      </c>
      <c r="AN116" s="676"/>
      <c r="AO116" s="676"/>
      <c r="AP116" s="676"/>
      <c r="AQ116" s="268">
        <v>4.5</v>
      </c>
      <c r="AR116" s="269"/>
      <c r="AS116" s="269"/>
      <c r="AT116" s="269"/>
      <c r="AU116" s="269"/>
      <c r="AV116" s="269"/>
      <c r="AW116" s="269"/>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8" t="s">
        <v>101</v>
      </c>
      <c r="Z117" s="679"/>
      <c r="AA117" s="680"/>
      <c r="AB117" s="681" t="s">
        <v>672</v>
      </c>
      <c r="AC117" s="682"/>
      <c r="AD117" s="683"/>
      <c r="AE117" s="684" t="s">
        <v>675</v>
      </c>
      <c r="AF117" s="684"/>
      <c r="AG117" s="684"/>
      <c r="AH117" s="684"/>
      <c r="AI117" s="684" t="s">
        <v>591</v>
      </c>
      <c r="AJ117" s="684"/>
      <c r="AK117" s="684"/>
      <c r="AL117" s="684"/>
      <c r="AM117" s="684" t="s">
        <v>689</v>
      </c>
      <c r="AN117" s="684"/>
      <c r="AO117" s="684"/>
      <c r="AP117" s="684"/>
      <c r="AQ117" s="684" t="s">
        <v>450</v>
      </c>
      <c r="AR117" s="684"/>
      <c r="AS117" s="684"/>
      <c r="AT117" s="684"/>
      <c r="AU117" s="684"/>
      <c r="AV117" s="684"/>
      <c r="AW117" s="684"/>
      <c r="AX117" s="685"/>
    </row>
    <row r="118" spans="1:51" ht="23.25" customHeight="1" x14ac:dyDescent="0.15">
      <c r="A118" s="289" t="s">
        <v>43</v>
      </c>
      <c r="B118" s="290"/>
      <c r="C118" s="290"/>
      <c r="D118" s="290"/>
      <c r="E118" s="290"/>
      <c r="F118" s="291"/>
      <c r="G118" s="294" t="s">
        <v>58</v>
      </c>
      <c r="H118" s="294"/>
      <c r="I118" s="294"/>
      <c r="J118" s="294"/>
      <c r="K118" s="294"/>
      <c r="L118" s="294"/>
      <c r="M118" s="294"/>
      <c r="N118" s="294"/>
      <c r="O118" s="294"/>
      <c r="P118" s="294"/>
      <c r="Q118" s="294"/>
      <c r="R118" s="294"/>
      <c r="S118" s="294"/>
      <c r="T118" s="294"/>
      <c r="U118" s="294"/>
      <c r="V118" s="294"/>
      <c r="W118" s="294"/>
      <c r="X118" s="295"/>
      <c r="Y118" s="686"/>
      <c r="Z118" s="687"/>
      <c r="AA118" s="688"/>
      <c r="AB118" s="417" t="s">
        <v>41</v>
      </c>
      <c r="AC118" s="294"/>
      <c r="AD118" s="295"/>
      <c r="AE118" s="276" t="s">
        <v>431</v>
      </c>
      <c r="AF118" s="276"/>
      <c r="AG118" s="276"/>
      <c r="AH118" s="276"/>
      <c r="AI118" s="276" t="s">
        <v>78</v>
      </c>
      <c r="AJ118" s="276"/>
      <c r="AK118" s="276"/>
      <c r="AL118" s="276"/>
      <c r="AM118" s="276" t="s">
        <v>525</v>
      </c>
      <c r="AN118" s="276"/>
      <c r="AO118" s="276"/>
      <c r="AP118" s="276"/>
      <c r="AQ118" s="670" t="s">
        <v>515</v>
      </c>
      <c r="AR118" s="671"/>
      <c r="AS118" s="671"/>
      <c r="AT118" s="671"/>
      <c r="AU118" s="671"/>
      <c r="AV118" s="671"/>
      <c r="AW118" s="671"/>
      <c r="AX118" s="672"/>
      <c r="AY118" s="48">
        <f>IF(SUBSTITUTE(SUBSTITUTE($G$119,"／",""),"　","")="",0,1)</f>
        <v>1</v>
      </c>
    </row>
    <row r="119" spans="1:51" ht="23.25" customHeight="1" x14ac:dyDescent="0.15">
      <c r="A119" s="262"/>
      <c r="B119" s="260"/>
      <c r="C119" s="260"/>
      <c r="D119" s="260"/>
      <c r="E119" s="260"/>
      <c r="F119" s="261"/>
      <c r="G119" s="266" t="s">
        <v>126</v>
      </c>
      <c r="H119" s="266"/>
      <c r="I119" s="266"/>
      <c r="J119" s="266"/>
      <c r="K119" s="266"/>
      <c r="L119" s="266"/>
      <c r="M119" s="266"/>
      <c r="N119" s="266"/>
      <c r="O119" s="266"/>
      <c r="P119" s="266"/>
      <c r="Q119" s="266"/>
      <c r="R119" s="266"/>
      <c r="S119" s="266"/>
      <c r="T119" s="266"/>
      <c r="U119" s="266"/>
      <c r="V119" s="266"/>
      <c r="W119" s="266"/>
      <c r="X119" s="266"/>
      <c r="Y119" s="673" t="s">
        <v>43</v>
      </c>
      <c r="Z119" s="674"/>
      <c r="AA119" s="675"/>
      <c r="AB119" s="330" t="s">
        <v>673</v>
      </c>
      <c r="AC119" s="331"/>
      <c r="AD119" s="332"/>
      <c r="AE119" s="676">
        <v>7.7</v>
      </c>
      <c r="AF119" s="676"/>
      <c r="AG119" s="676"/>
      <c r="AH119" s="676"/>
      <c r="AI119" s="676">
        <v>8</v>
      </c>
      <c r="AJ119" s="676"/>
      <c r="AK119" s="676"/>
      <c r="AL119" s="676"/>
      <c r="AM119" s="676">
        <v>8</v>
      </c>
      <c r="AN119" s="676"/>
      <c r="AO119" s="676"/>
      <c r="AP119" s="676"/>
      <c r="AQ119" s="676">
        <v>8</v>
      </c>
      <c r="AR119" s="676"/>
      <c r="AS119" s="676"/>
      <c r="AT119" s="676"/>
      <c r="AU119" s="676"/>
      <c r="AV119" s="676"/>
      <c r="AW119" s="676"/>
      <c r="AX119" s="677"/>
      <c r="AY119">
        <f>$AY$118</f>
        <v>1</v>
      </c>
    </row>
    <row r="120" spans="1:51" ht="46.5"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8" t="s">
        <v>101</v>
      </c>
      <c r="Z120" s="679"/>
      <c r="AA120" s="680"/>
      <c r="AB120" s="681" t="s">
        <v>672</v>
      </c>
      <c r="AC120" s="682"/>
      <c r="AD120" s="683"/>
      <c r="AE120" s="684" t="s">
        <v>677</v>
      </c>
      <c r="AF120" s="684"/>
      <c r="AG120" s="684"/>
      <c r="AH120" s="684"/>
      <c r="AI120" s="684" t="s">
        <v>666</v>
      </c>
      <c r="AJ120" s="684"/>
      <c r="AK120" s="684"/>
      <c r="AL120" s="684"/>
      <c r="AM120" s="684" t="s">
        <v>666</v>
      </c>
      <c r="AN120" s="684"/>
      <c r="AO120" s="684"/>
      <c r="AP120" s="684"/>
      <c r="AQ120" s="684" t="s">
        <v>666</v>
      </c>
      <c r="AR120" s="684"/>
      <c r="AS120" s="684"/>
      <c r="AT120" s="684"/>
      <c r="AU120" s="684"/>
      <c r="AV120" s="684"/>
      <c r="AW120" s="684"/>
      <c r="AX120" s="685"/>
      <c r="AY120">
        <f>$AY$118</f>
        <v>1</v>
      </c>
    </row>
    <row r="121" spans="1:51" ht="23.25" customHeight="1" x14ac:dyDescent="0.15">
      <c r="A121" s="289" t="s">
        <v>43</v>
      </c>
      <c r="B121" s="290"/>
      <c r="C121" s="290"/>
      <c r="D121" s="290"/>
      <c r="E121" s="290"/>
      <c r="F121" s="291"/>
      <c r="G121" s="294" t="s">
        <v>58</v>
      </c>
      <c r="H121" s="294"/>
      <c r="I121" s="294"/>
      <c r="J121" s="294"/>
      <c r="K121" s="294"/>
      <c r="L121" s="294"/>
      <c r="M121" s="294"/>
      <c r="N121" s="294"/>
      <c r="O121" s="294"/>
      <c r="P121" s="294"/>
      <c r="Q121" s="294"/>
      <c r="R121" s="294"/>
      <c r="S121" s="294"/>
      <c r="T121" s="294"/>
      <c r="U121" s="294"/>
      <c r="V121" s="294"/>
      <c r="W121" s="294"/>
      <c r="X121" s="295"/>
      <c r="Y121" s="686"/>
      <c r="Z121" s="687"/>
      <c r="AA121" s="688"/>
      <c r="AB121" s="417" t="s">
        <v>41</v>
      </c>
      <c r="AC121" s="294"/>
      <c r="AD121" s="295"/>
      <c r="AE121" s="276" t="s">
        <v>431</v>
      </c>
      <c r="AF121" s="276"/>
      <c r="AG121" s="276"/>
      <c r="AH121" s="276"/>
      <c r="AI121" s="276" t="s">
        <v>78</v>
      </c>
      <c r="AJ121" s="276"/>
      <c r="AK121" s="276"/>
      <c r="AL121" s="276"/>
      <c r="AM121" s="276" t="s">
        <v>525</v>
      </c>
      <c r="AN121" s="276"/>
      <c r="AO121" s="276"/>
      <c r="AP121" s="276"/>
      <c r="AQ121" s="670" t="s">
        <v>515</v>
      </c>
      <c r="AR121" s="671"/>
      <c r="AS121" s="671"/>
      <c r="AT121" s="671"/>
      <c r="AU121" s="671"/>
      <c r="AV121" s="671"/>
      <c r="AW121" s="671"/>
      <c r="AX121" s="672"/>
      <c r="AY121" s="48">
        <f>IF(SUBSTITUTE(SUBSTITUTE($G$122,"／",""),"　","")="",0,1)</f>
        <v>1</v>
      </c>
    </row>
    <row r="122" spans="1:51" ht="23.25" customHeight="1" x14ac:dyDescent="0.15">
      <c r="A122" s="262"/>
      <c r="B122" s="260"/>
      <c r="C122" s="260"/>
      <c r="D122" s="260"/>
      <c r="E122" s="260"/>
      <c r="F122" s="261"/>
      <c r="G122" s="266" t="s">
        <v>734</v>
      </c>
      <c r="H122" s="266"/>
      <c r="I122" s="266"/>
      <c r="J122" s="266"/>
      <c r="K122" s="266"/>
      <c r="L122" s="266"/>
      <c r="M122" s="266"/>
      <c r="N122" s="266"/>
      <c r="O122" s="266"/>
      <c r="P122" s="266"/>
      <c r="Q122" s="266"/>
      <c r="R122" s="266"/>
      <c r="S122" s="266"/>
      <c r="T122" s="266"/>
      <c r="U122" s="266"/>
      <c r="V122" s="266"/>
      <c r="W122" s="266"/>
      <c r="X122" s="266"/>
      <c r="Y122" s="673" t="s">
        <v>43</v>
      </c>
      <c r="Z122" s="674"/>
      <c r="AA122" s="675"/>
      <c r="AB122" s="330" t="s">
        <v>673</v>
      </c>
      <c r="AC122" s="331"/>
      <c r="AD122" s="332"/>
      <c r="AE122" s="676" t="s">
        <v>456</v>
      </c>
      <c r="AF122" s="676"/>
      <c r="AG122" s="676"/>
      <c r="AH122" s="676"/>
      <c r="AI122" s="676" t="s">
        <v>456</v>
      </c>
      <c r="AJ122" s="676"/>
      <c r="AK122" s="676"/>
      <c r="AL122" s="676"/>
      <c r="AM122" s="676">
        <v>7.4</v>
      </c>
      <c r="AN122" s="676"/>
      <c r="AO122" s="676"/>
      <c r="AP122" s="676"/>
      <c r="AQ122" s="676">
        <v>3.8</v>
      </c>
      <c r="AR122" s="676"/>
      <c r="AS122" s="676"/>
      <c r="AT122" s="676"/>
      <c r="AU122" s="676"/>
      <c r="AV122" s="676"/>
      <c r="AW122" s="676"/>
      <c r="AX122" s="677"/>
      <c r="AY122">
        <f>$AY$121</f>
        <v>1</v>
      </c>
    </row>
    <row r="123" spans="1:51" ht="46.5"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8" t="s">
        <v>101</v>
      </c>
      <c r="Z123" s="679"/>
      <c r="AA123" s="680"/>
      <c r="AB123" s="681" t="s">
        <v>672</v>
      </c>
      <c r="AC123" s="682"/>
      <c r="AD123" s="683"/>
      <c r="AE123" s="684" t="s">
        <v>456</v>
      </c>
      <c r="AF123" s="684"/>
      <c r="AG123" s="684"/>
      <c r="AH123" s="684"/>
      <c r="AI123" s="684" t="s">
        <v>456</v>
      </c>
      <c r="AJ123" s="684"/>
      <c r="AK123" s="684"/>
      <c r="AL123" s="684"/>
      <c r="AM123" s="684" t="s">
        <v>572</v>
      </c>
      <c r="AN123" s="684"/>
      <c r="AO123" s="684"/>
      <c r="AP123" s="684"/>
      <c r="AQ123" s="684" t="s">
        <v>357</v>
      </c>
      <c r="AR123" s="684"/>
      <c r="AS123" s="684"/>
      <c r="AT123" s="684"/>
      <c r="AU123" s="684"/>
      <c r="AV123" s="684"/>
      <c r="AW123" s="684"/>
      <c r="AX123" s="685"/>
      <c r="AY123">
        <f>$AY$121</f>
        <v>1</v>
      </c>
    </row>
    <row r="124" spans="1:51" ht="23.25" customHeight="1" x14ac:dyDescent="0.15">
      <c r="A124" s="289" t="s">
        <v>43</v>
      </c>
      <c r="B124" s="290"/>
      <c r="C124" s="290"/>
      <c r="D124" s="290"/>
      <c r="E124" s="290"/>
      <c r="F124" s="291"/>
      <c r="G124" s="294" t="s">
        <v>58</v>
      </c>
      <c r="H124" s="294"/>
      <c r="I124" s="294"/>
      <c r="J124" s="294"/>
      <c r="K124" s="294"/>
      <c r="L124" s="294"/>
      <c r="M124" s="294"/>
      <c r="N124" s="294"/>
      <c r="O124" s="294"/>
      <c r="P124" s="294"/>
      <c r="Q124" s="294"/>
      <c r="R124" s="294"/>
      <c r="S124" s="294"/>
      <c r="T124" s="294"/>
      <c r="U124" s="294"/>
      <c r="V124" s="294"/>
      <c r="W124" s="294"/>
      <c r="X124" s="295"/>
      <c r="Y124" s="686"/>
      <c r="Z124" s="687"/>
      <c r="AA124" s="688"/>
      <c r="AB124" s="417" t="s">
        <v>41</v>
      </c>
      <c r="AC124" s="294"/>
      <c r="AD124" s="295"/>
      <c r="AE124" s="276" t="s">
        <v>431</v>
      </c>
      <c r="AF124" s="276"/>
      <c r="AG124" s="276"/>
      <c r="AH124" s="276"/>
      <c r="AI124" s="276" t="s">
        <v>78</v>
      </c>
      <c r="AJ124" s="276"/>
      <c r="AK124" s="276"/>
      <c r="AL124" s="276"/>
      <c r="AM124" s="276" t="s">
        <v>525</v>
      </c>
      <c r="AN124" s="276"/>
      <c r="AO124" s="276"/>
      <c r="AP124" s="276"/>
      <c r="AQ124" s="670" t="s">
        <v>515</v>
      </c>
      <c r="AR124" s="671"/>
      <c r="AS124" s="671"/>
      <c r="AT124" s="671"/>
      <c r="AU124" s="671"/>
      <c r="AV124" s="671"/>
      <c r="AW124" s="671"/>
      <c r="AX124" s="672"/>
      <c r="AY124" s="48">
        <f>IF(SUBSTITUTE(SUBSTITUTE($G$125,"／",""),"　","")="",0,1)</f>
        <v>1</v>
      </c>
    </row>
    <row r="125" spans="1:51" ht="23.25" customHeight="1" x14ac:dyDescent="0.15">
      <c r="A125" s="262"/>
      <c r="B125" s="260"/>
      <c r="C125" s="260"/>
      <c r="D125" s="260"/>
      <c r="E125" s="260"/>
      <c r="F125" s="261"/>
      <c r="G125" s="266" t="s">
        <v>674</v>
      </c>
      <c r="H125" s="266"/>
      <c r="I125" s="266"/>
      <c r="J125" s="266"/>
      <c r="K125" s="266"/>
      <c r="L125" s="266"/>
      <c r="M125" s="266"/>
      <c r="N125" s="266"/>
      <c r="O125" s="266"/>
      <c r="P125" s="266"/>
      <c r="Q125" s="266"/>
      <c r="R125" s="266"/>
      <c r="S125" s="266"/>
      <c r="T125" s="266"/>
      <c r="U125" s="266"/>
      <c r="V125" s="266"/>
      <c r="W125" s="266"/>
      <c r="X125" s="292"/>
      <c r="Y125" s="673" t="s">
        <v>43</v>
      </c>
      <c r="Z125" s="674"/>
      <c r="AA125" s="675"/>
      <c r="AB125" s="330" t="s">
        <v>673</v>
      </c>
      <c r="AC125" s="331"/>
      <c r="AD125" s="332"/>
      <c r="AE125" s="676" t="s">
        <v>456</v>
      </c>
      <c r="AF125" s="676"/>
      <c r="AG125" s="676"/>
      <c r="AH125" s="676"/>
      <c r="AI125" s="676" t="s">
        <v>456</v>
      </c>
      <c r="AJ125" s="676"/>
      <c r="AK125" s="676"/>
      <c r="AL125" s="676"/>
      <c r="AM125" s="676">
        <v>15</v>
      </c>
      <c r="AN125" s="676"/>
      <c r="AO125" s="676"/>
      <c r="AP125" s="676"/>
      <c r="AQ125" s="676">
        <v>14.6</v>
      </c>
      <c r="AR125" s="676"/>
      <c r="AS125" s="676"/>
      <c r="AT125" s="676"/>
      <c r="AU125" s="676"/>
      <c r="AV125" s="676"/>
      <c r="AW125" s="676"/>
      <c r="AX125" s="677"/>
      <c r="AY125">
        <f>$AY$124</f>
        <v>1</v>
      </c>
    </row>
    <row r="126" spans="1:51" ht="46.5"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3"/>
      <c r="Y126" s="678" t="s">
        <v>101</v>
      </c>
      <c r="Z126" s="679"/>
      <c r="AA126" s="680"/>
      <c r="AB126" s="681" t="s">
        <v>672</v>
      </c>
      <c r="AC126" s="682"/>
      <c r="AD126" s="683"/>
      <c r="AE126" s="684" t="s">
        <v>456</v>
      </c>
      <c r="AF126" s="684"/>
      <c r="AG126" s="684"/>
      <c r="AH126" s="684"/>
      <c r="AI126" s="684" t="s">
        <v>456</v>
      </c>
      <c r="AJ126" s="684"/>
      <c r="AK126" s="684"/>
      <c r="AL126" s="684"/>
      <c r="AM126" s="684" t="s">
        <v>702</v>
      </c>
      <c r="AN126" s="684"/>
      <c r="AO126" s="684"/>
      <c r="AP126" s="684"/>
      <c r="AQ126" s="684" t="s">
        <v>392</v>
      </c>
      <c r="AR126" s="684"/>
      <c r="AS126" s="684"/>
      <c r="AT126" s="684"/>
      <c r="AU126" s="684"/>
      <c r="AV126" s="684"/>
      <c r="AW126" s="684"/>
      <c r="AX126" s="685"/>
      <c r="AY126">
        <f>$AY$124</f>
        <v>1</v>
      </c>
    </row>
    <row r="127" spans="1:51" ht="23.25" hidden="1" customHeight="1" x14ac:dyDescent="0.15">
      <c r="A127" s="89" t="s">
        <v>43</v>
      </c>
      <c r="B127" s="260"/>
      <c r="C127" s="260"/>
      <c r="D127" s="260"/>
      <c r="E127" s="260"/>
      <c r="F127" s="261"/>
      <c r="G127" s="270" t="s">
        <v>58</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41</v>
      </c>
      <c r="AC127" s="270"/>
      <c r="AD127" s="271"/>
      <c r="AE127" s="276" t="s">
        <v>431</v>
      </c>
      <c r="AF127" s="276"/>
      <c r="AG127" s="276"/>
      <c r="AH127" s="276"/>
      <c r="AI127" s="276" t="s">
        <v>78</v>
      </c>
      <c r="AJ127" s="276"/>
      <c r="AK127" s="276"/>
      <c r="AL127" s="276"/>
      <c r="AM127" s="276" t="s">
        <v>525</v>
      </c>
      <c r="AN127" s="276"/>
      <c r="AO127" s="276"/>
      <c r="AP127" s="276"/>
      <c r="AQ127" s="670" t="s">
        <v>515</v>
      </c>
      <c r="AR127" s="671"/>
      <c r="AS127" s="671"/>
      <c r="AT127" s="671"/>
      <c r="AU127" s="671"/>
      <c r="AV127" s="671"/>
      <c r="AW127" s="671"/>
      <c r="AX127" s="672"/>
      <c r="AY127" s="48">
        <f>IF(SUBSTITUTE(SUBSTITUTE($G$128,"／",""),"　","")="",0,1)</f>
        <v>0</v>
      </c>
    </row>
    <row r="128" spans="1:51" ht="23.25" hidden="1" customHeight="1" x14ac:dyDescent="0.15">
      <c r="A128" s="262"/>
      <c r="B128" s="260"/>
      <c r="C128" s="260"/>
      <c r="D128" s="260"/>
      <c r="E128" s="260"/>
      <c r="F128" s="261"/>
      <c r="G128" s="266" t="s">
        <v>190</v>
      </c>
      <c r="H128" s="266"/>
      <c r="I128" s="266"/>
      <c r="J128" s="266"/>
      <c r="K128" s="266"/>
      <c r="L128" s="266"/>
      <c r="M128" s="266"/>
      <c r="N128" s="266"/>
      <c r="O128" s="266"/>
      <c r="P128" s="266"/>
      <c r="Q128" s="266"/>
      <c r="R128" s="266"/>
      <c r="S128" s="266"/>
      <c r="T128" s="266"/>
      <c r="U128" s="266"/>
      <c r="V128" s="266"/>
      <c r="W128" s="266"/>
      <c r="X128" s="266"/>
      <c r="Y128" s="673" t="s">
        <v>43</v>
      </c>
      <c r="Z128" s="674"/>
      <c r="AA128" s="675"/>
      <c r="AB128" s="330"/>
      <c r="AC128" s="331"/>
      <c r="AD128" s="332"/>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8" t="s">
        <v>101</v>
      </c>
      <c r="Z129" s="679"/>
      <c r="AA129" s="680"/>
      <c r="AB129" s="681" t="s">
        <v>114</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3" t="s">
        <v>216</v>
      </c>
      <c r="B130" s="144"/>
      <c r="C130" s="149" t="s">
        <v>319</v>
      </c>
      <c r="D130" s="144"/>
      <c r="E130" s="661" t="s">
        <v>358</v>
      </c>
      <c r="F130" s="662"/>
      <c r="G130" s="663" t="s">
        <v>369</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45"/>
      <c r="B131" s="146"/>
      <c r="C131" s="150"/>
      <c r="D131" s="146"/>
      <c r="E131" s="650" t="s">
        <v>355</v>
      </c>
      <c r="F131" s="651"/>
      <c r="G131" s="669" t="s">
        <v>609</v>
      </c>
      <c r="H131" s="656"/>
      <c r="I131" s="656"/>
      <c r="J131" s="656"/>
      <c r="K131" s="656"/>
      <c r="L131" s="656"/>
      <c r="M131" s="656"/>
      <c r="N131" s="656"/>
      <c r="O131" s="656"/>
      <c r="P131" s="656"/>
      <c r="Q131" s="656"/>
      <c r="R131" s="656"/>
      <c r="S131" s="656"/>
      <c r="T131" s="656"/>
      <c r="U131" s="656"/>
      <c r="V131" s="656"/>
      <c r="W131" s="656"/>
      <c r="X131" s="656"/>
      <c r="Y131" s="656"/>
      <c r="Z131" s="656"/>
      <c r="AA131" s="656"/>
      <c r="AB131" s="656"/>
      <c r="AC131" s="656"/>
      <c r="AD131" s="656"/>
      <c r="AE131" s="656"/>
      <c r="AF131" s="656"/>
      <c r="AG131" s="656"/>
      <c r="AH131" s="656"/>
      <c r="AI131" s="656"/>
      <c r="AJ131" s="656"/>
      <c r="AK131" s="656"/>
      <c r="AL131" s="656"/>
      <c r="AM131" s="656"/>
      <c r="AN131" s="656"/>
      <c r="AO131" s="656"/>
      <c r="AP131" s="656"/>
      <c r="AQ131" s="656"/>
      <c r="AR131" s="656"/>
      <c r="AS131" s="656"/>
      <c r="AT131" s="656"/>
      <c r="AU131" s="656"/>
      <c r="AV131" s="656"/>
      <c r="AW131" s="656"/>
      <c r="AX131" s="657"/>
      <c r="AY131">
        <f>$AY$130</f>
        <v>1</v>
      </c>
    </row>
    <row r="132" spans="1:51" ht="18.75" customHeight="1" x14ac:dyDescent="0.15">
      <c r="A132" s="145"/>
      <c r="B132" s="146"/>
      <c r="C132" s="150"/>
      <c r="D132" s="146"/>
      <c r="E132" s="153" t="s">
        <v>310</v>
      </c>
      <c r="F132" s="154"/>
      <c r="G132" s="213" t="s">
        <v>331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41</v>
      </c>
      <c r="AC132" s="214"/>
      <c r="AD132" s="215"/>
      <c r="AE132" s="182" t="s">
        <v>431</v>
      </c>
      <c r="AF132" s="174"/>
      <c r="AG132" s="174"/>
      <c r="AH132" s="175"/>
      <c r="AI132" s="182" t="s">
        <v>78</v>
      </c>
      <c r="AJ132" s="174"/>
      <c r="AK132" s="174"/>
      <c r="AL132" s="175"/>
      <c r="AM132" s="182" t="s">
        <v>183</v>
      </c>
      <c r="AN132" s="174"/>
      <c r="AO132" s="174"/>
      <c r="AP132" s="175"/>
      <c r="AQ132" s="219" t="s">
        <v>314</v>
      </c>
      <c r="AR132" s="214"/>
      <c r="AS132" s="214"/>
      <c r="AT132" s="215"/>
      <c r="AU132" s="250" t="s">
        <v>335</v>
      </c>
      <c r="AV132" s="250"/>
      <c r="AW132" s="250"/>
      <c r="AX132" s="251"/>
      <c r="AY132">
        <f>COUNTA($G$134)</f>
        <v>1</v>
      </c>
    </row>
    <row r="133" spans="1:51" ht="18.75" customHeight="1" x14ac:dyDescent="0.15">
      <c r="A133" s="145"/>
      <c r="B133" s="146"/>
      <c r="C133" s="150"/>
      <c r="D133" s="146"/>
      <c r="E133" s="150"/>
      <c r="F133" s="155"/>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t="s">
        <v>456</v>
      </c>
      <c r="AR133" s="253"/>
      <c r="AS133" s="177" t="s">
        <v>315</v>
      </c>
      <c r="AT133" s="178"/>
      <c r="AU133" s="199" t="s">
        <v>456</v>
      </c>
      <c r="AV133" s="199"/>
      <c r="AW133" s="177" t="s">
        <v>292</v>
      </c>
      <c r="AX133" s="207"/>
      <c r="AY133">
        <f>$AY$132</f>
        <v>1</v>
      </c>
    </row>
    <row r="134" spans="1:51" ht="39.75" customHeight="1" x14ac:dyDescent="0.15">
      <c r="A134" s="145"/>
      <c r="B134" s="146"/>
      <c r="C134" s="150"/>
      <c r="D134" s="146"/>
      <c r="E134" s="150"/>
      <c r="F134" s="155"/>
      <c r="G134" s="186" t="s">
        <v>679</v>
      </c>
      <c r="H134" s="99"/>
      <c r="I134" s="99"/>
      <c r="J134" s="99"/>
      <c r="K134" s="99"/>
      <c r="L134" s="99"/>
      <c r="M134" s="99"/>
      <c r="N134" s="99"/>
      <c r="O134" s="99"/>
      <c r="P134" s="99"/>
      <c r="Q134" s="99"/>
      <c r="R134" s="99"/>
      <c r="S134" s="99"/>
      <c r="T134" s="99"/>
      <c r="U134" s="99"/>
      <c r="V134" s="99"/>
      <c r="W134" s="99"/>
      <c r="X134" s="187"/>
      <c r="Y134" s="208" t="s">
        <v>332</v>
      </c>
      <c r="Z134" s="209"/>
      <c r="AA134" s="210"/>
      <c r="AB134" s="245" t="s">
        <v>48</v>
      </c>
      <c r="AC134" s="200"/>
      <c r="AD134" s="200"/>
      <c r="AE134" s="268">
        <v>4</v>
      </c>
      <c r="AF134" s="269"/>
      <c r="AG134" s="269"/>
      <c r="AH134" s="333"/>
      <c r="AI134" s="242" t="s">
        <v>456</v>
      </c>
      <c r="AJ134" s="197"/>
      <c r="AK134" s="197"/>
      <c r="AL134" s="197"/>
      <c r="AM134" s="242" t="s">
        <v>456</v>
      </c>
      <c r="AN134" s="197"/>
      <c r="AO134" s="197"/>
      <c r="AP134" s="197"/>
      <c r="AQ134" s="242" t="s">
        <v>456</v>
      </c>
      <c r="AR134" s="197"/>
      <c r="AS134" s="197"/>
      <c r="AT134" s="197"/>
      <c r="AU134" s="242" t="s">
        <v>456</v>
      </c>
      <c r="AV134" s="197"/>
      <c r="AW134" s="197"/>
      <c r="AX134" s="212"/>
      <c r="AY134">
        <f>$AY$132</f>
        <v>1</v>
      </c>
    </row>
    <row r="135" spans="1:51" ht="39.75" customHeight="1" x14ac:dyDescent="0.15">
      <c r="A135" s="145"/>
      <c r="B135" s="146"/>
      <c r="C135" s="150"/>
      <c r="D135" s="146"/>
      <c r="E135" s="150"/>
      <c r="F135" s="155"/>
      <c r="G135" s="190"/>
      <c r="H135" s="169"/>
      <c r="I135" s="169"/>
      <c r="J135" s="169"/>
      <c r="K135" s="169"/>
      <c r="L135" s="169"/>
      <c r="M135" s="169"/>
      <c r="N135" s="169"/>
      <c r="O135" s="169"/>
      <c r="P135" s="169"/>
      <c r="Q135" s="169"/>
      <c r="R135" s="169"/>
      <c r="S135" s="169"/>
      <c r="T135" s="169"/>
      <c r="U135" s="169"/>
      <c r="V135" s="169"/>
      <c r="W135" s="169"/>
      <c r="X135" s="191"/>
      <c r="Y135" s="192" t="s">
        <v>94</v>
      </c>
      <c r="Z135" s="193"/>
      <c r="AA135" s="194"/>
      <c r="AB135" s="241" t="s">
        <v>48</v>
      </c>
      <c r="AC135" s="211"/>
      <c r="AD135" s="211"/>
      <c r="AE135" s="268" t="s">
        <v>456</v>
      </c>
      <c r="AF135" s="269"/>
      <c r="AG135" s="269"/>
      <c r="AH135" s="269"/>
      <c r="AI135" s="242" t="s">
        <v>456</v>
      </c>
      <c r="AJ135" s="197"/>
      <c r="AK135" s="197"/>
      <c r="AL135" s="197"/>
      <c r="AM135" s="242" t="s">
        <v>456</v>
      </c>
      <c r="AN135" s="197"/>
      <c r="AO135" s="197"/>
      <c r="AP135" s="197"/>
      <c r="AQ135" s="242" t="s">
        <v>456</v>
      </c>
      <c r="AR135" s="197"/>
      <c r="AS135" s="197"/>
      <c r="AT135" s="197"/>
      <c r="AU135" s="242">
        <v>0</v>
      </c>
      <c r="AV135" s="197"/>
      <c r="AW135" s="197"/>
      <c r="AX135" s="212"/>
      <c r="AY135">
        <f>$AY$132</f>
        <v>1</v>
      </c>
    </row>
    <row r="136" spans="1:51" ht="18.75" hidden="1" customHeight="1" x14ac:dyDescent="0.15">
      <c r="A136" s="145"/>
      <c r="B136" s="146"/>
      <c r="C136" s="150"/>
      <c r="D136" s="146"/>
      <c r="E136" s="150"/>
      <c r="F136" s="155"/>
      <c r="G136" s="213" t="s">
        <v>331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41</v>
      </c>
      <c r="AC136" s="214"/>
      <c r="AD136" s="215"/>
      <c r="AE136" s="182" t="s">
        <v>431</v>
      </c>
      <c r="AF136" s="174"/>
      <c r="AG136" s="174"/>
      <c r="AH136" s="175"/>
      <c r="AI136" s="182" t="s">
        <v>78</v>
      </c>
      <c r="AJ136" s="174"/>
      <c r="AK136" s="174"/>
      <c r="AL136" s="175"/>
      <c r="AM136" s="182" t="s">
        <v>183</v>
      </c>
      <c r="AN136" s="174"/>
      <c r="AO136" s="174"/>
      <c r="AP136" s="175"/>
      <c r="AQ136" s="219" t="s">
        <v>314</v>
      </c>
      <c r="AR136" s="214"/>
      <c r="AS136" s="214"/>
      <c r="AT136" s="215"/>
      <c r="AU136" s="250" t="s">
        <v>335</v>
      </c>
      <c r="AV136" s="250"/>
      <c r="AW136" s="250"/>
      <c r="AX136" s="251"/>
      <c r="AY136">
        <f>COUNTA($G$138)</f>
        <v>0</v>
      </c>
    </row>
    <row r="137" spans="1:51" ht="18.75" hidden="1" customHeight="1" x14ac:dyDescent="0.15">
      <c r="A137" s="145"/>
      <c r="B137" s="146"/>
      <c r="C137" s="150"/>
      <c r="D137" s="146"/>
      <c r="E137" s="150"/>
      <c r="F137" s="155"/>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315</v>
      </c>
      <c r="AT137" s="178"/>
      <c r="AU137" s="199"/>
      <c r="AV137" s="199"/>
      <c r="AW137" s="177" t="s">
        <v>292</v>
      </c>
      <c r="AX137" s="207"/>
      <c r="AY137">
        <f>$AY$136</f>
        <v>0</v>
      </c>
    </row>
    <row r="138" spans="1:51" ht="39.75" hidden="1" customHeight="1" x14ac:dyDescent="0.15">
      <c r="A138" s="145"/>
      <c r="B138" s="146"/>
      <c r="C138" s="150"/>
      <c r="D138" s="146"/>
      <c r="E138" s="150"/>
      <c r="F138" s="155"/>
      <c r="G138" s="186"/>
      <c r="H138" s="99"/>
      <c r="I138" s="99"/>
      <c r="J138" s="99"/>
      <c r="K138" s="99"/>
      <c r="L138" s="99"/>
      <c r="M138" s="99"/>
      <c r="N138" s="99"/>
      <c r="O138" s="99"/>
      <c r="P138" s="99"/>
      <c r="Q138" s="99"/>
      <c r="R138" s="99"/>
      <c r="S138" s="99"/>
      <c r="T138" s="99"/>
      <c r="U138" s="99"/>
      <c r="V138" s="99"/>
      <c r="W138" s="99"/>
      <c r="X138" s="187"/>
      <c r="Y138" s="208" t="s">
        <v>332</v>
      </c>
      <c r="Z138" s="209"/>
      <c r="AA138" s="210"/>
      <c r="AB138" s="245"/>
      <c r="AC138" s="200"/>
      <c r="AD138" s="200"/>
      <c r="AE138" s="242"/>
      <c r="AF138" s="197"/>
      <c r="AG138" s="197"/>
      <c r="AH138" s="197"/>
      <c r="AI138" s="242"/>
      <c r="AJ138" s="197"/>
      <c r="AK138" s="197"/>
      <c r="AL138" s="197"/>
      <c r="AM138" s="242"/>
      <c r="AN138" s="197"/>
      <c r="AO138" s="197"/>
      <c r="AP138" s="197"/>
      <c r="AQ138" s="242"/>
      <c r="AR138" s="197"/>
      <c r="AS138" s="197"/>
      <c r="AT138" s="197"/>
      <c r="AU138" s="242"/>
      <c r="AV138" s="197"/>
      <c r="AW138" s="197"/>
      <c r="AX138" s="212"/>
      <c r="AY138">
        <f>$AY$136</f>
        <v>0</v>
      </c>
    </row>
    <row r="139" spans="1:51" ht="39.75" hidden="1" customHeight="1" x14ac:dyDescent="0.15">
      <c r="A139" s="145"/>
      <c r="B139" s="146"/>
      <c r="C139" s="150"/>
      <c r="D139" s="146"/>
      <c r="E139" s="150"/>
      <c r="F139" s="155"/>
      <c r="G139" s="190"/>
      <c r="H139" s="169"/>
      <c r="I139" s="169"/>
      <c r="J139" s="169"/>
      <c r="K139" s="169"/>
      <c r="L139" s="169"/>
      <c r="M139" s="169"/>
      <c r="N139" s="169"/>
      <c r="O139" s="169"/>
      <c r="P139" s="169"/>
      <c r="Q139" s="169"/>
      <c r="R139" s="169"/>
      <c r="S139" s="169"/>
      <c r="T139" s="169"/>
      <c r="U139" s="169"/>
      <c r="V139" s="169"/>
      <c r="W139" s="169"/>
      <c r="X139" s="191"/>
      <c r="Y139" s="192" t="s">
        <v>94</v>
      </c>
      <c r="Z139" s="193"/>
      <c r="AA139" s="194"/>
      <c r="AB139" s="241"/>
      <c r="AC139" s="211"/>
      <c r="AD139" s="211"/>
      <c r="AE139" s="242"/>
      <c r="AF139" s="197"/>
      <c r="AG139" s="197"/>
      <c r="AH139" s="197"/>
      <c r="AI139" s="242"/>
      <c r="AJ139" s="197"/>
      <c r="AK139" s="197"/>
      <c r="AL139" s="197"/>
      <c r="AM139" s="242"/>
      <c r="AN139" s="197"/>
      <c r="AO139" s="197"/>
      <c r="AP139" s="197"/>
      <c r="AQ139" s="242"/>
      <c r="AR139" s="197"/>
      <c r="AS139" s="197"/>
      <c r="AT139" s="197"/>
      <c r="AU139" s="242"/>
      <c r="AV139" s="197"/>
      <c r="AW139" s="197"/>
      <c r="AX139" s="212"/>
      <c r="AY139">
        <f>$AY$136</f>
        <v>0</v>
      </c>
    </row>
    <row r="140" spans="1:51" ht="18.75" hidden="1" customHeight="1" x14ac:dyDescent="0.15">
      <c r="A140" s="145"/>
      <c r="B140" s="146"/>
      <c r="C140" s="150"/>
      <c r="D140" s="146"/>
      <c r="E140" s="150"/>
      <c r="F140" s="155"/>
      <c r="G140" s="213" t="s">
        <v>331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41</v>
      </c>
      <c r="AC140" s="214"/>
      <c r="AD140" s="215"/>
      <c r="AE140" s="182" t="s">
        <v>431</v>
      </c>
      <c r="AF140" s="174"/>
      <c r="AG140" s="174"/>
      <c r="AH140" s="175"/>
      <c r="AI140" s="182" t="s">
        <v>78</v>
      </c>
      <c r="AJ140" s="174"/>
      <c r="AK140" s="174"/>
      <c r="AL140" s="175"/>
      <c r="AM140" s="182" t="s">
        <v>183</v>
      </c>
      <c r="AN140" s="174"/>
      <c r="AO140" s="174"/>
      <c r="AP140" s="175"/>
      <c r="AQ140" s="219" t="s">
        <v>314</v>
      </c>
      <c r="AR140" s="214"/>
      <c r="AS140" s="214"/>
      <c r="AT140" s="215"/>
      <c r="AU140" s="250" t="s">
        <v>335</v>
      </c>
      <c r="AV140" s="250"/>
      <c r="AW140" s="250"/>
      <c r="AX140" s="251"/>
      <c r="AY140">
        <f>COUNTA($G$142)</f>
        <v>0</v>
      </c>
    </row>
    <row r="141" spans="1:51" ht="18.75" hidden="1" customHeight="1" x14ac:dyDescent="0.15">
      <c r="A141" s="145"/>
      <c r="B141" s="146"/>
      <c r="C141" s="150"/>
      <c r="D141" s="146"/>
      <c r="E141" s="150"/>
      <c r="F141" s="155"/>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315</v>
      </c>
      <c r="AT141" s="178"/>
      <c r="AU141" s="199"/>
      <c r="AV141" s="199"/>
      <c r="AW141" s="177" t="s">
        <v>292</v>
      </c>
      <c r="AX141" s="207"/>
      <c r="AY141">
        <f>$AY$140</f>
        <v>0</v>
      </c>
    </row>
    <row r="142" spans="1:51" ht="39.75" hidden="1" customHeight="1" x14ac:dyDescent="0.15">
      <c r="A142" s="145"/>
      <c r="B142" s="146"/>
      <c r="C142" s="150"/>
      <c r="D142" s="146"/>
      <c r="E142" s="150"/>
      <c r="F142" s="155"/>
      <c r="G142" s="186"/>
      <c r="H142" s="99"/>
      <c r="I142" s="99"/>
      <c r="J142" s="99"/>
      <c r="K142" s="99"/>
      <c r="L142" s="99"/>
      <c r="M142" s="99"/>
      <c r="N142" s="99"/>
      <c r="O142" s="99"/>
      <c r="P142" s="99"/>
      <c r="Q142" s="99"/>
      <c r="R142" s="99"/>
      <c r="S142" s="99"/>
      <c r="T142" s="99"/>
      <c r="U142" s="99"/>
      <c r="V142" s="99"/>
      <c r="W142" s="99"/>
      <c r="X142" s="187"/>
      <c r="Y142" s="208" t="s">
        <v>332</v>
      </c>
      <c r="Z142" s="209"/>
      <c r="AA142" s="210"/>
      <c r="AB142" s="245"/>
      <c r="AC142" s="200"/>
      <c r="AD142" s="200"/>
      <c r="AE142" s="242"/>
      <c r="AF142" s="197"/>
      <c r="AG142" s="197"/>
      <c r="AH142" s="197"/>
      <c r="AI142" s="242"/>
      <c r="AJ142" s="197"/>
      <c r="AK142" s="197"/>
      <c r="AL142" s="197"/>
      <c r="AM142" s="242"/>
      <c r="AN142" s="197"/>
      <c r="AO142" s="197"/>
      <c r="AP142" s="197"/>
      <c r="AQ142" s="242"/>
      <c r="AR142" s="197"/>
      <c r="AS142" s="197"/>
      <c r="AT142" s="197"/>
      <c r="AU142" s="242"/>
      <c r="AV142" s="197"/>
      <c r="AW142" s="197"/>
      <c r="AX142" s="212"/>
      <c r="AY142">
        <f>$AY$140</f>
        <v>0</v>
      </c>
    </row>
    <row r="143" spans="1:51" ht="39.75" hidden="1" customHeight="1" x14ac:dyDescent="0.15">
      <c r="A143" s="145"/>
      <c r="B143" s="146"/>
      <c r="C143" s="150"/>
      <c r="D143" s="146"/>
      <c r="E143" s="150"/>
      <c r="F143" s="155"/>
      <c r="G143" s="190"/>
      <c r="H143" s="169"/>
      <c r="I143" s="169"/>
      <c r="J143" s="169"/>
      <c r="K143" s="169"/>
      <c r="L143" s="169"/>
      <c r="M143" s="169"/>
      <c r="N143" s="169"/>
      <c r="O143" s="169"/>
      <c r="P143" s="169"/>
      <c r="Q143" s="169"/>
      <c r="R143" s="169"/>
      <c r="S143" s="169"/>
      <c r="T143" s="169"/>
      <c r="U143" s="169"/>
      <c r="V143" s="169"/>
      <c r="W143" s="169"/>
      <c r="X143" s="191"/>
      <c r="Y143" s="192" t="s">
        <v>94</v>
      </c>
      <c r="Z143" s="193"/>
      <c r="AA143" s="194"/>
      <c r="AB143" s="241"/>
      <c r="AC143" s="211"/>
      <c r="AD143" s="211"/>
      <c r="AE143" s="242"/>
      <c r="AF143" s="197"/>
      <c r="AG143" s="197"/>
      <c r="AH143" s="197"/>
      <c r="AI143" s="242"/>
      <c r="AJ143" s="197"/>
      <c r="AK143" s="197"/>
      <c r="AL143" s="197"/>
      <c r="AM143" s="242"/>
      <c r="AN143" s="197"/>
      <c r="AO143" s="197"/>
      <c r="AP143" s="197"/>
      <c r="AQ143" s="242"/>
      <c r="AR143" s="197"/>
      <c r="AS143" s="197"/>
      <c r="AT143" s="197"/>
      <c r="AU143" s="242"/>
      <c r="AV143" s="197"/>
      <c r="AW143" s="197"/>
      <c r="AX143" s="212"/>
      <c r="AY143">
        <f>$AY$140</f>
        <v>0</v>
      </c>
    </row>
    <row r="144" spans="1:51" ht="18.75" hidden="1" customHeight="1" x14ac:dyDescent="0.15">
      <c r="A144" s="145"/>
      <c r="B144" s="146"/>
      <c r="C144" s="150"/>
      <c r="D144" s="146"/>
      <c r="E144" s="150"/>
      <c r="F144" s="155"/>
      <c r="G144" s="213" t="s">
        <v>331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41</v>
      </c>
      <c r="AC144" s="214"/>
      <c r="AD144" s="215"/>
      <c r="AE144" s="182" t="s">
        <v>431</v>
      </c>
      <c r="AF144" s="174"/>
      <c r="AG144" s="174"/>
      <c r="AH144" s="175"/>
      <c r="AI144" s="182" t="s">
        <v>78</v>
      </c>
      <c r="AJ144" s="174"/>
      <c r="AK144" s="174"/>
      <c r="AL144" s="175"/>
      <c r="AM144" s="182" t="s">
        <v>183</v>
      </c>
      <c r="AN144" s="174"/>
      <c r="AO144" s="174"/>
      <c r="AP144" s="175"/>
      <c r="AQ144" s="219" t="s">
        <v>314</v>
      </c>
      <c r="AR144" s="214"/>
      <c r="AS144" s="214"/>
      <c r="AT144" s="215"/>
      <c r="AU144" s="250" t="s">
        <v>335</v>
      </c>
      <c r="AV144" s="250"/>
      <c r="AW144" s="250"/>
      <c r="AX144" s="251"/>
      <c r="AY144">
        <f>COUNTA($G$146)</f>
        <v>0</v>
      </c>
    </row>
    <row r="145" spans="1:51" ht="18.75" hidden="1" customHeight="1" x14ac:dyDescent="0.15">
      <c r="A145" s="145"/>
      <c r="B145" s="146"/>
      <c r="C145" s="150"/>
      <c r="D145" s="146"/>
      <c r="E145" s="150"/>
      <c r="F145" s="155"/>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315</v>
      </c>
      <c r="AT145" s="178"/>
      <c r="AU145" s="199"/>
      <c r="AV145" s="199"/>
      <c r="AW145" s="177" t="s">
        <v>292</v>
      </c>
      <c r="AX145" s="207"/>
      <c r="AY145">
        <f>$AY$144</f>
        <v>0</v>
      </c>
    </row>
    <row r="146" spans="1:51" ht="39.75" hidden="1" customHeight="1" x14ac:dyDescent="0.15">
      <c r="A146" s="145"/>
      <c r="B146" s="146"/>
      <c r="C146" s="150"/>
      <c r="D146" s="146"/>
      <c r="E146" s="150"/>
      <c r="F146" s="155"/>
      <c r="G146" s="186"/>
      <c r="H146" s="99"/>
      <c r="I146" s="99"/>
      <c r="J146" s="99"/>
      <c r="K146" s="99"/>
      <c r="L146" s="99"/>
      <c r="M146" s="99"/>
      <c r="N146" s="99"/>
      <c r="O146" s="99"/>
      <c r="P146" s="99"/>
      <c r="Q146" s="99"/>
      <c r="R146" s="99"/>
      <c r="S146" s="99"/>
      <c r="T146" s="99"/>
      <c r="U146" s="99"/>
      <c r="V146" s="99"/>
      <c r="W146" s="99"/>
      <c r="X146" s="187"/>
      <c r="Y146" s="208" t="s">
        <v>332</v>
      </c>
      <c r="Z146" s="209"/>
      <c r="AA146" s="210"/>
      <c r="AB146" s="245"/>
      <c r="AC146" s="200"/>
      <c r="AD146" s="200"/>
      <c r="AE146" s="242"/>
      <c r="AF146" s="197"/>
      <c r="AG146" s="197"/>
      <c r="AH146" s="197"/>
      <c r="AI146" s="242"/>
      <c r="AJ146" s="197"/>
      <c r="AK146" s="197"/>
      <c r="AL146" s="197"/>
      <c r="AM146" s="242"/>
      <c r="AN146" s="197"/>
      <c r="AO146" s="197"/>
      <c r="AP146" s="197"/>
      <c r="AQ146" s="242"/>
      <c r="AR146" s="197"/>
      <c r="AS146" s="197"/>
      <c r="AT146" s="197"/>
      <c r="AU146" s="242"/>
      <c r="AV146" s="197"/>
      <c r="AW146" s="197"/>
      <c r="AX146" s="212"/>
      <c r="AY146">
        <f>$AY$144</f>
        <v>0</v>
      </c>
    </row>
    <row r="147" spans="1:51" ht="39.75" hidden="1" customHeight="1" x14ac:dyDescent="0.15">
      <c r="A147" s="145"/>
      <c r="B147" s="146"/>
      <c r="C147" s="150"/>
      <c r="D147" s="146"/>
      <c r="E147" s="150"/>
      <c r="F147" s="155"/>
      <c r="G147" s="190"/>
      <c r="H147" s="169"/>
      <c r="I147" s="169"/>
      <c r="J147" s="169"/>
      <c r="K147" s="169"/>
      <c r="L147" s="169"/>
      <c r="M147" s="169"/>
      <c r="N147" s="169"/>
      <c r="O147" s="169"/>
      <c r="P147" s="169"/>
      <c r="Q147" s="169"/>
      <c r="R147" s="169"/>
      <c r="S147" s="169"/>
      <c r="T147" s="169"/>
      <c r="U147" s="169"/>
      <c r="V147" s="169"/>
      <c r="W147" s="169"/>
      <c r="X147" s="191"/>
      <c r="Y147" s="192" t="s">
        <v>94</v>
      </c>
      <c r="Z147" s="193"/>
      <c r="AA147" s="194"/>
      <c r="AB147" s="241"/>
      <c r="AC147" s="211"/>
      <c r="AD147" s="211"/>
      <c r="AE147" s="242"/>
      <c r="AF147" s="197"/>
      <c r="AG147" s="197"/>
      <c r="AH147" s="197"/>
      <c r="AI147" s="242"/>
      <c r="AJ147" s="197"/>
      <c r="AK147" s="197"/>
      <c r="AL147" s="197"/>
      <c r="AM147" s="242"/>
      <c r="AN147" s="197"/>
      <c r="AO147" s="197"/>
      <c r="AP147" s="197"/>
      <c r="AQ147" s="242"/>
      <c r="AR147" s="197"/>
      <c r="AS147" s="197"/>
      <c r="AT147" s="197"/>
      <c r="AU147" s="242"/>
      <c r="AV147" s="197"/>
      <c r="AW147" s="197"/>
      <c r="AX147" s="212"/>
      <c r="AY147">
        <f>$AY$144</f>
        <v>0</v>
      </c>
    </row>
    <row r="148" spans="1:51" ht="18.75" hidden="1" customHeight="1" x14ac:dyDescent="0.15">
      <c r="A148" s="145"/>
      <c r="B148" s="146"/>
      <c r="C148" s="150"/>
      <c r="D148" s="146"/>
      <c r="E148" s="150"/>
      <c r="F148" s="155"/>
      <c r="G148" s="213" t="s">
        <v>331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41</v>
      </c>
      <c r="AC148" s="214"/>
      <c r="AD148" s="215"/>
      <c r="AE148" s="182" t="s">
        <v>431</v>
      </c>
      <c r="AF148" s="174"/>
      <c r="AG148" s="174"/>
      <c r="AH148" s="175"/>
      <c r="AI148" s="182" t="s">
        <v>78</v>
      </c>
      <c r="AJ148" s="174"/>
      <c r="AK148" s="174"/>
      <c r="AL148" s="175"/>
      <c r="AM148" s="182" t="s">
        <v>183</v>
      </c>
      <c r="AN148" s="174"/>
      <c r="AO148" s="174"/>
      <c r="AP148" s="175"/>
      <c r="AQ148" s="219" t="s">
        <v>314</v>
      </c>
      <c r="AR148" s="214"/>
      <c r="AS148" s="214"/>
      <c r="AT148" s="215"/>
      <c r="AU148" s="250" t="s">
        <v>335</v>
      </c>
      <c r="AV148" s="250"/>
      <c r="AW148" s="250"/>
      <c r="AX148" s="251"/>
      <c r="AY148">
        <f>COUNTA($G$150)</f>
        <v>0</v>
      </c>
    </row>
    <row r="149" spans="1:51" ht="18.75" hidden="1" customHeight="1" x14ac:dyDescent="0.15">
      <c r="A149" s="145"/>
      <c r="B149" s="146"/>
      <c r="C149" s="150"/>
      <c r="D149" s="146"/>
      <c r="E149" s="150"/>
      <c r="F149" s="155"/>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315</v>
      </c>
      <c r="AT149" s="178"/>
      <c r="AU149" s="199"/>
      <c r="AV149" s="199"/>
      <c r="AW149" s="177" t="s">
        <v>292</v>
      </c>
      <c r="AX149" s="207"/>
      <c r="AY149">
        <f>$AY$148</f>
        <v>0</v>
      </c>
    </row>
    <row r="150" spans="1:51" ht="39.75" hidden="1" customHeight="1" x14ac:dyDescent="0.15">
      <c r="A150" s="145"/>
      <c r="B150" s="146"/>
      <c r="C150" s="150"/>
      <c r="D150" s="146"/>
      <c r="E150" s="150"/>
      <c r="F150" s="155"/>
      <c r="G150" s="186"/>
      <c r="H150" s="99"/>
      <c r="I150" s="99"/>
      <c r="J150" s="99"/>
      <c r="K150" s="99"/>
      <c r="L150" s="99"/>
      <c r="M150" s="99"/>
      <c r="N150" s="99"/>
      <c r="O150" s="99"/>
      <c r="P150" s="99"/>
      <c r="Q150" s="99"/>
      <c r="R150" s="99"/>
      <c r="S150" s="99"/>
      <c r="T150" s="99"/>
      <c r="U150" s="99"/>
      <c r="V150" s="99"/>
      <c r="W150" s="99"/>
      <c r="X150" s="187"/>
      <c r="Y150" s="208" t="s">
        <v>332</v>
      </c>
      <c r="Z150" s="209"/>
      <c r="AA150" s="210"/>
      <c r="AB150" s="245"/>
      <c r="AC150" s="200"/>
      <c r="AD150" s="200"/>
      <c r="AE150" s="242"/>
      <c r="AF150" s="197"/>
      <c r="AG150" s="197"/>
      <c r="AH150" s="197"/>
      <c r="AI150" s="242"/>
      <c r="AJ150" s="197"/>
      <c r="AK150" s="197"/>
      <c r="AL150" s="197"/>
      <c r="AM150" s="242"/>
      <c r="AN150" s="197"/>
      <c r="AO150" s="197"/>
      <c r="AP150" s="197"/>
      <c r="AQ150" s="242"/>
      <c r="AR150" s="197"/>
      <c r="AS150" s="197"/>
      <c r="AT150" s="197"/>
      <c r="AU150" s="242"/>
      <c r="AV150" s="197"/>
      <c r="AW150" s="197"/>
      <c r="AX150" s="212"/>
      <c r="AY150">
        <f>$AY$148</f>
        <v>0</v>
      </c>
    </row>
    <row r="151" spans="1:51" ht="39.75" hidden="1" customHeight="1" x14ac:dyDescent="0.15">
      <c r="A151" s="145"/>
      <c r="B151" s="146"/>
      <c r="C151" s="150"/>
      <c r="D151" s="146"/>
      <c r="E151" s="150"/>
      <c r="F151" s="155"/>
      <c r="G151" s="190"/>
      <c r="H151" s="169"/>
      <c r="I151" s="169"/>
      <c r="J151" s="169"/>
      <c r="K151" s="169"/>
      <c r="L151" s="169"/>
      <c r="M151" s="169"/>
      <c r="N151" s="169"/>
      <c r="O151" s="169"/>
      <c r="P151" s="169"/>
      <c r="Q151" s="169"/>
      <c r="R151" s="169"/>
      <c r="S151" s="169"/>
      <c r="T151" s="169"/>
      <c r="U151" s="169"/>
      <c r="V151" s="169"/>
      <c r="W151" s="169"/>
      <c r="X151" s="191"/>
      <c r="Y151" s="192" t="s">
        <v>94</v>
      </c>
      <c r="Z151" s="193"/>
      <c r="AA151" s="194"/>
      <c r="AB151" s="241"/>
      <c r="AC151" s="211"/>
      <c r="AD151" s="211"/>
      <c r="AE151" s="242"/>
      <c r="AF151" s="197"/>
      <c r="AG151" s="197"/>
      <c r="AH151" s="197"/>
      <c r="AI151" s="242"/>
      <c r="AJ151" s="197"/>
      <c r="AK151" s="197"/>
      <c r="AL151" s="197"/>
      <c r="AM151" s="242"/>
      <c r="AN151" s="197"/>
      <c r="AO151" s="197"/>
      <c r="AP151" s="197"/>
      <c r="AQ151" s="242"/>
      <c r="AR151" s="197"/>
      <c r="AS151" s="197"/>
      <c r="AT151" s="197"/>
      <c r="AU151" s="242"/>
      <c r="AV151" s="197"/>
      <c r="AW151" s="197"/>
      <c r="AX151" s="212"/>
      <c r="AY151">
        <f>$AY$148</f>
        <v>0</v>
      </c>
    </row>
    <row r="152" spans="1:51" ht="22.5" hidden="1" customHeight="1" x14ac:dyDescent="0.15">
      <c r="A152" s="145"/>
      <c r="B152" s="146"/>
      <c r="C152" s="150"/>
      <c r="D152" s="146"/>
      <c r="E152" s="150"/>
      <c r="F152" s="155"/>
      <c r="G152" s="220" t="s">
        <v>29</v>
      </c>
      <c r="H152" s="174"/>
      <c r="I152" s="174"/>
      <c r="J152" s="174"/>
      <c r="K152" s="174"/>
      <c r="L152" s="174"/>
      <c r="M152" s="174"/>
      <c r="N152" s="174"/>
      <c r="O152" s="174"/>
      <c r="P152" s="175"/>
      <c r="Q152" s="182" t="s">
        <v>413</v>
      </c>
      <c r="R152" s="174"/>
      <c r="S152" s="174"/>
      <c r="T152" s="174"/>
      <c r="U152" s="174"/>
      <c r="V152" s="174"/>
      <c r="W152" s="174"/>
      <c r="X152" s="174"/>
      <c r="Y152" s="174"/>
      <c r="Z152" s="174"/>
      <c r="AA152" s="174"/>
      <c r="AB152" s="221" t="s">
        <v>415</v>
      </c>
      <c r="AC152" s="174"/>
      <c r="AD152" s="175"/>
      <c r="AE152" s="182" t="s">
        <v>337</v>
      </c>
      <c r="AF152" s="174"/>
      <c r="AG152" s="174"/>
      <c r="AH152" s="174"/>
      <c r="AI152" s="174"/>
      <c r="AJ152" s="174"/>
      <c r="AK152" s="174"/>
      <c r="AL152" s="174"/>
      <c r="AM152" s="174"/>
      <c r="AN152" s="174"/>
      <c r="AO152" s="174"/>
      <c r="AP152" s="174"/>
      <c r="AQ152" s="174"/>
      <c r="AR152" s="174"/>
      <c r="AS152" s="174"/>
      <c r="AT152" s="174"/>
      <c r="AU152" s="174"/>
      <c r="AV152" s="174"/>
      <c r="AW152" s="174"/>
      <c r="AX152" s="223"/>
      <c r="AY152">
        <f>COUNTA($G$154)</f>
        <v>0</v>
      </c>
    </row>
    <row r="153" spans="1:51" ht="22.5" hidden="1" customHeight="1" x14ac:dyDescent="0.15">
      <c r="A153" s="145"/>
      <c r="B153" s="146"/>
      <c r="C153" s="150"/>
      <c r="D153" s="146"/>
      <c r="E153" s="150"/>
      <c r="F153" s="155"/>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c r="AY153">
        <f t="shared" ref="AY153:AY158" si="6">$AY$152</f>
        <v>0</v>
      </c>
    </row>
    <row r="154" spans="1:51" ht="22.5" hidden="1" customHeight="1" x14ac:dyDescent="0.15">
      <c r="A154" s="145"/>
      <c r="B154" s="146"/>
      <c r="C154" s="150"/>
      <c r="D154" s="146"/>
      <c r="E154" s="150"/>
      <c r="F154" s="155"/>
      <c r="G154" s="186"/>
      <c r="H154" s="99"/>
      <c r="I154" s="99"/>
      <c r="J154" s="99"/>
      <c r="K154" s="99"/>
      <c r="L154" s="99"/>
      <c r="M154" s="99"/>
      <c r="N154" s="99"/>
      <c r="O154" s="99"/>
      <c r="P154" s="187"/>
      <c r="Q154" s="98"/>
      <c r="R154" s="99"/>
      <c r="S154" s="99"/>
      <c r="T154" s="99"/>
      <c r="U154" s="99"/>
      <c r="V154" s="99"/>
      <c r="W154" s="99"/>
      <c r="X154" s="99"/>
      <c r="Y154" s="99"/>
      <c r="Z154" s="99"/>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c r="AY154">
        <f t="shared" si="6"/>
        <v>0</v>
      </c>
    </row>
    <row r="155" spans="1:51" ht="22.5" hidden="1" customHeight="1" x14ac:dyDescent="0.15">
      <c r="A155" s="145"/>
      <c r="B155" s="146"/>
      <c r="C155" s="150"/>
      <c r="D155" s="146"/>
      <c r="E155" s="150"/>
      <c r="F155" s="155"/>
      <c r="G155" s="188"/>
      <c r="H155" s="167"/>
      <c r="I155" s="167"/>
      <c r="J155" s="167"/>
      <c r="K155" s="167"/>
      <c r="L155" s="167"/>
      <c r="M155" s="167"/>
      <c r="N155" s="167"/>
      <c r="O155" s="167"/>
      <c r="P155" s="189"/>
      <c r="Q155" s="101"/>
      <c r="R155" s="167"/>
      <c r="S155" s="167"/>
      <c r="T155" s="167"/>
      <c r="U155" s="167"/>
      <c r="V155" s="167"/>
      <c r="W155" s="167"/>
      <c r="X155" s="167"/>
      <c r="Y155" s="167"/>
      <c r="Z155" s="167"/>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c r="AY155">
        <f t="shared" si="6"/>
        <v>0</v>
      </c>
    </row>
    <row r="156" spans="1:51" ht="25.5" hidden="1" customHeight="1" x14ac:dyDescent="0.15">
      <c r="A156" s="145"/>
      <c r="B156" s="146"/>
      <c r="C156" s="150"/>
      <c r="D156" s="146"/>
      <c r="E156" s="150"/>
      <c r="F156" s="155"/>
      <c r="G156" s="188"/>
      <c r="H156" s="167"/>
      <c r="I156" s="167"/>
      <c r="J156" s="167"/>
      <c r="K156" s="167"/>
      <c r="L156" s="167"/>
      <c r="M156" s="167"/>
      <c r="N156" s="167"/>
      <c r="O156" s="167"/>
      <c r="P156" s="189"/>
      <c r="Q156" s="101"/>
      <c r="R156" s="167"/>
      <c r="S156" s="167"/>
      <c r="T156" s="167"/>
      <c r="U156" s="167"/>
      <c r="V156" s="167"/>
      <c r="W156" s="167"/>
      <c r="X156" s="167"/>
      <c r="Y156" s="167"/>
      <c r="Z156" s="167"/>
      <c r="AA156" s="258"/>
      <c r="AB156" s="235"/>
      <c r="AC156" s="236"/>
      <c r="AD156" s="236"/>
      <c r="AE156" s="243" t="s">
        <v>338</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5"/>
      <c r="B157" s="146"/>
      <c r="C157" s="150"/>
      <c r="D157" s="146"/>
      <c r="E157" s="150"/>
      <c r="F157" s="155"/>
      <c r="G157" s="188"/>
      <c r="H157" s="167"/>
      <c r="I157" s="167"/>
      <c r="J157" s="167"/>
      <c r="K157" s="167"/>
      <c r="L157" s="167"/>
      <c r="M157" s="167"/>
      <c r="N157" s="167"/>
      <c r="O157" s="167"/>
      <c r="P157" s="189"/>
      <c r="Q157" s="101"/>
      <c r="R157" s="167"/>
      <c r="S157" s="167"/>
      <c r="T157" s="167"/>
      <c r="U157" s="167"/>
      <c r="V157" s="167"/>
      <c r="W157" s="167"/>
      <c r="X157" s="167"/>
      <c r="Y157" s="167"/>
      <c r="Z157" s="167"/>
      <c r="AA157" s="258"/>
      <c r="AB157" s="235"/>
      <c r="AC157" s="236"/>
      <c r="AD157" s="236"/>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37"/>
      <c r="AC158" s="238"/>
      <c r="AD158" s="23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5"/>
      <c r="B159" s="146"/>
      <c r="C159" s="150"/>
      <c r="D159" s="146"/>
      <c r="E159" s="150"/>
      <c r="F159" s="155"/>
      <c r="G159" s="220" t="s">
        <v>29</v>
      </c>
      <c r="H159" s="174"/>
      <c r="I159" s="174"/>
      <c r="J159" s="174"/>
      <c r="K159" s="174"/>
      <c r="L159" s="174"/>
      <c r="M159" s="174"/>
      <c r="N159" s="174"/>
      <c r="O159" s="174"/>
      <c r="P159" s="175"/>
      <c r="Q159" s="182" t="s">
        <v>413</v>
      </c>
      <c r="R159" s="174"/>
      <c r="S159" s="174"/>
      <c r="T159" s="174"/>
      <c r="U159" s="174"/>
      <c r="V159" s="174"/>
      <c r="W159" s="174"/>
      <c r="X159" s="174"/>
      <c r="Y159" s="174"/>
      <c r="Z159" s="174"/>
      <c r="AA159" s="174"/>
      <c r="AB159" s="221" t="s">
        <v>415</v>
      </c>
      <c r="AC159" s="174"/>
      <c r="AD159" s="175"/>
      <c r="AE159" s="246" t="s">
        <v>337</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5"/>
      <c r="B160" s="146"/>
      <c r="C160" s="150"/>
      <c r="D160" s="146"/>
      <c r="E160" s="150"/>
      <c r="F160" s="155"/>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2"/>
      <c r="AC160" s="177"/>
      <c r="AD160" s="17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5"/>
      <c r="B161" s="146"/>
      <c r="C161" s="150"/>
      <c r="D161" s="146"/>
      <c r="E161" s="150"/>
      <c r="F161" s="155"/>
      <c r="G161" s="186"/>
      <c r="H161" s="99"/>
      <c r="I161" s="99"/>
      <c r="J161" s="99"/>
      <c r="K161" s="99"/>
      <c r="L161" s="99"/>
      <c r="M161" s="99"/>
      <c r="N161" s="99"/>
      <c r="O161" s="99"/>
      <c r="P161" s="187"/>
      <c r="Q161" s="98"/>
      <c r="R161" s="99"/>
      <c r="S161" s="99"/>
      <c r="T161" s="99"/>
      <c r="U161" s="99"/>
      <c r="V161" s="99"/>
      <c r="W161" s="99"/>
      <c r="X161" s="99"/>
      <c r="Y161" s="99"/>
      <c r="Z161" s="99"/>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c r="AY161">
        <f t="shared" si="7"/>
        <v>0</v>
      </c>
    </row>
    <row r="162" spans="1:51" ht="22.5" hidden="1" customHeight="1" x14ac:dyDescent="0.15">
      <c r="A162" s="145"/>
      <c r="B162" s="146"/>
      <c r="C162" s="150"/>
      <c r="D162" s="146"/>
      <c r="E162" s="150"/>
      <c r="F162" s="155"/>
      <c r="G162" s="188"/>
      <c r="H162" s="167"/>
      <c r="I162" s="167"/>
      <c r="J162" s="167"/>
      <c r="K162" s="167"/>
      <c r="L162" s="167"/>
      <c r="M162" s="167"/>
      <c r="N162" s="167"/>
      <c r="O162" s="167"/>
      <c r="P162" s="189"/>
      <c r="Q162" s="101"/>
      <c r="R162" s="167"/>
      <c r="S162" s="167"/>
      <c r="T162" s="167"/>
      <c r="U162" s="167"/>
      <c r="V162" s="167"/>
      <c r="W162" s="167"/>
      <c r="X162" s="167"/>
      <c r="Y162" s="167"/>
      <c r="Z162" s="167"/>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c r="AY162">
        <f t="shared" si="7"/>
        <v>0</v>
      </c>
    </row>
    <row r="163" spans="1:51" ht="25.5" hidden="1" customHeight="1" x14ac:dyDescent="0.15">
      <c r="A163" s="145"/>
      <c r="B163" s="146"/>
      <c r="C163" s="150"/>
      <c r="D163" s="146"/>
      <c r="E163" s="150"/>
      <c r="F163" s="155"/>
      <c r="G163" s="188"/>
      <c r="H163" s="167"/>
      <c r="I163" s="167"/>
      <c r="J163" s="167"/>
      <c r="K163" s="167"/>
      <c r="L163" s="167"/>
      <c r="M163" s="167"/>
      <c r="N163" s="167"/>
      <c r="O163" s="167"/>
      <c r="P163" s="189"/>
      <c r="Q163" s="101"/>
      <c r="R163" s="167"/>
      <c r="S163" s="167"/>
      <c r="T163" s="167"/>
      <c r="U163" s="167"/>
      <c r="V163" s="167"/>
      <c r="W163" s="167"/>
      <c r="X163" s="167"/>
      <c r="Y163" s="167"/>
      <c r="Z163" s="167"/>
      <c r="AA163" s="258"/>
      <c r="AB163" s="235"/>
      <c r="AC163" s="236"/>
      <c r="AD163" s="236"/>
      <c r="AE163" s="243" t="s">
        <v>338</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5"/>
      <c r="B164" s="146"/>
      <c r="C164" s="150"/>
      <c r="D164" s="146"/>
      <c r="E164" s="150"/>
      <c r="F164" s="155"/>
      <c r="G164" s="188"/>
      <c r="H164" s="167"/>
      <c r="I164" s="167"/>
      <c r="J164" s="167"/>
      <c r="K164" s="167"/>
      <c r="L164" s="167"/>
      <c r="M164" s="167"/>
      <c r="N164" s="167"/>
      <c r="O164" s="167"/>
      <c r="P164" s="189"/>
      <c r="Q164" s="101"/>
      <c r="R164" s="167"/>
      <c r="S164" s="167"/>
      <c r="T164" s="167"/>
      <c r="U164" s="167"/>
      <c r="V164" s="167"/>
      <c r="W164" s="167"/>
      <c r="X164" s="167"/>
      <c r="Y164" s="167"/>
      <c r="Z164" s="167"/>
      <c r="AA164" s="258"/>
      <c r="AB164" s="235"/>
      <c r="AC164" s="236"/>
      <c r="AD164" s="236"/>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37"/>
      <c r="AC165" s="238"/>
      <c r="AD165" s="23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5"/>
      <c r="B166" s="146"/>
      <c r="C166" s="150"/>
      <c r="D166" s="146"/>
      <c r="E166" s="150"/>
      <c r="F166" s="155"/>
      <c r="G166" s="220" t="s">
        <v>29</v>
      </c>
      <c r="H166" s="174"/>
      <c r="I166" s="174"/>
      <c r="J166" s="174"/>
      <c r="K166" s="174"/>
      <c r="L166" s="174"/>
      <c r="M166" s="174"/>
      <c r="N166" s="174"/>
      <c r="O166" s="174"/>
      <c r="P166" s="175"/>
      <c r="Q166" s="182" t="s">
        <v>413</v>
      </c>
      <c r="R166" s="174"/>
      <c r="S166" s="174"/>
      <c r="T166" s="174"/>
      <c r="U166" s="174"/>
      <c r="V166" s="174"/>
      <c r="W166" s="174"/>
      <c r="X166" s="174"/>
      <c r="Y166" s="174"/>
      <c r="Z166" s="174"/>
      <c r="AA166" s="174"/>
      <c r="AB166" s="221" t="s">
        <v>415</v>
      </c>
      <c r="AC166" s="174"/>
      <c r="AD166" s="175"/>
      <c r="AE166" s="246" t="s">
        <v>337</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5"/>
      <c r="B167" s="146"/>
      <c r="C167" s="150"/>
      <c r="D167" s="146"/>
      <c r="E167" s="150"/>
      <c r="F167" s="155"/>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2"/>
      <c r="AC167" s="177"/>
      <c r="AD167" s="17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5"/>
      <c r="B168" s="146"/>
      <c r="C168" s="150"/>
      <c r="D168" s="146"/>
      <c r="E168" s="150"/>
      <c r="F168" s="155"/>
      <c r="G168" s="186"/>
      <c r="H168" s="99"/>
      <c r="I168" s="99"/>
      <c r="J168" s="99"/>
      <c r="K168" s="99"/>
      <c r="L168" s="99"/>
      <c r="M168" s="99"/>
      <c r="N168" s="99"/>
      <c r="O168" s="99"/>
      <c r="P168" s="187"/>
      <c r="Q168" s="98"/>
      <c r="R168" s="99"/>
      <c r="S168" s="99"/>
      <c r="T168" s="99"/>
      <c r="U168" s="99"/>
      <c r="V168" s="99"/>
      <c r="W168" s="99"/>
      <c r="X168" s="99"/>
      <c r="Y168" s="99"/>
      <c r="Z168" s="99"/>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c r="AY168">
        <f t="shared" si="8"/>
        <v>0</v>
      </c>
    </row>
    <row r="169" spans="1:51" ht="22.5" hidden="1" customHeight="1" x14ac:dyDescent="0.15">
      <c r="A169" s="145"/>
      <c r="B169" s="146"/>
      <c r="C169" s="150"/>
      <c r="D169" s="146"/>
      <c r="E169" s="150"/>
      <c r="F169" s="155"/>
      <c r="G169" s="188"/>
      <c r="H169" s="167"/>
      <c r="I169" s="167"/>
      <c r="J169" s="167"/>
      <c r="K169" s="167"/>
      <c r="L169" s="167"/>
      <c r="M169" s="167"/>
      <c r="N169" s="167"/>
      <c r="O169" s="167"/>
      <c r="P169" s="189"/>
      <c r="Q169" s="101"/>
      <c r="R169" s="167"/>
      <c r="S169" s="167"/>
      <c r="T169" s="167"/>
      <c r="U169" s="167"/>
      <c r="V169" s="167"/>
      <c r="W169" s="167"/>
      <c r="X169" s="167"/>
      <c r="Y169" s="167"/>
      <c r="Z169" s="167"/>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c r="AY169">
        <f t="shared" si="8"/>
        <v>0</v>
      </c>
    </row>
    <row r="170" spans="1:51" ht="25.5" hidden="1" customHeight="1" x14ac:dyDescent="0.15">
      <c r="A170" s="145"/>
      <c r="B170" s="146"/>
      <c r="C170" s="150"/>
      <c r="D170" s="146"/>
      <c r="E170" s="150"/>
      <c r="F170" s="155"/>
      <c r="G170" s="188"/>
      <c r="H170" s="167"/>
      <c r="I170" s="167"/>
      <c r="J170" s="167"/>
      <c r="K170" s="167"/>
      <c r="L170" s="167"/>
      <c r="M170" s="167"/>
      <c r="N170" s="167"/>
      <c r="O170" s="167"/>
      <c r="P170" s="189"/>
      <c r="Q170" s="101"/>
      <c r="R170" s="167"/>
      <c r="S170" s="167"/>
      <c r="T170" s="167"/>
      <c r="U170" s="167"/>
      <c r="V170" s="167"/>
      <c r="W170" s="167"/>
      <c r="X170" s="167"/>
      <c r="Y170" s="167"/>
      <c r="Z170" s="167"/>
      <c r="AA170" s="258"/>
      <c r="AB170" s="235"/>
      <c r="AC170" s="236"/>
      <c r="AD170" s="236"/>
      <c r="AE170" s="243" t="s">
        <v>338</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5"/>
      <c r="B171" s="146"/>
      <c r="C171" s="150"/>
      <c r="D171" s="146"/>
      <c r="E171" s="150"/>
      <c r="F171" s="155"/>
      <c r="G171" s="188"/>
      <c r="H171" s="167"/>
      <c r="I171" s="167"/>
      <c r="J171" s="167"/>
      <c r="K171" s="167"/>
      <c r="L171" s="167"/>
      <c r="M171" s="167"/>
      <c r="N171" s="167"/>
      <c r="O171" s="167"/>
      <c r="P171" s="189"/>
      <c r="Q171" s="101"/>
      <c r="R171" s="167"/>
      <c r="S171" s="167"/>
      <c r="T171" s="167"/>
      <c r="U171" s="167"/>
      <c r="V171" s="167"/>
      <c r="W171" s="167"/>
      <c r="X171" s="167"/>
      <c r="Y171" s="167"/>
      <c r="Z171" s="167"/>
      <c r="AA171" s="258"/>
      <c r="AB171" s="235"/>
      <c r="AC171" s="236"/>
      <c r="AD171" s="236"/>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37"/>
      <c r="AC172" s="238"/>
      <c r="AD172" s="23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5"/>
      <c r="B173" s="146"/>
      <c r="C173" s="150"/>
      <c r="D173" s="146"/>
      <c r="E173" s="150"/>
      <c r="F173" s="155"/>
      <c r="G173" s="220" t="s">
        <v>29</v>
      </c>
      <c r="H173" s="174"/>
      <c r="I173" s="174"/>
      <c r="J173" s="174"/>
      <c r="K173" s="174"/>
      <c r="L173" s="174"/>
      <c r="M173" s="174"/>
      <c r="N173" s="174"/>
      <c r="O173" s="174"/>
      <c r="P173" s="175"/>
      <c r="Q173" s="182" t="s">
        <v>413</v>
      </c>
      <c r="R173" s="174"/>
      <c r="S173" s="174"/>
      <c r="T173" s="174"/>
      <c r="U173" s="174"/>
      <c r="V173" s="174"/>
      <c r="W173" s="174"/>
      <c r="X173" s="174"/>
      <c r="Y173" s="174"/>
      <c r="Z173" s="174"/>
      <c r="AA173" s="174"/>
      <c r="AB173" s="221" t="s">
        <v>415</v>
      </c>
      <c r="AC173" s="174"/>
      <c r="AD173" s="175"/>
      <c r="AE173" s="246" t="s">
        <v>337</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5"/>
      <c r="B174" s="146"/>
      <c r="C174" s="150"/>
      <c r="D174" s="146"/>
      <c r="E174" s="150"/>
      <c r="F174" s="155"/>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2"/>
      <c r="AC174" s="177"/>
      <c r="AD174" s="17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5"/>
      <c r="B175" s="146"/>
      <c r="C175" s="150"/>
      <c r="D175" s="146"/>
      <c r="E175" s="150"/>
      <c r="F175" s="155"/>
      <c r="G175" s="186"/>
      <c r="H175" s="99"/>
      <c r="I175" s="99"/>
      <c r="J175" s="99"/>
      <c r="K175" s="99"/>
      <c r="L175" s="99"/>
      <c r="M175" s="99"/>
      <c r="N175" s="99"/>
      <c r="O175" s="99"/>
      <c r="P175" s="187"/>
      <c r="Q175" s="98"/>
      <c r="R175" s="99"/>
      <c r="S175" s="99"/>
      <c r="T175" s="99"/>
      <c r="U175" s="99"/>
      <c r="V175" s="99"/>
      <c r="W175" s="99"/>
      <c r="X175" s="99"/>
      <c r="Y175" s="99"/>
      <c r="Z175" s="99"/>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c r="AY175">
        <f t="shared" si="9"/>
        <v>0</v>
      </c>
    </row>
    <row r="176" spans="1:51" ht="22.5" hidden="1" customHeight="1" x14ac:dyDescent="0.15">
      <c r="A176" s="145"/>
      <c r="B176" s="146"/>
      <c r="C176" s="150"/>
      <c r="D176" s="146"/>
      <c r="E176" s="150"/>
      <c r="F176" s="155"/>
      <c r="G176" s="188"/>
      <c r="H176" s="167"/>
      <c r="I176" s="167"/>
      <c r="J176" s="167"/>
      <c r="K176" s="167"/>
      <c r="L176" s="167"/>
      <c r="M176" s="167"/>
      <c r="N176" s="167"/>
      <c r="O176" s="167"/>
      <c r="P176" s="189"/>
      <c r="Q176" s="101"/>
      <c r="R176" s="167"/>
      <c r="S176" s="167"/>
      <c r="T176" s="167"/>
      <c r="U176" s="167"/>
      <c r="V176" s="167"/>
      <c r="W176" s="167"/>
      <c r="X176" s="167"/>
      <c r="Y176" s="167"/>
      <c r="Z176" s="167"/>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c r="AY176">
        <f t="shared" si="9"/>
        <v>0</v>
      </c>
    </row>
    <row r="177" spans="1:51" ht="25.5" hidden="1" customHeight="1" x14ac:dyDescent="0.15">
      <c r="A177" s="145"/>
      <c r="B177" s="146"/>
      <c r="C177" s="150"/>
      <c r="D177" s="146"/>
      <c r="E177" s="150"/>
      <c r="F177" s="155"/>
      <c r="G177" s="188"/>
      <c r="H177" s="167"/>
      <c r="I177" s="167"/>
      <c r="J177" s="167"/>
      <c r="K177" s="167"/>
      <c r="L177" s="167"/>
      <c r="M177" s="167"/>
      <c r="N177" s="167"/>
      <c r="O177" s="167"/>
      <c r="P177" s="189"/>
      <c r="Q177" s="101"/>
      <c r="R177" s="167"/>
      <c r="S177" s="167"/>
      <c r="T177" s="167"/>
      <c r="U177" s="167"/>
      <c r="V177" s="167"/>
      <c r="W177" s="167"/>
      <c r="X177" s="167"/>
      <c r="Y177" s="167"/>
      <c r="Z177" s="167"/>
      <c r="AA177" s="258"/>
      <c r="AB177" s="235"/>
      <c r="AC177" s="236"/>
      <c r="AD177" s="236"/>
      <c r="AE177" s="243" t="s">
        <v>338</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5"/>
      <c r="B178" s="146"/>
      <c r="C178" s="150"/>
      <c r="D178" s="146"/>
      <c r="E178" s="150"/>
      <c r="F178" s="155"/>
      <c r="G178" s="188"/>
      <c r="H178" s="167"/>
      <c r="I178" s="167"/>
      <c r="J178" s="167"/>
      <c r="K178" s="167"/>
      <c r="L178" s="167"/>
      <c r="M178" s="167"/>
      <c r="N178" s="167"/>
      <c r="O178" s="167"/>
      <c r="P178" s="189"/>
      <c r="Q178" s="101"/>
      <c r="R178" s="167"/>
      <c r="S178" s="167"/>
      <c r="T178" s="167"/>
      <c r="U178" s="167"/>
      <c r="V178" s="167"/>
      <c r="W178" s="167"/>
      <c r="X178" s="167"/>
      <c r="Y178" s="167"/>
      <c r="Z178" s="167"/>
      <c r="AA178" s="258"/>
      <c r="AB178" s="235"/>
      <c r="AC178" s="236"/>
      <c r="AD178" s="236"/>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37"/>
      <c r="AC179" s="238"/>
      <c r="AD179" s="23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5"/>
      <c r="B180" s="146"/>
      <c r="C180" s="150"/>
      <c r="D180" s="146"/>
      <c r="E180" s="150"/>
      <c r="F180" s="155"/>
      <c r="G180" s="220" t="s">
        <v>29</v>
      </c>
      <c r="H180" s="174"/>
      <c r="I180" s="174"/>
      <c r="J180" s="174"/>
      <c r="K180" s="174"/>
      <c r="L180" s="174"/>
      <c r="M180" s="174"/>
      <c r="N180" s="174"/>
      <c r="O180" s="174"/>
      <c r="P180" s="175"/>
      <c r="Q180" s="182" t="s">
        <v>413</v>
      </c>
      <c r="R180" s="174"/>
      <c r="S180" s="174"/>
      <c r="T180" s="174"/>
      <c r="U180" s="174"/>
      <c r="V180" s="174"/>
      <c r="W180" s="174"/>
      <c r="X180" s="174"/>
      <c r="Y180" s="174"/>
      <c r="Z180" s="174"/>
      <c r="AA180" s="174"/>
      <c r="AB180" s="221" t="s">
        <v>415</v>
      </c>
      <c r="AC180" s="174"/>
      <c r="AD180" s="175"/>
      <c r="AE180" s="246" t="s">
        <v>337</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5"/>
      <c r="B181" s="146"/>
      <c r="C181" s="150"/>
      <c r="D181" s="146"/>
      <c r="E181" s="150"/>
      <c r="F181" s="155"/>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2"/>
      <c r="AC181" s="177"/>
      <c r="AD181" s="17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5"/>
      <c r="B182" s="146"/>
      <c r="C182" s="150"/>
      <c r="D182" s="146"/>
      <c r="E182" s="150"/>
      <c r="F182" s="155"/>
      <c r="G182" s="186"/>
      <c r="H182" s="99"/>
      <c r="I182" s="99"/>
      <c r="J182" s="99"/>
      <c r="K182" s="99"/>
      <c r="L182" s="99"/>
      <c r="M182" s="99"/>
      <c r="N182" s="99"/>
      <c r="O182" s="99"/>
      <c r="P182" s="187"/>
      <c r="Q182" s="98"/>
      <c r="R182" s="99"/>
      <c r="S182" s="99"/>
      <c r="T182" s="99"/>
      <c r="U182" s="99"/>
      <c r="V182" s="99"/>
      <c r="W182" s="99"/>
      <c r="X182" s="99"/>
      <c r="Y182" s="99"/>
      <c r="Z182" s="99"/>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c r="AY182">
        <f t="shared" si="10"/>
        <v>0</v>
      </c>
    </row>
    <row r="183" spans="1:51" ht="22.5" hidden="1" customHeight="1" x14ac:dyDescent="0.15">
      <c r="A183" s="145"/>
      <c r="B183" s="146"/>
      <c r="C183" s="150"/>
      <c r="D183" s="146"/>
      <c r="E183" s="150"/>
      <c r="F183" s="155"/>
      <c r="G183" s="188"/>
      <c r="H183" s="167"/>
      <c r="I183" s="167"/>
      <c r="J183" s="167"/>
      <c r="K183" s="167"/>
      <c r="L183" s="167"/>
      <c r="M183" s="167"/>
      <c r="N183" s="167"/>
      <c r="O183" s="167"/>
      <c r="P183" s="189"/>
      <c r="Q183" s="101"/>
      <c r="R183" s="167"/>
      <c r="S183" s="167"/>
      <c r="T183" s="167"/>
      <c r="U183" s="167"/>
      <c r="V183" s="167"/>
      <c r="W183" s="167"/>
      <c r="X183" s="167"/>
      <c r="Y183" s="167"/>
      <c r="Z183" s="167"/>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c r="AY183">
        <f t="shared" si="10"/>
        <v>0</v>
      </c>
    </row>
    <row r="184" spans="1:51" ht="25.5" hidden="1" customHeight="1" x14ac:dyDescent="0.15">
      <c r="A184" s="145"/>
      <c r="B184" s="146"/>
      <c r="C184" s="150"/>
      <c r="D184" s="146"/>
      <c r="E184" s="150"/>
      <c r="F184" s="155"/>
      <c r="G184" s="188"/>
      <c r="H184" s="167"/>
      <c r="I184" s="167"/>
      <c r="J184" s="167"/>
      <c r="K184" s="167"/>
      <c r="L184" s="167"/>
      <c r="M184" s="167"/>
      <c r="N184" s="167"/>
      <c r="O184" s="167"/>
      <c r="P184" s="189"/>
      <c r="Q184" s="101"/>
      <c r="R184" s="167"/>
      <c r="S184" s="167"/>
      <c r="T184" s="167"/>
      <c r="U184" s="167"/>
      <c r="V184" s="167"/>
      <c r="W184" s="167"/>
      <c r="X184" s="167"/>
      <c r="Y184" s="167"/>
      <c r="Z184" s="167"/>
      <c r="AA184" s="258"/>
      <c r="AB184" s="235"/>
      <c r="AC184" s="236"/>
      <c r="AD184" s="236"/>
      <c r="AE184" s="658" t="s">
        <v>338</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45"/>
      <c r="B185" s="146"/>
      <c r="C185" s="150"/>
      <c r="D185" s="146"/>
      <c r="E185" s="150"/>
      <c r="F185" s="155"/>
      <c r="G185" s="188"/>
      <c r="H185" s="167"/>
      <c r="I185" s="167"/>
      <c r="J185" s="167"/>
      <c r="K185" s="167"/>
      <c r="L185" s="167"/>
      <c r="M185" s="167"/>
      <c r="N185" s="167"/>
      <c r="O185" s="167"/>
      <c r="P185" s="189"/>
      <c r="Q185" s="101"/>
      <c r="R185" s="167"/>
      <c r="S185" s="167"/>
      <c r="T185" s="167"/>
      <c r="U185" s="167"/>
      <c r="V185" s="167"/>
      <c r="W185" s="167"/>
      <c r="X185" s="167"/>
      <c r="Y185" s="167"/>
      <c r="Z185" s="167"/>
      <c r="AA185" s="258"/>
      <c r="AB185" s="235"/>
      <c r="AC185" s="236"/>
      <c r="AD185" s="236"/>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37"/>
      <c r="AC186" s="238"/>
      <c r="AD186" s="23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customHeight="1" x14ac:dyDescent="0.15">
      <c r="A187" s="145"/>
      <c r="B187" s="146"/>
      <c r="C187" s="150"/>
      <c r="D187" s="146"/>
      <c r="E187" s="639" t="s">
        <v>377</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1</v>
      </c>
    </row>
    <row r="188" spans="1:51" ht="24.75" customHeight="1" x14ac:dyDescent="0.15">
      <c r="A188" s="145"/>
      <c r="B188" s="146"/>
      <c r="C188" s="150"/>
      <c r="D188" s="146"/>
      <c r="E188" s="98" t="s">
        <v>680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68"/>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70"/>
      <c r="AY189">
        <f>$AY$187</f>
        <v>1</v>
      </c>
    </row>
    <row r="190" spans="1:51" ht="45" hidden="1" customHeight="1" x14ac:dyDescent="0.15">
      <c r="A190" s="145"/>
      <c r="B190" s="146"/>
      <c r="C190" s="150"/>
      <c r="D190" s="146"/>
      <c r="E190" s="661" t="s">
        <v>358</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45"/>
      <c r="B191" s="146"/>
      <c r="C191" s="150"/>
      <c r="D191" s="146"/>
      <c r="E191" s="650" t="s">
        <v>355</v>
      </c>
      <c r="F191" s="651"/>
      <c r="G191" s="19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66"/>
      <c r="AY191">
        <f>$AY$190</f>
        <v>0</v>
      </c>
    </row>
    <row r="192" spans="1:51" ht="18.75" hidden="1" customHeight="1" x14ac:dyDescent="0.15">
      <c r="A192" s="145"/>
      <c r="B192" s="146"/>
      <c r="C192" s="150"/>
      <c r="D192" s="146"/>
      <c r="E192" s="153" t="s">
        <v>310</v>
      </c>
      <c r="F192" s="154"/>
      <c r="G192" s="213" t="s">
        <v>331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41</v>
      </c>
      <c r="AC192" s="214"/>
      <c r="AD192" s="215"/>
      <c r="AE192" s="182" t="s">
        <v>431</v>
      </c>
      <c r="AF192" s="174"/>
      <c r="AG192" s="174"/>
      <c r="AH192" s="175"/>
      <c r="AI192" s="182" t="s">
        <v>78</v>
      </c>
      <c r="AJ192" s="174"/>
      <c r="AK192" s="174"/>
      <c r="AL192" s="175"/>
      <c r="AM192" s="182" t="s">
        <v>183</v>
      </c>
      <c r="AN192" s="174"/>
      <c r="AO192" s="174"/>
      <c r="AP192" s="175"/>
      <c r="AQ192" s="219" t="s">
        <v>314</v>
      </c>
      <c r="AR192" s="214"/>
      <c r="AS192" s="214"/>
      <c r="AT192" s="215"/>
      <c r="AU192" s="250" t="s">
        <v>335</v>
      </c>
      <c r="AV192" s="250"/>
      <c r="AW192" s="250"/>
      <c r="AX192" s="251"/>
      <c r="AY192">
        <f>COUNTA($G$194)</f>
        <v>0</v>
      </c>
    </row>
    <row r="193" spans="1:51" ht="18.75" hidden="1" customHeight="1" x14ac:dyDescent="0.15">
      <c r="A193" s="145"/>
      <c r="B193" s="146"/>
      <c r="C193" s="150"/>
      <c r="D193" s="146"/>
      <c r="E193" s="150"/>
      <c r="F193" s="155"/>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315</v>
      </c>
      <c r="AT193" s="178"/>
      <c r="AU193" s="199"/>
      <c r="AV193" s="199"/>
      <c r="AW193" s="177" t="s">
        <v>292</v>
      </c>
      <c r="AX193" s="207"/>
      <c r="AY193">
        <f>$AY$192</f>
        <v>0</v>
      </c>
    </row>
    <row r="194" spans="1:51" ht="39.75" hidden="1" customHeight="1" x14ac:dyDescent="0.15">
      <c r="A194" s="145"/>
      <c r="B194" s="146"/>
      <c r="C194" s="150"/>
      <c r="D194" s="146"/>
      <c r="E194" s="150"/>
      <c r="F194" s="155"/>
      <c r="G194" s="186"/>
      <c r="H194" s="99"/>
      <c r="I194" s="99"/>
      <c r="J194" s="99"/>
      <c r="K194" s="99"/>
      <c r="L194" s="99"/>
      <c r="M194" s="99"/>
      <c r="N194" s="99"/>
      <c r="O194" s="99"/>
      <c r="P194" s="99"/>
      <c r="Q194" s="99"/>
      <c r="R194" s="99"/>
      <c r="S194" s="99"/>
      <c r="T194" s="99"/>
      <c r="U194" s="99"/>
      <c r="V194" s="99"/>
      <c r="W194" s="99"/>
      <c r="X194" s="187"/>
      <c r="Y194" s="208" t="s">
        <v>332</v>
      </c>
      <c r="Z194" s="209"/>
      <c r="AA194" s="210"/>
      <c r="AB194" s="245"/>
      <c r="AC194" s="200"/>
      <c r="AD194" s="200"/>
      <c r="AE194" s="242"/>
      <c r="AF194" s="197"/>
      <c r="AG194" s="197"/>
      <c r="AH194" s="197"/>
      <c r="AI194" s="242"/>
      <c r="AJ194" s="197"/>
      <c r="AK194" s="197"/>
      <c r="AL194" s="197"/>
      <c r="AM194" s="242"/>
      <c r="AN194" s="197"/>
      <c r="AO194" s="197"/>
      <c r="AP194" s="197"/>
      <c r="AQ194" s="242"/>
      <c r="AR194" s="197"/>
      <c r="AS194" s="197"/>
      <c r="AT194" s="197"/>
      <c r="AU194" s="242"/>
      <c r="AV194" s="197"/>
      <c r="AW194" s="197"/>
      <c r="AX194" s="212"/>
      <c r="AY194">
        <f>$AY$192</f>
        <v>0</v>
      </c>
    </row>
    <row r="195" spans="1:51" ht="39.75" hidden="1" customHeight="1" x14ac:dyDescent="0.15">
      <c r="A195" s="145"/>
      <c r="B195" s="146"/>
      <c r="C195" s="150"/>
      <c r="D195" s="146"/>
      <c r="E195" s="150"/>
      <c r="F195" s="155"/>
      <c r="G195" s="190"/>
      <c r="H195" s="169"/>
      <c r="I195" s="169"/>
      <c r="J195" s="169"/>
      <c r="K195" s="169"/>
      <c r="L195" s="169"/>
      <c r="M195" s="169"/>
      <c r="N195" s="169"/>
      <c r="O195" s="169"/>
      <c r="P195" s="169"/>
      <c r="Q195" s="169"/>
      <c r="R195" s="169"/>
      <c r="S195" s="169"/>
      <c r="T195" s="169"/>
      <c r="U195" s="169"/>
      <c r="V195" s="169"/>
      <c r="W195" s="169"/>
      <c r="X195" s="191"/>
      <c r="Y195" s="192" t="s">
        <v>94</v>
      </c>
      <c r="Z195" s="193"/>
      <c r="AA195" s="194"/>
      <c r="AB195" s="241"/>
      <c r="AC195" s="211"/>
      <c r="AD195" s="211"/>
      <c r="AE195" s="242"/>
      <c r="AF195" s="197"/>
      <c r="AG195" s="197"/>
      <c r="AH195" s="197"/>
      <c r="AI195" s="242"/>
      <c r="AJ195" s="197"/>
      <c r="AK195" s="197"/>
      <c r="AL195" s="197"/>
      <c r="AM195" s="242"/>
      <c r="AN195" s="197"/>
      <c r="AO195" s="197"/>
      <c r="AP195" s="197"/>
      <c r="AQ195" s="242"/>
      <c r="AR195" s="197"/>
      <c r="AS195" s="197"/>
      <c r="AT195" s="197"/>
      <c r="AU195" s="242"/>
      <c r="AV195" s="197"/>
      <c r="AW195" s="197"/>
      <c r="AX195" s="212"/>
      <c r="AY195">
        <f>$AY$192</f>
        <v>0</v>
      </c>
    </row>
    <row r="196" spans="1:51" ht="18.75" hidden="1" customHeight="1" x14ac:dyDescent="0.15">
      <c r="A196" s="145"/>
      <c r="B196" s="146"/>
      <c r="C196" s="150"/>
      <c r="D196" s="146"/>
      <c r="E196" s="150"/>
      <c r="F196" s="155"/>
      <c r="G196" s="213" t="s">
        <v>331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41</v>
      </c>
      <c r="AC196" s="214"/>
      <c r="AD196" s="215"/>
      <c r="AE196" s="182" t="s">
        <v>431</v>
      </c>
      <c r="AF196" s="174"/>
      <c r="AG196" s="174"/>
      <c r="AH196" s="175"/>
      <c r="AI196" s="182" t="s">
        <v>78</v>
      </c>
      <c r="AJ196" s="174"/>
      <c r="AK196" s="174"/>
      <c r="AL196" s="175"/>
      <c r="AM196" s="182" t="s">
        <v>183</v>
      </c>
      <c r="AN196" s="174"/>
      <c r="AO196" s="174"/>
      <c r="AP196" s="175"/>
      <c r="AQ196" s="219" t="s">
        <v>314</v>
      </c>
      <c r="AR196" s="214"/>
      <c r="AS196" s="214"/>
      <c r="AT196" s="215"/>
      <c r="AU196" s="250" t="s">
        <v>335</v>
      </c>
      <c r="AV196" s="250"/>
      <c r="AW196" s="250"/>
      <c r="AX196" s="251"/>
      <c r="AY196">
        <f>COUNTA($G$198)</f>
        <v>0</v>
      </c>
    </row>
    <row r="197" spans="1:51" ht="18.75" hidden="1" customHeight="1" x14ac:dyDescent="0.15">
      <c r="A197" s="145"/>
      <c r="B197" s="146"/>
      <c r="C197" s="150"/>
      <c r="D197" s="146"/>
      <c r="E197" s="150"/>
      <c r="F197" s="155"/>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315</v>
      </c>
      <c r="AT197" s="178"/>
      <c r="AU197" s="199"/>
      <c r="AV197" s="199"/>
      <c r="AW197" s="177" t="s">
        <v>292</v>
      </c>
      <c r="AX197" s="207"/>
      <c r="AY197">
        <f>$AY$196</f>
        <v>0</v>
      </c>
    </row>
    <row r="198" spans="1:51" ht="39.75" hidden="1" customHeight="1" x14ac:dyDescent="0.15">
      <c r="A198" s="145"/>
      <c r="B198" s="146"/>
      <c r="C198" s="150"/>
      <c r="D198" s="146"/>
      <c r="E198" s="150"/>
      <c r="F198" s="155"/>
      <c r="G198" s="186"/>
      <c r="H198" s="99"/>
      <c r="I198" s="99"/>
      <c r="J198" s="99"/>
      <c r="K198" s="99"/>
      <c r="L198" s="99"/>
      <c r="M198" s="99"/>
      <c r="N198" s="99"/>
      <c r="O198" s="99"/>
      <c r="P198" s="99"/>
      <c r="Q198" s="99"/>
      <c r="R198" s="99"/>
      <c r="S198" s="99"/>
      <c r="T198" s="99"/>
      <c r="U198" s="99"/>
      <c r="V198" s="99"/>
      <c r="W198" s="99"/>
      <c r="X198" s="187"/>
      <c r="Y198" s="208" t="s">
        <v>332</v>
      </c>
      <c r="Z198" s="209"/>
      <c r="AA198" s="210"/>
      <c r="AB198" s="245"/>
      <c r="AC198" s="200"/>
      <c r="AD198" s="200"/>
      <c r="AE198" s="242"/>
      <c r="AF198" s="197"/>
      <c r="AG198" s="197"/>
      <c r="AH198" s="197"/>
      <c r="AI198" s="242"/>
      <c r="AJ198" s="197"/>
      <c r="AK198" s="197"/>
      <c r="AL198" s="197"/>
      <c r="AM198" s="242"/>
      <c r="AN198" s="197"/>
      <c r="AO198" s="197"/>
      <c r="AP198" s="197"/>
      <c r="AQ198" s="242"/>
      <c r="AR198" s="197"/>
      <c r="AS198" s="197"/>
      <c r="AT198" s="197"/>
      <c r="AU198" s="242"/>
      <c r="AV198" s="197"/>
      <c r="AW198" s="197"/>
      <c r="AX198" s="212"/>
      <c r="AY198">
        <f>$AY$196</f>
        <v>0</v>
      </c>
    </row>
    <row r="199" spans="1:51" ht="39.75" hidden="1" customHeight="1" x14ac:dyDescent="0.15">
      <c r="A199" s="145"/>
      <c r="B199" s="146"/>
      <c r="C199" s="150"/>
      <c r="D199" s="146"/>
      <c r="E199" s="150"/>
      <c r="F199" s="155"/>
      <c r="G199" s="190"/>
      <c r="H199" s="169"/>
      <c r="I199" s="169"/>
      <c r="J199" s="169"/>
      <c r="K199" s="169"/>
      <c r="L199" s="169"/>
      <c r="M199" s="169"/>
      <c r="N199" s="169"/>
      <c r="O199" s="169"/>
      <c r="P199" s="169"/>
      <c r="Q199" s="169"/>
      <c r="R199" s="169"/>
      <c r="S199" s="169"/>
      <c r="T199" s="169"/>
      <c r="U199" s="169"/>
      <c r="V199" s="169"/>
      <c r="W199" s="169"/>
      <c r="X199" s="191"/>
      <c r="Y199" s="192" t="s">
        <v>94</v>
      </c>
      <c r="Z199" s="193"/>
      <c r="AA199" s="194"/>
      <c r="AB199" s="241"/>
      <c r="AC199" s="211"/>
      <c r="AD199" s="211"/>
      <c r="AE199" s="242"/>
      <c r="AF199" s="197"/>
      <c r="AG199" s="197"/>
      <c r="AH199" s="197"/>
      <c r="AI199" s="242"/>
      <c r="AJ199" s="197"/>
      <c r="AK199" s="197"/>
      <c r="AL199" s="197"/>
      <c r="AM199" s="242"/>
      <c r="AN199" s="197"/>
      <c r="AO199" s="197"/>
      <c r="AP199" s="197"/>
      <c r="AQ199" s="242"/>
      <c r="AR199" s="197"/>
      <c r="AS199" s="197"/>
      <c r="AT199" s="197"/>
      <c r="AU199" s="242"/>
      <c r="AV199" s="197"/>
      <c r="AW199" s="197"/>
      <c r="AX199" s="212"/>
      <c r="AY199">
        <f>$AY$196</f>
        <v>0</v>
      </c>
    </row>
    <row r="200" spans="1:51" ht="18.75" hidden="1" customHeight="1" x14ac:dyDescent="0.15">
      <c r="A200" s="145"/>
      <c r="B200" s="146"/>
      <c r="C200" s="150"/>
      <c r="D200" s="146"/>
      <c r="E200" s="150"/>
      <c r="F200" s="155"/>
      <c r="G200" s="213" t="s">
        <v>331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41</v>
      </c>
      <c r="AC200" s="214"/>
      <c r="AD200" s="215"/>
      <c r="AE200" s="182" t="s">
        <v>431</v>
      </c>
      <c r="AF200" s="174"/>
      <c r="AG200" s="174"/>
      <c r="AH200" s="175"/>
      <c r="AI200" s="182" t="s">
        <v>78</v>
      </c>
      <c r="AJ200" s="174"/>
      <c r="AK200" s="174"/>
      <c r="AL200" s="175"/>
      <c r="AM200" s="182" t="s">
        <v>183</v>
      </c>
      <c r="AN200" s="174"/>
      <c r="AO200" s="174"/>
      <c r="AP200" s="175"/>
      <c r="AQ200" s="219" t="s">
        <v>314</v>
      </c>
      <c r="AR200" s="214"/>
      <c r="AS200" s="214"/>
      <c r="AT200" s="215"/>
      <c r="AU200" s="250" t="s">
        <v>335</v>
      </c>
      <c r="AV200" s="250"/>
      <c r="AW200" s="250"/>
      <c r="AX200" s="251"/>
      <c r="AY200">
        <f>COUNTA($G$202)</f>
        <v>0</v>
      </c>
    </row>
    <row r="201" spans="1:51" ht="18.75" hidden="1" customHeight="1" x14ac:dyDescent="0.15">
      <c r="A201" s="145"/>
      <c r="B201" s="146"/>
      <c r="C201" s="150"/>
      <c r="D201" s="146"/>
      <c r="E201" s="150"/>
      <c r="F201" s="155"/>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315</v>
      </c>
      <c r="AT201" s="178"/>
      <c r="AU201" s="199"/>
      <c r="AV201" s="199"/>
      <c r="AW201" s="177" t="s">
        <v>292</v>
      </c>
      <c r="AX201" s="207"/>
      <c r="AY201">
        <f>$AY$200</f>
        <v>0</v>
      </c>
    </row>
    <row r="202" spans="1:51" ht="39.75" hidden="1" customHeight="1" x14ac:dyDescent="0.15">
      <c r="A202" s="145"/>
      <c r="B202" s="146"/>
      <c r="C202" s="150"/>
      <c r="D202" s="146"/>
      <c r="E202" s="150"/>
      <c r="F202" s="155"/>
      <c r="G202" s="186"/>
      <c r="H202" s="99"/>
      <c r="I202" s="99"/>
      <c r="J202" s="99"/>
      <c r="K202" s="99"/>
      <c r="L202" s="99"/>
      <c r="M202" s="99"/>
      <c r="N202" s="99"/>
      <c r="O202" s="99"/>
      <c r="P202" s="99"/>
      <c r="Q202" s="99"/>
      <c r="R202" s="99"/>
      <c r="S202" s="99"/>
      <c r="T202" s="99"/>
      <c r="U202" s="99"/>
      <c r="V202" s="99"/>
      <c r="W202" s="99"/>
      <c r="X202" s="187"/>
      <c r="Y202" s="208" t="s">
        <v>332</v>
      </c>
      <c r="Z202" s="209"/>
      <c r="AA202" s="210"/>
      <c r="AB202" s="245"/>
      <c r="AC202" s="200"/>
      <c r="AD202" s="200"/>
      <c r="AE202" s="242"/>
      <c r="AF202" s="197"/>
      <c r="AG202" s="197"/>
      <c r="AH202" s="197"/>
      <c r="AI202" s="242"/>
      <c r="AJ202" s="197"/>
      <c r="AK202" s="197"/>
      <c r="AL202" s="197"/>
      <c r="AM202" s="242"/>
      <c r="AN202" s="197"/>
      <c r="AO202" s="197"/>
      <c r="AP202" s="197"/>
      <c r="AQ202" s="242"/>
      <c r="AR202" s="197"/>
      <c r="AS202" s="197"/>
      <c r="AT202" s="197"/>
      <c r="AU202" s="242"/>
      <c r="AV202" s="197"/>
      <c r="AW202" s="197"/>
      <c r="AX202" s="212"/>
      <c r="AY202">
        <f>$AY$200</f>
        <v>0</v>
      </c>
    </row>
    <row r="203" spans="1:51" ht="39.75" hidden="1" customHeight="1" x14ac:dyDescent="0.15">
      <c r="A203" s="145"/>
      <c r="B203" s="146"/>
      <c r="C203" s="150"/>
      <c r="D203" s="146"/>
      <c r="E203" s="150"/>
      <c r="F203" s="155"/>
      <c r="G203" s="190"/>
      <c r="H203" s="169"/>
      <c r="I203" s="169"/>
      <c r="J203" s="169"/>
      <c r="K203" s="169"/>
      <c r="L203" s="169"/>
      <c r="M203" s="169"/>
      <c r="N203" s="169"/>
      <c r="O203" s="169"/>
      <c r="P203" s="169"/>
      <c r="Q203" s="169"/>
      <c r="R203" s="169"/>
      <c r="S203" s="169"/>
      <c r="T203" s="169"/>
      <c r="U203" s="169"/>
      <c r="V203" s="169"/>
      <c r="W203" s="169"/>
      <c r="X203" s="191"/>
      <c r="Y203" s="192" t="s">
        <v>94</v>
      </c>
      <c r="Z203" s="193"/>
      <c r="AA203" s="194"/>
      <c r="AB203" s="241"/>
      <c r="AC203" s="211"/>
      <c r="AD203" s="211"/>
      <c r="AE203" s="242"/>
      <c r="AF203" s="197"/>
      <c r="AG203" s="197"/>
      <c r="AH203" s="197"/>
      <c r="AI203" s="242"/>
      <c r="AJ203" s="197"/>
      <c r="AK203" s="197"/>
      <c r="AL203" s="197"/>
      <c r="AM203" s="242"/>
      <c r="AN203" s="197"/>
      <c r="AO203" s="197"/>
      <c r="AP203" s="197"/>
      <c r="AQ203" s="242"/>
      <c r="AR203" s="197"/>
      <c r="AS203" s="197"/>
      <c r="AT203" s="197"/>
      <c r="AU203" s="242"/>
      <c r="AV203" s="197"/>
      <c r="AW203" s="197"/>
      <c r="AX203" s="212"/>
      <c r="AY203">
        <f>$AY$200</f>
        <v>0</v>
      </c>
    </row>
    <row r="204" spans="1:51" ht="18.75" hidden="1" customHeight="1" x14ac:dyDescent="0.15">
      <c r="A204" s="145"/>
      <c r="B204" s="146"/>
      <c r="C204" s="150"/>
      <c r="D204" s="146"/>
      <c r="E204" s="150"/>
      <c r="F204" s="155"/>
      <c r="G204" s="213" t="s">
        <v>331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41</v>
      </c>
      <c r="AC204" s="214"/>
      <c r="AD204" s="215"/>
      <c r="AE204" s="182" t="s">
        <v>431</v>
      </c>
      <c r="AF204" s="174"/>
      <c r="AG204" s="174"/>
      <c r="AH204" s="175"/>
      <c r="AI204" s="182" t="s">
        <v>78</v>
      </c>
      <c r="AJ204" s="174"/>
      <c r="AK204" s="174"/>
      <c r="AL204" s="175"/>
      <c r="AM204" s="182" t="s">
        <v>183</v>
      </c>
      <c r="AN204" s="174"/>
      <c r="AO204" s="174"/>
      <c r="AP204" s="175"/>
      <c r="AQ204" s="219" t="s">
        <v>314</v>
      </c>
      <c r="AR204" s="214"/>
      <c r="AS204" s="214"/>
      <c r="AT204" s="215"/>
      <c r="AU204" s="250" t="s">
        <v>335</v>
      </c>
      <c r="AV204" s="250"/>
      <c r="AW204" s="250"/>
      <c r="AX204" s="251"/>
      <c r="AY204">
        <f>COUNTA($G$206)</f>
        <v>0</v>
      </c>
    </row>
    <row r="205" spans="1:51" ht="18.75" hidden="1" customHeight="1" x14ac:dyDescent="0.15">
      <c r="A205" s="145"/>
      <c r="B205" s="146"/>
      <c r="C205" s="150"/>
      <c r="D205" s="146"/>
      <c r="E205" s="150"/>
      <c r="F205" s="155"/>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315</v>
      </c>
      <c r="AT205" s="178"/>
      <c r="AU205" s="199"/>
      <c r="AV205" s="199"/>
      <c r="AW205" s="177" t="s">
        <v>292</v>
      </c>
      <c r="AX205" s="207"/>
      <c r="AY205">
        <f>$AY$204</f>
        <v>0</v>
      </c>
    </row>
    <row r="206" spans="1:51" ht="39.75" hidden="1" customHeight="1" x14ac:dyDescent="0.15">
      <c r="A206" s="145"/>
      <c r="B206" s="146"/>
      <c r="C206" s="150"/>
      <c r="D206" s="146"/>
      <c r="E206" s="150"/>
      <c r="F206" s="155"/>
      <c r="G206" s="186"/>
      <c r="H206" s="99"/>
      <c r="I206" s="99"/>
      <c r="J206" s="99"/>
      <c r="K206" s="99"/>
      <c r="L206" s="99"/>
      <c r="M206" s="99"/>
      <c r="N206" s="99"/>
      <c r="O206" s="99"/>
      <c r="P206" s="99"/>
      <c r="Q206" s="99"/>
      <c r="R206" s="99"/>
      <c r="S206" s="99"/>
      <c r="T206" s="99"/>
      <c r="U206" s="99"/>
      <c r="V206" s="99"/>
      <c r="W206" s="99"/>
      <c r="X206" s="187"/>
      <c r="Y206" s="208" t="s">
        <v>332</v>
      </c>
      <c r="Z206" s="209"/>
      <c r="AA206" s="210"/>
      <c r="AB206" s="245"/>
      <c r="AC206" s="200"/>
      <c r="AD206" s="200"/>
      <c r="AE206" s="242"/>
      <c r="AF206" s="197"/>
      <c r="AG206" s="197"/>
      <c r="AH206" s="197"/>
      <c r="AI206" s="242"/>
      <c r="AJ206" s="197"/>
      <c r="AK206" s="197"/>
      <c r="AL206" s="197"/>
      <c r="AM206" s="242"/>
      <c r="AN206" s="197"/>
      <c r="AO206" s="197"/>
      <c r="AP206" s="197"/>
      <c r="AQ206" s="242"/>
      <c r="AR206" s="197"/>
      <c r="AS206" s="197"/>
      <c r="AT206" s="197"/>
      <c r="AU206" s="242"/>
      <c r="AV206" s="197"/>
      <c r="AW206" s="197"/>
      <c r="AX206" s="212"/>
      <c r="AY206">
        <f>$AY$204</f>
        <v>0</v>
      </c>
    </row>
    <row r="207" spans="1:51" ht="39.75" hidden="1" customHeight="1" x14ac:dyDescent="0.15">
      <c r="A207" s="145"/>
      <c r="B207" s="146"/>
      <c r="C207" s="150"/>
      <c r="D207" s="146"/>
      <c r="E207" s="150"/>
      <c r="F207" s="155"/>
      <c r="G207" s="190"/>
      <c r="H207" s="169"/>
      <c r="I207" s="169"/>
      <c r="J207" s="169"/>
      <c r="K207" s="169"/>
      <c r="L207" s="169"/>
      <c r="M207" s="169"/>
      <c r="N207" s="169"/>
      <c r="O207" s="169"/>
      <c r="P207" s="169"/>
      <c r="Q207" s="169"/>
      <c r="R207" s="169"/>
      <c r="S207" s="169"/>
      <c r="T207" s="169"/>
      <c r="U207" s="169"/>
      <c r="V207" s="169"/>
      <c r="W207" s="169"/>
      <c r="X207" s="191"/>
      <c r="Y207" s="192" t="s">
        <v>94</v>
      </c>
      <c r="Z207" s="193"/>
      <c r="AA207" s="194"/>
      <c r="AB207" s="241"/>
      <c r="AC207" s="211"/>
      <c r="AD207" s="211"/>
      <c r="AE207" s="242"/>
      <c r="AF207" s="197"/>
      <c r="AG207" s="197"/>
      <c r="AH207" s="197"/>
      <c r="AI207" s="242"/>
      <c r="AJ207" s="197"/>
      <c r="AK207" s="197"/>
      <c r="AL207" s="197"/>
      <c r="AM207" s="242"/>
      <c r="AN207" s="197"/>
      <c r="AO207" s="197"/>
      <c r="AP207" s="197"/>
      <c r="AQ207" s="242"/>
      <c r="AR207" s="197"/>
      <c r="AS207" s="197"/>
      <c r="AT207" s="197"/>
      <c r="AU207" s="242"/>
      <c r="AV207" s="197"/>
      <c r="AW207" s="197"/>
      <c r="AX207" s="212"/>
      <c r="AY207">
        <f>$AY$204</f>
        <v>0</v>
      </c>
    </row>
    <row r="208" spans="1:51" ht="18.75" hidden="1" customHeight="1" x14ac:dyDescent="0.15">
      <c r="A208" s="145"/>
      <c r="B208" s="146"/>
      <c r="C208" s="150"/>
      <c r="D208" s="146"/>
      <c r="E208" s="150"/>
      <c r="F208" s="155"/>
      <c r="G208" s="213" t="s">
        <v>331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41</v>
      </c>
      <c r="AC208" s="214"/>
      <c r="AD208" s="215"/>
      <c r="AE208" s="182" t="s">
        <v>431</v>
      </c>
      <c r="AF208" s="174"/>
      <c r="AG208" s="174"/>
      <c r="AH208" s="175"/>
      <c r="AI208" s="182" t="s">
        <v>78</v>
      </c>
      <c r="AJ208" s="174"/>
      <c r="AK208" s="174"/>
      <c r="AL208" s="175"/>
      <c r="AM208" s="182" t="s">
        <v>183</v>
      </c>
      <c r="AN208" s="174"/>
      <c r="AO208" s="174"/>
      <c r="AP208" s="175"/>
      <c r="AQ208" s="219" t="s">
        <v>314</v>
      </c>
      <c r="AR208" s="214"/>
      <c r="AS208" s="214"/>
      <c r="AT208" s="215"/>
      <c r="AU208" s="250" t="s">
        <v>335</v>
      </c>
      <c r="AV208" s="250"/>
      <c r="AW208" s="250"/>
      <c r="AX208" s="251"/>
      <c r="AY208">
        <f>COUNTA($G$210)</f>
        <v>0</v>
      </c>
    </row>
    <row r="209" spans="1:51" ht="18.75" hidden="1" customHeight="1" x14ac:dyDescent="0.15">
      <c r="A209" s="145"/>
      <c r="B209" s="146"/>
      <c r="C209" s="150"/>
      <c r="D209" s="146"/>
      <c r="E209" s="150"/>
      <c r="F209" s="155"/>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315</v>
      </c>
      <c r="AT209" s="178"/>
      <c r="AU209" s="199"/>
      <c r="AV209" s="199"/>
      <c r="AW209" s="177" t="s">
        <v>292</v>
      </c>
      <c r="AX209" s="207"/>
      <c r="AY209">
        <f>$AY$208</f>
        <v>0</v>
      </c>
    </row>
    <row r="210" spans="1:51" ht="39.75" hidden="1" customHeight="1" x14ac:dyDescent="0.15">
      <c r="A210" s="145"/>
      <c r="B210" s="146"/>
      <c r="C210" s="150"/>
      <c r="D210" s="146"/>
      <c r="E210" s="150"/>
      <c r="F210" s="155"/>
      <c r="G210" s="186"/>
      <c r="H210" s="99"/>
      <c r="I210" s="99"/>
      <c r="J210" s="99"/>
      <c r="K210" s="99"/>
      <c r="L210" s="99"/>
      <c r="M210" s="99"/>
      <c r="N210" s="99"/>
      <c r="O210" s="99"/>
      <c r="P210" s="99"/>
      <c r="Q210" s="99"/>
      <c r="R210" s="99"/>
      <c r="S210" s="99"/>
      <c r="T210" s="99"/>
      <c r="U210" s="99"/>
      <c r="V210" s="99"/>
      <c r="W210" s="99"/>
      <c r="X210" s="187"/>
      <c r="Y210" s="208" t="s">
        <v>332</v>
      </c>
      <c r="Z210" s="209"/>
      <c r="AA210" s="210"/>
      <c r="AB210" s="245"/>
      <c r="AC210" s="200"/>
      <c r="AD210" s="200"/>
      <c r="AE210" s="242"/>
      <c r="AF210" s="197"/>
      <c r="AG210" s="197"/>
      <c r="AH210" s="197"/>
      <c r="AI210" s="242"/>
      <c r="AJ210" s="197"/>
      <c r="AK210" s="197"/>
      <c r="AL210" s="197"/>
      <c r="AM210" s="242"/>
      <c r="AN210" s="197"/>
      <c r="AO210" s="197"/>
      <c r="AP210" s="197"/>
      <c r="AQ210" s="242"/>
      <c r="AR210" s="197"/>
      <c r="AS210" s="197"/>
      <c r="AT210" s="197"/>
      <c r="AU210" s="242"/>
      <c r="AV210" s="197"/>
      <c r="AW210" s="197"/>
      <c r="AX210" s="212"/>
      <c r="AY210">
        <f>$AY$208</f>
        <v>0</v>
      </c>
    </row>
    <row r="211" spans="1:51" ht="39.75" hidden="1" customHeight="1" x14ac:dyDescent="0.15">
      <c r="A211" s="145"/>
      <c r="B211" s="146"/>
      <c r="C211" s="150"/>
      <c r="D211" s="146"/>
      <c r="E211" s="150"/>
      <c r="F211" s="155"/>
      <c r="G211" s="190"/>
      <c r="H211" s="169"/>
      <c r="I211" s="169"/>
      <c r="J211" s="169"/>
      <c r="K211" s="169"/>
      <c r="L211" s="169"/>
      <c r="M211" s="169"/>
      <c r="N211" s="169"/>
      <c r="O211" s="169"/>
      <c r="P211" s="169"/>
      <c r="Q211" s="169"/>
      <c r="R211" s="169"/>
      <c r="S211" s="169"/>
      <c r="T211" s="169"/>
      <c r="U211" s="169"/>
      <c r="V211" s="169"/>
      <c r="W211" s="169"/>
      <c r="X211" s="191"/>
      <c r="Y211" s="192" t="s">
        <v>94</v>
      </c>
      <c r="Z211" s="193"/>
      <c r="AA211" s="194"/>
      <c r="AB211" s="241"/>
      <c r="AC211" s="211"/>
      <c r="AD211" s="211"/>
      <c r="AE211" s="242"/>
      <c r="AF211" s="197"/>
      <c r="AG211" s="197"/>
      <c r="AH211" s="197"/>
      <c r="AI211" s="242"/>
      <c r="AJ211" s="197"/>
      <c r="AK211" s="197"/>
      <c r="AL211" s="197"/>
      <c r="AM211" s="242"/>
      <c r="AN211" s="197"/>
      <c r="AO211" s="197"/>
      <c r="AP211" s="197"/>
      <c r="AQ211" s="242"/>
      <c r="AR211" s="197"/>
      <c r="AS211" s="197"/>
      <c r="AT211" s="197"/>
      <c r="AU211" s="242"/>
      <c r="AV211" s="197"/>
      <c r="AW211" s="197"/>
      <c r="AX211" s="212"/>
      <c r="AY211">
        <f>$AY$208</f>
        <v>0</v>
      </c>
    </row>
    <row r="212" spans="1:51" ht="22.5" hidden="1" customHeight="1" x14ac:dyDescent="0.15">
      <c r="A212" s="145"/>
      <c r="B212" s="146"/>
      <c r="C212" s="150"/>
      <c r="D212" s="146"/>
      <c r="E212" s="150"/>
      <c r="F212" s="155"/>
      <c r="G212" s="220" t="s">
        <v>29</v>
      </c>
      <c r="H212" s="174"/>
      <c r="I212" s="174"/>
      <c r="J212" s="174"/>
      <c r="K212" s="174"/>
      <c r="L212" s="174"/>
      <c r="M212" s="174"/>
      <c r="N212" s="174"/>
      <c r="O212" s="174"/>
      <c r="P212" s="175"/>
      <c r="Q212" s="182" t="s">
        <v>413</v>
      </c>
      <c r="R212" s="174"/>
      <c r="S212" s="174"/>
      <c r="T212" s="174"/>
      <c r="U212" s="174"/>
      <c r="V212" s="174"/>
      <c r="W212" s="174"/>
      <c r="X212" s="174"/>
      <c r="Y212" s="174"/>
      <c r="Z212" s="174"/>
      <c r="AA212" s="174"/>
      <c r="AB212" s="221" t="s">
        <v>415</v>
      </c>
      <c r="AC212" s="174"/>
      <c r="AD212" s="175"/>
      <c r="AE212" s="182" t="s">
        <v>337</v>
      </c>
      <c r="AF212" s="174"/>
      <c r="AG212" s="174"/>
      <c r="AH212" s="174"/>
      <c r="AI212" s="174"/>
      <c r="AJ212" s="174"/>
      <c r="AK212" s="174"/>
      <c r="AL212" s="174"/>
      <c r="AM212" s="174"/>
      <c r="AN212" s="174"/>
      <c r="AO212" s="174"/>
      <c r="AP212" s="174"/>
      <c r="AQ212" s="174"/>
      <c r="AR212" s="174"/>
      <c r="AS212" s="174"/>
      <c r="AT212" s="174"/>
      <c r="AU212" s="174"/>
      <c r="AV212" s="174"/>
      <c r="AW212" s="174"/>
      <c r="AX212" s="223"/>
      <c r="AY212">
        <f>COUNTA($G$214)</f>
        <v>0</v>
      </c>
    </row>
    <row r="213" spans="1:51" ht="22.5" hidden="1" customHeight="1" x14ac:dyDescent="0.15">
      <c r="A213" s="145"/>
      <c r="B213" s="146"/>
      <c r="C213" s="150"/>
      <c r="D213" s="146"/>
      <c r="E213" s="150"/>
      <c r="F213" s="155"/>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c r="AY213">
        <f t="shared" ref="AY213:AY218" si="11">$AY$212</f>
        <v>0</v>
      </c>
    </row>
    <row r="214" spans="1:51" ht="22.5" hidden="1" customHeight="1" x14ac:dyDescent="0.15">
      <c r="A214" s="145"/>
      <c r="B214" s="146"/>
      <c r="C214" s="150"/>
      <c r="D214" s="146"/>
      <c r="E214" s="150"/>
      <c r="F214" s="155"/>
      <c r="G214" s="186"/>
      <c r="H214" s="99"/>
      <c r="I214" s="99"/>
      <c r="J214" s="99"/>
      <c r="K214" s="99"/>
      <c r="L214" s="99"/>
      <c r="M214" s="99"/>
      <c r="N214" s="99"/>
      <c r="O214" s="99"/>
      <c r="P214" s="187"/>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c r="AY214">
        <f t="shared" si="11"/>
        <v>0</v>
      </c>
    </row>
    <row r="215" spans="1:51" ht="22.5" hidden="1" customHeight="1" x14ac:dyDescent="0.15">
      <c r="A215" s="145"/>
      <c r="B215" s="146"/>
      <c r="C215" s="150"/>
      <c r="D215" s="146"/>
      <c r="E215" s="150"/>
      <c r="F215" s="155"/>
      <c r="G215" s="188"/>
      <c r="H215" s="167"/>
      <c r="I215" s="167"/>
      <c r="J215" s="167"/>
      <c r="K215" s="167"/>
      <c r="L215" s="167"/>
      <c r="M215" s="167"/>
      <c r="N215" s="167"/>
      <c r="O215" s="167"/>
      <c r="P215" s="189"/>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c r="AY215">
        <f t="shared" si="11"/>
        <v>0</v>
      </c>
    </row>
    <row r="216" spans="1:51" ht="25.5" hidden="1" customHeight="1" x14ac:dyDescent="0.15">
      <c r="A216" s="145"/>
      <c r="B216" s="146"/>
      <c r="C216" s="150"/>
      <c r="D216" s="146"/>
      <c r="E216" s="150"/>
      <c r="F216" s="155"/>
      <c r="G216" s="188"/>
      <c r="H216" s="167"/>
      <c r="I216" s="167"/>
      <c r="J216" s="167"/>
      <c r="K216" s="167"/>
      <c r="L216" s="167"/>
      <c r="M216" s="167"/>
      <c r="N216" s="167"/>
      <c r="O216" s="167"/>
      <c r="P216" s="189"/>
      <c r="Q216" s="227"/>
      <c r="R216" s="228"/>
      <c r="S216" s="228"/>
      <c r="T216" s="228"/>
      <c r="U216" s="228"/>
      <c r="V216" s="228"/>
      <c r="W216" s="228"/>
      <c r="X216" s="228"/>
      <c r="Y216" s="228"/>
      <c r="Z216" s="228"/>
      <c r="AA216" s="229"/>
      <c r="AB216" s="235"/>
      <c r="AC216" s="236"/>
      <c r="AD216" s="236"/>
      <c r="AE216" s="243" t="s">
        <v>338</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5"/>
      <c r="B217" s="146"/>
      <c r="C217" s="150"/>
      <c r="D217" s="146"/>
      <c r="E217" s="150"/>
      <c r="F217" s="155"/>
      <c r="G217" s="188"/>
      <c r="H217" s="167"/>
      <c r="I217" s="167"/>
      <c r="J217" s="167"/>
      <c r="K217" s="167"/>
      <c r="L217" s="167"/>
      <c r="M217" s="167"/>
      <c r="N217" s="167"/>
      <c r="O217" s="167"/>
      <c r="P217" s="189"/>
      <c r="Q217" s="227"/>
      <c r="R217" s="228"/>
      <c r="S217" s="228"/>
      <c r="T217" s="228"/>
      <c r="U217" s="228"/>
      <c r="V217" s="228"/>
      <c r="W217" s="228"/>
      <c r="X217" s="228"/>
      <c r="Y217" s="228"/>
      <c r="Z217" s="228"/>
      <c r="AA217" s="229"/>
      <c r="AB217" s="235"/>
      <c r="AC217" s="236"/>
      <c r="AD217" s="236"/>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90"/>
      <c r="H218" s="169"/>
      <c r="I218" s="169"/>
      <c r="J218" s="169"/>
      <c r="K218" s="169"/>
      <c r="L218" s="169"/>
      <c r="M218" s="169"/>
      <c r="N218" s="169"/>
      <c r="O218" s="169"/>
      <c r="P218" s="191"/>
      <c r="Q218" s="230"/>
      <c r="R218" s="231"/>
      <c r="S218" s="231"/>
      <c r="T218" s="231"/>
      <c r="U218" s="231"/>
      <c r="V218" s="231"/>
      <c r="W218" s="231"/>
      <c r="X218" s="231"/>
      <c r="Y218" s="231"/>
      <c r="Z218" s="231"/>
      <c r="AA218" s="232"/>
      <c r="AB218" s="237"/>
      <c r="AC218" s="238"/>
      <c r="AD218" s="23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5"/>
      <c r="B219" s="146"/>
      <c r="C219" s="150"/>
      <c r="D219" s="146"/>
      <c r="E219" s="150"/>
      <c r="F219" s="155"/>
      <c r="G219" s="220" t="s">
        <v>29</v>
      </c>
      <c r="H219" s="174"/>
      <c r="I219" s="174"/>
      <c r="J219" s="174"/>
      <c r="K219" s="174"/>
      <c r="L219" s="174"/>
      <c r="M219" s="174"/>
      <c r="N219" s="174"/>
      <c r="O219" s="174"/>
      <c r="P219" s="175"/>
      <c r="Q219" s="182" t="s">
        <v>413</v>
      </c>
      <c r="R219" s="174"/>
      <c r="S219" s="174"/>
      <c r="T219" s="174"/>
      <c r="U219" s="174"/>
      <c r="V219" s="174"/>
      <c r="W219" s="174"/>
      <c r="X219" s="174"/>
      <c r="Y219" s="174"/>
      <c r="Z219" s="174"/>
      <c r="AA219" s="174"/>
      <c r="AB219" s="221" t="s">
        <v>415</v>
      </c>
      <c r="AC219" s="174"/>
      <c r="AD219" s="175"/>
      <c r="AE219" s="246" t="s">
        <v>337</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5"/>
      <c r="B220" s="146"/>
      <c r="C220" s="150"/>
      <c r="D220" s="146"/>
      <c r="E220" s="150"/>
      <c r="F220" s="155"/>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2"/>
      <c r="AC220" s="177"/>
      <c r="AD220" s="17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5"/>
      <c r="B221" s="146"/>
      <c r="C221" s="150"/>
      <c r="D221" s="146"/>
      <c r="E221" s="150"/>
      <c r="F221" s="155"/>
      <c r="G221" s="186"/>
      <c r="H221" s="99"/>
      <c r="I221" s="99"/>
      <c r="J221" s="99"/>
      <c r="K221" s="99"/>
      <c r="L221" s="99"/>
      <c r="M221" s="99"/>
      <c r="N221" s="99"/>
      <c r="O221" s="99"/>
      <c r="P221" s="187"/>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f t="shared" si="12"/>
        <v>0</v>
      </c>
    </row>
    <row r="222" spans="1:51" ht="22.5" hidden="1" customHeight="1" x14ac:dyDescent="0.15">
      <c r="A222" s="145"/>
      <c r="B222" s="146"/>
      <c r="C222" s="150"/>
      <c r="D222" s="146"/>
      <c r="E222" s="150"/>
      <c r="F222" s="155"/>
      <c r="G222" s="188"/>
      <c r="H222" s="167"/>
      <c r="I222" s="167"/>
      <c r="J222" s="167"/>
      <c r="K222" s="167"/>
      <c r="L222" s="167"/>
      <c r="M222" s="167"/>
      <c r="N222" s="167"/>
      <c r="O222" s="167"/>
      <c r="P222" s="189"/>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c r="AY222">
        <f t="shared" si="12"/>
        <v>0</v>
      </c>
    </row>
    <row r="223" spans="1:51" ht="25.5" hidden="1" customHeight="1" x14ac:dyDescent="0.15">
      <c r="A223" s="145"/>
      <c r="B223" s="146"/>
      <c r="C223" s="150"/>
      <c r="D223" s="146"/>
      <c r="E223" s="150"/>
      <c r="F223" s="155"/>
      <c r="G223" s="188"/>
      <c r="H223" s="167"/>
      <c r="I223" s="167"/>
      <c r="J223" s="167"/>
      <c r="K223" s="167"/>
      <c r="L223" s="167"/>
      <c r="M223" s="167"/>
      <c r="N223" s="167"/>
      <c r="O223" s="167"/>
      <c r="P223" s="189"/>
      <c r="Q223" s="227"/>
      <c r="R223" s="228"/>
      <c r="S223" s="228"/>
      <c r="T223" s="228"/>
      <c r="U223" s="228"/>
      <c r="V223" s="228"/>
      <c r="W223" s="228"/>
      <c r="X223" s="228"/>
      <c r="Y223" s="228"/>
      <c r="Z223" s="228"/>
      <c r="AA223" s="229"/>
      <c r="AB223" s="235"/>
      <c r="AC223" s="236"/>
      <c r="AD223" s="236"/>
      <c r="AE223" s="243" t="s">
        <v>338</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5"/>
      <c r="B224" s="146"/>
      <c r="C224" s="150"/>
      <c r="D224" s="146"/>
      <c r="E224" s="150"/>
      <c r="F224" s="155"/>
      <c r="G224" s="188"/>
      <c r="H224" s="167"/>
      <c r="I224" s="167"/>
      <c r="J224" s="167"/>
      <c r="K224" s="167"/>
      <c r="L224" s="167"/>
      <c r="M224" s="167"/>
      <c r="N224" s="167"/>
      <c r="O224" s="167"/>
      <c r="P224" s="189"/>
      <c r="Q224" s="227"/>
      <c r="R224" s="228"/>
      <c r="S224" s="228"/>
      <c r="T224" s="228"/>
      <c r="U224" s="228"/>
      <c r="V224" s="228"/>
      <c r="W224" s="228"/>
      <c r="X224" s="228"/>
      <c r="Y224" s="228"/>
      <c r="Z224" s="228"/>
      <c r="AA224" s="229"/>
      <c r="AB224" s="235"/>
      <c r="AC224" s="236"/>
      <c r="AD224" s="236"/>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90"/>
      <c r="H225" s="169"/>
      <c r="I225" s="169"/>
      <c r="J225" s="169"/>
      <c r="K225" s="169"/>
      <c r="L225" s="169"/>
      <c r="M225" s="169"/>
      <c r="N225" s="169"/>
      <c r="O225" s="169"/>
      <c r="P225" s="191"/>
      <c r="Q225" s="230"/>
      <c r="R225" s="231"/>
      <c r="S225" s="231"/>
      <c r="T225" s="231"/>
      <c r="U225" s="231"/>
      <c r="V225" s="231"/>
      <c r="W225" s="231"/>
      <c r="X225" s="231"/>
      <c r="Y225" s="231"/>
      <c r="Z225" s="231"/>
      <c r="AA225" s="232"/>
      <c r="AB225" s="237"/>
      <c r="AC225" s="238"/>
      <c r="AD225" s="23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5"/>
      <c r="B226" s="146"/>
      <c r="C226" s="150"/>
      <c r="D226" s="146"/>
      <c r="E226" s="150"/>
      <c r="F226" s="155"/>
      <c r="G226" s="220" t="s">
        <v>29</v>
      </c>
      <c r="H226" s="174"/>
      <c r="I226" s="174"/>
      <c r="J226" s="174"/>
      <c r="K226" s="174"/>
      <c r="L226" s="174"/>
      <c r="M226" s="174"/>
      <c r="N226" s="174"/>
      <c r="O226" s="174"/>
      <c r="P226" s="175"/>
      <c r="Q226" s="182" t="s">
        <v>413</v>
      </c>
      <c r="R226" s="174"/>
      <c r="S226" s="174"/>
      <c r="T226" s="174"/>
      <c r="U226" s="174"/>
      <c r="V226" s="174"/>
      <c r="W226" s="174"/>
      <c r="X226" s="174"/>
      <c r="Y226" s="174"/>
      <c r="Z226" s="174"/>
      <c r="AA226" s="174"/>
      <c r="AB226" s="221" t="s">
        <v>415</v>
      </c>
      <c r="AC226" s="174"/>
      <c r="AD226" s="175"/>
      <c r="AE226" s="246" t="s">
        <v>337</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5"/>
      <c r="B227" s="146"/>
      <c r="C227" s="150"/>
      <c r="D227" s="146"/>
      <c r="E227" s="150"/>
      <c r="F227" s="155"/>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2"/>
      <c r="AC227" s="177"/>
      <c r="AD227" s="17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5"/>
      <c r="B228" s="146"/>
      <c r="C228" s="150"/>
      <c r="D228" s="146"/>
      <c r="E228" s="150"/>
      <c r="F228" s="155"/>
      <c r="G228" s="186"/>
      <c r="H228" s="99"/>
      <c r="I228" s="99"/>
      <c r="J228" s="99"/>
      <c r="K228" s="99"/>
      <c r="L228" s="99"/>
      <c r="M228" s="99"/>
      <c r="N228" s="99"/>
      <c r="O228" s="99"/>
      <c r="P228" s="187"/>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c r="AY228">
        <f t="shared" si="13"/>
        <v>0</v>
      </c>
    </row>
    <row r="229" spans="1:51" ht="22.5" hidden="1" customHeight="1" x14ac:dyDescent="0.15">
      <c r="A229" s="145"/>
      <c r="B229" s="146"/>
      <c r="C229" s="150"/>
      <c r="D229" s="146"/>
      <c r="E229" s="150"/>
      <c r="F229" s="155"/>
      <c r="G229" s="188"/>
      <c r="H229" s="167"/>
      <c r="I229" s="167"/>
      <c r="J229" s="167"/>
      <c r="K229" s="167"/>
      <c r="L229" s="167"/>
      <c r="M229" s="167"/>
      <c r="N229" s="167"/>
      <c r="O229" s="167"/>
      <c r="P229" s="189"/>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c r="AY229">
        <f t="shared" si="13"/>
        <v>0</v>
      </c>
    </row>
    <row r="230" spans="1:51" ht="25.5" hidden="1" customHeight="1" x14ac:dyDescent="0.15">
      <c r="A230" s="145"/>
      <c r="B230" s="146"/>
      <c r="C230" s="150"/>
      <c r="D230" s="146"/>
      <c r="E230" s="150"/>
      <c r="F230" s="155"/>
      <c r="G230" s="188"/>
      <c r="H230" s="167"/>
      <c r="I230" s="167"/>
      <c r="J230" s="167"/>
      <c r="K230" s="167"/>
      <c r="L230" s="167"/>
      <c r="M230" s="167"/>
      <c r="N230" s="167"/>
      <c r="O230" s="167"/>
      <c r="P230" s="189"/>
      <c r="Q230" s="227"/>
      <c r="R230" s="228"/>
      <c r="S230" s="228"/>
      <c r="T230" s="228"/>
      <c r="U230" s="228"/>
      <c r="V230" s="228"/>
      <c r="W230" s="228"/>
      <c r="X230" s="228"/>
      <c r="Y230" s="228"/>
      <c r="Z230" s="228"/>
      <c r="AA230" s="229"/>
      <c r="AB230" s="235"/>
      <c r="AC230" s="236"/>
      <c r="AD230" s="236"/>
      <c r="AE230" s="243" t="s">
        <v>338</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5"/>
      <c r="B231" s="146"/>
      <c r="C231" s="150"/>
      <c r="D231" s="146"/>
      <c r="E231" s="150"/>
      <c r="F231" s="155"/>
      <c r="G231" s="188"/>
      <c r="H231" s="167"/>
      <c r="I231" s="167"/>
      <c r="J231" s="167"/>
      <c r="K231" s="167"/>
      <c r="L231" s="167"/>
      <c r="M231" s="167"/>
      <c r="N231" s="167"/>
      <c r="O231" s="167"/>
      <c r="P231" s="189"/>
      <c r="Q231" s="227"/>
      <c r="R231" s="228"/>
      <c r="S231" s="228"/>
      <c r="T231" s="228"/>
      <c r="U231" s="228"/>
      <c r="V231" s="228"/>
      <c r="W231" s="228"/>
      <c r="X231" s="228"/>
      <c r="Y231" s="228"/>
      <c r="Z231" s="228"/>
      <c r="AA231" s="229"/>
      <c r="AB231" s="235"/>
      <c r="AC231" s="236"/>
      <c r="AD231" s="236"/>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90"/>
      <c r="H232" s="169"/>
      <c r="I232" s="169"/>
      <c r="J232" s="169"/>
      <c r="K232" s="169"/>
      <c r="L232" s="169"/>
      <c r="M232" s="169"/>
      <c r="N232" s="169"/>
      <c r="O232" s="169"/>
      <c r="P232" s="191"/>
      <c r="Q232" s="230"/>
      <c r="R232" s="231"/>
      <c r="S232" s="231"/>
      <c r="T232" s="231"/>
      <c r="U232" s="231"/>
      <c r="V232" s="231"/>
      <c r="W232" s="231"/>
      <c r="X232" s="231"/>
      <c r="Y232" s="231"/>
      <c r="Z232" s="231"/>
      <c r="AA232" s="232"/>
      <c r="AB232" s="237"/>
      <c r="AC232" s="238"/>
      <c r="AD232" s="23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5"/>
      <c r="B233" s="146"/>
      <c r="C233" s="150"/>
      <c r="D233" s="146"/>
      <c r="E233" s="150"/>
      <c r="F233" s="155"/>
      <c r="G233" s="220" t="s">
        <v>29</v>
      </c>
      <c r="H233" s="174"/>
      <c r="I233" s="174"/>
      <c r="J233" s="174"/>
      <c r="K233" s="174"/>
      <c r="L233" s="174"/>
      <c r="M233" s="174"/>
      <c r="N233" s="174"/>
      <c r="O233" s="174"/>
      <c r="P233" s="175"/>
      <c r="Q233" s="182" t="s">
        <v>413</v>
      </c>
      <c r="R233" s="174"/>
      <c r="S233" s="174"/>
      <c r="T233" s="174"/>
      <c r="U233" s="174"/>
      <c r="V233" s="174"/>
      <c r="W233" s="174"/>
      <c r="X233" s="174"/>
      <c r="Y233" s="174"/>
      <c r="Z233" s="174"/>
      <c r="AA233" s="174"/>
      <c r="AB233" s="221" t="s">
        <v>415</v>
      </c>
      <c r="AC233" s="174"/>
      <c r="AD233" s="175"/>
      <c r="AE233" s="246" t="s">
        <v>337</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5"/>
      <c r="B234" s="146"/>
      <c r="C234" s="150"/>
      <c r="D234" s="146"/>
      <c r="E234" s="150"/>
      <c r="F234" s="155"/>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2"/>
      <c r="AC234" s="177"/>
      <c r="AD234" s="17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5"/>
      <c r="B235" s="146"/>
      <c r="C235" s="150"/>
      <c r="D235" s="146"/>
      <c r="E235" s="150"/>
      <c r="F235" s="155"/>
      <c r="G235" s="186"/>
      <c r="H235" s="99"/>
      <c r="I235" s="99"/>
      <c r="J235" s="99"/>
      <c r="K235" s="99"/>
      <c r="L235" s="99"/>
      <c r="M235" s="99"/>
      <c r="N235" s="99"/>
      <c r="O235" s="99"/>
      <c r="P235" s="187"/>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c r="AY235">
        <f t="shared" si="14"/>
        <v>0</v>
      </c>
    </row>
    <row r="236" spans="1:51" ht="22.5" hidden="1" customHeight="1" x14ac:dyDescent="0.15">
      <c r="A236" s="145"/>
      <c r="B236" s="146"/>
      <c r="C236" s="150"/>
      <c r="D236" s="146"/>
      <c r="E236" s="150"/>
      <c r="F236" s="155"/>
      <c r="G236" s="188"/>
      <c r="H236" s="167"/>
      <c r="I236" s="167"/>
      <c r="J236" s="167"/>
      <c r="K236" s="167"/>
      <c r="L236" s="167"/>
      <c r="M236" s="167"/>
      <c r="N236" s="167"/>
      <c r="O236" s="167"/>
      <c r="P236" s="189"/>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c r="AY236">
        <f t="shared" si="14"/>
        <v>0</v>
      </c>
    </row>
    <row r="237" spans="1:51" ht="25.5" hidden="1" customHeight="1" x14ac:dyDescent="0.15">
      <c r="A237" s="145"/>
      <c r="B237" s="146"/>
      <c r="C237" s="150"/>
      <c r="D237" s="146"/>
      <c r="E237" s="150"/>
      <c r="F237" s="155"/>
      <c r="G237" s="188"/>
      <c r="H237" s="167"/>
      <c r="I237" s="167"/>
      <c r="J237" s="167"/>
      <c r="K237" s="167"/>
      <c r="L237" s="167"/>
      <c r="M237" s="167"/>
      <c r="N237" s="167"/>
      <c r="O237" s="167"/>
      <c r="P237" s="189"/>
      <c r="Q237" s="227"/>
      <c r="R237" s="228"/>
      <c r="S237" s="228"/>
      <c r="T237" s="228"/>
      <c r="U237" s="228"/>
      <c r="V237" s="228"/>
      <c r="W237" s="228"/>
      <c r="X237" s="228"/>
      <c r="Y237" s="228"/>
      <c r="Z237" s="228"/>
      <c r="AA237" s="229"/>
      <c r="AB237" s="235"/>
      <c r="AC237" s="236"/>
      <c r="AD237" s="236"/>
      <c r="AE237" s="243" t="s">
        <v>338</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5"/>
      <c r="B238" s="146"/>
      <c r="C238" s="150"/>
      <c r="D238" s="146"/>
      <c r="E238" s="150"/>
      <c r="F238" s="155"/>
      <c r="G238" s="188"/>
      <c r="H238" s="167"/>
      <c r="I238" s="167"/>
      <c r="J238" s="167"/>
      <c r="K238" s="167"/>
      <c r="L238" s="167"/>
      <c r="M238" s="167"/>
      <c r="N238" s="167"/>
      <c r="O238" s="167"/>
      <c r="P238" s="189"/>
      <c r="Q238" s="227"/>
      <c r="R238" s="228"/>
      <c r="S238" s="228"/>
      <c r="T238" s="228"/>
      <c r="U238" s="228"/>
      <c r="V238" s="228"/>
      <c r="W238" s="228"/>
      <c r="X238" s="228"/>
      <c r="Y238" s="228"/>
      <c r="Z238" s="228"/>
      <c r="AA238" s="229"/>
      <c r="AB238" s="235"/>
      <c r="AC238" s="236"/>
      <c r="AD238" s="236"/>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90"/>
      <c r="H239" s="169"/>
      <c r="I239" s="169"/>
      <c r="J239" s="169"/>
      <c r="K239" s="169"/>
      <c r="L239" s="169"/>
      <c r="M239" s="169"/>
      <c r="N239" s="169"/>
      <c r="O239" s="169"/>
      <c r="P239" s="191"/>
      <c r="Q239" s="230"/>
      <c r="R239" s="231"/>
      <c r="S239" s="231"/>
      <c r="T239" s="231"/>
      <c r="U239" s="231"/>
      <c r="V239" s="231"/>
      <c r="W239" s="231"/>
      <c r="X239" s="231"/>
      <c r="Y239" s="231"/>
      <c r="Z239" s="231"/>
      <c r="AA239" s="232"/>
      <c r="AB239" s="237"/>
      <c r="AC239" s="238"/>
      <c r="AD239" s="23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5"/>
      <c r="B240" s="146"/>
      <c r="C240" s="150"/>
      <c r="D240" s="146"/>
      <c r="E240" s="150"/>
      <c r="F240" s="155"/>
      <c r="G240" s="220" t="s">
        <v>29</v>
      </c>
      <c r="H240" s="174"/>
      <c r="I240" s="174"/>
      <c r="J240" s="174"/>
      <c r="K240" s="174"/>
      <c r="L240" s="174"/>
      <c r="M240" s="174"/>
      <c r="N240" s="174"/>
      <c r="O240" s="174"/>
      <c r="P240" s="175"/>
      <c r="Q240" s="182" t="s">
        <v>413</v>
      </c>
      <c r="R240" s="174"/>
      <c r="S240" s="174"/>
      <c r="T240" s="174"/>
      <c r="U240" s="174"/>
      <c r="V240" s="174"/>
      <c r="W240" s="174"/>
      <c r="X240" s="174"/>
      <c r="Y240" s="174"/>
      <c r="Z240" s="174"/>
      <c r="AA240" s="174"/>
      <c r="AB240" s="221" t="s">
        <v>415</v>
      </c>
      <c r="AC240" s="174"/>
      <c r="AD240" s="175"/>
      <c r="AE240" s="246" t="s">
        <v>337</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5"/>
      <c r="B241" s="146"/>
      <c r="C241" s="150"/>
      <c r="D241" s="146"/>
      <c r="E241" s="150"/>
      <c r="F241" s="155"/>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2"/>
      <c r="AC241" s="177"/>
      <c r="AD241" s="17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5"/>
      <c r="B242" s="146"/>
      <c r="C242" s="150"/>
      <c r="D242" s="146"/>
      <c r="E242" s="150"/>
      <c r="F242" s="155"/>
      <c r="G242" s="186"/>
      <c r="H242" s="99"/>
      <c r="I242" s="99"/>
      <c r="J242" s="99"/>
      <c r="K242" s="99"/>
      <c r="L242" s="99"/>
      <c r="M242" s="99"/>
      <c r="N242" s="99"/>
      <c r="O242" s="99"/>
      <c r="P242" s="187"/>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c r="AY242">
        <f t="shared" si="15"/>
        <v>0</v>
      </c>
    </row>
    <row r="243" spans="1:51" ht="22.5" hidden="1" customHeight="1" x14ac:dyDescent="0.15">
      <c r="A243" s="145"/>
      <c r="B243" s="146"/>
      <c r="C243" s="150"/>
      <c r="D243" s="146"/>
      <c r="E243" s="150"/>
      <c r="F243" s="155"/>
      <c r="G243" s="188"/>
      <c r="H243" s="167"/>
      <c r="I243" s="167"/>
      <c r="J243" s="167"/>
      <c r="K243" s="167"/>
      <c r="L243" s="167"/>
      <c r="M243" s="167"/>
      <c r="N243" s="167"/>
      <c r="O243" s="167"/>
      <c r="P243" s="189"/>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c r="AY243">
        <f t="shared" si="15"/>
        <v>0</v>
      </c>
    </row>
    <row r="244" spans="1:51" ht="25.5" hidden="1" customHeight="1" x14ac:dyDescent="0.15">
      <c r="A244" s="145"/>
      <c r="B244" s="146"/>
      <c r="C244" s="150"/>
      <c r="D244" s="146"/>
      <c r="E244" s="150"/>
      <c r="F244" s="155"/>
      <c r="G244" s="188"/>
      <c r="H244" s="167"/>
      <c r="I244" s="167"/>
      <c r="J244" s="167"/>
      <c r="K244" s="167"/>
      <c r="L244" s="167"/>
      <c r="M244" s="167"/>
      <c r="N244" s="167"/>
      <c r="O244" s="167"/>
      <c r="P244" s="189"/>
      <c r="Q244" s="227"/>
      <c r="R244" s="228"/>
      <c r="S244" s="228"/>
      <c r="T244" s="228"/>
      <c r="U244" s="228"/>
      <c r="V244" s="228"/>
      <c r="W244" s="228"/>
      <c r="X244" s="228"/>
      <c r="Y244" s="228"/>
      <c r="Z244" s="228"/>
      <c r="AA244" s="229"/>
      <c r="AB244" s="235"/>
      <c r="AC244" s="236"/>
      <c r="AD244" s="236"/>
      <c r="AE244" s="658" t="s">
        <v>338</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45"/>
      <c r="B245" s="146"/>
      <c r="C245" s="150"/>
      <c r="D245" s="146"/>
      <c r="E245" s="150"/>
      <c r="F245" s="155"/>
      <c r="G245" s="188"/>
      <c r="H245" s="167"/>
      <c r="I245" s="167"/>
      <c r="J245" s="167"/>
      <c r="K245" s="167"/>
      <c r="L245" s="167"/>
      <c r="M245" s="167"/>
      <c r="N245" s="167"/>
      <c r="O245" s="167"/>
      <c r="P245" s="189"/>
      <c r="Q245" s="227"/>
      <c r="R245" s="228"/>
      <c r="S245" s="228"/>
      <c r="T245" s="228"/>
      <c r="U245" s="228"/>
      <c r="V245" s="228"/>
      <c r="W245" s="228"/>
      <c r="X245" s="228"/>
      <c r="Y245" s="228"/>
      <c r="Z245" s="228"/>
      <c r="AA245" s="229"/>
      <c r="AB245" s="235"/>
      <c r="AC245" s="236"/>
      <c r="AD245" s="236"/>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90"/>
      <c r="H246" s="169"/>
      <c r="I246" s="169"/>
      <c r="J246" s="169"/>
      <c r="K246" s="169"/>
      <c r="L246" s="169"/>
      <c r="M246" s="169"/>
      <c r="N246" s="169"/>
      <c r="O246" s="169"/>
      <c r="P246" s="191"/>
      <c r="Q246" s="230"/>
      <c r="R246" s="231"/>
      <c r="S246" s="231"/>
      <c r="T246" s="231"/>
      <c r="U246" s="231"/>
      <c r="V246" s="231"/>
      <c r="W246" s="231"/>
      <c r="X246" s="231"/>
      <c r="Y246" s="231"/>
      <c r="Z246" s="231"/>
      <c r="AA246" s="232"/>
      <c r="AB246" s="237"/>
      <c r="AC246" s="238"/>
      <c r="AD246" s="23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5"/>
      <c r="B247" s="146"/>
      <c r="C247" s="150"/>
      <c r="D247" s="146"/>
      <c r="E247" s="639" t="s">
        <v>377</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03"/>
      <c r="AY249">
        <f>$AY$247</f>
        <v>0</v>
      </c>
    </row>
    <row r="250" spans="1:51" ht="45" hidden="1" customHeight="1" x14ac:dyDescent="0.15">
      <c r="A250" s="145"/>
      <c r="B250" s="146"/>
      <c r="C250" s="150"/>
      <c r="D250" s="146"/>
      <c r="E250" s="661" t="s">
        <v>358</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45"/>
      <c r="B251" s="146"/>
      <c r="C251" s="150"/>
      <c r="D251" s="146"/>
      <c r="E251" s="650" t="s">
        <v>355</v>
      </c>
      <c r="F251" s="651"/>
      <c r="G251" s="19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66"/>
      <c r="AY251">
        <f>$AY$250</f>
        <v>0</v>
      </c>
    </row>
    <row r="252" spans="1:51" ht="18.75" hidden="1" customHeight="1" x14ac:dyDescent="0.15">
      <c r="A252" s="145"/>
      <c r="B252" s="146"/>
      <c r="C252" s="150"/>
      <c r="D252" s="146"/>
      <c r="E252" s="153" t="s">
        <v>310</v>
      </c>
      <c r="F252" s="154"/>
      <c r="G252" s="213" t="s">
        <v>331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41</v>
      </c>
      <c r="AC252" s="214"/>
      <c r="AD252" s="215"/>
      <c r="AE252" s="182" t="s">
        <v>431</v>
      </c>
      <c r="AF252" s="174"/>
      <c r="AG252" s="174"/>
      <c r="AH252" s="175"/>
      <c r="AI252" s="182" t="s">
        <v>78</v>
      </c>
      <c r="AJ252" s="174"/>
      <c r="AK252" s="174"/>
      <c r="AL252" s="175"/>
      <c r="AM252" s="182" t="s">
        <v>183</v>
      </c>
      <c r="AN252" s="174"/>
      <c r="AO252" s="174"/>
      <c r="AP252" s="175"/>
      <c r="AQ252" s="219" t="s">
        <v>314</v>
      </c>
      <c r="AR252" s="214"/>
      <c r="AS252" s="214"/>
      <c r="AT252" s="215"/>
      <c r="AU252" s="250" t="s">
        <v>335</v>
      </c>
      <c r="AV252" s="250"/>
      <c r="AW252" s="250"/>
      <c r="AX252" s="251"/>
      <c r="AY252">
        <f>COUNTA($G$254)</f>
        <v>0</v>
      </c>
    </row>
    <row r="253" spans="1:51" ht="18.75" hidden="1" customHeight="1" x14ac:dyDescent="0.15">
      <c r="A253" s="145"/>
      <c r="B253" s="146"/>
      <c r="C253" s="150"/>
      <c r="D253" s="146"/>
      <c r="E253" s="150"/>
      <c r="F253" s="155"/>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315</v>
      </c>
      <c r="AT253" s="178"/>
      <c r="AU253" s="199"/>
      <c r="AV253" s="199"/>
      <c r="AW253" s="177" t="s">
        <v>292</v>
      </c>
      <c r="AX253" s="207"/>
      <c r="AY253">
        <f>$AY$252</f>
        <v>0</v>
      </c>
    </row>
    <row r="254" spans="1:51" ht="39.75" hidden="1" customHeight="1" x14ac:dyDescent="0.15">
      <c r="A254" s="145"/>
      <c r="B254" s="146"/>
      <c r="C254" s="150"/>
      <c r="D254" s="146"/>
      <c r="E254" s="150"/>
      <c r="F254" s="155"/>
      <c r="G254" s="186"/>
      <c r="H254" s="99"/>
      <c r="I254" s="99"/>
      <c r="J254" s="99"/>
      <c r="K254" s="99"/>
      <c r="L254" s="99"/>
      <c r="M254" s="99"/>
      <c r="N254" s="99"/>
      <c r="O254" s="99"/>
      <c r="P254" s="99"/>
      <c r="Q254" s="99"/>
      <c r="R254" s="99"/>
      <c r="S254" s="99"/>
      <c r="T254" s="99"/>
      <c r="U254" s="99"/>
      <c r="V254" s="99"/>
      <c r="W254" s="99"/>
      <c r="X254" s="187"/>
      <c r="Y254" s="208" t="s">
        <v>332</v>
      </c>
      <c r="Z254" s="209"/>
      <c r="AA254" s="210"/>
      <c r="AB254" s="245"/>
      <c r="AC254" s="200"/>
      <c r="AD254" s="200"/>
      <c r="AE254" s="242"/>
      <c r="AF254" s="197"/>
      <c r="AG254" s="197"/>
      <c r="AH254" s="197"/>
      <c r="AI254" s="242"/>
      <c r="AJ254" s="197"/>
      <c r="AK254" s="197"/>
      <c r="AL254" s="197"/>
      <c r="AM254" s="242"/>
      <c r="AN254" s="197"/>
      <c r="AO254" s="197"/>
      <c r="AP254" s="197"/>
      <c r="AQ254" s="242"/>
      <c r="AR254" s="197"/>
      <c r="AS254" s="197"/>
      <c r="AT254" s="197"/>
      <c r="AU254" s="242"/>
      <c r="AV254" s="197"/>
      <c r="AW254" s="197"/>
      <c r="AX254" s="212"/>
      <c r="AY254">
        <f>$AY$252</f>
        <v>0</v>
      </c>
    </row>
    <row r="255" spans="1:51" ht="39.75" hidden="1" customHeight="1" x14ac:dyDescent="0.15">
      <c r="A255" s="145"/>
      <c r="B255" s="146"/>
      <c r="C255" s="150"/>
      <c r="D255" s="146"/>
      <c r="E255" s="150"/>
      <c r="F255" s="155"/>
      <c r="G255" s="190"/>
      <c r="H255" s="169"/>
      <c r="I255" s="169"/>
      <c r="J255" s="169"/>
      <c r="K255" s="169"/>
      <c r="L255" s="169"/>
      <c r="M255" s="169"/>
      <c r="N255" s="169"/>
      <c r="O255" s="169"/>
      <c r="P255" s="169"/>
      <c r="Q255" s="169"/>
      <c r="R255" s="169"/>
      <c r="S255" s="169"/>
      <c r="T255" s="169"/>
      <c r="U255" s="169"/>
      <c r="V255" s="169"/>
      <c r="W255" s="169"/>
      <c r="X255" s="191"/>
      <c r="Y255" s="192" t="s">
        <v>94</v>
      </c>
      <c r="Z255" s="193"/>
      <c r="AA255" s="194"/>
      <c r="AB255" s="241"/>
      <c r="AC255" s="211"/>
      <c r="AD255" s="211"/>
      <c r="AE255" s="242"/>
      <c r="AF255" s="197"/>
      <c r="AG255" s="197"/>
      <c r="AH255" s="197"/>
      <c r="AI255" s="242"/>
      <c r="AJ255" s="197"/>
      <c r="AK255" s="197"/>
      <c r="AL255" s="197"/>
      <c r="AM255" s="242"/>
      <c r="AN255" s="197"/>
      <c r="AO255" s="197"/>
      <c r="AP255" s="197"/>
      <c r="AQ255" s="242"/>
      <c r="AR255" s="197"/>
      <c r="AS255" s="197"/>
      <c r="AT255" s="197"/>
      <c r="AU255" s="242"/>
      <c r="AV255" s="197"/>
      <c r="AW255" s="197"/>
      <c r="AX255" s="212"/>
      <c r="AY255">
        <f>$AY$252</f>
        <v>0</v>
      </c>
    </row>
    <row r="256" spans="1:51" ht="18.75" hidden="1" customHeight="1" x14ac:dyDescent="0.15">
      <c r="A256" s="145"/>
      <c r="B256" s="146"/>
      <c r="C256" s="150"/>
      <c r="D256" s="146"/>
      <c r="E256" s="150"/>
      <c r="F256" s="155"/>
      <c r="G256" s="213" t="s">
        <v>331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41</v>
      </c>
      <c r="AC256" s="214"/>
      <c r="AD256" s="215"/>
      <c r="AE256" s="182" t="s">
        <v>431</v>
      </c>
      <c r="AF256" s="174"/>
      <c r="AG256" s="174"/>
      <c r="AH256" s="175"/>
      <c r="AI256" s="182" t="s">
        <v>78</v>
      </c>
      <c r="AJ256" s="174"/>
      <c r="AK256" s="174"/>
      <c r="AL256" s="175"/>
      <c r="AM256" s="182" t="s">
        <v>183</v>
      </c>
      <c r="AN256" s="174"/>
      <c r="AO256" s="174"/>
      <c r="AP256" s="175"/>
      <c r="AQ256" s="219" t="s">
        <v>314</v>
      </c>
      <c r="AR256" s="214"/>
      <c r="AS256" s="214"/>
      <c r="AT256" s="215"/>
      <c r="AU256" s="250" t="s">
        <v>335</v>
      </c>
      <c r="AV256" s="250"/>
      <c r="AW256" s="250"/>
      <c r="AX256" s="251"/>
      <c r="AY256">
        <f>COUNTA($G$258)</f>
        <v>0</v>
      </c>
    </row>
    <row r="257" spans="1:51" ht="18.75" hidden="1" customHeight="1" x14ac:dyDescent="0.15">
      <c r="A257" s="145"/>
      <c r="B257" s="146"/>
      <c r="C257" s="150"/>
      <c r="D257" s="146"/>
      <c r="E257" s="150"/>
      <c r="F257" s="155"/>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315</v>
      </c>
      <c r="AT257" s="178"/>
      <c r="AU257" s="199"/>
      <c r="AV257" s="199"/>
      <c r="AW257" s="177" t="s">
        <v>292</v>
      </c>
      <c r="AX257" s="207"/>
      <c r="AY257">
        <f>$AY$256</f>
        <v>0</v>
      </c>
    </row>
    <row r="258" spans="1:51" ht="39.75" hidden="1" customHeight="1" x14ac:dyDescent="0.15">
      <c r="A258" s="145"/>
      <c r="B258" s="146"/>
      <c r="C258" s="150"/>
      <c r="D258" s="146"/>
      <c r="E258" s="150"/>
      <c r="F258" s="155"/>
      <c r="G258" s="186"/>
      <c r="H258" s="99"/>
      <c r="I258" s="99"/>
      <c r="J258" s="99"/>
      <c r="K258" s="99"/>
      <c r="L258" s="99"/>
      <c r="M258" s="99"/>
      <c r="N258" s="99"/>
      <c r="O258" s="99"/>
      <c r="P258" s="99"/>
      <c r="Q258" s="99"/>
      <c r="R258" s="99"/>
      <c r="S258" s="99"/>
      <c r="T258" s="99"/>
      <c r="U258" s="99"/>
      <c r="V258" s="99"/>
      <c r="W258" s="99"/>
      <c r="X258" s="187"/>
      <c r="Y258" s="208" t="s">
        <v>332</v>
      </c>
      <c r="Z258" s="209"/>
      <c r="AA258" s="210"/>
      <c r="AB258" s="245"/>
      <c r="AC258" s="200"/>
      <c r="AD258" s="200"/>
      <c r="AE258" s="242"/>
      <c r="AF258" s="197"/>
      <c r="AG258" s="197"/>
      <c r="AH258" s="197"/>
      <c r="AI258" s="242"/>
      <c r="AJ258" s="197"/>
      <c r="AK258" s="197"/>
      <c r="AL258" s="197"/>
      <c r="AM258" s="242"/>
      <c r="AN258" s="197"/>
      <c r="AO258" s="197"/>
      <c r="AP258" s="197"/>
      <c r="AQ258" s="242"/>
      <c r="AR258" s="197"/>
      <c r="AS258" s="197"/>
      <c r="AT258" s="197"/>
      <c r="AU258" s="242"/>
      <c r="AV258" s="197"/>
      <c r="AW258" s="197"/>
      <c r="AX258" s="212"/>
      <c r="AY258">
        <f>$AY$256</f>
        <v>0</v>
      </c>
    </row>
    <row r="259" spans="1:51" ht="39.75" hidden="1" customHeight="1" x14ac:dyDescent="0.15">
      <c r="A259" s="145"/>
      <c r="B259" s="146"/>
      <c r="C259" s="150"/>
      <c r="D259" s="146"/>
      <c r="E259" s="150"/>
      <c r="F259" s="155"/>
      <c r="G259" s="190"/>
      <c r="H259" s="169"/>
      <c r="I259" s="169"/>
      <c r="J259" s="169"/>
      <c r="K259" s="169"/>
      <c r="L259" s="169"/>
      <c r="M259" s="169"/>
      <c r="N259" s="169"/>
      <c r="O259" s="169"/>
      <c r="P259" s="169"/>
      <c r="Q259" s="169"/>
      <c r="R259" s="169"/>
      <c r="S259" s="169"/>
      <c r="T259" s="169"/>
      <c r="U259" s="169"/>
      <c r="V259" s="169"/>
      <c r="W259" s="169"/>
      <c r="X259" s="191"/>
      <c r="Y259" s="192" t="s">
        <v>94</v>
      </c>
      <c r="Z259" s="193"/>
      <c r="AA259" s="194"/>
      <c r="AB259" s="241"/>
      <c r="AC259" s="211"/>
      <c r="AD259" s="211"/>
      <c r="AE259" s="242"/>
      <c r="AF259" s="197"/>
      <c r="AG259" s="197"/>
      <c r="AH259" s="197"/>
      <c r="AI259" s="242"/>
      <c r="AJ259" s="197"/>
      <c r="AK259" s="197"/>
      <c r="AL259" s="197"/>
      <c r="AM259" s="242"/>
      <c r="AN259" s="197"/>
      <c r="AO259" s="197"/>
      <c r="AP259" s="197"/>
      <c r="AQ259" s="242"/>
      <c r="AR259" s="197"/>
      <c r="AS259" s="197"/>
      <c r="AT259" s="197"/>
      <c r="AU259" s="242"/>
      <c r="AV259" s="197"/>
      <c r="AW259" s="197"/>
      <c r="AX259" s="212"/>
      <c r="AY259">
        <f>$AY$256</f>
        <v>0</v>
      </c>
    </row>
    <row r="260" spans="1:51" ht="18.75" hidden="1" customHeight="1" x14ac:dyDescent="0.15">
      <c r="A260" s="145"/>
      <c r="B260" s="146"/>
      <c r="C260" s="150"/>
      <c r="D260" s="146"/>
      <c r="E260" s="150"/>
      <c r="F260" s="155"/>
      <c r="G260" s="213" t="s">
        <v>331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41</v>
      </c>
      <c r="AC260" s="214"/>
      <c r="AD260" s="215"/>
      <c r="AE260" s="182" t="s">
        <v>431</v>
      </c>
      <c r="AF260" s="174"/>
      <c r="AG260" s="174"/>
      <c r="AH260" s="175"/>
      <c r="AI260" s="182" t="s">
        <v>78</v>
      </c>
      <c r="AJ260" s="174"/>
      <c r="AK260" s="174"/>
      <c r="AL260" s="175"/>
      <c r="AM260" s="182" t="s">
        <v>183</v>
      </c>
      <c r="AN260" s="174"/>
      <c r="AO260" s="174"/>
      <c r="AP260" s="175"/>
      <c r="AQ260" s="219" t="s">
        <v>314</v>
      </c>
      <c r="AR260" s="214"/>
      <c r="AS260" s="214"/>
      <c r="AT260" s="215"/>
      <c r="AU260" s="250" t="s">
        <v>335</v>
      </c>
      <c r="AV260" s="250"/>
      <c r="AW260" s="250"/>
      <c r="AX260" s="251"/>
      <c r="AY260">
        <f>COUNTA($G$262)</f>
        <v>0</v>
      </c>
    </row>
    <row r="261" spans="1:51" ht="18.75" hidden="1" customHeight="1" x14ac:dyDescent="0.15">
      <c r="A261" s="145"/>
      <c r="B261" s="146"/>
      <c r="C261" s="150"/>
      <c r="D261" s="146"/>
      <c r="E261" s="150"/>
      <c r="F261" s="155"/>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315</v>
      </c>
      <c r="AT261" s="178"/>
      <c r="AU261" s="199"/>
      <c r="AV261" s="199"/>
      <c r="AW261" s="177" t="s">
        <v>292</v>
      </c>
      <c r="AX261" s="207"/>
      <c r="AY261">
        <f>$AY$260</f>
        <v>0</v>
      </c>
    </row>
    <row r="262" spans="1:51" ht="39.75" hidden="1" customHeight="1" x14ac:dyDescent="0.15">
      <c r="A262" s="145"/>
      <c r="B262" s="146"/>
      <c r="C262" s="150"/>
      <c r="D262" s="146"/>
      <c r="E262" s="150"/>
      <c r="F262" s="155"/>
      <c r="G262" s="186"/>
      <c r="H262" s="99"/>
      <c r="I262" s="99"/>
      <c r="J262" s="99"/>
      <c r="K262" s="99"/>
      <c r="L262" s="99"/>
      <c r="M262" s="99"/>
      <c r="N262" s="99"/>
      <c r="O262" s="99"/>
      <c r="P262" s="99"/>
      <c r="Q262" s="99"/>
      <c r="R262" s="99"/>
      <c r="S262" s="99"/>
      <c r="T262" s="99"/>
      <c r="U262" s="99"/>
      <c r="V262" s="99"/>
      <c r="W262" s="99"/>
      <c r="X262" s="187"/>
      <c r="Y262" s="208" t="s">
        <v>332</v>
      </c>
      <c r="Z262" s="209"/>
      <c r="AA262" s="210"/>
      <c r="AB262" s="245"/>
      <c r="AC262" s="200"/>
      <c r="AD262" s="200"/>
      <c r="AE262" s="242"/>
      <c r="AF262" s="197"/>
      <c r="AG262" s="197"/>
      <c r="AH262" s="197"/>
      <c r="AI262" s="242"/>
      <c r="AJ262" s="197"/>
      <c r="AK262" s="197"/>
      <c r="AL262" s="197"/>
      <c r="AM262" s="242"/>
      <c r="AN262" s="197"/>
      <c r="AO262" s="197"/>
      <c r="AP262" s="197"/>
      <c r="AQ262" s="242"/>
      <c r="AR262" s="197"/>
      <c r="AS262" s="197"/>
      <c r="AT262" s="197"/>
      <c r="AU262" s="242"/>
      <c r="AV262" s="197"/>
      <c r="AW262" s="197"/>
      <c r="AX262" s="212"/>
      <c r="AY262">
        <f>$AY$260</f>
        <v>0</v>
      </c>
    </row>
    <row r="263" spans="1:51" ht="39.75" hidden="1" customHeight="1" x14ac:dyDescent="0.15">
      <c r="A263" s="145"/>
      <c r="B263" s="146"/>
      <c r="C263" s="150"/>
      <c r="D263" s="146"/>
      <c r="E263" s="150"/>
      <c r="F263" s="155"/>
      <c r="G263" s="190"/>
      <c r="H263" s="169"/>
      <c r="I263" s="169"/>
      <c r="J263" s="169"/>
      <c r="K263" s="169"/>
      <c r="L263" s="169"/>
      <c r="M263" s="169"/>
      <c r="N263" s="169"/>
      <c r="O263" s="169"/>
      <c r="P263" s="169"/>
      <c r="Q263" s="169"/>
      <c r="R263" s="169"/>
      <c r="S263" s="169"/>
      <c r="T263" s="169"/>
      <c r="U263" s="169"/>
      <c r="V263" s="169"/>
      <c r="W263" s="169"/>
      <c r="X263" s="191"/>
      <c r="Y263" s="192" t="s">
        <v>94</v>
      </c>
      <c r="Z263" s="193"/>
      <c r="AA263" s="194"/>
      <c r="AB263" s="241"/>
      <c r="AC263" s="211"/>
      <c r="AD263" s="211"/>
      <c r="AE263" s="242"/>
      <c r="AF263" s="197"/>
      <c r="AG263" s="197"/>
      <c r="AH263" s="197"/>
      <c r="AI263" s="242"/>
      <c r="AJ263" s="197"/>
      <c r="AK263" s="197"/>
      <c r="AL263" s="197"/>
      <c r="AM263" s="242"/>
      <c r="AN263" s="197"/>
      <c r="AO263" s="197"/>
      <c r="AP263" s="197"/>
      <c r="AQ263" s="242"/>
      <c r="AR263" s="197"/>
      <c r="AS263" s="197"/>
      <c r="AT263" s="197"/>
      <c r="AU263" s="242"/>
      <c r="AV263" s="197"/>
      <c r="AW263" s="197"/>
      <c r="AX263" s="212"/>
      <c r="AY263">
        <f>$AY$260</f>
        <v>0</v>
      </c>
    </row>
    <row r="264" spans="1:51" ht="18.75" hidden="1" customHeight="1" x14ac:dyDescent="0.15">
      <c r="A264" s="145"/>
      <c r="B264" s="146"/>
      <c r="C264" s="150"/>
      <c r="D264" s="146"/>
      <c r="E264" s="150"/>
      <c r="F264" s="155"/>
      <c r="G264" s="220" t="s">
        <v>331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182" t="s">
        <v>431</v>
      </c>
      <c r="AF264" s="174"/>
      <c r="AG264" s="174"/>
      <c r="AH264" s="175"/>
      <c r="AI264" s="182" t="s">
        <v>78</v>
      </c>
      <c r="AJ264" s="174"/>
      <c r="AK264" s="174"/>
      <c r="AL264" s="175"/>
      <c r="AM264" s="182" t="s">
        <v>183</v>
      </c>
      <c r="AN264" s="174"/>
      <c r="AO264" s="174"/>
      <c r="AP264" s="175"/>
      <c r="AQ264" s="182" t="s">
        <v>314</v>
      </c>
      <c r="AR264" s="174"/>
      <c r="AS264" s="174"/>
      <c r="AT264" s="175"/>
      <c r="AU264" s="204" t="s">
        <v>335</v>
      </c>
      <c r="AV264" s="204"/>
      <c r="AW264" s="204"/>
      <c r="AX264" s="205"/>
      <c r="AY264">
        <f>COUNTA($G$266)</f>
        <v>0</v>
      </c>
    </row>
    <row r="265" spans="1:51" ht="18.75" hidden="1" customHeight="1" x14ac:dyDescent="0.15">
      <c r="A265" s="145"/>
      <c r="B265" s="146"/>
      <c r="C265" s="150"/>
      <c r="D265" s="146"/>
      <c r="E265" s="150"/>
      <c r="F265" s="155"/>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315</v>
      </c>
      <c r="AT265" s="178"/>
      <c r="AU265" s="199"/>
      <c r="AV265" s="199"/>
      <c r="AW265" s="177" t="s">
        <v>292</v>
      </c>
      <c r="AX265" s="207"/>
      <c r="AY265">
        <f>$AY$264</f>
        <v>0</v>
      </c>
    </row>
    <row r="266" spans="1:51" ht="39.75" hidden="1" customHeight="1" x14ac:dyDescent="0.15">
      <c r="A266" s="145"/>
      <c r="B266" s="146"/>
      <c r="C266" s="150"/>
      <c r="D266" s="146"/>
      <c r="E266" s="150"/>
      <c r="F266" s="155"/>
      <c r="G266" s="186"/>
      <c r="H266" s="99"/>
      <c r="I266" s="99"/>
      <c r="J266" s="99"/>
      <c r="K266" s="99"/>
      <c r="L266" s="99"/>
      <c r="M266" s="99"/>
      <c r="N266" s="99"/>
      <c r="O266" s="99"/>
      <c r="P266" s="99"/>
      <c r="Q266" s="99"/>
      <c r="R266" s="99"/>
      <c r="S266" s="99"/>
      <c r="T266" s="99"/>
      <c r="U266" s="99"/>
      <c r="V266" s="99"/>
      <c r="W266" s="99"/>
      <c r="X266" s="187"/>
      <c r="Y266" s="208" t="s">
        <v>332</v>
      </c>
      <c r="Z266" s="209"/>
      <c r="AA266" s="210"/>
      <c r="AB266" s="245"/>
      <c r="AC266" s="200"/>
      <c r="AD266" s="200"/>
      <c r="AE266" s="242"/>
      <c r="AF266" s="197"/>
      <c r="AG266" s="197"/>
      <c r="AH266" s="197"/>
      <c r="AI266" s="242"/>
      <c r="AJ266" s="197"/>
      <c r="AK266" s="197"/>
      <c r="AL266" s="197"/>
      <c r="AM266" s="242"/>
      <c r="AN266" s="197"/>
      <c r="AO266" s="197"/>
      <c r="AP266" s="197"/>
      <c r="AQ266" s="242"/>
      <c r="AR266" s="197"/>
      <c r="AS266" s="197"/>
      <c r="AT266" s="197"/>
      <c r="AU266" s="242"/>
      <c r="AV266" s="197"/>
      <c r="AW266" s="197"/>
      <c r="AX266" s="212"/>
      <c r="AY266">
        <f>$AY$264</f>
        <v>0</v>
      </c>
    </row>
    <row r="267" spans="1:51" ht="39.75" hidden="1" customHeight="1" x14ac:dyDescent="0.15">
      <c r="A267" s="145"/>
      <c r="B267" s="146"/>
      <c r="C267" s="150"/>
      <c r="D267" s="146"/>
      <c r="E267" s="150"/>
      <c r="F267" s="155"/>
      <c r="G267" s="190"/>
      <c r="H267" s="169"/>
      <c r="I267" s="169"/>
      <c r="J267" s="169"/>
      <c r="K267" s="169"/>
      <c r="L267" s="169"/>
      <c r="M267" s="169"/>
      <c r="N267" s="169"/>
      <c r="O267" s="169"/>
      <c r="P267" s="169"/>
      <c r="Q267" s="169"/>
      <c r="R267" s="169"/>
      <c r="S267" s="169"/>
      <c r="T267" s="169"/>
      <c r="U267" s="169"/>
      <c r="V267" s="169"/>
      <c r="W267" s="169"/>
      <c r="X267" s="191"/>
      <c r="Y267" s="192" t="s">
        <v>94</v>
      </c>
      <c r="Z267" s="193"/>
      <c r="AA267" s="194"/>
      <c r="AB267" s="241"/>
      <c r="AC267" s="211"/>
      <c r="AD267" s="211"/>
      <c r="AE267" s="242"/>
      <c r="AF267" s="197"/>
      <c r="AG267" s="197"/>
      <c r="AH267" s="197"/>
      <c r="AI267" s="242"/>
      <c r="AJ267" s="197"/>
      <c r="AK267" s="197"/>
      <c r="AL267" s="197"/>
      <c r="AM267" s="242"/>
      <c r="AN267" s="197"/>
      <c r="AO267" s="197"/>
      <c r="AP267" s="197"/>
      <c r="AQ267" s="242"/>
      <c r="AR267" s="197"/>
      <c r="AS267" s="197"/>
      <c r="AT267" s="197"/>
      <c r="AU267" s="242"/>
      <c r="AV267" s="197"/>
      <c r="AW267" s="197"/>
      <c r="AX267" s="212"/>
      <c r="AY267">
        <f>$AY$264</f>
        <v>0</v>
      </c>
    </row>
    <row r="268" spans="1:51" ht="18.75" hidden="1" customHeight="1" x14ac:dyDescent="0.15">
      <c r="A268" s="145"/>
      <c r="B268" s="146"/>
      <c r="C268" s="150"/>
      <c r="D268" s="146"/>
      <c r="E268" s="150"/>
      <c r="F268" s="155"/>
      <c r="G268" s="213" t="s">
        <v>331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41</v>
      </c>
      <c r="AC268" s="214"/>
      <c r="AD268" s="215"/>
      <c r="AE268" s="182" t="s">
        <v>431</v>
      </c>
      <c r="AF268" s="174"/>
      <c r="AG268" s="174"/>
      <c r="AH268" s="175"/>
      <c r="AI268" s="182" t="s">
        <v>78</v>
      </c>
      <c r="AJ268" s="174"/>
      <c r="AK268" s="174"/>
      <c r="AL268" s="175"/>
      <c r="AM268" s="182" t="s">
        <v>183</v>
      </c>
      <c r="AN268" s="174"/>
      <c r="AO268" s="174"/>
      <c r="AP268" s="175"/>
      <c r="AQ268" s="219" t="s">
        <v>314</v>
      </c>
      <c r="AR268" s="214"/>
      <c r="AS268" s="214"/>
      <c r="AT268" s="215"/>
      <c r="AU268" s="250" t="s">
        <v>335</v>
      </c>
      <c r="AV268" s="250"/>
      <c r="AW268" s="250"/>
      <c r="AX268" s="251"/>
      <c r="AY268">
        <f>COUNTA($G$270)</f>
        <v>0</v>
      </c>
    </row>
    <row r="269" spans="1:51" ht="18.75" hidden="1" customHeight="1" x14ac:dyDescent="0.15">
      <c r="A269" s="145"/>
      <c r="B269" s="146"/>
      <c r="C269" s="150"/>
      <c r="D269" s="146"/>
      <c r="E269" s="150"/>
      <c r="F269" s="155"/>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315</v>
      </c>
      <c r="AT269" s="178"/>
      <c r="AU269" s="199"/>
      <c r="AV269" s="199"/>
      <c r="AW269" s="177" t="s">
        <v>292</v>
      </c>
      <c r="AX269" s="207"/>
      <c r="AY269">
        <f>$AY$268</f>
        <v>0</v>
      </c>
    </row>
    <row r="270" spans="1:51" ht="39.75" hidden="1" customHeight="1" x14ac:dyDescent="0.15">
      <c r="A270" s="145"/>
      <c r="B270" s="146"/>
      <c r="C270" s="150"/>
      <c r="D270" s="146"/>
      <c r="E270" s="150"/>
      <c r="F270" s="155"/>
      <c r="G270" s="186"/>
      <c r="H270" s="99"/>
      <c r="I270" s="99"/>
      <c r="J270" s="99"/>
      <c r="K270" s="99"/>
      <c r="L270" s="99"/>
      <c r="M270" s="99"/>
      <c r="N270" s="99"/>
      <c r="O270" s="99"/>
      <c r="P270" s="99"/>
      <c r="Q270" s="99"/>
      <c r="R270" s="99"/>
      <c r="S270" s="99"/>
      <c r="T270" s="99"/>
      <c r="U270" s="99"/>
      <c r="V270" s="99"/>
      <c r="W270" s="99"/>
      <c r="X270" s="187"/>
      <c r="Y270" s="208" t="s">
        <v>332</v>
      </c>
      <c r="Z270" s="209"/>
      <c r="AA270" s="210"/>
      <c r="AB270" s="245"/>
      <c r="AC270" s="200"/>
      <c r="AD270" s="200"/>
      <c r="AE270" s="242"/>
      <c r="AF270" s="197"/>
      <c r="AG270" s="197"/>
      <c r="AH270" s="197"/>
      <c r="AI270" s="242"/>
      <c r="AJ270" s="197"/>
      <c r="AK270" s="197"/>
      <c r="AL270" s="197"/>
      <c r="AM270" s="242"/>
      <c r="AN270" s="197"/>
      <c r="AO270" s="197"/>
      <c r="AP270" s="197"/>
      <c r="AQ270" s="242"/>
      <c r="AR270" s="197"/>
      <c r="AS270" s="197"/>
      <c r="AT270" s="197"/>
      <c r="AU270" s="242"/>
      <c r="AV270" s="197"/>
      <c r="AW270" s="197"/>
      <c r="AX270" s="212"/>
      <c r="AY270">
        <f>$AY$268</f>
        <v>0</v>
      </c>
    </row>
    <row r="271" spans="1:51" ht="39.75" hidden="1" customHeight="1" x14ac:dyDescent="0.15">
      <c r="A271" s="145"/>
      <c r="B271" s="146"/>
      <c r="C271" s="150"/>
      <c r="D271" s="146"/>
      <c r="E271" s="150"/>
      <c r="F271" s="155"/>
      <c r="G271" s="190"/>
      <c r="H271" s="169"/>
      <c r="I271" s="169"/>
      <c r="J271" s="169"/>
      <c r="K271" s="169"/>
      <c r="L271" s="169"/>
      <c r="M271" s="169"/>
      <c r="N271" s="169"/>
      <c r="O271" s="169"/>
      <c r="P271" s="169"/>
      <c r="Q271" s="169"/>
      <c r="R271" s="169"/>
      <c r="S271" s="169"/>
      <c r="T271" s="169"/>
      <c r="U271" s="169"/>
      <c r="V271" s="169"/>
      <c r="W271" s="169"/>
      <c r="X271" s="191"/>
      <c r="Y271" s="192" t="s">
        <v>94</v>
      </c>
      <c r="Z271" s="193"/>
      <c r="AA271" s="194"/>
      <c r="AB271" s="241"/>
      <c r="AC271" s="211"/>
      <c r="AD271" s="211"/>
      <c r="AE271" s="242"/>
      <c r="AF271" s="197"/>
      <c r="AG271" s="197"/>
      <c r="AH271" s="197"/>
      <c r="AI271" s="242"/>
      <c r="AJ271" s="197"/>
      <c r="AK271" s="197"/>
      <c r="AL271" s="197"/>
      <c r="AM271" s="242"/>
      <c r="AN271" s="197"/>
      <c r="AO271" s="197"/>
      <c r="AP271" s="197"/>
      <c r="AQ271" s="242"/>
      <c r="AR271" s="197"/>
      <c r="AS271" s="197"/>
      <c r="AT271" s="197"/>
      <c r="AU271" s="242"/>
      <c r="AV271" s="197"/>
      <c r="AW271" s="197"/>
      <c r="AX271" s="212"/>
      <c r="AY271">
        <f>$AY$268</f>
        <v>0</v>
      </c>
    </row>
    <row r="272" spans="1:51" ht="22.5" hidden="1" customHeight="1" x14ac:dyDescent="0.15">
      <c r="A272" s="145"/>
      <c r="B272" s="146"/>
      <c r="C272" s="150"/>
      <c r="D272" s="146"/>
      <c r="E272" s="150"/>
      <c r="F272" s="155"/>
      <c r="G272" s="220" t="s">
        <v>29</v>
      </c>
      <c r="H272" s="174"/>
      <c r="I272" s="174"/>
      <c r="J272" s="174"/>
      <c r="K272" s="174"/>
      <c r="L272" s="174"/>
      <c r="M272" s="174"/>
      <c r="N272" s="174"/>
      <c r="O272" s="174"/>
      <c r="P272" s="175"/>
      <c r="Q272" s="182" t="s">
        <v>413</v>
      </c>
      <c r="R272" s="174"/>
      <c r="S272" s="174"/>
      <c r="T272" s="174"/>
      <c r="U272" s="174"/>
      <c r="V272" s="174"/>
      <c r="W272" s="174"/>
      <c r="X272" s="174"/>
      <c r="Y272" s="174"/>
      <c r="Z272" s="174"/>
      <c r="AA272" s="174"/>
      <c r="AB272" s="221" t="s">
        <v>415</v>
      </c>
      <c r="AC272" s="174"/>
      <c r="AD272" s="175"/>
      <c r="AE272" s="182" t="s">
        <v>337</v>
      </c>
      <c r="AF272" s="174"/>
      <c r="AG272" s="174"/>
      <c r="AH272" s="174"/>
      <c r="AI272" s="174"/>
      <c r="AJ272" s="174"/>
      <c r="AK272" s="174"/>
      <c r="AL272" s="174"/>
      <c r="AM272" s="174"/>
      <c r="AN272" s="174"/>
      <c r="AO272" s="174"/>
      <c r="AP272" s="174"/>
      <c r="AQ272" s="174"/>
      <c r="AR272" s="174"/>
      <c r="AS272" s="174"/>
      <c r="AT272" s="174"/>
      <c r="AU272" s="174"/>
      <c r="AV272" s="174"/>
      <c r="AW272" s="174"/>
      <c r="AX272" s="223"/>
      <c r="AY272">
        <f>COUNTA($G$274)</f>
        <v>0</v>
      </c>
    </row>
    <row r="273" spans="1:51" ht="22.5" hidden="1" customHeight="1" x14ac:dyDescent="0.15">
      <c r="A273" s="145"/>
      <c r="B273" s="146"/>
      <c r="C273" s="150"/>
      <c r="D273" s="146"/>
      <c r="E273" s="150"/>
      <c r="F273" s="155"/>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c r="AY273">
        <f t="shared" ref="AY273:AY278" si="16">$AY$272</f>
        <v>0</v>
      </c>
    </row>
    <row r="274" spans="1:51" ht="22.5" hidden="1" customHeight="1" x14ac:dyDescent="0.15">
      <c r="A274" s="145"/>
      <c r="B274" s="146"/>
      <c r="C274" s="150"/>
      <c r="D274" s="146"/>
      <c r="E274" s="150"/>
      <c r="F274" s="155"/>
      <c r="G274" s="186"/>
      <c r="H274" s="99"/>
      <c r="I274" s="99"/>
      <c r="J274" s="99"/>
      <c r="K274" s="99"/>
      <c r="L274" s="99"/>
      <c r="M274" s="99"/>
      <c r="N274" s="99"/>
      <c r="O274" s="99"/>
      <c r="P274" s="187"/>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c r="AY274">
        <f t="shared" si="16"/>
        <v>0</v>
      </c>
    </row>
    <row r="275" spans="1:51" ht="22.5" hidden="1" customHeight="1" x14ac:dyDescent="0.15">
      <c r="A275" s="145"/>
      <c r="B275" s="146"/>
      <c r="C275" s="150"/>
      <c r="D275" s="146"/>
      <c r="E275" s="150"/>
      <c r="F275" s="155"/>
      <c r="G275" s="188"/>
      <c r="H275" s="167"/>
      <c r="I275" s="167"/>
      <c r="J275" s="167"/>
      <c r="K275" s="167"/>
      <c r="L275" s="167"/>
      <c r="M275" s="167"/>
      <c r="N275" s="167"/>
      <c r="O275" s="167"/>
      <c r="P275" s="189"/>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c r="AY275">
        <f t="shared" si="16"/>
        <v>0</v>
      </c>
    </row>
    <row r="276" spans="1:51" ht="25.5" hidden="1" customHeight="1" x14ac:dyDescent="0.15">
      <c r="A276" s="145"/>
      <c r="B276" s="146"/>
      <c r="C276" s="150"/>
      <c r="D276" s="146"/>
      <c r="E276" s="150"/>
      <c r="F276" s="155"/>
      <c r="G276" s="188"/>
      <c r="H276" s="167"/>
      <c r="I276" s="167"/>
      <c r="J276" s="167"/>
      <c r="K276" s="167"/>
      <c r="L276" s="167"/>
      <c r="M276" s="167"/>
      <c r="N276" s="167"/>
      <c r="O276" s="167"/>
      <c r="P276" s="189"/>
      <c r="Q276" s="227"/>
      <c r="R276" s="228"/>
      <c r="S276" s="228"/>
      <c r="T276" s="228"/>
      <c r="U276" s="228"/>
      <c r="V276" s="228"/>
      <c r="W276" s="228"/>
      <c r="X276" s="228"/>
      <c r="Y276" s="228"/>
      <c r="Z276" s="228"/>
      <c r="AA276" s="229"/>
      <c r="AB276" s="235"/>
      <c r="AC276" s="236"/>
      <c r="AD276" s="236"/>
      <c r="AE276" s="243" t="s">
        <v>338</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5"/>
      <c r="B277" s="146"/>
      <c r="C277" s="150"/>
      <c r="D277" s="146"/>
      <c r="E277" s="150"/>
      <c r="F277" s="155"/>
      <c r="G277" s="188"/>
      <c r="H277" s="167"/>
      <c r="I277" s="167"/>
      <c r="J277" s="167"/>
      <c r="K277" s="167"/>
      <c r="L277" s="167"/>
      <c r="M277" s="167"/>
      <c r="N277" s="167"/>
      <c r="O277" s="167"/>
      <c r="P277" s="189"/>
      <c r="Q277" s="227"/>
      <c r="R277" s="228"/>
      <c r="S277" s="228"/>
      <c r="T277" s="228"/>
      <c r="U277" s="228"/>
      <c r="V277" s="228"/>
      <c r="W277" s="228"/>
      <c r="X277" s="228"/>
      <c r="Y277" s="228"/>
      <c r="Z277" s="228"/>
      <c r="AA277" s="229"/>
      <c r="AB277" s="235"/>
      <c r="AC277" s="236"/>
      <c r="AD277" s="236"/>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90"/>
      <c r="H278" s="169"/>
      <c r="I278" s="169"/>
      <c r="J278" s="169"/>
      <c r="K278" s="169"/>
      <c r="L278" s="169"/>
      <c r="M278" s="169"/>
      <c r="N278" s="169"/>
      <c r="O278" s="169"/>
      <c r="P278" s="191"/>
      <c r="Q278" s="230"/>
      <c r="R278" s="231"/>
      <c r="S278" s="231"/>
      <c r="T278" s="231"/>
      <c r="U278" s="231"/>
      <c r="V278" s="231"/>
      <c r="W278" s="231"/>
      <c r="X278" s="231"/>
      <c r="Y278" s="231"/>
      <c r="Z278" s="231"/>
      <c r="AA278" s="232"/>
      <c r="AB278" s="237"/>
      <c r="AC278" s="238"/>
      <c r="AD278" s="23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5"/>
      <c r="B279" s="146"/>
      <c r="C279" s="150"/>
      <c r="D279" s="146"/>
      <c r="E279" s="150"/>
      <c r="F279" s="155"/>
      <c r="G279" s="220" t="s">
        <v>29</v>
      </c>
      <c r="H279" s="174"/>
      <c r="I279" s="174"/>
      <c r="J279" s="174"/>
      <c r="K279" s="174"/>
      <c r="L279" s="174"/>
      <c r="M279" s="174"/>
      <c r="N279" s="174"/>
      <c r="O279" s="174"/>
      <c r="P279" s="175"/>
      <c r="Q279" s="182" t="s">
        <v>413</v>
      </c>
      <c r="R279" s="174"/>
      <c r="S279" s="174"/>
      <c r="T279" s="174"/>
      <c r="U279" s="174"/>
      <c r="V279" s="174"/>
      <c r="W279" s="174"/>
      <c r="X279" s="174"/>
      <c r="Y279" s="174"/>
      <c r="Z279" s="174"/>
      <c r="AA279" s="174"/>
      <c r="AB279" s="221" t="s">
        <v>415</v>
      </c>
      <c r="AC279" s="174"/>
      <c r="AD279" s="175"/>
      <c r="AE279" s="246" t="s">
        <v>337</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5"/>
      <c r="B280" s="146"/>
      <c r="C280" s="150"/>
      <c r="D280" s="146"/>
      <c r="E280" s="150"/>
      <c r="F280" s="155"/>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2"/>
      <c r="AC280" s="177"/>
      <c r="AD280" s="17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5"/>
      <c r="B281" s="146"/>
      <c r="C281" s="150"/>
      <c r="D281" s="146"/>
      <c r="E281" s="150"/>
      <c r="F281" s="155"/>
      <c r="G281" s="186"/>
      <c r="H281" s="99"/>
      <c r="I281" s="99"/>
      <c r="J281" s="99"/>
      <c r="K281" s="99"/>
      <c r="L281" s="99"/>
      <c r="M281" s="99"/>
      <c r="N281" s="99"/>
      <c r="O281" s="99"/>
      <c r="P281" s="187"/>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c r="AY281">
        <f t="shared" si="17"/>
        <v>0</v>
      </c>
    </row>
    <row r="282" spans="1:51" ht="22.5" hidden="1" customHeight="1" x14ac:dyDescent="0.15">
      <c r="A282" s="145"/>
      <c r="B282" s="146"/>
      <c r="C282" s="150"/>
      <c r="D282" s="146"/>
      <c r="E282" s="150"/>
      <c r="F282" s="155"/>
      <c r="G282" s="188"/>
      <c r="H282" s="167"/>
      <c r="I282" s="167"/>
      <c r="J282" s="167"/>
      <c r="K282" s="167"/>
      <c r="L282" s="167"/>
      <c r="M282" s="167"/>
      <c r="N282" s="167"/>
      <c r="O282" s="167"/>
      <c r="P282" s="189"/>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c r="AY282">
        <f t="shared" si="17"/>
        <v>0</v>
      </c>
    </row>
    <row r="283" spans="1:51" ht="25.5" hidden="1" customHeight="1" x14ac:dyDescent="0.15">
      <c r="A283" s="145"/>
      <c r="B283" s="146"/>
      <c r="C283" s="150"/>
      <c r="D283" s="146"/>
      <c r="E283" s="150"/>
      <c r="F283" s="155"/>
      <c r="G283" s="188"/>
      <c r="H283" s="167"/>
      <c r="I283" s="167"/>
      <c r="J283" s="167"/>
      <c r="K283" s="167"/>
      <c r="L283" s="167"/>
      <c r="M283" s="167"/>
      <c r="N283" s="167"/>
      <c r="O283" s="167"/>
      <c r="P283" s="189"/>
      <c r="Q283" s="227"/>
      <c r="R283" s="228"/>
      <c r="S283" s="228"/>
      <c r="T283" s="228"/>
      <c r="U283" s="228"/>
      <c r="V283" s="228"/>
      <c r="W283" s="228"/>
      <c r="X283" s="228"/>
      <c r="Y283" s="228"/>
      <c r="Z283" s="228"/>
      <c r="AA283" s="229"/>
      <c r="AB283" s="235"/>
      <c r="AC283" s="236"/>
      <c r="AD283" s="236"/>
      <c r="AE283" s="243" t="s">
        <v>338</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5"/>
      <c r="B284" s="146"/>
      <c r="C284" s="150"/>
      <c r="D284" s="146"/>
      <c r="E284" s="150"/>
      <c r="F284" s="155"/>
      <c r="G284" s="188"/>
      <c r="H284" s="167"/>
      <c r="I284" s="167"/>
      <c r="J284" s="167"/>
      <c r="K284" s="167"/>
      <c r="L284" s="167"/>
      <c r="M284" s="167"/>
      <c r="N284" s="167"/>
      <c r="O284" s="167"/>
      <c r="P284" s="189"/>
      <c r="Q284" s="227"/>
      <c r="R284" s="228"/>
      <c r="S284" s="228"/>
      <c r="T284" s="228"/>
      <c r="U284" s="228"/>
      <c r="V284" s="228"/>
      <c r="W284" s="228"/>
      <c r="X284" s="228"/>
      <c r="Y284" s="228"/>
      <c r="Z284" s="228"/>
      <c r="AA284" s="229"/>
      <c r="AB284" s="235"/>
      <c r="AC284" s="236"/>
      <c r="AD284" s="236"/>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90"/>
      <c r="H285" s="169"/>
      <c r="I285" s="169"/>
      <c r="J285" s="169"/>
      <c r="K285" s="169"/>
      <c r="L285" s="169"/>
      <c r="M285" s="169"/>
      <c r="N285" s="169"/>
      <c r="O285" s="169"/>
      <c r="P285" s="191"/>
      <c r="Q285" s="230"/>
      <c r="R285" s="231"/>
      <c r="S285" s="231"/>
      <c r="T285" s="231"/>
      <c r="U285" s="231"/>
      <c r="V285" s="231"/>
      <c r="W285" s="231"/>
      <c r="X285" s="231"/>
      <c r="Y285" s="231"/>
      <c r="Z285" s="231"/>
      <c r="AA285" s="232"/>
      <c r="AB285" s="237"/>
      <c r="AC285" s="238"/>
      <c r="AD285" s="23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5"/>
      <c r="B286" s="146"/>
      <c r="C286" s="150"/>
      <c r="D286" s="146"/>
      <c r="E286" s="150"/>
      <c r="F286" s="155"/>
      <c r="G286" s="220" t="s">
        <v>29</v>
      </c>
      <c r="H286" s="174"/>
      <c r="I286" s="174"/>
      <c r="J286" s="174"/>
      <c r="K286" s="174"/>
      <c r="L286" s="174"/>
      <c r="M286" s="174"/>
      <c r="N286" s="174"/>
      <c r="O286" s="174"/>
      <c r="P286" s="175"/>
      <c r="Q286" s="182" t="s">
        <v>413</v>
      </c>
      <c r="R286" s="174"/>
      <c r="S286" s="174"/>
      <c r="T286" s="174"/>
      <c r="U286" s="174"/>
      <c r="V286" s="174"/>
      <c r="W286" s="174"/>
      <c r="X286" s="174"/>
      <c r="Y286" s="174"/>
      <c r="Z286" s="174"/>
      <c r="AA286" s="174"/>
      <c r="AB286" s="221" t="s">
        <v>415</v>
      </c>
      <c r="AC286" s="174"/>
      <c r="AD286" s="175"/>
      <c r="AE286" s="246" t="s">
        <v>337</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5"/>
      <c r="B287" s="146"/>
      <c r="C287" s="150"/>
      <c r="D287" s="146"/>
      <c r="E287" s="150"/>
      <c r="F287" s="155"/>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2"/>
      <c r="AC287" s="177"/>
      <c r="AD287" s="17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5"/>
      <c r="B288" s="146"/>
      <c r="C288" s="150"/>
      <c r="D288" s="146"/>
      <c r="E288" s="150"/>
      <c r="F288" s="155"/>
      <c r="G288" s="186"/>
      <c r="H288" s="99"/>
      <c r="I288" s="99"/>
      <c r="J288" s="99"/>
      <c r="K288" s="99"/>
      <c r="L288" s="99"/>
      <c r="M288" s="99"/>
      <c r="N288" s="99"/>
      <c r="O288" s="99"/>
      <c r="P288" s="187"/>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c r="AY288">
        <f t="shared" si="18"/>
        <v>0</v>
      </c>
    </row>
    <row r="289" spans="1:51" ht="22.5" hidden="1" customHeight="1" x14ac:dyDescent="0.15">
      <c r="A289" s="145"/>
      <c r="B289" s="146"/>
      <c r="C289" s="150"/>
      <c r="D289" s="146"/>
      <c r="E289" s="150"/>
      <c r="F289" s="155"/>
      <c r="G289" s="188"/>
      <c r="H289" s="167"/>
      <c r="I289" s="167"/>
      <c r="J289" s="167"/>
      <c r="K289" s="167"/>
      <c r="L289" s="167"/>
      <c r="M289" s="167"/>
      <c r="N289" s="167"/>
      <c r="O289" s="167"/>
      <c r="P289" s="189"/>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c r="AY289">
        <f t="shared" si="18"/>
        <v>0</v>
      </c>
    </row>
    <row r="290" spans="1:51" ht="25.5" hidden="1" customHeight="1" x14ac:dyDescent="0.15">
      <c r="A290" s="145"/>
      <c r="B290" s="146"/>
      <c r="C290" s="150"/>
      <c r="D290" s="146"/>
      <c r="E290" s="150"/>
      <c r="F290" s="155"/>
      <c r="G290" s="188"/>
      <c r="H290" s="167"/>
      <c r="I290" s="167"/>
      <c r="J290" s="167"/>
      <c r="K290" s="167"/>
      <c r="L290" s="167"/>
      <c r="M290" s="167"/>
      <c r="N290" s="167"/>
      <c r="O290" s="167"/>
      <c r="P290" s="189"/>
      <c r="Q290" s="227"/>
      <c r="R290" s="228"/>
      <c r="S290" s="228"/>
      <c r="T290" s="228"/>
      <c r="U290" s="228"/>
      <c r="V290" s="228"/>
      <c r="W290" s="228"/>
      <c r="X290" s="228"/>
      <c r="Y290" s="228"/>
      <c r="Z290" s="228"/>
      <c r="AA290" s="229"/>
      <c r="AB290" s="235"/>
      <c r="AC290" s="236"/>
      <c r="AD290" s="236"/>
      <c r="AE290" s="243" t="s">
        <v>338</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5"/>
      <c r="B291" s="146"/>
      <c r="C291" s="150"/>
      <c r="D291" s="146"/>
      <c r="E291" s="150"/>
      <c r="F291" s="155"/>
      <c r="G291" s="188"/>
      <c r="H291" s="167"/>
      <c r="I291" s="167"/>
      <c r="J291" s="167"/>
      <c r="K291" s="167"/>
      <c r="L291" s="167"/>
      <c r="M291" s="167"/>
      <c r="N291" s="167"/>
      <c r="O291" s="167"/>
      <c r="P291" s="189"/>
      <c r="Q291" s="227"/>
      <c r="R291" s="228"/>
      <c r="S291" s="228"/>
      <c r="T291" s="228"/>
      <c r="U291" s="228"/>
      <c r="V291" s="228"/>
      <c r="W291" s="228"/>
      <c r="X291" s="228"/>
      <c r="Y291" s="228"/>
      <c r="Z291" s="228"/>
      <c r="AA291" s="229"/>
      <c r="AB291" s="235"/>
      <c r="AC291" s="236"/>
      <c r="AD291" s="236"/>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90"/>
      <c r="H292" s="169"/>
      <c r="I292" s="169"/>
      <c r="J292" s="169"/>
      <c r="K292" s="169"/>
      <c r="L292" s="169"/>
      <c r="M292" s="169"/>
      <c r="N292" s="169"/>
      <c r="O292" s="169"/>
      <c r="P292" s="191"/>
      <c r="Q292" s="230"/>
      <c r="R292" s="231"/>
      <c r="S292" s="231"/>
      <c r="T292" s="231"/>
      <c r="U292" s="231"/>
      <c r="V292" s="231"/>
      <c r="W292" s="231"/>
      <c r="X292" s="231"/>
      <c r="Y292" s="231"/>
      <c r="Z292" s="231"/>
      <c r="AA292" s="232"/>
      <c r="AB292" s="237"/>
      <c r="AC292" s="238"/>
      <c r="AD292" s="23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5"/>
      <c r="B293" s="146"/>
      <c r="C293" s="150"/>
      <c r="D293" s="146"/>
      <c r="E293" s="150"/>
      <c r="F293" s="155"/>
      <c r="G293" s="220" t="s">
        <v>29</v>
      </c>
      <c r="H293" s="174"/>
      <c r="I293" s="174"/>
      <c r="J293" s="174"/>
      <c r="K293" s="174"/>
      <c r="L293" s="174"/>
      <c r="M293" s="174"/>
      <c r="N293" s="174"/>
      <c r="O293" s="174"/>
      <c r="P293" s="175"/>
      <c r="Q293" s="182" t="s">
        <v>413</v>
      </c>
      <c r="R293" s="174"/>
      <c r="S293" s="174"/>
      <c r="T293" s="174"/>
      <c r="U293" s="174"/>
      <c r="V293" s="174"/>
      <c r="W293" s="174"/>
      <c r="X293" s="174"/>
      <c r="Y293" s="174"/>
      <c r="Z293" s="174"/>
      <c r="AA293" s="174"/>
      <c r="AB293" s="221" t="s">
        <v>415</v>
      </c>
      <c r="AC293" s="174"/>
      <c r="AD293" s="175"/>
      <c r="AE293" s="246" t="s">
        <v>337</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5"/>
      <c r="B294" s="146"/>
      <c r="C294" s="150"/>
      <c r="D294" s="146"/>
      <c r="E294" s="150"/>
      <c r="F294" s="155"/>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2"/>
      <c r="AC294" s="177"/>
      <c r="AD294" s="17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5"/>
      <c r="B295" s="146"/>
      <c r="C295" s="150"/>
      <c r="D295" s="146"/>
      <c r="E295" s="150"/>
      <c r="F295" s="155"/>
      <c r="G295" s="186"/>
      <c r="H295" s="99"/>
      <c r="I295" s="99"/>
      <c r="J295" s="99"/>
      <c r="K295" s="99"/>
      <c r="L295" s="99"/>
      <c r="M295" s="99"/>
      <c r="N295" s="99"/>
      <c r="O295" s="99"/>
      <c r="P295" s="187"/>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c r="AY295">
        <f t="shared" si="19"/>
        <v>0</v>
      </c>
    </row>
    <row r="296" spans="1:51" ht="22.5" hidden="1" customHeight="1" x14ac:dyDescent="0.15">
      <c r="A296" s="145"/>
      <c r="B296" s="146"/>
      <c r="C296" s="150"/>
      <c r="D296" s="146"/>
      <c r="E296" s="150"/>
      <c r="F296" s="155"/>
      <c r="G296" s="188"/>
      <c r="H296" s="167"/>
      <c r="I296" s="167"/>
      <c r="J296" s="167"/>
      <c r="K296" s="167"/>
      <c r="L296" s="167"/>
      <c r="M296" s="167"/>
      <c r="N296" s="167"/>
      <c r="O296" s="167"/>
      <c r="P296" s="189"/>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c r="AY296">
        <f t="shared" si="19"/>
        <v>0</v>
      </c>
    </row>
    <row r="297" spans="1:51" ht="25.5" hidden="1" customHeight="1" x14ac:dyDescent="0.15">
      <c r="A297" s="145"/>
      <c r="B297" s="146"/>
      <c r="C297" s="150"/>
      <c r="D297" s="146"/>
      <c r="E297" s="150"/>
      <c r="F297" s="155"/>
      <c r="G297" s="188"/>
      <c r="H297" s="167"/>
      <c r="I297" s="167"/>
      <c r="J297" s="167"/>
      <c r="K297" s="167"/>
      <c r="L297" s="167"/>
      <c r="M297" s="167"/>
      <c r="N297" s="167"/>
      <c r="O297" s="167"/>
      <c r="P297" s="189"/>
      <c r="Q297" s="227"/>
      <c r="R297" s="228"/>
      <c r="S297" s="228"/>
      <c r="T297" s="228"/>
      <c r="U297" s="228"/>
      <c r="V297" s="228"/>
      <c r="W297" s="228"/>
      <c r="X297" s="228"/>
      <c r="Y297" s="228"/>
      <c r="Z297" s="228"/>
      <c r="AA297" s="229"/>
      <c r="AB297" s="235"/>
      <c r="AC297" s="236"/>
      <c r="AD297" s="236"/>
      <c r="AE297" s="243" t="s">
        <v>338</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5"/>
      <c r="B298" s="146"/>
      <c r="C298" s="150"/>
      <c r="D298" s="146"/>
      <c r="E298" s="150"/>
      <c r="F298" s="155"/>
      <c r="G298" s="188"/>
      <c r="H298" s="167"/>
      <c r="I298" s="167"/>
      <c r="J298" s="167"/>
      <c r="K298" s="167"/>
      <c r="L298" s="167"/>
      <c r="M298" s="167"/>
      <c r="N298" s="167"/>
      <c r="O298" s="167"/>
      <c r="P298" s="189"/>
      <c r="Q298" s="227"/>
      <c r="R298" s="228"/>
      <c r="S298" s="228"/>
      <c r="T298" s="228"/>
      <c r="U298" s="228"/>
      <c r="V298" s="228"/>
      <c r="W298" s="228"/>
      <c r="X298" s="228"/>
      <c r="Y298" s="228"/>
      <c r="Z298" s="228"/>
      <c r="AA298" s="229"/>
      <c r="AB298" s="235"/>
      <c r="AC298" s="236"/>
      <c r="AD298" s="236"/>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90"/>
      <c r="H299" s="169"/>
      <c r="I299" s="169"/>
      <c r="J299" s="169"/>
      <c r="K299" s="169"/>
      <c r="L299" s="169"/>
      <c r="M299" s="169"/>
      <c r="N299" s="169"/>
      <c r="O299" s="169"/>
      <c r="P299" s="191"/>
      <c r="Q299" s="230"/>
      <c r="R299" s="231"/>
      <c r="S299" s="231"/>
      <c r="T299" s="231"/>
      <c r="U299" s="231"/>
      <c r="V299" s="231"/>
      <c r="W299" s="231"/>
      <c r="X299" s="231"/>
      <c r="Y299" s="231"/>
      <c r="Z299" s="231"/>
      <c r="AA299" s="232"/>
      <c r="AB299" s="237"/>
      <c r="AC299" s="238"/>
      <c r="AD299" s="23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5"/>
      <c r="B300" s="146"/>
      <c r="C300" s="150"/>
      <c r="D300" s="146"/>
      <c r="E300" s="150"/>
      <c r="F300" s="155"/>
      <c r="G300" s="220" t="s">
        <v>29</v>
      </c>
      <c r="H300" s="174"/>
      <c r="I300" s="174"/>
      <c r="J300" s="174"/>
      <c r="K300" s="174"/>
      <c r="L300" s="174"/>
      <c r="M300" s="174"/>
      <c r="N300" s="174"/>
      <c r="O300" s="174"/>
      <c r="P300" s="175"/>
      <c r="Q300" s="182" t="s">
        <v>413</v>
      </c>
      <c r="R300" s="174"/>
      <c r="S300" s="174"/>
      <c r="T300" s="174"/>
      <c r="U300" s="174"/>
      <c r="V300" s="174"/>
      <c r="W300" s="174"/>
      <c r="X300" s="174"/>
      <c r="Y300" s="174"/>
      <c r="Z300" s="174"/>
      <c r="AA300" s="174"/>
      <c r="AB300" s="221" t="s">
        <v>415</v>
      </c>
      <c r="AC300" s="174"/>
      <c r="AD300" s="175"/>
      <c r="AE300" s="246" t="s">
        <v>337</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5"/>
      <c r="B301" s="146"/>
      <c r="C301" s="150"/>
      <c r="D301" s="146"/>
      <c r="E301" s="150"/>
      <c r="F301" s="155"/>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2"/>
      <c r="AC301" s="177"/>
      <c r="AD301" s="17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5"/>
      <c r="B302" s="146"/>
      <c r="C302" s="150"/>
      <c r="D302" s="146"/>
      <c r="E302" s="150"/>
      <c r="F302" s="155"/>
      <c r="G302" s="186"/>
      <c r="H302" s="99"/>
      <c r="I302" s="99"/>
      <c r="J302" s="99"/>
      <c r="K302" s="99"/>
      <c r="L302" s="99"/>
      <c r="M302" s="99"/>
      <c r="N302" s="99"/>
      <c r="O302" s="99"/>
      <c r="P302" s="187"/>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c r="AY302">
        <f t="shared" si="20"/>
        <v>0</v>
      </c>
    </row>
    <row r="303" spans="1:51" ht="22.5" hidden="1" customHeight="1" x14ac:dyDescent="0.15">
      <c r="A303" s="145"/>
      <c r="B303" s="146"/>
      <c r="C303" s="150"/>
      <c r="D303" s="146"/>
      <c r="E303" s="150"/>
      <c r="F303" s="155"/>
      <c r="G303" s="188"/>
      <c r="H303" s="167"/>
      <c r="I303" s="167"/>
      <c r="J303" s="167"/>
      <c r="K303" s="167"/>
      <c r="L303" s="167"/>
      <c r="M303" s="167"/>
      <c r="N303" s="167"/>
      <c r="O303" s="167"/>
      <c r="P303" s="189"/>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c r="AY303">
        <f t="shared" si="20"/>
        <v>0</v>
      </c>
    </row>
    <row r="304" spans="1:51" ht="25.5" hidden="1" customHeight="1" x14ac:dyDescent="0.15">
      <c r="A304" s="145"/>
      <c r="B304" s="146"/>
      <c r="C304" s="150"/>
      <c r="D304" s="146"/>
      <c r="E304" s="150"/>
      <c r="F304" s="155"/>
      <c r="G304" s="188"/>
      <c r="H304" s="167"/>
      <c r="I304" s="167"/>
      <c r="J304" s="167"/>
      <c r="K304" s="167"/>
      <c r="L304" s="167"/>
      <c r="M304" s="167"/>
      <c r="N304" s="167"/>
      <c r="O304" s="167"/>
      <c r="P304" s="189"/>
      <c r="Q304" s="227"/>
      <c r="R304" s="228"/>
      <c r="S304" s="228"/>
      <c r="T304" s="228"/>
      <c r="U304" s="228"/>
      <c r="V304" s="228"/>
      <c r="W304" s="228"/>
      <c r="X304" s="228"/>
      <c r="Y304" s="228"/>
      <c r="Z304" s="228"/>
      <c r="AA304" s="229"/>
      <c r="AB304" s="235"/>
      <c r="AC304" s="236"/>
      <c r="AD304" s="236"/>
      <c r="AE304" s="658" t="s">
        <v>338</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45"/>
      <c r="B305" s="146"/>
      <c r="C305" s="150"/>
      <c r="D305" s="146"/>
      <c r="E305" s="150"/>
      <c r="F305" s="155"/>
      <c r="G305" s="188"/>
      <c r="H305" s="167"/>
      <c r="I305" s="167"/>
      <c r="J305" s="167"/>
      <c r="K305" s="167"/>
      <c r="L305" s="167"/>
      <c r="M305" s="167"/>
      <c r="N305" s="167"/>
      <c r="O305" s="167"/>
      <c r="P305" s="189"/>
      <c r="Q305" s="227"/>
      <c r="R305" s="228"/>
      <c r="S305" s="228"/>
      <c r="T305" s="228"/>
      <c r="U305" s="228"/>
      <c r="V305" s="228"/>
      <c r="W305" s="228"/>
      <c r="X305" s="228"/>
      <c r="Y305" s="228"/>
      <c r="Z305" s="228"/>
      <c r="AA305" s="229"/>
      <c r="AB305" s="235"/>
      <c r="AC305" s="236"/>
      <c r="AD305" s="236"/>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90"/>
      <c r="H306" s="169"/>
      <c r="I306" s="169"/>
      <c r="J306" s="169"/>
      <c r="K306" s="169"/>
      <c r="L306" s="169"/>
      <c r="M306" s="169"/>
      <c r="N306" s="169"/>
      <c r="O306" s="169"/>
      <c r="P306" s="191"/>
      <c r="Q306" s="230"/>
      <c r="R306" s="231"/>
      <c r="S306" s="231"/>
      <c r="T306" s="231"/>
      <c r="U306" s="231"/>
      <c r="V306" s="231"/>
      <c r="W306" s="231"/>
      <c r="X306" s="231"/>
      <c r="Y306" s="231"/>
      <c r="Z306" s="231"/>
      <c r="AA306" s="232"/>
      <c r="AB306" s="237"/>
      <c r="AC306" s="238"/>
      <c r="AD306" s="23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5"/>
      <c r="B307" s="146"/>
      <c r="C307" s="150"/>
      <c r="D307" s="146"/>
      <c r="E307" s="639" t="s">
        <v>377</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5"/>
      <c r="B310" s="146"/>
      <c r="C310" s="150"/>
      <c r="D310" s="146"/>
      <c r="E310" s="661" t="s">
        <v>358</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45"/>
      <c r="B311" s="146"/>
      <c r="C311" s="150"/>
      <c r="D311" s="146"/>
      <c r="E311" s="650" t="s">
        <v>355</v>
      </c>
      <c r="F311" s="651"/>
      <c r="G311" s="19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66"/>
      <c r="AY311">
        <f>$AY$310</f>
        <v>0</v>
      </c>
    </row>
    <row r="312" spans="1:51" ht="18.75" hidden="1" customHeight="1" x14ac:dyDescent="0.15">
      <c r="A312" s="145"/>
      <c r="B312" s="146"/>
      <c r="C312" s="150"/>
      <c r="D312" s="146"/>
      <c r="E312" s="153" t="s">
        <v>310</v>
      </c>
      <c r="F312" s="154"/>
      <c r="G312" s="213" t="s">
        <v>331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41</v>
      </c>
      <c r="AC312" s="214"/>
      <c r="AD312" s="215"/>
      <c r="AE312" s="182" t="s">
        <v>431</v>
      </c>
      <c r="AF312" s="174"/>
      <c r="AG312" s="174"/>
      <c r="AH312" s="175"/>
      <c r="AI312" s="182" t="s">
        <v>78</v>
      </c>
      <c r="AJ312" s="174"/>
      <c r="AK312" s="174"/>
      <c r="AL312" s="175"/>
      <c r="AM312" s="182" t="s">
        <v>183</v>
      </c>
      <c r="AN312" s="174"/>
      <c r="AO312" s="174"/>
      <c r="AP312" s="175"/>
      <c r="AQ312" s="219" t="s">
        <v>314</v>
      </c>
      <c r="AR312" s="214"/>
      <c r="AS312" s="214"/>
      <c r="AT312" s="215"/>
      <c r="AU312" s="250" t="s">
        <v>335</v>
      </c>
      <c r="AV312" s="250"/>
      <c r="AW312" s="250"/>
      <c r="AX312" s="251"/>
      <c r="AY312">
        <f>COUNTA($G$314)</f>
        <v>0</v>
      </c>
    </row>
    <row r="313" spans="1:51" ht="18.75" hidden="1" customHeight="1" x14ac:dyDescent="0.15">
      <c r="A313" s="145"/>
      <c r="B313" s="146"/>
      <c r="C313" s="150"/>
      <c r="D313" s="146"/>
      <c r="E313" s="150"/>
      <c r="F313" s="155"/>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315</v>
      </c>
      <c r="AT313" s="178"/>
      <c r="AU313" s="199"/>
      <c r="AV313" s="199"/>
      <c r="AW313" s="177" t="s">
        <v>292</v>
      </c>
      <c r="AX313" s="207"/>
      <c r="AY313">
        <f>$AY$312</f>
        <v>0</v>
      </c>
    </row>
    <row r="314" spans="1:51" ht="39.75" hidden="1" customHeight="1" x14ac:dyDescent="0.15">
      <c r="A314" s="145"/>
      <c r="B314" s="146"/>
      <c r="C314" s="150"/>
      <c r="D314" s="146"/>
      <c r="E314" s="150"/>
      <c r="F314" s="155"/>
      <c r="G314" s="186"/>
      <c r="H314" s="99"/>
      <c r="I314" s="99"/>
      <c r="J314" s="99"/>
      <c r="K314" s="99"/>
      <c r="L314" s="99"/>
      <c r="M314" s="99"/>
      <c r="N314" s="99"/>
      <c r="O314" s="99"/>
      <c r="P314" s="99"/>
      <c r="Q314" s="99"/>
      <c r="R314" s="99"/>
      <c r="S314" s="99"/>
      <c r="T314" s="99"/>
      <c r="U314" s="99"/>
      <c r="V314" s="99"/>
      <c r="W314" s="99"/>
      <c r="X314" s="187"/>
      <c r="Y314" s="208" t="s">
        <v>332</v>
      </c>
      <c r="Z314" s="209"/>
      <c r="AA314" s="210"/>
      <c r="AB314" s="245"/>
      <c r="AC314" s="200"/>
      <c r="AD314" s="200"/>
      <c r="AE314" s="242"/>
      <c r="AF314" s="197"/>
      <c r="AG314" s="197"/>
      <c r="AH314" s="197"/>
      <c r="AI314" s="242"/>
      <c r="AJ314" s="197"/>
      <c r="AK314" s="197"/>
      <c r="AL314" s="197"/>
      <c r="AM314" s="242"/>
      <c r="AN314" s="197"/>
      <c r="AO314" s="197"/>
      <c r="AP314" s="197"/>
      <c r="AQ314" s="242"/>
      <c r="AR314" s="197"/>
      <c r="AS314" s="197"/>
      <c r="AT314" s="197"/>
      <c r="AU314" s="242"/>
      <c r="AV314" s="197"/>
      <c r="AW314" s="197"/>
      <c r="AX314" s="212"/>
      <c r="AY314">
        <f>$AY$312</f>
        <v>0</v>
      </c>
    </row>
    <row r="315" spans="1:51" ht="39.75" hidden="1" customHeight="1" x14ac:dyDescent="0.15">
      <c r="A315" s="145"/>
      <c r="B315" s="146"/>
      <c r="C315" s="150"/>
      <c r="D315" s="146"/>
      <c r="E315" s="150"/>
      <c r="F315" s="155"/>
      <c r="G315" s="190"/>
      <c r="H315" s="169"/>
      <c r="I315" s="169"/>
      <c r="J315" s="169"/>
      <c r="K315" s="169"/>
      <c r="L315" s="169"/>
      <c r="M315" s="169"/>
      <c r="N315" s="169"/>
      <c r="O315" s="169"/>
      <c r="P315" s="169"/>
      <c r="Q315" s="169"/>
      <c r="R315" s="169"/>
      <c r="S315" s="169"/>
      <c r="T315" s="169"/>
      <c r="U315" s="169"/>
      <c r="V315" s="169"/>
      <c r="W315" s="169"/>
      <c r="X315" s="191"/>
      <c r="Y315" s="192" t="s">
        <v>94</v>
      </c>
      <c r="Z315" s="193"/>
      <c r="AA315" s="194"/>
      <c r="AB315" s="241"/>
      <c r="AC315" s="211"/>
      <c r="AD315" s="211"/>
      <c r="AE315" s="242"/>
      <c r="AF315" s="197"/>
      <c r="AG315" s="197"/>
      <c r="AH315" s="197"/>
      <c r="AI315" s="242"/>
      <c r="AJ315" s="197"/>
      <c r="AK315" s="197"/>
      <c r="AL315" s="197"/>
      <c r="AM315" s="242"/>
      <c r="AN315" s="197"/>
      <c r="AO315" s="197"/>
      <c r="AP315" s="197"/>
      <c r="AQ315" s="242"/>
      <c r="AR315" s="197"/>
      <c r="AS315" s="197"/>
      <c r="AT315" s="197"/>
      <c r="AU315" s="242"/>
      <c r="AV315" s="197"/>
      <c r="AW315" s="197"/>
      <c r="AX315" s="212"/>
      <c r="AY315">
        <f>$AY$312</f>
        <v>0</v>
      </c>
    </row>
    <row r="316" spans="1:51" ht="18.75" hidden="1" customHeight="1" x14ac:dyDescent="0.15">
      <c r="A316" s="145"/>
      <c r="B316" s="146"/>
      <c r="C316" s="150"/>
      <c r="D316" s="146"/>
      <c r="E316" s="150"/>
      <c r="F316" s="155"/>
      <c r="G316" s="213" t="s">
        <v>331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41</v>
      </c>
      <c r="AC316" s="214"/>
      <c r="AD316" s="215"/>
      <c r="AE316" s="182" t="s">
        <v>431</v>
      </c>
      <c r="AF316" s="174"/>
      <c r="AG316" s="174"/>
      <c r="AH316" s="175"/>
      <c r="AI316" s="182" t="s">
        <v>78</v>
      </c>
      <c r="AJ316" s="174"/>
      <c r="AK316" s="174"/>
      <c r="AL316" s="175"/>
      <c r="AM316" s="182" t="s">
        <v>183</v>
      </c>
      <c r="AN316" s="174"/>
      <c r="AO316" s="174"/>
      <c r="AP316" s="175"/>
      <c r="AQ316" s="219" t="s">
        <v>314</v>
      </c>
      <c r="AR316" s="214"/>
      <c r="AS316" s="214"/>
      <c r="AT316" s="215"/>
      <c r="AU316" s="250" t="s">
        <v>335</v>
      </c>
      <c r="AV316" s="250"/>
      <c r="AW316" s="250"/>
      <c r="AX316" s="251"/>
      <c r="AY316">
        <f>COUNTA($G$318)</f>
        <v>0</v>
      </c>
    </row>
    <row r="317" spans="1:51" ht="18.75" hidden="1" customHeight="1" x14ac:dyDescent="0.15">
      <c r="A317" s="145"/>
      <c r="B317" s="146"/>
      <c r="C317" s="150"/>
      <c r="D317" s="146"/>
      <c r="E317" s="150"/>
      <c r="F317" s="155"/>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315</v>
      </c>
      <c r="AT317" s="178"/>
      <c r="AU317" s="199"/>
      <c r="AV317" s="199"/>
      <c r="AW317" s="177" t="s">
        <v>292</v>
      </c>
      <c r="AX317" s="207"/>
      <c r="AY317">
        <f>$AY$316</f>
        <v>0</v>
      </c>
    </row>
    <row r="318" spans="1:51" ht="39.75" hidden="1" customHeight="1" x14ac:dyDescent="0.15">
      <c r="A318" s="145"/>
      <c r="B318" s="146"/>
      <c r="C318" s="150"/>
      <c r="D318" s="146"/>
      <c r="E318" s="150"/>
      <c r="F318" s="155"/>
      <c r="G318" s="186"/>
      <c r="H318" s="99"/>
      <c r="I318" s="99"/>
      <c r="J318" s="99"/>
      <c r="K318" s="99"/>
      <c r="L318" s="99"/>
      <c r="M318" s="99"/>
      <c r="N318" s="99"/>
      <c r="O318" s="99"/>
      <c r="P318" s="99"/>
      <c r="Q318" s="99"/>
      <c r="R318" s="99"/>
      <c r="S318" s="99"/>
      <c r="T318" s="99"/>
      <c r="U318" s="99"/>
      <c r="V318" s="99"/>
      <c r="W318" s="99"/>
      <c r="X318" s="187"/>
      <c r="Y318" s="208" t="s">
        <v>332</v>
      </c>
      <c r="Z318" s="209"/>
      <c r="AA318" s="210"/>
      <c r="AB318" s="245"/>
      <c r="AC318" s="200"/>
      <c r="AD318" s="200"/>
      <c r="AE318" s="242"/>
      <c r="AF318" s="197"/>
      <c r="AG318" s="197"/>
      <c r="AH318" s="197"/>
      <c r="AI318" s="242"/>
      <c r="AJ318" s="197"/>
      <c r="AK318" s="197"/>
      <c r="AL318" s="197"/>
      <c r="AM318" s="242"/>
      <c r="AN318" s="197"/>
      <c r="AO318" s="197"/>
      <c r="AP318" s="197"/>
      <c r="AQ318" s="242"/>
      <c r="AR318" s="197"/>
      <c r="AS318" s="197"/>
      <c r="AT318" s="197"/>
      <c r="AU318" s="242"/>
      <c r="AV318" s="197"/>
      <c r="AW318" s="197"/>
      <c r="AX318" s="212"/>
      <c r="AY318">
        <f>$AY$316</f>
        <v>0</v>
      </c>
    </row>
    <row r="319" spans="1:51" ht="39.75" hidden="1" customHeight="1" x14ac:dyDescent="0.15">
      <c r="A319" s="145"/>
      <c r="B319" s="146"/>
      <c r="C319" s="150"/>
      <c r="D319" s="146"/>
      <c r="E319" s="150"/>
      <c r="F319" s="155"/>
      <c r="G319" s="190"/>
      <c r="H319" s="169"/>
      <c r="I319" s="169"/>
      <c r="J319" s="169"/>
      <c r="K319" s="169"/>
      <c r="L319" s="169"/>
      <c r="M319" s="169"/>
      <c r="N319" s="169"/>
      <c r="O319" s="169"/>
      <c r="P319" s="169"/>
      <c r="Q319" s="169"/>
      <c r="R319" s="169"/>
      <c r="S319" s="169"/>
      <c r="T319" s="169"/>
      <c r="U319" s="169"/>
      <c r="V319" s="169"/>
      <c r="W319" s="169"/>
      <c r="X319" s="191"/>
      <c r="Y319" s="192" t="s">
        <v>94</v>
      </c>
      <c r="Z319" s="193"/>
      <c r="AA319" s="194"/>
      <c r="AB319" s="241"/>
      <c r="AC319" s="211"/>
      <c r="AD319" s="211"/>
      <c r="AE319" s="242"/>
      <c r="AF319" s="197"/>
      <c r="AG319" s="197"/>
      <c r="AH319" s="197"/>
      <c r="AI319" s="242"/>
      <c r="AJ319" s="197"/>
      <c r="AK319" s="197"/>
      <c r="AL319" s="197"/>
      <c r="AM319" s="242"/>
      <c r="AN319" s="197"/>
      <c r="AO319" s="197"/>
      <c r="AP319" s="197"/>
      <c r="AQ319" s="242"/>
      <c r="AR319" s="197"/>
      <c r="AS319" s="197"/>
      <c r="AT319" s="197"/>
      <c r="AU319" s="242"/>
      <c r="AV319" s="197"/>
      <c r="AW319" s="197"/>
      <c r="AX319" s="212"/>
      <c r="AY319">
        <f>$AY$316</f>
        <v>0</v>
      </c>
    </row>
    <row r="320" spans="1:51" ht="18.75" hidden="1" customHeight="1" x14ac:dyDescent="0.15">
      <c r="A320" s="145"/>
      <c r="B320" s="146"/>
      <c r="C320" s="150"/>
      <c r="D320" s="146"/>
      <c r="E320" s="150"/>
      <c r="F320" s="155"/>
      <c r="G320" s="213" t="s">
        <v>331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41</v>
      </c>
      <c r="AC320" s="214"/>
      <c r="AD320" s="215"/>
      <c r="AE320" s="182" t="s">
        <v>431</v>
      </c>
      <c r="AF320" s="174"/>
      <c r="AG320" s="174"/>
      <c r="AH320" s="175"/>
      <c r="AI320" s="182" t="s">
        <v>78</v>
      </c>
      <c r="AJ320" s="174"/>
      <c r="AK320" s="174"/>
      <c r="AL320" s="175"/>
      <c r="AM320" s="182" t="s">
        <v>183</v>
      </c>
      <c r="AN320" s="174"/>
      <c r="AO320" s="174"/>
      <c r="AP320" s="175"/>
      <c r="AQ320" s="219" t="s">
        <v>314</v>
      </c>
      <c r="AR320" s="214"/>
      <c r="AS320" s="214"/>
      <c r="AT320" s="215"/>
      <c r="AU320" s="250" t="s">
        <v>335</v>
      </c>
      <c r="AV320" s="250"/>
      <c r="AW320" s="250"/>
      <c r="AX320" s="251"/>
      <c r="AY320">
        <f>COUNTA($G$322)</f>
        <v>0</v>
      </c>
    </row>
    <row r="321" spans="1:51" ht="18.75" hidden="1" customHeight="1" x14ac:dyDescent="0.15">
      <c r="A321" s="145"/>
      <c r="B321" s="146"/>
      <c r="C321" s="150"/>
      <c r="D321" s="146"/>
      <c r="E321" s="150"/>
      <c r="F321" s="155"/>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315</v>
      </c>
      <c r="AT321" s="178"/>
      <c r="AU321" s="199"/>
      <c r="AV321" s="199"/>
      <c r="AW321" s="177" t="s">
        <v>292</v>
      </c>
      <c r="AX321" s="207"/>
      <c r="AY321">
        <f>$AY$320</f>
        <v>0</v>
      </c>
    </row>
    <row r="322" spans="1:51" ht="39.75" hidden="1" customHeight="1" x14ac:dyDescent="0.15">
      <c r="A322" s="145"/>
      <c r="B322" s="146"/>
      <c r="C322" s="150"/>
      <c r="D322" s="146"/>
      <c r="E322" s="150"/>
      <c r="F322" s="155"/>
      <c r="G322" s="186"/>
      <c r="H322" s="99"/>
      <c r="I322" s="99"/>
      <c r="J322" s="99"/>
      <c r="K322" s="99"/>
      <c r="L322" s="99"/>
      <c r="M322" s="99"/>
      <c r="N322" s="99"/>
      <c r="O322" s="99"/>
      <c r="P322" s="99"/>
      <c r="Q322" s="99"/>
      <c r="R322" s="99"/>
      <c r="S322" s="99"/>
      <c r="T322" s="99"/>
      <c r="U322" s="99"/>
      <c r="V322" s="99"/>
      <c r="W322" s="99"/>
      <c r="X322" s="187"/>
      <c r="Y322" s="208" t="s">
        <v>332</v>
      </c>
      <c r="Z322" s="209"/>
      <c r="AA322" s="210"/>
      <c r="AB322" s="245"/>
      <c r="AC322" s="200"/>
      <c r="AD322" s="200"/>
      <c r="AE322" s="242"/>
      <c r="AF322" s="197"/>
      <c r="AG322" s="197"/>
      <c r="AH322" s="197"/>
      <c r="AI322" s="242"/>
      <c r="AJ322" s="197"/>
      <c r="AK322" s="197"/>
      <c r="AL322" s="197"/>
      <c r="AM322" s="242"/>
      <c r="AN322" s="197"/>
      <c r="AO322" s="197"/>
      <c r="AP322" s="197"/>
      <c r="AQ322" s="242"/>
      <c r="AR322" s="197"/>
      <c r="AS322" s="197"/>
      <c r="AT322" s="197"/>
      <c r="AU322" s="242"/>
      <c r="AV322" s="197"/>
      <c r="AW322" s="197"/>
      <c r="AX322" s="212"/>
      <c r="AY322">
        <f>$AY$320</f>
        <v>0</v>
      </c>
    </row>
    <row r="323" spans="1:51" ht="39.75" hidden="1" customHeight="1" x14ac:dyDescent="0.15">
      <c r="A323" s="145"/>
      <c r="B323" s="146"/>
      <c r="C323" s="150"/>
      <c r="D323" s="146"/>
      <c r="E323" s="150"/>
      <c r="F323" s="155"/>
      <c r="G323" s="190"/>
      <c r="H323" s="169"/>
      <c r="I323" s="169"/>
      <c r="J323" s="169"/>
      <c r="K323" s="169"/>
      <c r="L323" s="169"/>
      <c r="M323" s="169"/>
      <c r="N323" s="169"/>
      <c r="O323" s="169"/>
      <c r="P323" s="169"/>
      <c r="Q323" s="169"/>
      <c r="R323" s="169"/>
      <c r="S323" s="169"/>
      <c r="T323" s="169"/>
      <c r="U323" s="169"/>
      <c r="V323" s="169"/>
      <c r="W323" s="169"/>
      <c r="X323" s="191"/>
      <c r="Y323" s="192" t="s">
        <v>94</v>
      </c>
      <c r="Z323" s="193"/>
      <c r="AA323" s="194"/>
      <c r="AB323" s="241"/>
      <c r="AC323" s="211"/>
      <c r="AD323" s="211"/>
      <c r="AE323" s="242"/>
      <c r="AF323" s="197"/>
      <c r="AG323" s="197"/>
      <c r="AH323" s="197"/>
      <c r="AI323" s="242"/>
      <c r="AJ323" s="197"/>
      <c r="AK323" s="197"/>
      <c r="AL323" s="197"/>
      <c r="AM323" s="242"/>
      <c r="AN323" s="197"/>
      <c r="AO323" s="197"/>
      <c r="AP323" s="197"/>
      <c r="AQ323" s="242"/>
      <c r="AR323" s="197"/>
      <c r="AS323" s="197"/>
      <c r="AT323" s="197"/>
      <c r="AU323" s="242"/>
      <c r="AV323" s="197"/>
      <c r="AW323" s="197"/>
      <c r="AX323" s="212"/>
      <c r="AY323">
        <f>$AY$320</f>
        <v>0</v>
      </c>
    </row>
    <row r="324" spans="1:51" ht="18.75" hidden="1" customHeight="1" x14ac:dyDescent="0.15">
      <c r="A324" s="145"/>
      <c r="B324" s="146"/>
      <c r="C324" s="150"/>
      <c r="D324" s="146"/>
      <c r="E324" s="150"/>
      <c r="F324" s="155"/>
      <c r="G324" s="213" t="s">
        <v>331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41</v>
      </c>
      <c r="AC324" s="214"/>
      <c r="AD324" s="215"/>
      <c r="AE324" s="182" t="s">
        <v>431</v>
      </c>
      <c r="AF324" s="174"/>
      <c r="AG324" s="174"/>
      <c r="AH324" s="175"/>
      <c r="AI324" s="182" t="s">
        <v>78</v>
      </c>
      <c r="AJ324" s="174"/>
      <c r="AK324" s="174"/>
      <c r="AL324" s="175"/>
      <c r="AM324" s="182" t="s">
        <v>183</v>
      </c>
      <c r="AN324" s="174"/>
      <c r="AO324" s="174"/>
      <c r="AP324" s="175"/>
      <c r="AQ324" s="219" t="s">
        <v>314</v>
      </c>
      <c r="AR324" s="214"/>
      <c r="AS324" s="214"/>
      <c r="AT324" s="215"/>
      <c r="AU324" s="250" t="s">
        <v>335</v>
      </c>
      <c r="AV324" s="250"/>
      <c r="AW324" s="250"/>
      <c r="AX324" s="251"/>
      <c r="AY324">
        <f>COUNTA($G$326)</f>
        <v>0</v>
      </c>
    </row>
    <row r="325" spans="1:51" ht="18.75" hidden="1" customHeight="1" x14ac:dyDescent="0.15">
      <c r="A325" s="145"/>
      <c r="B325" s="146"/>
      <c r="C325" s="150"/>
      <c r="D325" s="146"/>
      <c r="E325" s="150"/>
      <c r="F325" s="155"/>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315</v>
      </c>
      <c r="AT325" s="178"/>
      <c r="AU325" s="199"/>
      <c r="AV325" s="199"/>
      <c r="AW325" s="177" t="s">
        <v>292</v>
      </c>
      <c r="AX325" s="207"/>
      <c r="AY325">
        <f>$AY$324</f>
        <v>0</v>
      </c>
    </row>
    <row r="326" spans="1:51" ht="39.75" hidden="1" customHeight="1" x14ac:dyDescent="0.15">
      <c r="A326" s="145"/>
      <c r="B326" s="146"/>
      <c r="C326" s="150"/>
      <c r="D326" s="146"/>
      <c r="E326" s="150"/>
      <c r="F326" s="155"/>
      <c r="G326" s="186"/>
      <c r="H326" s="99"/>
      <c r="I326" s="99"/>
      <c r="J326" s="99"/>
      <c r="K326" s="99"/>
      <c r="L326" s="99"/>
      <c r="M326" s="99"/>
      <c r="N326" s="99"/>
      <c r="O326" s="99"/>
      <c r="P326" s="99"/>
      <c r="Q326" s="99"/>
      <c r="R326" s="99"/>
      <c r="S326" s="99"/>
      <c r="T326" s="99"/>
      <c r="U326" s="99"/>
      <c r="V326" s="99"/>
      <c r="W326" s="99"/>
      <c r="X326" s="187"/>
      <c r="Y326" s="208" t="s">
        <v>332</v>
      </c>
      <c r="Z326" s="209"/>
      <c r="AA326" s="210"/>
      <c r="AB326" s="245"/>
      <c r="AC326" s="200"/>
      <c r="AD326" s="200"/>
      <c r="AE326" s="242"/>
      <c r="AF326" s="197"/>
      <c r="AG326" s="197"/>
      <c r="AH326" s="197"/>
      <c r="AI326" s="242"/>
      <c r="AJ326" s="197"/>
      <c r="AK326" s="197"/>
      <c r="AL326" s="197"/>
      <c r="AM326" s="242"/>
      <c r="AN326" s="197"/>
      <c r="AO326" s="197"/>
      <c r="AP326" s="197"/>
      <c r="AQ326" s="242"/>
      <c r="AR326" s="197"/>
      <c r="AS326" s="197"/>
      <c r="AT326" s="197"/>
      <c r="AU326" s="242"/>
      <c r="AV326" s="197"/>
      <c r="AW326" s="197"/>
      <c r="AX326" s="212"/>
      <c r="AY326">
        <f>$AY$324</f>
        <v>0</v>
      </c>
    </row>
    <row r="327" spans="1:51" ht="39.75" hidden="1" customHeight="1" x14ac:dyDescent="0.15">
      <c r="A327" s="145"/>
      <c r="B327" s="146"/>
      <c r="C327" s="150"/>
      <c r="D327" s="146"/>
      <c r="E327" s="150"/>
      <c r="F327" s="155"/>
      <c r="G327" s="190"/>
      <c r="H327" s="169"/>
      <c r="I327" s="169"/>
      <c r="J327" s="169"/>
      <c r="K327" s="169"/>
      <c r="L327" s="169"/>
      <c r="M327" s="169"/>
      <c r="N327" s="169"/>
      <c r="O327" s="169"/>
      <c r="P327" s="169"/>
      <c r="Q327" s="169"/>
      <c r="R327" s="169"/>
      <c r="S327" s="169"/>
      <c r="T327" s="169"/>
      <c r="U327" s="169"/>
      <c r="V327" s="169"/>
      <c r="W327" s="169"/>
      <c r="X327" s="191"/>
      <c r="Y327" s="192" t="s">
        <v>94</v>
      </c>
      <c r="Z327" s="193"/>
      <c r="AA327" s="194"/>
      <c r="AB327" s="241"/>
      <c r="AC327" s="211"/>
      <c r="AD327" s="211"/>
      <c r="AE327" s="242"/>
      <c r="AF327" s="197"/>
      <c r="AG327" s="197"/>
      <c r="AH327" s="197"/>
      <c r="AI327" s="242"/>
      <c r="AJ327" s="197"/>
      <c r="AK327" s="197"/>
      <c r="AL327" s="197"/>
      <c r="AM327" s="242"/>
      <c r="AN327" s="197"/>
      <c r="AO327" s="197"/>
      <c r="AP327" s="197"/>
      <c r="AQ327" s="242"/>
      <c r="AR327" s="197"/>
      <c r="AS327" s="197"/>
      <c r="AT327" s="197"/>
      <c r="AU327" s="242"/>
      <c r="AV327" s="197"/>
      <c r="AW327" s="197"/>
      <c r="AX327" s="212"/>
      <c r="AY327">
        <f>$AY$324</f>
        <v>0</v>
      </c>
    </row>
    <row r="328" spans="1:51" ht="18.75" hidden="1" customHeight="1" x14ac:dyDescent="0.15">
      <c r="A328" s="145"/>
      <c r="B328" s="146"/>
      <c r="C328" s="150"/>
      <c r="D328" s="146"/>
      <c r="E328" s="150"/>
      <c r="F328" s="155"/>
      <c r="G328" s="213" t="s">
        <v>331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41</v>
      </c>
      <c r="AC328" s="214"/>
      <c r="AD328" s="215"/>
      <c r="AE328" s="182" t="s">
        <v>431</v>
      </c>
      <c r="AF328" s="174"/>
      <c r="AG328" s="174"/>
      <c r="AH328" s="175"/>
      <c r="AI328" s="182" t="s">
        <v>78</v>
      </c>
      <c r="AJ328" s="174"/>
      <c r="AK328" s="174"/>
      <c r="AL328" s="175"/>
      <c r="AM328" s="182" t="s">
        <v>183</v>
      </c>
      <c r="AN328" s="174"/>
      <c r="AO328" s="174"/>
      <c r="AP328" s="175"/>
      <c r="AQ328" s="219" t="s">
        <v>314</v>
      </c>
      <c r="AR328" s="214"/>
      <c r="AS328" s="214"/>
      <c r="AT328" s="215"/>
      <c r="AU328" s="250" t="s">
        <v>335</v>
      </c>
      <c r="AV328" s="250"/>
      <c r="AW328" s="250"/>
      <c r="AX328" s="251"/>
      <c r="AY328">
        <f>COUNTA($G$330)</f>
        <v>0</v>
      </c>
    </row>
    <row r="329" spans="1:51" ht="18.75" hidden="1" customHeight="1" x14ac:dyDescent="0.15">
      <c r="A329" s="145"/>
      <c r="B329" s="146"/>
      <c r="C329" s="150"/>
      <c r="D329" s="146"/>
      <c r="E329" s="150"/>
      <c r="F329" s="155"/>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315</v>
      </c>
      <c r="AT329" s="178"/>
      <c r="AU329" s="199"/>
      <c r="AV329" s="199"/>
      <c r="AW329" s="177" t="s">
        <v>292</v>
      </c>
      <c r="AX329" s="207"/>
      <c r="AY329">
        <f>$AY$328</f>
        <v>0</v>
      </c>
    </row>
    <row r="330" spans="1:51" ht="39.75" hidden="1" customHeight="1" x14ac:dyDescent="0.15">
      <c r="A330" s="145"/>
      <c r="B330" s="146"/>
      <c r="C330" s="150"/>
      <c r="D330" s="146"/>
      <c r="E330" s="150"/>
      <c r="F330" s="155"/>
      <c r="G330" s="186"/>
      <c r="H330" s="99"/>
      <c r="I330" s="99"/>
      <c r="J330" s="99"/>
      <c r="K330" s="99"/>
      <c r="L330" s="99"/>
      <c r="M330" s="99"/>
      <c r="N330" s="99"/>
      <c r="O330" s="99"/>
      <c r="P330" s="99"/>
      <c r="Q330" s="99"/>
      <c r="R330" s="99"/>
      <c r="S330" s="99"/>
      <c r="T330" s="99"/>
      <c r="U330" s="99"/>
      <c r="V330" s="99"/>
      <c r="W330" s="99"/>
      <c r="X330" s="187"/>
      <c r="Y330" s="208" t="s">
        <v>332</v>
      </c>
      <c r="Z330" s="209"/>
      <c r="AA330" s="210"/>
      <c r="AB330" s="245"/>
      <c r="AC330" s="200"/>
      <c r="AD330" s="200"/>
      <c r="AE330" s="242"/>
      <c r="AF330" s="197"/>
      <c r="AG330" s="197"/>
      <c r="AH330" s="197"/>
      <c r="AI330" s="242"/>
      <c r="AJ330" s="197"/>
      <c r="AK330" s="197"/>
      <c r="AL330" s="197"/>
      <c r="AM330" s="242"/>
      <c r="AN330" s="197"/>
      <c r="AO330" s="197"/>
      <c r="AP330" s="197"/>
      <c r="AQ330" s="242"/>
      <c r="AR330" s="197"/>
      <c r="AS330" s="197"/>
      <c r="AT330" s="197"/>
      <c r="AU330" s="242"/>
      <c r="AV330" s="197"/>
      <c r="AW330" s="197"/>
      <c r="AX330" s="212"/>
      <c r="AY330">
        <f>$AY$328</f>
        <v>0</v>
      </c>
    </row>
    <row r="331" spans="1:51" ht="39.75" hidden="1" customHeight="1" x14ac:dyDescent="0.15">
      <c r="A331" s="145"/>
      <c r="B331" s="146"/>
      <c r="C331" s="150"/>
      <c r="D331" s="146"/>
      <c r="E331" s="150"/>
      <c r="F331" s="155"/>
      <c r="G331" s="190"/>
      <c r="H331" s="169"/>
      <c r="I331" s="169"/>
      <c r="J331" s="169"/>
      <c r="K331" s="169"/>
      <c r="L331" s="169"/>
      <c r="M331" s="169"/>
      <c r="N331" s="169"/>
      <c r="O331" s="169"/>
      <c r="P331" s="169"/>
      <c r="Q331" s="169"/>
      <c r="R331" s="169"/>
      <c r="S331" s="169"/>
      <c r="T331" s="169"/>
      <c r="U331" s="169"/>
      <c r="V331" s="169"/>
      <c r="W331" s="169"/>
      <c r="X331" s="191"/>
      <c r="Y331" s="192" t="s">
        <v>94</v>
      </c>
      <c r="Z331" s="193"/>
      <c r="AA331" s="194"/>
      <c r="AB331" s="241"/>
      <c r="AC331" s="211"/>
      <c r="AD331" s="211"/>
      <c r="AE331" s="242"/>
      <c r="AF331" s="197"/>
      <c r="AG331" s="197"/>
      <c r="AH331" s="197"/>
      <c r="AI331" s="242"/>
      <c r="AJ331" s="197"/>
      <c r="AK331" s="197"/>
      <c r="AL331" s="197"/>
      <c r="AM331" s="242"/>
      <c r="AN331" s="197"/>
      <c r="AO331" s="197"/>
      <c r="AP331" s="197"/>
      <c r="AQ331" s="242"/>
      <c r="AR331" s="197"/>
      <c r="AS331" s="197"/>
      <c r="AT331" s="197"/>
      <c r="AU331" s="242"/>
      <c r="AV331" s="197"/>
      <c r="AW331" s="197"/>
      <c r="AX331" s="212"/>
      <c r="AY331">
        <f>$AY$328</f>
        <v>0</v>
      </c>
    </row>
    <row r="332" spans="1:51" ht="22.5" hidden="1" customHeight="1" x14ac:dyDescent="0.15">
      <c r="A332" s="145"/>
      <c r="B332" s="146"/>
      <c r="C332" s="150"/>
      <c r="D332" s="146"/>
      <c r="E332" s="150"/>
      <c r="F332" s="155"/>
      <c r="G332" s="220" t="s">
        <v>29</v>
      </c>
      <c r="H332" s="174"/>
      <c r="I332" s="174"/>
      <c r="J332" s="174"/>
      <c r="K332" s="174"/>
      <c r="L332" s="174"/>
      <c r="M332" s="174"/>
      <c r="N332" s="174"/>
      <c r="O332" s="174"/>
      <c r="P332" s="175"/>
      <c r="Q332" s="182" t="s">
        <v>413</v>
      </c>
      <c r="R332" s="174"/>
      <c r="S332" s="174"/>
      <c r="T332" s="174"/>
      <c r="U332" s="174"/>
      <c r="V332" s="174"/>
      <c r="W332" s="174"/>
      <c r="X332" s="174"/>
      <c r="Y332" s="174"/>
      <c r="Z332" s="174"/>
      <c r="AA332" s="174"/>
      <c r="AB332" s="221" t="s">
        <v>415</v>
      </c>
      <c r="AC332" s="174"/>
      <c r="AD332" s="175"/>
      <c r="AE332" s="182" t="s">
        <v>337</v>
      </c>
      <c r="AF332" s="174"/>
      <c r="AG332" s="174"/>
      <c r="AH332" s="174"/>
      <c r="AI332" s="174"/>
      <c r="AJ332" s="174"/>
      <c r="AK332" s="174"/>
      <c r="AL332" s="174"/>
      <c r="AM332" s="174"/>
      <c r="AN332" s="174"/>
      <c r="AO332" s="174"/>
      <c r="AP332" s="174"/>
      <c r="AQ332" s="174"/>
      <c r="AR332" s="174"/>
      <c r="AS332" s="174"/>
      <c r="AT332" s="174"/>
      <c r="AU332" s="174"/>
      <c r="AV332" s="174"/>
      <c r="AW332" s="174"/>
      <c r="AX332" s="223"/>
      <c r="AY332">
        <f>COUNTA($G$334)</f>
        <v>0</v>
      </c>
    </row>
    <row r="333" spans="1:51" ht="22.5" hidden="1" customHeight="1" x14ac:dyDescent="0.15">
      <c r="A333" s="145"/>
      <c r="B333" s="146"/>
      <c r="C333" s="150"/>
      <c r="D333" s="146"/>
      <c r="E333" s="150"/>
      <c r="F333" s="155"/>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c r="AY333">
        <f t="shared" ref="AY333:AY338" si="21">$AY$332</f>
        <v>0</v>
      </c>
    </row>
    <row r="334" spans="1:51" ht="22.5" hidden="1" customHeight="1" x14ac:dyDescent="0.15">
      <c r="A334" s="145"/>
      <c r="B334" s="146"/>
      <c r="C334" s="150"/>
      <c r="D334" s="146"/>
      <c r="E334" s="150"/>
      <c r="F334" s="155"/>
      <c r="G334" s="186"/>
      <c r="H334" s="99"/>
      <c r="I334" s="99"/>
      <c r="J334" s="99"/>
      <c r="K334" s="99"/>
      <c r="L334" s="99"/>
      <c r="M334" s="99"/>
      <c r="N334" s="99"/>
      <c r="O334" s="99"/>
      <c r="P334" s="187"/>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c r="AY334">
        <f t="shared" si="21"/>
        <v>0</v>
      </c>
    </row>
    <row r="335" spans="1:51" ht="22.5" hidden="1" customHeight="1" x14ac:dyDescent="0.15">
      <c r="A335" s="145"/>
      <c r="B335" s="146"/>
      <c r="C335" s="150"/>
      <c r="D335" s="146"/>
      <c r="E335" s="150"/>
      <c r="F335" s="155"/>
      <c r="G335" s="188"/>
      <c r="H335" s="167"/>
      <c r="I335" s="167"/>
      <c r="J335" s="167"/>
      <c r="K335" s="167"/>
      <c r="L335" s="167"/>
      <c r="M335" s="167"/>
      <c r="N335" s="167"/>
      <c r="O335" s="167"/>
      <c r="P335" s="189"/>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c r="AY335">
        <f t="shared" si="21"/>
        <v>0</v>
      </c>
    </row>
    <row r="336" spans="1:51" ht="25.5" hidden="1" customHeight="1" x14ac:dyDescent="0.15">
      <c r="A336" s="145"/>
      <c r="B336" s="146"/>
      <c r="C336" s="150"/>
      <c r="D336" s="146"/>
      <c r="E336" s="150"/>
      <c r="F336" s="155"/>
      <c r="G336" s="188"/>
      <c r="H336" s="167"/>
      <c r="I336" s="167"/>
      <c r="J336" s="167"/>
      <c r="K336" s="167"/>
      <c r="L336" s="167"/>
      <c r="M336" s="167"/>
      <c r="N336" s="167"/>
      <c r="O336" s="167"/>
      <c r="P336" s="189"/>
      <c r="Q336" s="227"/>
      <c r="R336" s="228"/>
      <c r="S336" s="228"/>
      <c r="T336" s="228"/>
      <c r="U336" s="228"/>
      <c r="V336" s="228"/>
      <c r="W336" s="228"/>
      <c r="X336" s="228"/>
      <c r="Y336" s="228"/>
      <c r="Z336" s="228"/>
      <c r="AA336" s="229"/>
      <c r="AB336" s="235"/>
      <c r="AC336" s="236"/>
      <c r="AD336" s="236"/>
      <c r="AE336" s="243" t="s">
        <v>338</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5"/>
      <c r="B337" s="146"/>
      <c r="C337" s="150"/>
      <c r="D337" s="146"/>
      <c r="E337" s="150"/>
      <c r="F337" s="155"/>
      <c r="G337" s="188"/>
      <c r="H337" s="167"/>
      <c r="I337" s="167"/>
      <c r="J337" s="167"/>
      <c r="K337" s="167"/>
      <c r="L337" s="167"/>
      <c r="M337" s="167"/>
      <c r="N337" s="167"/>
      <c r="O337" s="167"/>
      <c r="P337" s="189"/>
      <c r="Q337" s="227"/>
      <c r="R337" s="228"/>
      <c r="S337" s="228"/>
      <c r="T337" s="228"/>
      <c r="U337" s="228"/>
      <c r="V337" s="228"/>
      <c r="W337" s="228"/>
      <c r="X337" s="228"/>
      <c r="Y337" s="228"/>
      <c r="Z337" s="228"/>
      <c r="AA337" s="229"/>
      <c r="AB337" s="235"/>
      <c r="AC337" s="236"/>
      <c r="AD337" s="236"/>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90"/>
      <c r="H338" s="169"/>
      <c r="I338" s="169"/>
      <c r="J338" s="169"/>
      <c r="K338" s="169"/>
      <c r="L338" s="169"/>
      <c r="M338" s="169"/>
      <c r="N338" s="169"/>
      <c r="O338" s="169"/>
      <c r="P338" s="191"/>
      <c r="Q338" s="230"/>
      <c r="R338" s="231"/>
      <c r="S338" s="231"/>
      <c r="T338" s="231"/>
      <c r="U338" s="231"/>
      <c r="V338" s="231"/>
      <c r="W338" s="231"/>
      <c r="X338" s="231"/>
      <c r="Y338" s="231"/>
      <c r="Z338" s="231"/>
      <c r="AA338" s="232"/>
      <c r="AB338" s="237"/>
      <c r="AC338" s="238"/>
      <c r="AD338" s="23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5"/>
      <c r="B339" s="146"/>
      <c r="C339" s="150"/>
      <c r="D339" s="146"/>
      <c r="E339" s="150"/>
      <c r="F339" s="155"/>
      <c r="G339" s="220" t="s">
        <v>29</v>
      </c>
      <c r="H339" s="174"/>
      <c r="I339" s="174"/>
      <c r="J339" s="174"/>
      <c r="K339" s="174"/>
      <c r="L339" s="174"/>
      <c r="M339" s="174"/>
      <c r="N339" s="174"/>
      <c r="O339" s="174"/>
      <c r="P339" s="175"/>
      <c r="Q339" s="182" t="s">
        <v>413</v>
      </c>
      <c r="R339" s="174"/>
      <c r="S339" s="174"/>
      <c r="T339" s="174"/>
      <c r="U339" s="174"/>
      <c r="V339" s="174"/>
      <c r="W339" s="174"/>
      <c r="X339" s="174"/>
      <c r="Y339" s="174"/>
      <c r="Z339" s="174"/>
      <c r="AA339" s="174"/>
      <c r="AB339" s="221" t="s">
        <v>415</v>
      </c>
      <c r="AC339" s="174"/>
      <c r="AD339" s="175"/>
      <c r="AE339" s="246" t="s">
        <v>337</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5"/>
      <c r="B340" s="146"/>
      <c r="C340" s="150"/>
      <c r="D340" s="146"/>
      <c r="E340" s="150"/>
      <c r="F340" s="155"/>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2"/>
      <c r="AC340" s="177"/>
      <c r="AD340" s="17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5"/>
      <c r="B341" s="146"/>
      <c r="C341" s="150"/>
      <c r="D341" s="146"/>
      <c r="E341" s="150"/>
      <c r="F341" s="155"/>
      <c r="G341" s="186"/>
      <c r="H341" s="99"/>
      <c r="I341" s="99"/>
      <c r="J341" s="99"/>
      <c r="K341" s="99"/>
      <c r="L341" s="99"/>
      <c r="M341" s="99"/>
      <c r="N341" s="99"/>
      <c r="O341" s="99"/>
      <c r="P341" s="187"/>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c r="AY341">
        <f t="shared" si="22"/>
        <v>0</v>
      </c>
    </row>
    <row r="342" spans="1:51" ht="22.5" hidden="1" customHeight="1" x14ac:dyDescent="0.15">
      <c r="A342" s="145"/>
      <c r="B342" s="146"/>
      <c r="C342" s="150"/>
      <c r="D342" s="146"/>
      <c r="E342" s="150"/>
      <c r="F342" s="155"/>
      <c r="G342" s="188"/>
      <c r="H342" s="167"/>
      <c r="I342" s="167"/>
      <c r="J342" s="167"/>
      <c r="K342" s="167"/>
      <c r="L342" s="167"/>
      <c r="M342" s="167"/>
      <c r="N342" s="167"/>
      <c r="O342" s="167"/>
      <c r="P342" s="189"/>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c r="AY342">
        <f t="shared" si="22"/>
        <v>0</v>
      </c>
    </row>
    <row r="343" spans="1:51" ht="25.5" hidden="1" customHeight="1" x14ac:dyDescent="0.15">
      <c r="A343" s="145"/>
      <c r="B343" s="146"/>
      <c r="C343" s="150"/>
      <c r="D343" s="146"/>
      <c r="E343" s="150"/>
      <c r="F343" s="155"/>
      <c r="G343" s="188"/>
      <c r="H343" s="167"/>
      <c r="I343" s="167"/>
      <c r="J343" s="167"/>
      <c r="K343" s="167"/>
      <c r="L343" s="167"/>
      <c r="M343" s="167"/>
      <c r="N343" s="167"/>
      <c r="O343" s="167"/>
      <c r="P343" s="189"/>
      <c r="Q343" s="227"/>
      <c r="R343" s="228"/>
      <c r="S343" s="228"/>
      <c r="T343" s="228"/>
      <c r="U343" s="228"/>
      <c r="V343" s="228"/>
      <c r="W343" s="228"/>
      <c r="X343" s="228"/>
      <c r="Y343" s="228"/>
      <c r="Z343" s="228"/>
      <c r="AA343" s="229"/>
      <c r="AB343" s="235"/>
      <c r="AC343" s="236"/>
      <c r="AD343" s="236"/>
      <c r="AE343" s="243" t="s">
        <v>338</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5"/>
      <c r="B344" s="146"/>
      <c r="C344" s="150"/>
      <c r="D344" s="146"/>
      <c r="E344" s="150"/>
      <c r="F344" s="155"/>
      <c r="G344" s="188"/>
      <c r="H344" s="167"/>
      <c r="I344" s="167"/>
      <c r="J344" s="167"/>
      <c r="K344" s="167"/>
      <c r="L344" s="167"/>
      <c r="M344" s="167"/>
      <c r="N344" s="167"/>
      <c r="O344" s="167"/>
      <c r="P344" s="189"/>
      <c r="Q344" s="227"/>
      <c r="R344" s="228"/>
      <c r="S344" s="228"/>
      <c r="T344" s="228"/>
      <c r="U344" s="228"/>
      <c r="V344" s="228"/>
      <c r="W344" s="228"/>
      <c r="X344" s="228"/>
      <c r="Y344" s="228"/>
      <c r="Z344" s="228"/>
      <c r="AA344" s="229"/>
      <c r="AB344" s="235"/>
      <c r="AC344" s="236"/>
      <c r="AD344" s="236"/>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90"/>
      <c r="H345" s="169"/>
      <c r="I345" s="169"/>
      <c r="J345" s="169"/>
      <c r="K345" s="169"/>
      <c r="L345" s="169"/>
      <c r="M345" s="169"/>
      <c r="N345" s="169"/>
      <c r="O345" s="169"/>
      <c r="P345" s="191"/>
      <c r="Q345" s="230"/>
      <c r="R345" s="231"/>
      <c r="S345" s="231"/>
      <c r="T345" s="231"/>
      <c r="U345" s="231"/>
      <c r="V345" s="231"/>
      <c r="W345" s="231"/>
      <c r="X345" s="231"/>
      <c r="Y345" s="231"/>
      <c r="Z345" s="231"/>
      <c r="AA345" s="232"/>
      <c r="AB345" s="237"/>
      <c r="AC345" s="238"/>
      <c r="AD345" s="23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5"/>
      <c r="B346" s="146"/>
      <c r="C346" s="150"/>
      <c r="D346" s="146"/>
      <c r="E346" s="150"/>
      <c r="F346" s="155"/>
      <c r="G346" s="220" t="s">
        <v>29</v>
      </c>
      <c r="H346" s="174"/>
      <c r="I346" s="174"/>
      <c r="J346" s="174"/>
      <c r="K346" s="174"/>
      <c r="L346" s="174"/>
      <c r="M346" s="174"/>
      <c r="N346" s="174"/>
      <c r="O346" s="174"/>
      <c r="P346" s="175"/>
      <c r="Q346" s="182" t="s">
        <v>413</v>
      </c>
      <c r="R346" s="174"/>
      <c r="S346" s="174"/>
      <c r="T346" s="174"/>
      <c r="U346" s="174"/>
      <c r="V346" s="174"/>
      <c r="W346" s="174"/>
      <c r="X346" s="174"/>
      <c r="Y346" s="174"/>
      <c r="Z346" s="174"/>
      <c r="AA346" s="174"/>
      <c r="AB346" s="221" t="s">
        <v>415</v>
      </c>
      <c r="AC346" s="174"/>
      <c r="AD346" s="175"/>
      <c r="AE346" s="246" t="s">
        <v>337</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5"/>
      <c r="B347" s="146"/>
      <c r="C347" s="150"/>
      <c r="D347" s="146"/>
      <c r="E347" s="150"/>
      <c r="F347" s="155"/>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2"/>
      <c r="AC347" s="177"/>
      <c r="AD347" s="17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5"/>
      <c r="B348" s="146"/>
      <c r="C348" s="150"/>
      <c r="D348" s="146"/>
      <c r="E348" s="150"/>
      <c r="F348" s="155"/>
      <c r="G348" s="186"/>
      <c r="H348" s="99"/>
      <c r="I348" s="99"/>
      <c r="J348" s="99"/>
      <c r="K348" s="99"/>
      <c r="L348" s="99"/>
      <c r="M348" s="99"/>
      <c r="N348" s="99"/>
      <c r="O348" s="99"/>
      <c r="P348" s="187"/>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c r="AY348">
        <f t="shared" si="23"/>
        <v>0</v>
      </c>
    </row>
    <row r="349" spans="1:51" ht="22.5" hidden="1" customHeight="1" x14ac:dyDescent="0.15">
      <c r="A349" s="145"/>
      <c r="B349" s="146"/>
      <c r="C349" s="150"/>
      <c r="D349" s="146"/>
      <c r="E349" s="150"/>
      <c r="F349" s="155"/>
      <c r="G349" s="188"/>
      <c r="H349" s="167"/>
      <c r="I349" s="167"/>
      <c r="J349" s="167"/>
      <c r="K349" s="167"/>
      <c r="L349" s="167"/>
      <c r="M349" s="167"/>
      <c r="N349" s="167"/>
      <c r="O349" s="167"/>
      <c r="P349" s="189"/>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c r="AY349">
        <f t="shared" si="23"/>
        <v>0</v>
      </c>
    </row>
    <row r="350" spans="1:51" ht="25.5" hidden="1" customHeight="1" x14ac:dyDescent="0.15">
      <c r="A350" s="145"/>
      <c r="B350" s="146"/>
      <c r="C350" s="150"/>
      <c r="D350" s="146"/>
      <c r="E350" s="150"/>
      <c r="F350" s="155"/>
      <c r="G350" s="188"/>
      <c r="H350" s="167"/>
      <c r="I350" s="167"/>
      <c r="J350" s="167"/>
      <c r="K350" s="167"/>
      <c r="L350" s="167"/>
      <c r="M350" s="167"/>
      <c r="N350" s="167"/>
      <c r="O350" s="167"/>
      <c r="P350" s="189"/>
      <c r="Q350" s="227"/>
      <c r="R350" s="228"/>
      <c r="S350" s="228"/>
      <c r="T350" s="228"/>
      <c r="U350" s="228"/>
      <c r="V350" s="228"/>
      <c r="W350" s="228"/>
      <c r="X350" s="228"/>
      <c r="Y350" s="228"/>
      <c r="Z350" s="228"/>
      <c r="AA350" s="229"/>
      <c r="AB350" s="235"/>
      <c r="AC350" s="236"/>
      <c r="AD350" s="236"/>
      <c r="AE350" s="243" t="s">
        <v>338</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5"/>
      <c r="B351" s="146"/>
      <c r="C351" s="150"/>
      <c r="D351" s="146"/>
      <c r="E351" s="150"/>
      <c r="F351" s="155"/>
      <c r="G351" s="188"/>
      <c r="H351" s="167"/>
      <c r="I351" s="167"/>
      <c r="J351" s="167"/>
      <c r="K351" s="167"/>
      <c r="L351" s="167"/>
      <c r="M351" s="167"/>
      <c r="N351" s="167"/>
      <c r="O351" s="167"/>
      <c r="P351" s="189"/>
      <c r="Q351" s="227"/>
      <c r="R351" s="228"/>
      <c r="S351" s="228"/>
      <c r="T351" s="228"/>
      <c r="U351" s="228"/>
      <c r="V351" s="228"/>
      <c r="W351" s="228"/>
      <c r="X351" s="228"/>
      <c r="Y351" s="228"/>
      <c r="Z351" s="228"/>
      <c r="AA351" s="229"/>
      <c r="AB351" s="235"/>
      <c r="AC351" s="236"/>
      <c r="AD351" s="236"/>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90"/>
      <c r="H352" s="169"/>
      <c r="I352" s="169"/>
      <c r="J352" s="169"/>
      <c r="K352" s="169"/>
      <c r="L352" s="169"/>
      <c r="M352" s="169"/>
      <c r="N352" s="169"/>
      <c r="O352" s="169"/>
      <c r="P352" s="191"/>
      <c r="Q352" s="230"/>
      <c r="R352" s="231"/>
      <c r="S352" s="231"/>
      <c r="T352" s="231"/>
      <c r="U352" s="231"/>
      <c r="V352" s="231"/>
      <c r="W352" s="231"/>
      <c r="X352" s="231"/>
      <c r="Y352" s="231"/>
      <c r="Z352" s="231"/>
      <c r="AA352" s="232"/>
      <c r="AB352" s="237"/>
      <c r="AC352" s="238"/>
      <c r="AD352" s="23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5"/>
      <c r="B353" s="146"/>
      <c r="C353" s="150"/>
      <c r="D353" s="146"/>
      <c r="E353" s="150"/>
      <c r="F353" s="155"/>
      <c r="G353" s="220" t="s">
        <v>29</v>
      </c>
      <c r="H353" s="174"/>
      <c r="I353" s="174"/>
      <c r="J353" s="174"/>
      <c r="K353" s="174"/>
      <c r="L353" s="174"/>
      <c r="M353" s="174"/>
      <c r="N353" s="174"/>
      <c r="O353" s="174"/>
      <c r="P353" s="175"/>
      <c r="Q353" s="182" t="s">
        <v>413</v>
      </c>
      <c r="R353" s="174"/>
      <c r="S353" s="174"/>
      <c r="T353" s="174"/>
      <c r="U353" s="174"/>
      <c r="V353" s="174"/>
      <c r="W353" s="174"/>
      <c r="X353" s="174"/>
      <c r="Y353" s="174"/>
      <c r="Z353" s="174"/>
      <c r="AA353" s="174"/>
      <c r="AB353" s="221" t="s">
        <v>415</v>
      </c>
      <c r="AC353" s="174"/>
      <c r="AD353" s="175"/>
      <c r="AE353" s="246" t="s">
        <v>337</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5"/>
      <c r="B354" s="146"/>
      <c r="C354" s="150"/>
      <c r="D354" s="146"/>
      <c r="E354" s="150"/>
      <c r="F354" s="155"/>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2"/>
      <c r="AC354" s="177"/>
      <c r="AD354" s="17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5"/>
      <c r="B355" s="146"/>
      <c r="C355" s="150"/>
      <c r="D355" s="146"/>
      <c r="E355" s="150"/>
      <c r="F355" s="155"/>
      <c r="G355" s="186"/>
      <c r="H355" s="99"/>
      <c r="I355" s="99"/>
      <c r="J355" s="99"/>
      <c r="K355" s="99"/>
      <c r="L355" s="99"/>
      <c r="M355" s="99"/>
      <c r="N355" s="99"/>
      <c r="O355" s="99"/>
      <c r="P355" s="187"/>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c r="AY355">
        <f t="shared" si="24"/>
        <v>0</v>
      </c>
    </row>
    <row r="356" spans="1:51" ht="22.5" hidden="1" customHeight="1" x14ac:dyDescent="0.15">
      <c r="A356" s="145"/>
      <c r="B356" s="146"/>
      <c r="C356" s="150"/>
      <c r="D356" s="146"/>
      <c r="E356" s="150"/>
      <c r="F356" s="155"/>
      <c r="G356" s="188"/>
      <c r="H356" s="167"/>
      <c r="I356" s="167"/>
      <c r="J356" s="167"/>
      <c r="K356" s="167"/>
      <c r="L356" s="167"/>
      <c r="M356" s="167"/>
      <c r="N356" s="167"/>
      <c r="O356" s="167"/>
      <c r="P356" s="189"/>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c r="AY356">
        <f t="shared" si="24"/>
        <v>0</v>
      </c>
    </row>
    <row r="357" spans="1:51" ht="25.5" hidden="1" customHeight="1" x14ac:dyDescent="0.15">
      <c r="A357" s="145"/>
      <c r="B357" s="146"/>
      <c r="C357" s="150"/>
      <c r="D357" s="146"/>
      <c r="E357" s="150"/>
      <c r="F357" s="155"/>
      <c r="G357" s="188"/>
      <c r="H357" s="167"/>
      <c r="I357" s="167"/>
      <c r="J357" s="167"/>
      <c r="K357" s="167"/>
      <c r="L357" s="167"/>
      <c r="M357" s="167"/>
      <c r="N357" s="167"/>
      <c r="O357" s="167"/>
      <c r="P357" s="189"/>
      <c r="Q357" s="227"/>
      <c r="R357" s="228"/>
      <c r="S357" s="228"/>
      <c r="T357" s="228"/>
      <c r="U357" s="228"/>
      <c r="V357" s="228"/>
      <c r="W357" s="228"/>
      <c r="X357" s="228"/>
      <c r="Y357" s="228"/>
      <c r="Z357" s="228"/>
      <c r="AA357" s="229"/>
      <c r="AB357" s="235"/>
      <c r="AC357" s="236"/>
      <c r="AD357" s="236"/>
      <c r="AE357" s="243" t="s">
        <v>338</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5"/>
      <c r="B358" s="146"/>
      <c r="C358" s="150"/>
      <c r="D358" s="146"/>
      <c r="E358" s="150"/>
      <c r="F358" s="155"/>
      <c r="G358" s="188"/>
      <c r="H358" s="167"/>
      <c r="I358" s="167"/>
      <c r="J358" s="167"/>
      <c r="K358" s="167"/>
      <c r="L358" s="167"/>
      <c r="M358" s="167"/>
      <c r="N358" s="167"/>
      <c r="O358" s="167"/>
      <c r="P358" s="189"/>
      <c r="Q358" s="227"/>
      <c r="R358" s="228"/>
      <c r="S358" s="228"/>
      <c r="T358" s="228"/>
      <c r="U358" s="228"/>
      <c r="V358" s="228"/>
      <c r="W358" s="228"/>
      <c r="X358" s="228"/>
      <c r="Y358" s="228"/>
      <c r="Z358" s="228"/>
      <c r="AA358" s="229"/>
      <c r="AB358" s="235"/>
      <c r="AC358" s="236"/>
      <c r="AD358" s="236"/>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90"/>
      <c r="H359" s="169"/>
      <c r="I359" s="169"/>
      <c r="J359" s="169"/>
      <c r="K359" s="169"/>
      <c r="L359" s="169"/>
      <c r="M359" s="169"/>
      <c r="N359" s="169"/>
      <c r="O359" s="169"/>
      <c r="P359" s="191"/>
      <c r="Q359" s="230"/>
      <c r="R359" s="231"/>
      <c r="S359" s="231"/>
      <c r="T359" s="231"/>
      <c r="U359" s="231"/>
      <c r="V359" s="231"/>
      <c r="W359" s="231"/>
      <c r="X359" s="231"/>
      <c r="Y359" s="231"/>
      <c r="Z359" s="231"/>
      <c r="AA359" s="232"/>
      <c r="AB359" s="237"/>
      <c r="AC359" s="238"/>
      <c r="AD359" s="23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5"/>
      <c r="B360" s="146"/>
      <c r="C360" s="150"/>
      <c r="D360" s="146"/>
      <c r="E360" s="150"/>
      <c r="F360" s="155"/>
      <c r="G360" s="220" t="s">
        <v>29</v>
      </c>
      <c r="H360" s="174"/>
      <c r="I360" s="174"/>
      <c r="J360" s="174"/>
      <c r="K360" s="174"/>
      <c r="L360" s="174"/>
      <c r="M360" s="174"/>
      <c r="N360" s="174"/>
      <c r="O360" s="174"/>
      <c r="P360" s="175"/>
      <c r="Q360" s="182" t="s">
        <v>413</v>
      </c>
      <c r="R360" s="174"/>
      <c r="S360" s="174"/>
      <c r="T360" s="174"/>
      <c r="U360" s="174"/>
      <c r="V360" s="174"/>
      <c r="W360" s="174"/>
      <c r="X360" s="174"/>
      <c r="Y360" s="174"/>
      <c r="Z360" s="174"/>
      <c r="AA360" s="174"/>
      <c r="AB360" s="221" t="s">
        <v>415</v>
      </c>
      <c r="AC360" s="174"/>
      <c r="AD360" s="175"/>
      <c r="AE360" s="246" t="s">
        <v>337</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5"/>
      <c r="B361" s="146"/>
      <c r="C361" s="150"/>
      <c r="D361" s="146"/>
      <c r="E361" s="150"/>
      <c r="F361" s="155"/>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2"/>
      <c r="AC361" s="177"/>
      <c r="AD361" s="17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5"/>
      <c r="B362" s="146"/>
      <c r="C362" s="150"/>
      <c r="D362" s="146"/>
      <c r="E362" s="150"/>
      <c r="F362" s="155"/>
      <c r="G362" s="186"/>
      <c r="H362" s="99"/>
      <c r="I362" s="99"/>
      <c r="J362" s="99"/>
      <c r="K362" s="99"/>
      <c r="L362" s="99"/>
      <c r="M362" s="99"/>
      <c r="N362" s="99"/>
      <c r="O362" s="99"/>
      <c r="P362" s="187"/>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c r="AY362">
        <f t="shared" si="25"/>
        <v>0</v>
      </c>
    </row>
    <row r="363" spans="1:51" ht="22.5" hidden="1" customHeight="1" x14ac:dyDescent="0.15">
      <c r="A363" s="145"/>
      <c r="B363" s="146"/>
      <c r="C363" s="150"/>
      <c r="D363" s="146"/>
      <c r="E363" s="150"/>
      <c r="F363" s="155"/>
      <c r="G363" s="188"/>
      <c r="H363" s="167"/>
      <c r="I363" s="167"/>
      <c r="J363" s="167"/>
      <c r="K363" s="167"/>
      <c r="L363" s="167"/>
      <c r="M363" s="167"/>
      <c r="N363" s="167"/>
      <c r="O363" s="167"/>
      <c r="P363" s="189"/>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c r="AY363">
        <f t="shared" si="25"/>
        <v>0</v>
      </c>
    </row>
    <row r="364" spans="1:51" ht="25.5" hidden="1" customHeight="1" x14ac:dyDescent="0.15">
      <c r="A364" s="145"/>
      <c r="B364" s="146"/>
      <c r="C364" s="150"/>
      <c r="D364" s="146"/>
      <c r="E364" s="150"/>
      <c r="F364" s="155"/>
      <c r="G364" s="188"/>
      <c r="H364" s="167"/>
      <c r="I364" s="167"/>
      <c r="J364" s="167"/>
      <c r="K364" s="167"/>
      <c r="L364" s="167"/>
      <c r="M364" s="167"/>
      <c r="N364" s="167"/>
      <c r="O364" s="167"/>
      <c r="P364" s="189"/>
      <c r="Q364" s="227"/>
      <c r="R364" s="228"/>
      <c r="S364" s="228"/>
      <c r="T364" s="228"/>
      <c r="U364" s="228"/>
      <c r="V364" s="228"/>
      <c r="W364" s="228"/>
      <c r="X364" s="228"/>
      <c r="Y364" s="228"/>
      <c r="Z364" s="228"/>
      <c r="AA364" s="229"/>
      <c r="AB364" s="235"/>
      <c r="AC364" s="236"/>
      <c r="AD364" s="236"/>
      <c r="AE364" s="658" t="s">
        <v>338</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45"/>
      <c r="B365" s="146"/>
      <c r="C365" s="150"/>
      <c r="D365" s="146"/>
      <c r="E365" s="150"/>
      <c r="F365" s="155"/>
      <c r="G365" s="188"/>
      <c r="H365" s="167"/>
      <c r="I365" s="167"/>
      <c r="J365" s="167"/>
      <c r="K365" s="167"/>
      <c r="L365" s="167"/>
      <c r="M365" s="167"/>
      <c r="N365" s="167"/>
      <c r="O365" s="167"/>
      <c r="P365" s="189"/>
      <c r="Q365" s="227"/>
      <c r="R365" s="228"/>
      <c r="S365" s="228"/>
      <c r="T365" s="228"/>
      <c r="U365" s="228"/>
      <c r="V365" s="228"/>
      <c r="W365" s="228"/>
      <c r="X365" s="228"/>
      <c r="Y365" s="228"/>
      <c r="Z365" s="228"/>
      <c r="AA365" s="229"/>
      <c r="AB365" s="235"/>
      <c r="AC365" s="236"/>
      <c r="AD365" s="236"/>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90"/>
      <c r="H366" s="169"/>
      <c r="I366" s="169"/>
      <c r="J366" s="169"/>
      <c r="K366" s="169"/>
      <c r="L366" s="169"/>
      <c r="M366" s="169"/>
      <c r="N366" s="169"/>
      <c r="O366" s="169"/>
      <c r="P366" s="191"/>
      <c r="Q366" s="230"/>
      <c r="R366" s="231"/>
      <c r="S366" s="231"/>
      <c r="T366" s="231"/>
      <c r="U366" s="231"/>
      <c r="V366" s="231"/>
      <c r="W366" s="231"/>
      <c r="X366" s="231"/>
      <c r="Y366" s="231"/>
      <c r="Z366" s="231"/>
      <c r="AA366" s="232"/>
      <c r="AB366" s="237"/>
      <c r="AC366" s="238"/>
      <c r="AD366" s="23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5"/>
      <c r="B367" s="146"/>
      <c r="C367" s="150"/>
      <c r="D367" s="146"/>
      <c r="E367" s="639" t="s">
        <v>377</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03"/>
      <c r="AY369">
        <f>$AY$367</f>
        <v>0</v>
      </c>
    </row>
    <row r="370" spans="1:51" ht="45" hidden="1" customHeight="1" x14ac:dyDescent="0.15">
      <c r="A370" s="145"/>
      <c r="B370" s="146"/>
      <c r="C370" s="150"/>
      <c r="D370" s="146"/>
      <c r="E370" s="661" t="s">
        <v>358</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45"/>
      <c r="B371" s="146"/>
      <c r="C371" s="150"/>
      <c r="D371" s="146"/>
      <c r="E371" s="650" t="s">
        <v>355</v>
      </c>
      <c r="F371" s="651"/>
      <c r="G371" s="19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66"/>
      <c r="AY371">
        <f>$AY$370</f>
        <v>0</v>
      </c>
    </row>
    <row r="372" spans="1:51" ht="18.75" hidden="1" customHeight="1" x14ac:dyDescent="0.15">
      <c r="A372" s="145"/>
      <c r="B372" s="146"/>
      <c r="C372" s="150"/>
      <c r="D372" s="146"/>
      <c r="E372" s="153" t="s">
        <v>310</v>
      </c>
      <c r="F372" s="154"/>
      <c r="G372" s="213" t="s">
        <v>331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41</v>
      </c>
      <c r="AC372" s="214"/>
      <c r="AD372" s="215"/>
      <c r="AE372" s="182" t="s">
        <v>431</v>
      </c>
      <c r="AF372" s="174"/>
      <c r="AG372" s="174"/>
      <c r="AH372" s="175"/>
      <c r="AI372" s="182" t="s">
        <v>78</v>
      </c>
      <c r="AJ372" s="174"/>
      <c r="AK372" s="174"/>
      <c r="AL372" s="175"/>
      <c r="AM372" s="182" t="s">
        <v>183</v>
      </c>
      <c r="AN372" s="174"/>
      <c r="AO372" s="174"/>
      <c r="AP372" s="175"/>
      <c r="AQ372" s="219" t="s">
        <v>314</v>
      </c>
      <c r="AR372" s="214"/>
      <c r="AS372" s="214"/>
      <c r="AT372" s="215"/>
      <c r="AU372" s="250" t="s">
        <v>335</v>
      </c>
      <c r="AV372" s="250"/>
      <c r="AW372" s="250"/>
      <c r="AX372" s="251"/>
      <c r="AY372">
        <f>COUNTA($G$374)</f>
        <v>0</v>
      </c>
    </row>
    <row r="373" spans="1:51" ht="18.75" hidden="1" customHeight="1" x14ac:dyDescent="0.15">
      <c r="A373" s="145"/>
      <c r="B373" s="146"/>
      <c r="C373" s="150"/>
      <c r="D373" s="146"/>
      <c r="E373" s="150"/>
      <c r="F373" s="155"/>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315</v>
      </c>
      <c r="AT373" s="178"/>
      <c r="AU373" s="199"/>
      <c r="AV373" s="199"/>
      <c r="AW373" s="177" t="s">
        <v>292</v>
      </c>
      <c r="AX373" s="207"/>
      <c r="AY373">
        <f>$AY$372</f>
        <v>0</v>
      </c>
    </row>
    <row r="374" spans="1:51" ht="39.75" hidden="1" customHeight="1" x14ac:dyDescent="0.15">
      <c r="A374" s="145"/>
      <c r="B374" s="146"/>
      <c r="C374" s="150"/>
      <c r="D374" s="146"/>
      <c r="E374" s="150"/>
      <c r="F374" s="155"/>
      <c r="G374" s="186"/>
      <c r="H374" s="99"/>
      <c r="I374" s="99"/>
      <c r="J374" s="99"/>
      <c r="K374" s="99"/>
      <c r="L374" s="99"/>
      <c r="M374" s="99"/>
      <c r="N374" s="99"/>
      <c r="O374" s="99"/>
      <c r="P374" s="99"/>
      <c r="Q374" s="99"/>
      <c r="R374" s="99"/>
      <c r="S374" s="99"/>
      <c r="T374" s="99"/>
      <c r="U374" s="99"/>
      <c r="V374" s="99"/>
      <c r="W374" s="99"/>
      <c r="X374" s="187"/>
      <c r="Y374" s="208" t="s">
        <v>332</v>
      </c>
      <c r="Z374" s="209"/>
      <c r="AA374" s="210"/>
      <c r="AB374" s="245"/>
      <c r="AC374" s="200"/>
      <c r="AD374" s="200"/>
      <c r="AE374" s="242"/>
      <c r="AF374" s="197"/>
      <c r="AG374" s="197"/>
      <c r="AH374" s="197"/>
      <c r="AI374" s="242"/>
      <c r="AJ374" s="197"/>
      <c r="AK374" s="197"/>
      <c r="AL374" s="197"/>
      <c r="AM374" s="242"/>
      <c r="AN374" s="197"/>
      <c r="AO374" s="197"/>
      <c r="AP374" s="197"/>
      <c r="AQ374" s="242"/>
      <c r="AR374" s="197"/>
      <c r="AS374" s="197"/>
      <c r="AT374" s="197"/>
      <c r="AU374" s="242"/>
      <c r="AV374" s="197"/>
      <c r="AW374" s="197"/>
      <c r="AX374" s="212"/>
      <c r="AY374">
        <f>$AY$372</f>
        <v>0</v>
      </c>
    </row>
    <row r="375" spans="1:51" ht="39.75" hidden="1" customHeight="1" x14ac:dyDescent="0.15">
      <c r="A375" s="145"/>
      <c r="B375" s="146"/>
      <c r="C375" s="150"/>
      <c r="D375" s="146"/>
      <c r="E375" s="150"/>
      <c r="F375" s="155"/>
      <c r="G375" s="190"/>
      <c r="H375" s="169"/>
      <c r="I375" s="169"/>
      <c r="J375" s="169"/>
      <c r="K375" s="169"/>
      <c r="L375" s="169"/>
      <c r="M375" s="169"/>
      <c r="N375" s="169"/>
      <c r="O375" s="169"/>
      <c r="P375" s="169"/>
      <c r="Q375" s="169"/>
      <c r="R375" s="169"/>
      <c r="S375" s="169"/>
      <c r="T375" s="169"/>
      <c r="U375" s="169"/>
      <c r="V375" s="169"/>
      <c r="W375" s="169"/>
      <c r="X375" s="191"/>
      <c r="Y375" s="192" t="s">
        <v>94</v>
      </c>
      <c r="Z375" s="193"/>
      <c r="AA375" s="194"/>
      <c r="AB375" s="241"/>
      <c r="AC375" s="211"/>
      <c r="AD375" s="211"/>
      <c r="AE375" s="242"/>
      <c r="AF375" s="197"/>
      <c r="AG375" s="197"/>
      <c r="AH375" s="197"/>
      <c r="AI375" s="242"/>
      <c r="AJ375" s="197"/>
      <c r="AK375" s="197"/>
      <c r="AL375" s="197"/>
      <c r="AM375" s="242"/>
      <c r="AN375" s="197"/>
      <c r="AO375" s="197"/>
      <c r="AP375" s="197"/>
      <c r="AQ375" s="242"/>
      <c r="AR375" s="197"/>
      <c r="AS375" s="197"/>
      <c r="AT375" s="197"/>
      <c r="AU375" s="242"/>
      <c r="AV375" s="197"/>
      <c r="AW375" s="197"/>
      <c r="AX375" s="212"/>
      <c r="AY375">
        <f>$AY$372</f>
        <v>0</v>
      </c>
    </row>
    <row r="376" spans="1:51" ht="18.75" hidden="1" customHeight="1" x14ac:dyDescent="0.15">
      <c r="A376" s="145"/>
      <c r="B376" s="146"/>
      <c r="C376" s="150"/>
      <c r="D376" s="146"/>
      <c r="E376" s="150"/>
      <c r="F376" s="155"/>
      <c r="G376" s="213" t="s">
        <v>331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41</v>
      </c>
      <c r="AC376" s="214"/>
      <c r="AD376" s="215"/>
      <c r="AE376" s="182" t="s">
        <v>431</v>
      </c>
      <c r="AF376" s="174"/>
      <c r="AG376" s="174"/>
      <c r="AH376" s="175"/>
      <c r="AI376" s="182" t="s">
        <v>78</v>
      </c>
      <c r="AJ376" s="174"/>
      <c r="AK376" s="174"/>
      <c r="AL376" s="175"/>
      <c r="AM376" s="182" t="s">
        <v>183</v>
      </c>
      <c r="AN376" s="174"/>
      <c r="AO376" s="174"/>
      <c r="AP376" s="175"/>
      <c r="AQ376" s="219" t="s">
        <v>314</v>
      </c>
      <c r="AR376" s="214"/>
      <c r="AS376" s="214"/>
      <c r="AT376" s="215"/>
      <c r="AU376" s="250" t="s">
        <v>335</v>
      </c>
      <c r="AV376" s="250"/>
      <c r="AW376" s="250"/>
      <c r="AX376" s="251"/>
      <c r="AY376">
        <f>COUNTA($G$378)</f>
        <v>0</v>
      </c>
    </row>
    <row r="377" spans="1:51" ht="18.75" hidden="1" customHeight="1" x14ac:dyDescent="0.15">
      <c r="A377" s="145"/>
      <c r="B377" s="146"/>
      <c r="C377" s="150"/>
      <c r="D377" s="146"/>
      <c r="E377" s="150"/>
      <c r="F377" s="155"/>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315</v>
      </c>
      <c r="AT377" s="178"/>
      <c r="AU377" s="199"/>
      <c r="AV377" s="199"/>
      <c r="AW377" s="177" t="s">
        <v>292</v>
      </c>
      <c r="AX377" s="207"/>
      <c r="AY377">
        <f>$AY$376</f>
        <v>0</v>
      </c>
    </row>
    <row r="378" spans="1:51" ht="39.75" hidden="1" customHeight="1" x14ac:dyDescent="0.15">
      <c r="A378" s="145"/>
      <c r="B378" s="146"/>
      <c r="C378" s="150"/>
      <c r="D378" s="146"/>
      <c r="E378" s="150"/>
      <c r="F378" s="155"/>
      <c r="G378" s="186"/>
      <c r="H378" s="99"/>
      <c r="I378" s="99"/>
      <c r="J378" s="99"/>
      <c r="K378" s="99"/>
      <c r="L378" s="99"/>
      <c r="M378" s="99"/>
      <c r="N378" s="99"/>
      <c r="O378" s="99"/>
      <c r="P378" s="99"/>
      <c r="Q378" s="99"/>
      <c r="R378" s="99"/>
      <c r="S378" s="99"/>
      <c r="T378" s="99"/>
      <c r="U378" s="99"/>
      <c r="V378" s="99"/>
      <c r="W378" s="99"/>
      <c r="X378" s="187"/>
      <c r="Y378" s="208" t="s">
        <v>332</v>
      </c>
      <c r="Z378" s="209"/>
      <c r="AA378" s="210"/>
      <c r="AB378" s="245"/>
      <c r="AC378" s="200"/>
      <c r="AD378" s="200"/>
      <c r="AE378" s="242"/>
      <c r="AF378" s="197"/>
      <c r="AG378" s="197"/>
      <c r="AH378" s="197"/>
      <c r="AI378" s="242"/>
      <c r="AJ378" s="197"/>
      <c r="AK378" s="197"/>
      <c r="AL378" s="197"/>
      <c r="AM378" s="242"/>
      <c r="AN378" s="197"/>
      <c r="AO378" s="197"/>
      <c r="AP378" s="197"/>
      <c r="AQ378" s="242"/>
      <c r="AR378" s="197"/>
      <c r="AS378" s="197"/>
      <c r="AT378" s="197"/>
      <c r="AU378" s="242"/>
      <c r="AV378" s="197"/>
      <c r="AW378" s="197"/>
      <c r="AX378" s="212"/>
      <c r="AY378">
        <f>$AY$376</f>
        <v>0</v>
      </c>
    </row>
    <row r="379" spans="1:51" ht="39.75" hidden="1" customHeight="1" x14ac:dyDescent="0.15">
      <c r="A379" s="145"/>
      <c r="B379" s="146"/>
      <c r="C379" s="150"/>
      <c r="D379" s="146"/>
      <c r="E379" s="150"/>
      <c r="F379" s="155"/>
      <c r="G379" s="190"/>
      <c r="H379" s="169"/>
      <c r="I379" s="169"/>
      <c r="J379" s="169"/>
      <c r="K379" s="169"/>
      <c r="L379" s="169"/>
      <c r="M379" s="169"/>
      <c r="N379" s="169"/>
      <c r="O379" s="169"/>
      <c r="P379" s="169"/>
      <c r="Q379" s="169"/>
      <c r="R379" s="169"/>
      <c r="S379" s="169"/>
      <c r="T379" s="169"/>
      <c r="U379" s="169"/>
      <c r="V379" s="169"/>
      <c r="W379" s="169"/>
      <c r="X379" s="191"/>
      <c r="Y379" s="192" t="s">
        <v>94</v>
      </c>
      <c r="Z379" s="193"/>
      <c r="AA379" s="194"/>
      <c r="AB379" s="241"/>
      <c r="AC379" s="211"/>
      <c r="AD379" s="211"/>
      <c r="AE379" s="242"/>
      <c r="AF379" s="197"/>
      <c r="AG379" s="197"/>
      <c r="AH379" s="197"/>
      <c r="AI379" s="242"/>
      <c r="AJ379" s="197"/>
      <c r="AK379" s="197"/>
      <c r="AL379" s="197"/>
      <c r="AM379" s="242"/>
      <c r="AN379" s="197"/>
      <c r="AO379" s="197"/>
      <c r="AP379" s="197"/>
      <c r="AQ379" s="242"/>
      <c r="AR379" s="197"/>
      <c r="AS379" s="197"/>
      <c r="AT379" s="197"/>
      <c r="AU379" s="242"/>
      <c r="AV379" s="197"/>
      <c r="AW379" s="197"/>
      <c r="AX379" s="212"/>
      <c r="AY379">
        <f>$AY$376</f>
        <v>0</v>
      </c>
    </row>
    <row r="380" spans="1:51" ht="18.75" hidden="1" customHeight="1" x14ac:dyDescent="0.15">
      <c r="A380" s="145"/>
      <c r="B380" s="146"/>
      <c r="C380" s="150"/>
      <c r="D380" s="146"/>
      <c r="E380" s="150"/>
      <c r="F380" s="155"/>
      <c r="G380" s="213" t="s">
        <v>331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41</v>
      </c>
      <c r="AC380" s="214"/>
      <c r="AD380" s="215"/>
      <c r="AE380" s="182" t="s">
        <v>431</v>
      </c>
      <c r="AF380" s="174"/>
      <c r="AG380" s="174"/>
      <c r="AH380" s="175"/>
      <c r="AI380" s="182" t="s">
        <v>78</v>
      </c>
      <c r="AJ380" s="174"/>
      <c r="AK380" s="174"/>
      <c r="AL380" s="175"/>
      <c r="AM380" s="182" t="s">
        <v>183</v>
      </c>
      <c r="AN380" s="174"/>
      <c r="AO380" s="174"/>
      <c r="AP380" s="175"/>
      <c r="AQ380" s="219" t="s">
        <v>314</v>
      </c>
      <c r="AR380" s="214"/>
      <c r="AS380" s="214"/>
      <c r="AT380" s="215"/>
      <c r="AU380" s="250" t="s">
        <v>335</v>
      </c>
      <c r="AV380" s="250"/>
      <c r="AW380" s="250"/>
      <c r="AX380" s="251"/>
      <c r="AY380">
        <f>COUNTA($G$382)</f>
        <v>0</v>
      </c>
    </row>
    <row r="381" spans="1:51" ht="18.75" hidden="1" customHeight="1" x14ac:dyDescent="0.15">
      <c r="A381" s="145"/>
      <c r="B381" s="146"/>
      <c r="C381" s="150"/>
      <c r="D381" s="146"/>
      <c r="E381" s="150"/>
      <c r="F381" s="155"/>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315</v>
      </c>
      <c r="AT381" s="178"/>
      <c r="AU381" s="199"/>
      <c r="AV381" s="199"/>
      <c r="AW381" s="177" t="s">
        <v>292</v>
      </c>
      <c r="AX381" s="207"/>
      <c r="AY381">
        <f>$AY$380</f>
        <v>0</v>
      </c>
    </row>
    <row r="382" spans="1:51" ht="39.75" hidden="1" customHeight="1" x14ac:dyDescent="0.15">
      <c r="A382" s="145"/>
      <c r="B382" s="146"/>
      <c r="C382" s="150"/>
      <c r="D382" s="146"/>
      <c r="E382" s="150"/>
      <c r="F382" s="155"/>
      <c r="G382" s="186"/>
      <c r="H382" s="99"/>
      <c r="I382" s="99"/>
      <c r="J382" s="99"/>
      <c r="K382" s="99"/>
      <c r="L382" s="99"/>
      <c r="M382" s="99"/>
      <c r="N382" s="99"/>
      <c r="O382" s="99"/>
      <c r="P382" s="99"/>
      <c r="Q382" s="99"/>
      <c r="R382" s="99"/>
      <c r="S382" s="99"/>
      <c r="T382" s="99"/>
      <c r="U382" s="99"/>
      <c r="V382" s="99"/>
      <c r="W382" s="99"/>
      <c r="X382" s="187"/>
      <c r="Y382" s="208" t="s">
        <v>332</v>
      </c>
      <c r="Z382" s="209"/>
      <c r="AA382" s="210"/>
      <c r="AB382" s="245"/>
      <c r="AC382" s="200"/>
      <c r="AD382" s="200"/>
      <c r="AE382" s="242"/>
      <c r="AF382" s="197"/>
      <c r="AG382" s="197"/>
      <c r="AH382" s="197"/>
      <c r="AI382" s="242"/>
      <c r="AJ382" s="197"/>
      <c r="AK382" s="197"/>
      <c r="AL382" s="197"/>
      <c r="AM382" s="242"/>
      <c r="AN382" s="197"/>
      <c r="AO382" s="197"/>
      <c r="AP382" s="197"/>
      <c r="AQ382" s="242"/>
      <c r="AR382" s="197"/>
      <c r="AS382" s="197"/>
      <c r="AT382" s="197"/>
      <c r="AU382" s="242"/>
      <c r="AV382" s="197"/>
      <c r="AW382" s="197"/>
      <c r="AX382" s="212"/>
      <c r="AY382">
        <f>$AY$380</f>
        <v>0</v>
      </c>
    </row>
    <row r="383" spans="1:51" ht="39.75" hidden="1" customHeight="1" x14ac:dyDescent="0.15">
      <c r="A383" s="145"/>
      <c r="B383" s="146"/>
      <c r="C383" s="150"/>
      <c r="D383" s="146"/>
      <c r="E383" s="150"/>
      <c r="F383" s="155"/>
      <c r="G383" s="190"/>
      <c r="H383" s="169"/>
      <c r="I383" s="169"/>
      <c r="J383" s="169"/>
      <c r="K383" s="169"/>
      <c r="L383" s="169"/>
      <c r="M383" s="169"/>
      <c r="N383" s="169"/>
      <c r="O383" s="169"/>
      <c r="P383" s="169"/>
      <c r="Q383" s="169"/>
      <c r="R383" s="169"/>
      <c r="S383" s="169"/>
      <c r="T383" s="169"/>
      <c r="U383" s="169"/>
      <c r="V383" s="169"/>
      <c r="W383" s="169"/>
      <c r="X383" s="191"/>
      <c r="Y383" s="192" t="s">
        <v>94</v>
      </c>
      <c r="Z383" s="193"/>
      <c r="AA383" s="194"/>
      <c r="AB383" s="241"/>
      <c r="AC383" s="211"/>
      <c r="AD383" s="211"/>
      <c r="AE383" s="242"/>
      <c r="AF383" s="197"/>
      <c r="AG383" s="197"/>
      <c r="AH383" s="197"/>
      <c r="AI383" s="242"/>
      <c r="AJ383" s="197"/>
      <c r="AK383" s="197"/>
      <c r="AL383" s="197"/>
      <c r="AM383" s="242"/>
      <c r="AN383" s="197"/>
      <c r="AO383" s="197"/>
      <c r="AP383" s="197"/>
      <c r="AQ383" s="242"/>
      <c r="AR383" s="197"/>
      <c r="AS383" s="197"/>
      <c r="AT383" s="197"/>
      <c r="AU383" s="242"/>
      <c r="AV383" s="197"/>
      <c r="AW383" s="197"/>
      <c r="AX383" s="212"/>
      <c r="AY383">
        <f>$AY$380</f>
        <v>0</v>
      </c>
    </row>
    <row r="384" spans="1:51" ht="18.75" hidden="1" customHeight="1" x14ac:dyDescent="0.15">
      <c r="A384" s="145"/>
      <c r="B384" s="146"/>
      <c r="C384" s="150"/>
      <c r="D384" s="146"/>
      <c r="E384" s="150"/>
      <c r="F384" s="155"/>
      <c r="G384" s="213" t="s">
        <v>331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41</v>
      </c>
      <c r="AC384" s="214"/>
      <c r="AD384" s="215"/>
      <c r="AE384" s="182" t="s">
        <v>431</v>
      </c>
      <c r="AF384" s="174"/>
      <c r="AG384" s="174"/>
      <c r="AH384" s="175"/>
      <c r="AI384" s="182" t="s">
        <v>78</v>
      </c>
      <c r="AJ384" s="174"/>
      <c r="AK384" s="174"/>
      <c r="AL384" s="175"/>
      <c r="AM384" s="182" t="s">
        <v>183</v>
      </c>
      <c r="AN384" s="174"/>
      <c r="AO384" s="174"/>
      <c r="AP384" s="175"/>
      <c r="AQ384" s="219" t="s">
        <v>314</v>
      </c>
      <c r="AR384" s="214"/>
      <c r="AS384" s="214"/>
      <c r="AT384" s="215"/>
      <c r="AU384" s="250" t="s">
        <v>335</v>
      </c>
      <c r="AV384" s="250"/>
      <c r="AW384" s="250"/>
      <c r="AX384" s="251"/>
      <c r="AY384">
        <f>COUNTA($G$386)</f>
        <v>0</v>
      </c>
    </row>
    <row r="385" spans="1:51" ht="18.75" hidden="1" customHeight="1" x14ac:dyDescent="0.15">
      <c r="A385" s="145"/>
      <c r="B385" s="146"/>
      <c r="C385" s="150"/>
      <c r="D385" s="146"/>
      <c r="E385" s="150"/>
      <c r="F385" s="155"/>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315</v>
      </c>
      <c r="AT385" s="178"/>
      <c r="AU385" s="199"/>
      <c r="AV385" s="199"/>
      <c r="AW385" s="177" t="s">
        <v>292</v>
      </c>
      <c r="AX385" s="207"/>
      <c r="AY385">
        <f>$AY$384</f>
        <v>0</v>
      </c>
    </row>
    <row r="386" spans="1:51" ht="39.75" hidden="1" customHeight="1" x14ac:dyDescent="0.15">
      <c r="A386" s="145"/>
      <c r="B386" s="146"/>
      <c r="C386" s="150"/>
      <c r="D386" s="146"/>
      <c r="E386" s="150"/>
      <c r="F386" s="155"/>
      <c r="G386" s="186"/>
      <c r="H386" s="99"/>
      <c r="I386" s="99"/>
      <c r="J386" s="99"/>
      <c r="K386" s="99"/>
      <c r="L386" s="99"/>
      <c r="M386" s="99"/>
      <c r="N386" s="99"/>
      <c r="O386" s="99"/>
      <c r="P386" s="99"/>
      <c r="Q386" s="99"/>
      <c r="R386" s="99"/>
      <c r="S386" s="99"/>
      <c r="T386" s="99"/>
      <c r="U386" s="99"/>
      <c r="V386" s="99"/>
      <c r="W386" s="99"/>
      <c r="X386" s="187"/>
      <c r="Y386" s="208" t="s">
        <v>332</v>
      </c>
      <c r="Z386" s="209"/>
      <c r="AA386" s="210"/>
      <c r="AB386" s="245"/>
      <c r="AC386" s="200"/>
      <c r="AD386" s="200"/>
      <c r="AE386" s="242"/>
      <c r="AF386" s="197"/>
      <c r="AG386" s="197"/>
      <c r="AH386" s="197"/>
      <c r="AI386" s="242"/>
      <c r="AJ386" s="197"/>
      <c r="AK386" s="197"/>
      <c r="AL386" s="197"/>
      <c r="AM386" s="242"/>
      <c r="AN386" s="197"/>
      <c r="AO386" s="197"/>
      <c r="AP386" s="197"/>
      <c r="AQ386" s="242"/>
      <c r="AR386" s="197"/>
      <c r="AS386" s="197"/>
      <c r="AT386" s="197"/>
      <c r="AU386" s="242"/>
      <c r="AV386" s="197"/>
      <c r="AW386" s="197"/>
      <c r="AX386" s="212"/>
      <c r="AY386">
        <f>$AY$384</f>
        <v>0</v>
      </c>
    </row>
    <row r="387" spans="1:51" ht="39.75" hidden="1" customHeight="1" x14ac:dyDescent="0.15">
      <c r="A387" s="145"/>
      <c r="B387" s="146"/>
      <c r="C387" s="150"/>
      <c r="D387" s="146"/>
      <c r="E387" s="150"/>
      <c r="F387" s="155"/>
      <c r="G387" s="190"/>
      <c r="H387" s="169"/>
      <c r="I387" s="169"/>
      <c r="J387" s="169"/>
      <c r="K387" s="169"/>
      <c r="L387" s="169"/>
      <c r="M387" s="169"/>
      <c r="N387" s="169"/>
      <c r="O387" s="169"/>
      <c r="P387" s="169"/>
      <c r="Q387" s="169"/>
      <c r="R387" s="169"/>
      <c r="S387" s="169"/>
      <c r="T387" s="169"/>
      <c r="U387" s="169"/>
      <c r="V387" s="169"/>
      <c r="W387" s="169"/>
      <c r="X387" s="191"/>
      <c r="Y387" s="192" t="s">
        <v>94</v>
      </c>
      <c r="Z387" s="193"/>
      <c r="AA387" s="194"/>
      <c r="AB387" s="241"/>
      <c r="AC387" s="211"/>
      <c r="AD387" s="211"/>
      <c r="AE387" s="242"/>
      <c r="AF387" s="197"/>
      <c r="AG387" s="197"/>
      <c r="AH387" s="197"/>
      <c r="AI387" s="242"/>
      <c r="AJ387" s="197"/>
      <c r="AK387" s="197"/>
      <c r="AL387" s="197"/>
      <c r="AM387" s="242"/>
      <c r="AN387" s="197"/>
      <c r="AO387" s="197"/>
      <c r="AP387" s="197"/>
      <c r="AQ387" s="242"/>
      <c r="AR387" s="197"/>
      <c r="AS387" s="197"/>
      <c r="AT387" s="197"/>
      <c r="AU387" s="242"/>
      <c r="AV387" s="197"/>
      <c r="AW387" s="197"/>
      <c r="AX387" s="212"/>
      <c r="AY387">
        <f>$AY$384</f>
        <v>0</v>
      </c>
    </row>
    <row r="388" spans="1:51" ht="18.75" hidden="1" customHeight="1" x14ac:dyDescent="0.15">
      <c r="A388" s="145"/>
      <c r="B388" s="146"/>
      <c r="C388" s="150"/>
      <c r="D388" s="146"/>
      <c r="E388" s="150"/>
      <c r="F388" s="155"/>
      <c r="G388" s="213" t="s">
        <v>331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41</v>
      </c>
      <c r="AC388" s="214"/>
      <c r="AD388" s="215"/>
      <c r="AE388" s="182" t="s">
        <v>431</v>
      </c>
      <c r="AF388" s="174"/>
      <c r="AG388" s="174"/>
      <c r="AH388" s="175"/>
      <c r="AI388" s="182" t="s">
        <v>78</v>
      </c>
      <c r="AJ388" s="174"/>
      <c r="AK388" s="174"/>
      <c r="AL388" s="175"/>
      <c r="AM388" s="182" t="s">
        <v>183</v>
      </c>
      <c r="AN388" s="174"/>
      <c r="AO388" s="174"/>
      <c r="AP388" s="175"/>
      <c r="AQ388" s="219" t="s">
        <v>314</v>
      </c>
      <c r="AR388" s="214"/>
      <c r="AS388" s="214"/>
      <c r="AT388" s="215"/>
      <c r="AU388" s="250" t="s">
        <v>335</v>
      </c>
      <c r="AV388" s="250"/>
      <c r="AW388" s="250"/>
      <c r="AX388" s="251"/>
      <c r="AY388">
        <f>COUNTA($G$390)</f>
        <v>0</v>
      </c>
    </row>
    <row r="389" spans="1:51" ht="18.75" hidden="1" customHeight="1" x14ac:dyDescent="0.15">
      <c r="A389" s="145"/>
      <c r="B389" s="146"/>
      <c r="C389" s="150"/>
      <c r="D389" s="146"/>
      <c r="E389" s="150"/>
      <c r="F389" s="155"/>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315</v>
      </c>
      <c r="AT389" s="178"/>
      <c r="AU389" s="199"/>
      <c r="AV389" s="199"/>
      <c r="AW389" s="177" t="s">
        <v>292</v>
      </c>
      <c r="AX389" s="207"/>
      <c r="AY389">
        <f>$AY$388</f>
        <v>0</v>
      </c>
    </row>
    <row r="390" spans="1:51" ht="39.75" hidden="1" customHeight="1" x14ac:dyDescent="0.15">
      <c r="A390" s="145"/>
      <c r="B390" s="146"/>
      <c r="C390" s="150"/>
      <c r="D390" s="146"/>
      <c r="E390" s="150"/>
      <c r="F390" s="155"/>
      <c r="G390" s="186"/>
      <c r="H390" s="99"/>
      <c r="I390" s="99"/>
      <c r="J390" s="99"/>
      <c r="K390" s="99"/>
      <c r="L390" s="99"/>
      <c r="M390" s="99"/>
      <c r="N390" s="99"/>
      <c r="O390" s="99"/>
      <c r="P390" s="99"/>
      <c r="Q390" s="99"/>
      <c r="R390" s="99"/>
      <c r="S390" s="99"/>
      <c r="T390" s="99"/>
      <c r="U390" s="99"/>
      <c r="V390" s="99"/>
      <c r="W390" s="99"/>
      <c r="X390" s="187"/>
      <c r="Y390" s="208" t="s">
        <v>332</v>
      </c>
      <c r="Z390" s="209"/>
      <c r="AA390" s="210"/>
      <c r="AB390" s="245"/>
      <c r="AC390" s="200"/>
      <c r="AD390" s="200"/>
      <c r="AE390" s="242"/>
      <c r="AF390" s="197"/>
      <c r="AG390" s="197"/>
      <c r="AH390" s="197"/>
      <c r="AI390" s="242"/>
      <c r="AJ390" s="197"/>
      <c r="AK390" s="197"/>
      <c r="AL390" s="197"/>
      <c r="AM390" s="242"/>
      <c r="AN390" s="197"/>
      <c r="AO390" s="197"/>
      <c r="AP390" s="197"/>
      <c r="AQ390" s="242"/>
      <c r="AR390" s="197"/>
      <c r="AS390" s="197"/>
      <c r="AT390" s="197"/>
      <c r="AU390" s="242"/>
      <c r="AV390" s="197"/>
      <c r="AW390" s="197"/>
      <c r="AX390" s="212"/>
      <c r="AY390">
        <f>$AY$388</f>
        <v>0</v>
      </c>
    </row>
    <row r="391" spans="1:51" ht="39.75" hidden="1" customHeight="1" x14ac:dyDescent="0.15">
      <c r="A391" s="145"/>
      <c r="B391" s="146"/>
      <c r="C391" s="150"/>
      <c r="D391" s="146"/>
      <c r="E391" s="150"/>
      <c r="F391" s="155"/>
      <c r="G391" s="190"/>
      <c r="H391" s="169"/>
      <c r="I391" s="169"/>
      <c r="J391" s="169"/>
      <c r="K391" s="169"/>
      <c r="L391" s="169"/>
      <c r="M391" s="169"/>
      <c r="N391" s="169"/>
      <c r="O391" s="169"/>
      <c r="P391" s="169"/>
      <c r="Q391" s="169"/>
      <c r="R391" s="169"/>
      <c r="S391" s="169"/>
      <c r="T391" s="169"/>
      <c r="U391" s="169"/>
      <c r="V391" s="169"/>
      <c r="W391" s="169"/>
      <c r="X391" s="191"/>
      <c r="Y391" s="192" t="s">
        <v>94</v>
      </c>
      <c r="Z391" s="193"/>
      <c r="AA391" s="194"/>
      <c r="AB391" s="241"/>
      <c r="AC391" s="211"/>
      <c r="AD391" s="211"/>
      <c r="AE391" s="242"/>
      <c r="AF391" s="197"/>
      <c r="AG391" s="197"/>
      <c r="AH391" s="197"/>
      <c r="AI391" s="242"/>
      <c r="AJ391" s="197"/>
      <c r="AK391" s="197"/>
      <c r="AL391" s="197"/>
      <c r="AM391" s="242"/>
      <c r="AN391" s="197"/>
      <c r="AO391" s="197"/>
      <c r="AP391" s="197"/>
      <c r="AQ391" s="242"/>
      <c r="AR391" s="197"/>
      <c r="AS391" s="197"/>
      <c r="AT391" s="197"/>
      <c r="AU391" s="242"/>
      <c r="AV391" s="197"/>
      <c r="AW391" s="197"/>
      <c r="AX391" s="212"/>
      <c r="AY391">
        <f>$AY$388</f>
        <v>0</v>
      </c>
    </row>
    <row r="392" spans="1:51" ht="22.5" hidden="1" customHeight="1" x14ac:dyDescent="0.15">
      <c r="A392" s="145"/>
      <c r="B392" s="146"/>
      <c r="C392" s="150"/>
      <c r="D392" s="146"/>
      <c r="E392" s="150"/>
      <c r="F392" s="155"/>
      <c r="G392" s="220" t="s">
        <v>29</v>
      </c>
      <c r="H392" s="174"/>
      <c r="I392" s="174"/>
      <c r="J392" s="174"/>
      <c r="K392" s="174"/>
      <c r="L392" s="174"/>
      <c r="M392" s="174"/>
      <c r="N392" s="174"/>
      <c r="O392" s="174"/>
      <c r="P392" s="175"/>
      <c r="Q392" s="182" t="s">
        <v>413</v>
      </c>
      <c r="R392" s="174"/>
      <c r="S392" s="174"/>
      <c r="T392" s="174"/>
      <c r="U392" s="174"/>
      <c r="V392" s="174"/>
      <c r="W392" s="174"/>
      <c r="X392" s="174"/>
      <c r="Y392" s="174"/>
      <c r="Z392" s="174"/>
      <c r="AA392" s="174"/>
      <c r="AB392" s="221" t="s">
        <v>415</v>
      </c>
      <c r="AC392" s="174"/>
      <c r="AD392" s="175"/>
      <c r="AE392" s="182" t="s">
        <v>337</v>
      </c>
      <c r="AF392" s="174"/>
      <c r="AG392" s="174"/>
      <c r="AH392" s="174"/>
      <c r="AI392" s="174"/>
      <c r="AJ392" s="174"/>
      <c r="AK392" s="174"/>
      <c r="AL392" s="174"/>
      <c r="AM392" s="174"/>
      <c r="AN392" s="174"/>
      <c r="AO392" s="174"/>
      <c r="AP392" s="174"/>
      <c r="AQ392" s="174"/>
      <c r="AR392" s="174"/>
      <c r="AS392" s="174"/>
      <c r="AT392" s="174"/>
      <c r="AU392" s="174"/>
      <c r="AV392" s="174"/>
      <c r="AW392" s="174"/>
      <c r="AX392" s="223"/>
      <c r="AY392">
        <f>COUNTA($G$394)</f>
        <v>0</v>
      </c>
    </row>
    <row r="393" spans="1:51" ht="22.5" hidden="1" customHeight="1" x14ac:dyDescent="0.15">
      <c r="A393" s="145"/>
      <c r="B393" s="146"/>
      <c r="C393" s="150"/>
      <c r="D393" s="146"/>
      <c r="E393" s="150"/>
      <c r="F393" s="155"/>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c r="AY393">
        <f t="shared" ref="AY393:AY398" si="26">$AY$392</f>
        <v>0</v>
      </c>
    </row>
    <row r="394" spans="1:51" ht="22.5" hidden="1" customHeight="1" x14ac:dyDescent="0.15">
      <c r="A394" s="145"/>
      <c r="B394" s="146"/>
      <c r="C394" s="150"/>
      <c r="D394" s="146"/>
      <c r="E394" s="150"/>
      <c r="F394" s="155"/>
      <c r="G394" s="186"/>
      <c r="H394" s="99"/>
      <c r="I394" s="99"/>
      <c r="J394" s="99"/>
      <c r="K394" s="99"/>
      <c r="L394" s="99"/>
      <c r="M394" s="99"/>
      <c r="N394" s="99"/>
      <c r="O394" s="99"/>
      <c r="P394" s="187"/>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c r="AY394">
        <f t="shared" si="26"/>
        <v>0</v>
      </c>
    </row>
    <row r="395" spans="1:51" ht="22.5" hidden="1" customHeight="1" x14ac:dyDescent="0.15">
      <c r="A395" s="145"/>
      <c r="B395" s="146"/>
      <c r="C395" s="150"/>
      <c r="D395" s="146"/>
      <c r="E395" s="150"/>
      <c r="F395" s="155"/>
      <c r="G395" s="188"/>
      <c r="H395" s="167"/>
      <c r="I395" s="167"/>
      <c r="J395" s="167"/>
      <c r="K395" s="167"/>
      <c r="L395" s="167"/>
      <c r="M395" s="167"/>
      <c r="N395" s="167"/>
      <c r="O395" s="167"/>
      <c r="P395" s="189"/>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c r="AY395">
        <f t="shared" si="26"/>
        <v>0</v>
      </c>
    </row>
    <row r="396" spans="1:51" ht="25.5" hidden="1" customHeight="1" x14ac:dyDescent="0.15">
      <c r="A396" s="145"/>
      <c r="B396" s="146"/>
      <c r="C396" s="150"/>
      <c r="D396" s="146"/>
      <c r="E396" s="150"/>
      <c r="F396" s="155"/>
      <c r="G396" s="188"/>
      <c r="H396" s="167"/>
      <c r="I396" s="167"/>
      <c r="J396" s="167"/>
      <c r="K396" s="167"/>
      <c r="L396" s="167"/>
      <c r="M396" s="167"/>
      <c r="N396" s="167"/>
      <c r="O396" s="167"/>
      <c r="P396" s="189"/>
      <c r="Q396" s="227"/>
      <c r="R396" s="228"/>
      <c r="S396" s="228"/>
      <c r="T396" s="228"/>
      <c r="U396" s="228"/>
      <c r="V396" s="228"/>
      <c r="W396" s="228"/>
      <c r="X396" s="228"/>
      <c r="Y396" s="228"/>
      <c r="Z396" s="228"/>
      <c r="AA396" s="229"/>
      <c r="AB396" s="235"/>
      <c r="AC396" s="236"/>
      <c r="AD396" s="236"/>
      <c r="AE396" s="243" t="s">
        <v>338</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5"/>
      <c r="B397" s="146"/>
      <c r="C397" s="150"/>
      <c r="D397" s="146"/>
      <c r="E397" s="150"/>
      <c r="F397" s="155"/>
      <c r="G397" s="188"/>
      <c r="H397" s="167"/>
      <c r="I397" s="167"/>
      <c r="J397" s="167"/>
      <c r="K397" s="167"/>
      <c r="L397" s="167"/>
      <c r="M397" s="167"/>
      <c r="N397" s="167"/>
      <c r="O397" s="167"/>
      <c r="P397" s="189"/>
      <c r="Q397" s="227"/>
      <c r="R397" s="228"/>
      <c r="S397" s="228"/>
      <c r="T397" s="228"/>
      <c r="U397" s="228"/>
      <c r="V397" s="228"/>
      <c r="W397" s="228"/>
      <c r="X397" s="228"/>
      <c r="Y397" s="228"/>
      <c r="Z397" s="228"/>
      <c r="AA397" s="229"/>
      <c r="AB397" s="235"/>
      <c r="AC397" s="236"/>
      <c r="AD397" s="236"/>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90"/>
      <c r="H398" s="169"/>
      <c r="I398" s="169"/>
      <c r="J398" s="169"/>
      <c r="K398" s="169"/>
      <c r="L398" s="169"/>
      <c r="M398" s="169"/>
      <c r="N398" s="169"/>
      <c r="O398" s="169"/>
      <c r="P398" s="191"/>
      <c r="Q398" s="230"/>
      <c r="R398" s="231"/>
      <c r="S398" s="231"/>
      <c r="T398" s="231"/>
      <c r="U398" s="231"/>
      <c r="V398" s="231"/>
      <c r="W398" s="231"/>
      <c r="X398" s="231"/>
      <c r="Y398" s="231"/>
      <c r="Z398" s="231"/>
      <c r="AA398" s="232"/>
      <c r="AB398" s="237"/>
      <c r="AC398" s="238"/>
      <c r="AD398" s="23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5"/>
      <c r="B399" s="146"/>
      <c r="C399" s="150"/>
      <c r="D399" s="146"/>
      <c r="E399" s="150"/>
      <c r="F399" s="155"/>
      <c r="G399" s="220" t="s">
        <v>29</v>
      </c>
      <c r="H399" s="174"/>
      <c r="I399" s="174"/>
      <c r="J399" s="174"/>
      <c r="K399" s="174"/>
      <c r="L399" s="174"/>
      <c r="M399" s="174"/>
      <c r="N399" s="174"/>
      <c r="O399" s="174"/>
      <c r="P399" s="175"/>
      <c r="Q399" s="182" t="s">
        <v>413</v>
      </c>
      <c r="R399" s="174"/>
      <c r="S399" s="174"/>
      <c r="T399" s="174"/>
      <c r="U399" s="174"/>
      <c r="V399" s="174"/>
      <c r="W399" s="174"/>
      <c r="X399" s="174"/>
      <c r="Y399" s="174"/>
      <c r="Z399" s="174"/>
      <c r="AA399" s="174"/>
      <c r="AB399" s="221" t="s">
        <v>415</v>
      </c>
      <c r="AC399" s="174"/>
      <c r="AD399" s="175"/>
      <c r="AE399" s="246" t="s">
        <v>337</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5"/>
      <c r="B400" s="146"/>
      <c r="C400" s="150"/>
      <c r="D400" s="146"/>
      <c r="E400" s="150"/>
      <c r="F400" s="155"/>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2"/>
      <c r="AC400" s="177"/>
      <c r="AD400" s="17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5"/>
      <c r="B401" s="146"/>
      <c r="C401" s="150"/>
      <c r="D401" s="146"/>
      <c r="E401" s="150"/>
      <c r="F401" s="155"/>
      <c r="G401" s="186"/>
      <c r="H401" s="99"/>
      <c r="I401" s="99"/>
      <c r="J401" s="99"/>
      <c r="K401" s="99"/>
      <c r="L401" s="99"/>
      <c r="M401" s="99"/>
      <c r="N401" s="99"/>
      <c r="O401" s="99"/>
      <c r="P401" s="187"/>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c r="AY401">
        <f t="shared" si="27"/>
        <v>0</v>
      </c>
    </row>
    <row r="402" spans="1:51" ht="22.5" hidden="1" customHeight="1" x14ac:dyDescent="0.15">
      <c r="A402" s="145"/>
      <c r="B402" s="146"/>
      <c r="C402" s="150"/>
      <c r="D402" s="146"/>
      <c r="E402" s="150"/>
      <c r="F402" s="155"/>
      <c r="G402" s="188"/>
      <c r="H402" s="167"/>
      <c r="I402" s="167"/>
      <c r="J402" s="167"/>
      <c r="K402" s="167"/>
      <c r="L402" s="167"/>
      <c r="M402" s="167"/>
      <c r="N402" s="167"/>
      <c r="O402" s="167"/>
      <c r="P402" s="189"/>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c r="AY402">
        <f t="shared" si="27"/>
        <v>0</v>
      </c>
    </row>
    <row r="403" spans="1:51" ht="25.5" hidden="1" customHeight="1" x14ac:dyDescent="0.15">
      <c r="A403" s="145"/>
      <c r="B403" s="146"/>
      <c r="C403" s="150"/>
      <c r="D403" s="146"/>
      <c r="E403" s="150"/>
      <c r="F403" s="155"/>
      <c r="G403" s="188"/>
      <c r="H403" s="167"/>
      <c r="I403" s="167"/>
      <c r="J403" s="167"/>
      <c r="K403" s="167"/>
      <c r="L403" s="167"/>
      <c r="M403" s="167"/>
      <c r="N403" s="167"/>
      <c r="O403" s="167"/>
      <c r="P403" s="189"/>
      <c r="Q403" s="227"/>
      <c r="R403" s="228"/>
      <c r="S403" s="228"/>
      <c r="T403" s="228"/>
      <c r="U403" s="228"/>
      <c r="V403" s="228"/>
      <c r="W403" s="228"/>
      <c r="X403" s="228"/>
      <c r="Y403" s="228"/>
      <c r="Z403" s="228"/>
      <c r="AA403" s="229"/>
      <c r="AB403" s="235"/>
      <c r="AC403" s="236"/>
      <c r="AD403" s="236"/>
      <c r="AE403" s="243" t="s">
        <v>338</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5"/>
      <c r="B404" s="146"/>
      <c r="C404" s="150"/>
      <c r="D404" s="146"/>
      <c r="E404" s="150"/>
      <c r="F404" s="155"/>
      <c r="G404" s="188"/>
      <c r="H404" s="167"/>
      <c r="I404" s="167"/>
      <c r="J404" s="167"/>
      <c r="K404" s="167"/>
      <c r="L404" s="167"/>
      <c r="M404" s="167"/>
      <c r="N404" s="167"/>
      <c r="O404" s="167"/>
      <c r="P404" s="189"/>
      <c r="Q404" s="227"/>
      <c r="R404" s="228"/>
      <c r="S404" s="228"/>
      <c r="T404" s="228"/>
      <c r="U404" s="228"/>
      <c r="V404" s="228"/>
      <c r="W404" s="228"/>
      <c r="X404" s="228"/>
      <c r="Y404" s="228"/>
      <c r="Z404" s="228"/>
      <c r="AA404" s="229"/>
      <c r="AB404" s="235"/>
      <c r="AC404" s="236"/>
      <c r="AD404" s="236"/>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90"/>
      <c r="H405" s="169"/>
      <c r="I405" s="169"/>
      <c r="J405" s="169"/>
      <c r="K405" s="169"/>
      <c r="L405" s="169"/>
      <c r="M405" s="169"/>
      <c r="N405" s="169"/>
      <c r="O405" s="169"/>
      <c r="P405" s="191"/>
      <c r="Q405" s="230"/>
      <c r="R405" s="231"/>
      <c r="S405" s="231"/>
      <c r="T405" s="231"/>
      <c r="U405" s="231"/>
      <c r="V405" s="231"/>
      <c r="W405" s="231"/>
      <c r="X405" s="231"/>
      <c r="Y405" s="231"/>
      <c r="Z405" s="231"/>
      <c r="AA405" s="232"/>
      <c r="AB405" s="237"/>
      <c r="AC405" s="238"/>
      <c r="AD405" s="23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5"/>
      <c r="B406" s="146"/>
      <c r="C406" s="150"/>
      <c r="D406" s="146"/>
      <c r="E406" s="150"/>
      <c r="F406" s="155"/>
      <c r="G406" s="220" t="s">
        <v>29</v>
      </c>
      <c r="H406" s="174"/>
      <c r="I406" s="174"/>
      <c r="J406" s="174"/>
      <c r="K406" s="174"/>
      <c r="L406" s="174"/>
      <c r="M406" s="174"/>
      <c r="N406" s="174"/>
      <c r="O406" s="174"/>
      <c r="P406" s="175"/>
      <c r="Q406" s="182" t="s">
        <v>413</v>
      </c>
      <c r="R406" s="174"/>
      <c r="S406" s="174"/>
      <c r="T406" s="174"/>
      <c r="U406" s="174"/>
      <c r="V406" s="174"/>
      <c r="W406" s="174"/>
      <c r="X406" s="174"/>
      <c r="Y406" s="174"/>
      <c r="Z406" s="174"/>
      <c r="AA406" s="174"/>
      <c r="AB406" s="221" t="s">
        <v>415</v>
      </c>
      <c r="AC406" s="174"/>
      <c r="AD406" s="175"/>
      <c r="AE406" s="246" t="s">
        <v>337</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5"/>
      <c r="B407" s="146"/>
      <c r="C407" s="150"/>
      <c r="D407" s="146"/>
      <c r="E407" s="150"/>
      <c r="F407" s="155"/>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2"/>
      <c r="AC407" s="177"/>
      <c r="AD407" s="17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5"/>
      <c r="B408" s="146"/>
      <c r="C408" s="150"/>
      <c r="D408" s="146"/>
      <c r="E408" s="150"/>
      <c r="F408" s="155"/>
      <c r="G408" s="186"/>
      <c r="H408" s="99"/>
      <c r="I408" s="99"/>
      <c r="J408" s="99"/>
      <c r="K408" s="99"/>
      <c r="L408" s="99"/>
      <c r="M408" s="99"/>
      <c r="N408" s="99"/>
      <c r="O408" s="99"/>
      <c r="P408" s="187"/>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c r="AY408">
        <f t="shared" si="28"/>
        <v>0</v>
      </c>
    </row>
    <row r="409" spans="1:51" ht="22.5" hidden="1" customHeight="1" x14ac:dyDescent="0.15">
      <c r="A409" s="145"/>
      <c r="B409" s="146"/>
      <c r="C409" s="150"/>
      <c r="D409" s="146"/>
      <c r="E409" s="150"/>
      <c r="F409" s="155"/>
      <c r="G409" s="188"/>
      <c r="H409" s="167"/>
      <c r="I409" s="167"/>
      <c r="J409" s="167"/>
      <c r="K409" s="167"/>
      <c r="L409" s="167"/>
      <c r="M409" s="167"/>
      <c r="N409" s="167"/>
      <c r="O409" s="167"/>
      <c r="P409" s="189"/>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c r="AY409">
        <f t="shared" si="28"/>
        <v>0</v>
      </c>
    </row>
    <row r="410" spans="1:51" ht="25.5" hidden="1" customHeight="1" x14ac:dyDescent="0.15">
      <c r="A410" s="145"/>
      <c r="B410" s="146"/>
      <c r="C410" s="150"/>
      <c r="D410" s="146"/>
      <c r="E410" s="150"/>
      <c r="F410" s="155"/>
      <c r="G410" s="188"/>
      <c r="H410" s="167"/>
      <c r="I410" s="167"/>
      <c r="J410" s="167"/>
      <c r="K410" s="167"/>
      <c r="L410" s="167"/>
      <c r="M410" s="167"/>
      <c r="N410" s="167"/>
      <c r="O410" s="167"/>
      <c r="P410" s="189"/>
      <c r="Q410" s="227"/>
      <c r="R410" s="228"/>
      <c r="S410" s="228"/>
      <c r="T410" s="228"/>
      <c r="U410" s="228"/>
      <c r="V410" s="228"/>
      <c r="W410" s="228"/>
      <c r="X410" s="228"/>
      <c r="Y410" s="228"/>
      <c r="Z410" s="228"/>
      <c r="AA410" s="229"/>
      <c r="AB410" s="235"/>
      <c r="AC410" s="236"/>
      <c r="AD410" s="236"/>
      <c r="AE410" s="243" t="s">
        <v>338</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5"/>
      <c r="B411" s="146"/>
      <c r="C411" s="150"/>
      <c r="D411" s="146"/>
      <c r="E411" s="150"/>
      <c r="F411" s="155"/>
      <c r="G411" s="188"/>
      <c r="H411" s="167"/>
      <c r="I411" s="167"/>
      <c r="J411" s="167"/>
      <c r="K411" s="167"/>
      <c r="L411" s="167"/>
      <c r="M411" s="167"/>
      <c r="N411" s="167"/>
      <c r="O411" s="167"/>
      <c r="P411" s="189"/>
      <c r="Q411" s="227"/>
      <c r="R411" s="228"/>
      <c r="S411" s="228"/>
      <c r="T411" s="228"/>
      <c r="U411" s="228"/>
      <c r="V411" s="228"/>
      <c r="W411" s="228"/>
      <c r="X411" s="228"/>
      <c r="Y411" s="228"/>
      <c r="Z411" s="228"/>
      <c r="AA411" s="229"/>
      <c r="AB411" s="235"/>
      <c r="AC411" s="236"/>
      <c r="AD411" s="236"/>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90"/>
      <c r="H412" s="169"/>
      <c r="I412" s="169"/>
      <c r="J412" s="169"/>
      <c r="K412" s="169"/>
      <c r="L412" s="169"/>
      <c r="M412" s="169"/>
      <c r="N412" s="169"/>
      <c r="O412" s="169"/>
      <c r="P412" s="191"/>
      <c r="Q412" s="230"/>
      <c r="R412" s="231"/>
      <c r="S412" s="231"/>
      <c r="T412" s="231"/>
      <c r="U412" s="231"/>
      <c r="V412" s="231"/>
      <c r="W412" s="231"/>
      <c r="X412" s="231"/>
      <c r="Y412" s="231"/>
      <c r="Z412" s="231"/>
      <c r="AA412" s="232"/>
      <c r="AB412" s="237"/>
      <c r="AC412" s="238"/>
      <c r="AD412" s="23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5"/>
      <c r="B413" s="146"/>
      <c r="C413" s="150"/>
      <c r="D413" s="146"/>
      <c r="E413" s="150"/>
      <c r="F413" s="155"/>
      <c r="G413" s="220" t="s">
        <v>29</v>
      </c>
      <c r="H413" s="174"/>
      <c r="I413" s="174"/>
      <c r="J413" s="174"/>
      <c r="K413" s="174"/>
      <c r="L413" s="174"/>
      <c r="M413" s="174"/>
      <c r="N413" s="174"/>
      <c r="O413" s="174"/>
      <c r="P413" s="175"/>
      <c r="Q413" s="182" t="s">
        <v>413</v>
      </c>
      <c r="R413" s="174"/>
      <c r="S413" s="174"/>
      <c r="T413" s="174"/>
      <c r="U413" s="174"/>
      <c r="V413" s="174"/>
      <c r="W413" s="174"/>
      <c r="X413" s="174"/>
      <c r="Y413" s="174"/>
      <c r="Z413" s="174"/>
      <c r="AA413" s="174"/>
      <c r="AB413" s="221" t="s">
        <v>415</v>
      </c>
      <c r="AC413" s="174"/>
      <c r="AD413" s="175"/>
      <c r="AE413" s="246" t="s">
        <v>337</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5"/>
      <c r="B414" s="146"/>
      <c r="C414" s="150"/>
      <c r="D414" s="146"/>
      <c r="E414" s="150"/>
      <c r="F414" s="155"/>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2"/>
      <c r="AC414" s="177"/>
      <c r="AD414" s="17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5"/>
      <c r="B415" s="146"/>
      <c r="C415" s="150"/>
      <c r="D415" s="146"/>
      <c r="E415" s="150"/>
      <c r="F415" s="155"/>
      <c r="G415" s="186"/>
      <c r="H415" s="99"/>
      <c r="I415" s="99"/>
      <c r="J415" s="99"/>
      <c r="K415" s="99"/>
      <c r="L415" s="99"/>
      <c r="M415" s="99"/>
      <c r="N415" s="99"/>
      <c r="O415" s="99"/>
      <c r="P415" s="187"/>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c r="AY415">
        <f t="shared" si="29"/>
        <v>0</v>
      </c>
    </row>
    <row r="416" spans="1:51" ht="22.5" hidden="1" customHeight="1" x14ac:dyDescent="0.15">
      <c r="A416" s="145"/>
      <c r="B416" s="146"/>
      <c r="C416" s="150"/>
      <c r="D416" s="146"/>
      <c r="E416" s="150"/>
      <c r="F416" s="155"/>
      <c r="G416" s="188"/>
      <c r="H416" s="167"/>
      <c r="I416" s="167"/>
      <c r="J416" s="167"/>
      <c r="K416" s="167"/>
      <c r="L416" s="167"/>
      <c r="M416" s="167"/>
      <c r="N416" s="167"/>
      <c r="O416" s="167"/>
      <c r="P416" s="189"/>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c r="AY416">
        <f t="shared" si="29"/>
        <v>0</v>
      </c>
    </row>
    <row r="417" spans="1:51" ht="25.5" hidden="1" customHeight="1" x14ac:dyDescent="0.15">
      <c r="A417" s="145"/>
      <c r="B417" s="146"/>
      <c r="C417" s="150"/>
      <c r="D417" s="146"/>
      <c r="E417" s="150"/>
      <c r="F417" s="155"/>
      <c r="G417" s="188"/>
      <c r="H417" s="167"/>
      <c r="I417" s="167"/>
      <c r="J417" s="167"/>
      <c r="K417" s="167"/>
      <c r="L417" s="167"/>
      <c r="M417" s="167"/>
      <c r="N417" s="167"/>
      <c r="O417" s="167"/>
      <c r="P417" s="189"/>
      <c r="Q417" s="227"/>
      <c r="R417" s="228"/>
      <c r="S417" s="228"/>
      <c r="T417" s="228"/>
      <c r="U417" s="228"/>
      <c r="V417" s="228"/>
      <c r="W417" s="228"/>
      <c r="X417" s="228"/>
      <c r="Y417" s="228"/>
      <c r="Z417" s="228"/>
      <c r="AA417" s="229"/>
      <c r="AB417" s="235"/>
      <c r="AC417" s="236"/>
      <c r="AD417" s="236"/>
      <c r="AE417" s="243" t="s">
        <v>338</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5"/>
      <c r="B418" s="146"/>
      <c r="C418" s="150"/>
      <c r="D418" s="146"/>
      <c r="E418" s="150"/>
      <c r="F418" s="155"/>
      <c r="G418" s="188"/>
      <c r="H418" s="167"/>
      <c r="I418" s="167"/>
      <c r="J418" s="167"/>
      <c r="K418" s="167"/>
      <c r="L418" s="167"/>
      <c r="M418" s="167"/>
      <c r="N418" s="167"/>
      <c r="O418" s="167"/>
      <c r="P418" s="189"/>
      <c r="Q418" s="227"/>
      <c r="R418" s="228"/>
      <c r="S418" s="228"/>
      <c r="T418" s="228"/>
      <c r="U418" s="228"/>
      <c r="V418" s="228"/>
      <c r="W418" s="228"/>
      <c r="X418" s="228"/>
      <c r="Y418" s="228"/>
      <c r="Z418" s="228"/>
      <c r="AA418" s="229"/>
      <c r="AB418" s="235"/>
      <c r="AC418" s="236"/>
      <c r="AD418" s="236"/>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90"/>
      <c r="H419" s="169"/>
      <c r="I419" s="169"/>
      <c r="J419" s="169"/>
      <c r="K419" s="169"/>
      <c r="L419" s="169"/>
      <c r="M419" s="169"/>
      <c r="N419" s="169"/>
      <c r="O419" s="169"/>
      <c r="P419" s="191"/>
      <c r="Q419" s="230"/>
      <c r="R419" s="231"/>
      <c r="S419" s="231"/>
      <c r="T419" s="231"/>
      <c r="U419" s="231"/>
      <c r="V419" s="231"/>
      <c r="W419" s="231"/>
      <c r="X419" s="231"/>
      <c r="Y419" s="231"/>
      <c r="Z419" s="231"/>
      <c r="AA419" s="232"/>
      <c r="AB419" s="237"/>
      <c r="AC419" s="238"/>
      <c r="AD419" s="23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5"/>
      <c r="B420" s="146"/>
      <c r="C420" s="150"/>
      <c r="D420" s="146"/>
      <c r="E420" s="150"/>
      <c r="F420" s="155"/>
      <c r="G420" s="220" t="s">
        <v>29</v>
      </c>
      <c r="H420" s="174"/>
      <c r="I420" s="174"/>
      <c r="J420" s="174"/>
      <c r="K420" s="174"/>
      <c r="L420" s="174"/>
      <c r="M420" s="174"/>
      <c r="N420" s="174"/>
      <c r="O420" s="174"/>
      <c r="P420" s="175"/>
      <c r="Q420" s="182" t="s">
        <v>413</v>
      </c>
      <c r="R420" s="174"/>
      <c r="S420" s="174"/>
      <c r="T420" s="174"/>
      <c r="U420" s="174"/>
      <c r="V420" s="174"/>
      <c r="W420" s="174"/>
      <c r="X420" s="174"/>
      <c r="Y420" s="174"/>
      <c r="Z420" s="174"/>
      <c r="AA420" s="174"/>
      <c r="AB420" s="221" t="s">
        <v>415</v>
      </c>
      <c r="AC420" s="174"/>
      <c r="AD420" s="175"/>
      <c r="AE420" s="246" t="s">
        <v>337</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5"/>
      <c r="B421" s="146"/>
      <c r="C421" s="150"/>
      <c r="D421" s="146"/>
      <c r="E421" s="150"/>
      <c r="F421" s="155"/>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2"/>
      <c r="AC421" s="177"/>
      <c r="AD421" s="17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5"/>
      <c r="B422" s="146"/>
      <c r="C422" s="150"/>
      <c r="D422" s="146"/>
      <c r="E422" s="150"/>
      <c r="F422" s="155"/>
      <c r="G422" s="186"/>
      <c r="H422" s="99"/>
      <c r="I422" s="99"/>
      <c r="J422" s="99"/>
      <c r="K422" s="99"/>
      <c r="L422" s="99"/>
      <c r="M422" s="99"/>
      <c r="N422" s="99"/>
      <c r="O422" s="99"/>
      <c r="P422" s="187"/>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c r="AY422">
        <f t="shared" si="30"/>
        <v>0</v>
      </c>
    </row>
    <row r="423" spans="1:51" ht="22.5" hidden="1" customHeight="1" x14ac:dyDescent="0.15">
      <c r="A423" s="145"/>
      <c r="B423" s="146"/>
      <c r="C423" s="150"/>
      <c r="D423" s="146"/>
      <c r="E423" s="150"/>
      <c r="F423" s="155"/>
      <c r="G423" s="188"/>
      <c r="H423" s="167"/>
      <c r="I423" s="167"/>
      <c r="J423" s="167"/>
      <c r="K423" s="167"/>
      <c r="L423" s="167"/>
      <c r="M423" s="167"/>
      <c r="N423" s="167"/>
      <c r="O423" s="167"/>
      <c r="P423" s="189"/>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c r="AY423">
        <f t="shared" si="30"/>
        <v>0</v>
      </c>
    </row>
    <row r="424" spans="1:51" ht="25.5" hidden="1" customHeight="1" x14ac:dyDescent="0.15">
      <c r="A424" s="145"/>
      <c r="B424" s="146"/>
      <c r="C424" s="150"/>
      <c r="D424" s="146"/>
      <c r="E424" s="150"/>
      <c r="F424" s="155"/>
      <c r="G424" s="188"/>
      <c r="H424" s="167"/>
      <c r="I424" s="167"/>
      <c r="J424" s="167"/>
      <c r="K424" s="167"/>
      <c r="L424" s="167"/>
      <c r="M424" s="167"/>
      <c r="N424" s="167"/>
      <c r="O424" s="167"/>
      <c r="P424" s="189"/>
      <c r="Q424" s="227"/>
      <c r="R424" s="228"/>
      <c r="S424" s="228"/>
      <c r="T424" s="228"/>
      <c r="U424" s="228"/>
      <c r="V424" s="228"/>
      <c r="W424" s="228"/>
      <c r="X424" s="228"/>
      <c r="Y424" s="228"/>
      <c r="Z424" s="228"/>
      <c r="AA424" s="229"/>
      <c r="AB424" s="235"/>
      <c r="AC424" s="236"/>
      <c r="AD424" s="236"/>
      <c r="AE424" s="658" t="s">
        <v>338</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45"/>
      <c r="B425" s="146"/>
      <c r="C425" s="150"/>
      <c r="D425" s="146"/>
      <c r="E425" s="150"/>
      <c r="F425" s="155"/>
      <c r="G425" s="188"/>
      <c r="H425" s="167"/>
      <c r="I425" s="167"/>
      <c r="J425" s="167"/>
      <c r="K425" s="167"/>
      <c r="L425" s="167"/>
      <c r="M425" s="167"/>
      <c r="N425" s="167"/>
      <c r="O425" s="167"/>
      <c r="P425" s="189"/>
      <c r="Q425" s="227"/>
      <c r="R425" s="228"/>
      <c r="S425" s="228"/>
      <c r="T425" s="228"/>
      <c r="U425" s="228"/>
      <c r="V425" s="228"/>
      <c r="W425" s="228"/>
      <c r="X425" s="228"/>
      <c r="Y425" s="228"/>
      <c r="Z425" s="228"/>
      <c r="AA425" s="229"/>
      <c r="AB425" s="235"/>
      <c r="AC425" s="236"/>
      <c r="AD425" s="236"/>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90"/>
      <c r="H426" s="169"/>
      <c r="I426" s="169"/>
      <c r="J426" s="169"/>
      <c r="K426" s="169"/>
      <c r="L426" s="169"/>
      <c r="M426" s="169"/>
      <c r="N426" s="169"/>
      <c r="O426" s="169"/>
      <c r="P426" s="191"/>
      <c r="Q426" s="230"/>
      <c r="R426" s="231"/>
      <c r="S426" s="231"/>
      <c r="T426" s="231"/>
      <c r="U426" s="231"/>
      <c r="V426" s="231"/>
      <c r="W426" s="231"/>
      <c r="X426" s="231"/>
      <c r="Y426" s="231"/>
      <c r="Z426" s="231"/>
      <c r="AA426" s="232"/>
      <c r="AB426" s="237"/>
      <c r="AC426" s="238"/>
      <c r="AD426" s="23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5"/>
      <c r="B427" s="146"/>
      <c r="C427" s="150"/>
      <c r="D427" s="146"/>
      <c r="E427" s="639" t="s">
        <v>377</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customHeight="1" x14ac:dyDescent="0.15">
      <c r="A430" s="145"/>
      <c r="B430" s="146"/>
      <c r="C430" s="153" t="s">
        <v>543</v>
      </c>
      <c r="D430" s="157"/>
      <c r="E430" s="650" t="s">
        <v>453</v>
      </c>
      <c r="F430" s="660"/>
      <c r="G430" s="652" t="s">
        <v>339</v>
      </c>
      <c r="H430" s="640"/>
      <c r="I430" s="640"/>
      <c r="J430" s="653" t="s">
        <v>344</v>
      </c>
      <c r="K430" s="654"/>
      <c r="L430" s="654"/>
      <c r="M430" s="654"/>
      <c r="N430" s="654"/>
      <c r="O430" s="654"/>
      <c r="P430" s="654"/>
      <c r="Q430" s="654"/>
      <c r="R430" s="654"/>
      <c r="S430" s="654"/>
      <c r="T430" s="655"/>
      <c r="U430" s="656" t="s">
        <v>681</v>
      </c>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1</v>
      </c>
    </row>
    <row r="431" spans="1:51" ht="18.75" customHeight="1" x14ac:dyDescent="0.15">
      <c r="A431" s="145"/>
      <c r="B431" s="146"/>
      <c r="C431" s="150"/>
      <c r="D431" s="146"/>
      <c r="E431" s="171" t="s">
        <v>323</v>
      </c>
      <c r="F431" s="172"/>
      <c r="G431" s="173" t="s">
        <v>320</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01" t="s">
        <v>51</v>
      </c>
      <c r="AF431" s="202"/>
      <c r="AG431" s="202"/>
      <c r="AH431" s="203"/>
      <c r="AI431" s="184" t="s">
        <v>390</v>
      </c>
      <c r="AJ431" s="184"/>
      <c r="AK431" s="184"/>
      <c r="AL431" s="182"/>
      <c r="AM431" s="184" t="s">
        <v>53</v>
      </c>
      <c r="AN431" s="184"/>
      <c r="AO431" s="184"/>
      <c r="AP431" s="182"/>
      <c r="AQ431" s="182" t="s">
        <v>314</v>
      </c>
      <c r="AR431" s="174"/>
      <c r="AS431" s="174"/>
      <c r="AT431" s="175"/>
      <c r="AU431" s="204" t="s">
        <v>239</v>
      </c>
      <c r="AV431" s="204"/>
      <c r="AW431" s="204"/>
      <c r="AX431" s="205"/>
      <c r="AY431">
        <f>COUNTA($G$433)</f>
        <v>1</v>
      </c>
    </row>
    <row r="432" spans="1:51" ht="18.75" customHeight="1" x14ac:dyDescent="0.15">
      <c r="A432" s="145"/>
      <c r="B432" s="146"/>
      <c r="C432" s="150"/>
      <c r="D432" s="146"/>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456</v>
      </c>
      <c r="AF432" s="199"/>
      <c r="AG432" s="177" t="s">
        <v>315</v>
      </c>
      <c r="AH432" s="178"/>
      <c r="AI432" s="185"/>
      <c r="AJ432" s="185"/>
      <c r="AK432" s="185"/>
      <c r="AL432" s="183"/>
      <c r="AM432" s="185"/>
      <c r="AN432" s="185"/>
      <c r="AO432" s="185"/>
      <c r="AP432" s="183"/>
      <c r="AQ432" s="206" t="s">
        <v>456</v>
      </c>
      <c r="AR432" s="199"/>
      <c r="AS432" s="177" t="s">
        <v>315</v>
      </c>
      <c r="AT432" s="178"/>
      <c r="AU432" s="199">
        <v>4</v>
      </c>
      <c r="AV432" s="199"/>
      <c r="AW432" s="177" t="s">
        <v>292</v>
      </c>
      <c r="AX432" s="207"/>
      <c r="AY432">
        <f>$AY$431</f>
        <v>1</v>
      </c>
    </row>
    <row r="433" spans="1:51" ht="23.25" customHeight="1" x14ac:dyDescent="0.15">
      <c r="A433" s="145"/>
      <c r="B433" s="146"/>
      <c r="C433" s="150"/>
      <c r="D433" s="146"/>
      <c r="E433" s="171"/>
      <c r="F433" s="172"/>
      <c r="G433" s="186" t="s">
        <v>446</v>
      </c>
      <c r="H433" s="99"/>
      <c r="I433" s="99"/>
      <c r="J433" s="99"/>
      <c r="K433" s="99"/>
      <c r="L433" s="99"/>
      <c r="M433" s="99"/>
      <c r="N433" s="99"/>
      <c r="O433" s="99"/>
      <c r="P433" s="99"/>
      <c r="Q433" s="99"/>
      <c r="R433" s="99"/>
      <c r="S433" s="99"/>
      <c r="T433" s="99"/>
      <c r="U433" s="99"/>
      <c r="V433" s="99"/>
      <c r="W433" s="99"/>
      <c r="X433" s="187"/>
      <c r="Y433" s="208" t="s">
        <v>47</v>
      </c>
      <c r="Z433" s="209"/>
      <c r="AA433" s="210"/>
      <c r="AB433" s="211" t="s">
        <v>456</v>
      </c>
      <c r="AC433" s="211"/>
      <c r="AD433" s="211"/>
      <c r="AE433" s="196" t="s">
        <v>456</v>
      </c>
      <c r="AF433" s="197"/>
      <c r="AG433" s="197"/>
      <c r="AH433" s="197"/>
      <c r="AI433" s="196" t="s">
        <v>456</v>
      </c>
      <c r="AJ433" s="197"/>
      <c r="AK433" s="197"/>
      <c r="AL433" s="197"/>
      <c r="AM433" s="196" t="s">
        <v>456</v>
      </c>
      <c r="AN433" s="197"/>
      <c r="AO433" s="197"/>
      <c r="AP433" s="198"/>
      <c r="AQ433" s="196" t="s">
        <v>456</v>
      </c>
      <c r="AR433" s="197"/>
      <c r="AS433" s="197"/>
      <c r="AT433" s="198"/>
      <c r="AU433" s="197" t="s">
        <v>456</v>
      </c>
      <c r="AV433" s="197"/>
      <c r="AW433" s="197"/>
      <c r="AX433" s="212"/>
      <c r="AY433">
        <f>$AY$431</f>
        <v>1</v>
      </c>
    </row>
    <row r="434" spans="1:51" ht="23.25" customHeight="1" x14ac:dyDescent="0.15">
      <c r="A434" s="145"/>
      <c r="B434" s="146"/>
      <c r="C434" s="150"/>
      <c r="D434" s="146"/>
      <c r="E434" s="171"/>
      <c r="F434" s="172"/>
      <c r="G434" s="188"/>
      <c r="H434" s="102"/>
      <c r="I434" s="102"/>
      <c r="J434" s="102"/>
      <c r="K434" s="102"/>
      <c r="L434" s="102"/>
      <c r="M434" s="102"/>
      <c r="N434" s="102"/>
      <c r="O434" s="102"/>
      <c r="P434" s="102"/>
      <c r="Q434" s="102"/>
      <c r="R434" s="102"/>
      <c r="S434" s="102"/>
      <c r="T434" s="102"/>
      <c r="U434" s="102"/>
      <c r="V434" s="102"/>
      <c r="W434" s="102"/>
      <c r="X434" s="189"/>
      <c r="Y434" s="192" t="s">
        <v>94</v>
      </c>
      <c r="Z434" s="193"/>
      <c r="AA434" s="194"/>
      <c r="AB434" s="200" t="s">
        <v>456</v>
      </c>
      <c r="AC434" s="200"/>
      <c r="AD434" s="200"/>
      <c r="AE434" s="196" t="s">
        <v>456</v>
      </c>
      <c r="AF434" s="197"/>
      <c r="AG434" s="197"/>
      <c r="AH434" s="198"/>
      <c r="AI434" s="196" t="s">
        <v>456</v>
      </c>
      <c r="AJ434" s="197"/>
      <c r="AK434" s="197"/>
      <c r="AL434" s="197"/>
      <c r="AM434" s="196" t="s">
        <v>456</v>
      </c>
      <c r="AN434" s="197"/>
      <c r="AO434" s="197"/>
      <c r="AP434" s="198"/>
      <c r="AQ434" s="196" t="s">
        <v>456</v>
      </c>
      <c r="AR434" s="197"/>
      <c r="AS434" s="197"/>
      <c r="AT434" s="198"/>
      <c r="AU434" s="197">
        <v>181</v>
      </c>
      <c r="AV434" s="197"/>
      <c r="AW434" s="197"/>
      <c r="AX434" s="212"/>
      <c r="AY434">
        <f>$AY$431</f>
        <v>1</v>
      </c>
    </row>
    <row r="435" spans="1:51" ht="23.25" customHeight="1" x14ac:dyDescent="0.15">
      <c r="A435" s="145"/>
      <c r="B435" s="146"/>
      <c r="C435" s="150"/>
      <c r="D435" s="146"/>
      <c r="E435" s="171"/>
      <c r="F435" s="172"/>
      <c r="G435" s="190"/>
      <c r="H435" s="169"/>
      <c r="I435" s="169"/>
      <c r="J435" s="169"/>
      <c r="K435" s="169"/>
      <c r="L435" s="169"/>
      <c r="M435" s="169"/>
      <c r="N435" s="169"/>
      <c r="O435" s="169"/>
      <c r="P435" s="169"/>
      <c r="Q435" s="169"/>
      <c r="R435" s="169"/>
      <c r="S435" s="169"/>
      <c r="T435" s="169"/>
      <c r="U435" s="169"/>
      <c r="V435" s="169"/>
      <c r="W435" s="169"/>
      <c r="X435" s="191"/>
      <c r="Y435" s="192" t="s">
        <v>54</v>
      </c>
      <c r="Z435" s="193"/>
      <c r="AA435" s="194"/>
      <c r="AB435" s="195" t="s">
        <v>48</v>
      </c>
      <c r="AC435" s="195"/>
      <c r="AD435" s="195"/>
      <c r="AE435" s="196" t="s">
        <v>456</v>
      </c>
      <c r="AF435" s="197"/>
      <c r="AG435" s="197"/>
      <c r="AH435" s="198"/>
      <c r="AI435" s="196" t="s">
        <v>456</v>
      </c>
      <c r="AJ435" s="197"/>
      <c r="AK435" s="197"/>
      <c r="AL435" s="197"/>
      <c r="AM435" s="196" t="s">
        <v>456</v>
      </c>
      <c r="AN435" s="197"/>
      <c r="AO435" s="197"/>
      <c r="AP435" s="198"/>
      <c r="AQ435" s="196" t="s">
        <v>456</v>
      </c>
      <c r="AR435" s="197"/>
      <c r="AS435" s="197"/>
      <c r="AT435" s="198"/>
      <c r="AU435" s="197" t="s">
        <v>456</v>
      </c>
      <c r="AV435" s="197"/>
      <c r="AW435" s="197"/>
      <c r="AX435" s="212"/>
      <c r="AY435">
        <f>$AY$431</f>
        <v>1</v>
      </c>
    </row>
    <row r="436" spans="1:51" ht="18.75" hidden="1" customHeight="1" x14ac:dyDescent="0.15">
      <c r="A436" s="145"/>
      <c r="B436" s="146"/>
      <c r="C436" s="150"/>
      <c r="D436" s="146"/>
      <c r="E436" s="171" t="s">
        <v>323</v>
      </c>
      <c r="F436" s="172"/>
      <c r="G436" s="173" t="s">
        <v>320</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01" t="s">
        <v>51</v>
      </c>
      <c r="AF436" s="202"/>
      <c r="AG436" s="202"/>
      <c r="AH436" s="203"/>
      <c r="AI436" s="184" t="s">
        <v>390</v>
      </c>
      <c r="AJ436" s="184"/>
      <c r="AK436" s="184"/>
      <c r="AL436" s="182"/>
      <c r="AM436" s="184" t="s">
        <v>53</v>
      </c>
      <c r="AN436" s="184"/>
      <c r="AO436" s="184"/>
      <c r="AP436" s="182"/>
      <c r="AQ436" s="182" t="s">
        <v>314</v>
      </c>
      <c r="AR436" s="174"/>
      <c r="AS436" s="174"/>
      <c r="AT436" s="175"/>
      <c r="AU436" s="204" t="s">
        <v>239</v>
      </c>
      <c r="AV436" s="204"/>
      <c r="AW436" s="204"/>
      <c r="AX436" s="205"/>
      <c r="AY436">
        <f>COUNTA($G$438)</f>
        <v>0</v>
      </c>
    </row>
    <row r="437" spans="1:51" ht="18.75" hidden="1" customHeight="1" x14ac:dyDescent="0.15">
      <c r="A437" s="145"/>
      <c r="B437" s="146"/>
      <c r="C437" s="150"/>
      <c r="D437" s="146"/>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315</v>
      </c>
      <c r="AH437" s="178"/>
      <c r="AI437" s="185"/>
      <c r="AJ437" s="185"/>
      <c r="AK437" s="185"/>
      <c r="AL437" s="183"/>
      <c r="AM437" s="185"/>
      <c r="AN437" s="185"/>
      <c r="AO437" s="185"/>
      <c r="AP437" s="183"/>
      <c r="AQ437" s="206"/>
      <c r="AR437" s="199"/>
      <c r="AS437" s="177" t="s">
        <v>315</v>
      </c>
      <c r="AT437" s="178"/>
      <c r="AU437" s="199"/>
      <c r="AV437" s="199"/>
      <c r="AW437" s="177" t="s">
        <v>292</v>
      </c>
      <c r="AX437" s="207"/>
      <c r="AY437">
        <f>$AY$436</f>
        <v>0</v>
      </c>
    </row>
    <row r="438" spans="1:51" ht="23.25" hidden="1" customHeight="1" x14ac:dyDescent="0.15">
      <c r="A438" s="145"/>
      <c r="B438" s="146"/>
      <c r="C438" s="150"/>
      <c r="D438" s="146"/>
      <c r="E438" s="171"/>
      <c r="F438" s="172"/>
      <c r="G438" s="186"/>
      <c r="H438" s="99"/>
      <c r="I438" s="99"/>
      <c r="J438" s="99"/>
      <c r="K438" s="99"/>
      <c r="L438" s="99"/>
      <c r="M438" s="99"/>
      <c r="N438" s="99"/>
      <c r="O438" s="99"/>
      <c r="P438" s="99"/>
      <c r="Q438" s="99"/>
      <c r="R438" s="99"/>
      <c r="S438" s="99"/>
      <c r="T438" s="99"/>
      <c r="U438" s="99"/>
      <c r="V438" s="99"/>
      <c r="W438" s="99"/>
      <c r="X438" s="187"/>
      <c r="Y438" s="208" t="s">
        <v>47</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c r="AY438">
        <f>$AY$436</f>
        <v>0</v>
      </c>
    </row>
    <row r="439" spans="1:51" ht="23.25" hidden="1" customHeight="1" x14ac:dyDescent="0.15">
      <c r="A439" s="145"/>
      <c r="B439" s="146"/>
      <c r="C439" s="150"/>
      <c r="D439" s="146"/>
      <c r="E439" s="171"/>
      <c r="F439" s="172"/>
      <c r="G439" s="188"/>
      <c r="H439" s="167"/>
      <c r="I439" s="167"/>
      <c r="J439" s="167"/>
      <c r="K439" s="167"/>
      <c r="L439" s="167"/>
      <c r="M439" s="167"/>
      <c r="N439" s="167"/>
      <c r="O439" s="167"/>
      <c r="P439" s="167"/>
      <c r="Q439" s="167"/>
      <c r="R439" s="167"/>
      <c r="S439" s="167"/>
      <c r="T439" s="167"/>
      <c r="U439" s="167"/>
      <c r="V439" s="167"/>
      <c r="W439" s="167"/>
      <c r="X439" s="189"/>
      <c r="Y439" s="192" t="s">
        <v>94</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c r="AY439">
        <f>$AY$436</f>
        <v>0</v>
      </c>
    </row>
    <row r="440" spans="1:51" ht="23.25" hidden="1" customHeight="1" x14ac:dyDescent="0.15">
      <c r="A440" s="145"/>
      <c r="B440" s="146"/>
      <c r="C440" s="150"/>
      <c r="D440" s="146"/>
      <c r="E440" s="171"/>
      <c r="F440" s="172"/>
      <c r="G440" s="190"/>
      <c r="H440" s="169"/>
      <c r="I440" s="169"/>
      <c r="J440" s="169"/>
      <c r="K440" s="169"/>
      <c r="L440" s="169"/>
      <c r="M440" s="169"/>
      <c r="N440" s="169"/>
      <c r="O440" s="169"/>
      <c r="P440" s="169"/>
      <c r="Q440" s="169"/>
      <c r="R440" s="169"/>
      <c r="S440" s="169"/>
      <c r="T440" s="169"/>
      <c r="U440" s="169"/>
      <c r="V440" s="169"/>
      <c r="W440" s="169"/>
      <c r="X440" s="191"/>
      <c r="Y440" s="192" t="s">
        <v>54</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c r="AY440">
        <f>$AY$436</f>
        <v>0</v>
      </c>
    </row>
    <row r="441" spans="1:51" ht="18.75" hidden="1" customHeight="1" x14ac:dyDescent="0.15">
      <c r="A441" s="145"/>
      <c r="B441" s="146"/>
      <c r="C441" s="150"/>
      <c r="D441" s="146"/>
      <c r="E441" s="171" t="s">
        <v>323</v>
      </c>
      <c r="F441" s="172"/>
      <c r="G441" s="173" t="s">
        <v>320</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01" t="s">
        <v>51</v>
      </c>
      <c r="AF441" s="202"/>
      <c r="AG441" s="202"/>
      <c r="AH441" s="203"/>
      <c r="AI441" s="184" t="s">
        <v>390</v>
      </c>
      <c r="AJ441" s="184"/>
      <c r="AK441" s="184"/>
      <c r="AL441" s="182"/>
      <c r="AM441" s="184" t="s">
        <v>53</v>
      </c>
      <c r="AN441" s="184"/>
      <c r="AO441" s="184"/>
      <c r="AP441" s="182"/>
      <c r="AQ441" s="182" t="s">
        <v>314</v>
      </c>
      <c r="AR441" s="174"/>
      <c r="AS441" s="174"/>
      <c r="AT441" s="175"/>
      <c r="AU441" s="204" t="s">
        <v>239</v>
      </c>
      <c r="AV441" s="204"/>
      <c r="AW441" s="204"/>
      <c r="AX441" s="205"/>
      <c r="AY441">
        <f>COUNTA($G$443)</f>
        <v>0</v>
      </c>
    </row>
    <row r="442" spans="1:51" ht="18.75" hidden="1" customHeight="1" x14ac:dyDescent="0.15">
      <c r="A442" s="145"/>
      <c r="B442" s="146"/>
      <c r="C442" s="150"/>
      <c r="D442" s="146"/>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315</v>
      </c>
      <c r="AH442" s="178"/>
      <c r="AI442" s="185"/>
      <c r="AJ442" s="185"/>
      <c r="AK442" s="185"/>
      <c r="AL442" s="183"/>
      <c r="AM442" s="185"/>
      <c r="AN442" s="185"/>
      <c r="AO442" s="185"/>
      <c r="AP442" s="183"/>
      <c r="AQ442" s="206"/>
      <c r="AR442" s="199"/>
      <c r="AS442" s="177" t="s">
        <v>315</v>
      </c>
      <c r="AT442" s="178"/>
      <c r="AU442" s="199"/>
      <c r="AV442" s="199"/>
      <c r="AW442" s="177" t="s">
        <v>292</v>
      </c>
      <c r="AX442" s="207"/>
      <c r="AY442">
        <f>$AY$441</f>
        <v>0</v>
      </c>
    </row>
    <row r="443" spans="1:51" ht="23.25" hidden="1" customHeight="1" x14ac:dyDescent="0.15">
      <c r="A443" s="145"/>
      <c r="B443" s="146"/>
      <c r="C443" s="150"/>
      <c r="D443" s="146"/>
      <c r="E443" s="171"/>
      <c r="F443" s="172"/>
      <c r="G443" s="186"/>
      <c r="H443" s="99"/>
      <c r="I443" s="99"/>
      <c r="J443" s="99"/>
      <c r="K443" s="99"/>
      <c r="L443" s="99"/>
      <c r="M443" s="99"/>
      <c r="N443" s="99"/>
      <c r="O443" s="99"/>
      <c r="P443" s="99"/>
      <c r="Q443" s="99"/>
      <c r="R443" s="99"/>
      <c r="S443" s="99"/>
      <c r="T443" s="99"/>
      <c r="U443" s="99"/>
      <c r="V443" s="99"/>
      <c r="W443" s="99"/>
      <c r="X443" s="187"/>
      <c r="Y443" s="208" t="s">
        <v>47</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c r="AY443">
        <f>$AY$441</f>
        <v>0</v>
      </c>
    </row>
    <row r="444" spans="1:51" ht="23.25" hidden="1" customHeight="1" x14ac:dyDescent="0.15">
      <c r="A444" s="145"/>
      <c r="B444" s="146"/>
      <c r="C444" s="150"/>
      <c r="D444" s="146"/>
      <c r="E444" s="171"/>
      <c r="F444" s="172"/>
      <c r="G444" s="188"/>
      <c r="H444" s="167"/>
      <c r="I444" s="167"/>
      <c r="J444" s="167"/>
      <c r="K444" s="167"/>
      <c r="L444" s="167"/>
      <c r="M444" s="167"/>
      <c r="N444" s="167"/>
      <c r="O444" s="167"/>
      <c r="P444" s="167"/>
      <c r="Q444" s="167"/>
      <c r="R444" s="167"/>
      <c r="S444" s="167"/>
      <c r="T444" s="167"/>
      <c r="U444" s="167"/>
      <c r="V444" s="167"/>
      <c r="W444" s="167"/>
      <c r="X444" s="189"/>
      <c r="Y444" s="192" t="s">
        <v>94</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c r="AY444">
        <f>$AY$441</f>
        <v>0</v>
      </c>
    </row>
    <row r="445" spans="1:51" ht="23.25" hidden="1" customHeight="1" x14ac:dyDescent="0.15">
      <c r="A445" s="145"/>
      <c r="B445" s="146"/>
      <c r="C445" s="150"/>
      <c r="D445" s="146"/>
      <c r="E445" s="171"/>
      <c r="F445" s="172"/>
      <c r="G445" s="190"/>
      <c r="H445" s="169"/>
      <c r="I445" s="169"/>
      <c r="J445" s="169"/>
      <c r="K445" s="169"/>
      <c r="L445" s="169"/>
      <c r="M445" s="169"/>
      <c r="N445" s="169"/>
      <c r="O445" s="169"/>
      <c r="P445" s="169"/>
      <c r="Q445" s="169"/>
      <c r="R445" s="169"/>
      <c r="S445" s="169"/>
      <c r="T445" s="169"/>
      <c r="U445" s="169"/>
      <c r="V445" s="169"/>
      <c r="W445" s="169"/>
      <c r="X445" s="191"/>
      <c r="Y445" s="192" t="s">
        <v>54</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c r="AY445">
        <f>$AY$441</f>
        <v>0</v>
      </c>
    </row>
    <row r="446" spans="1:51" ht="18.75" hidden="1" customHeight="1" x14ac:dyDescent="0.15">
      <c r="A446" s="145"/>
      <c r="B446" s="146"/>
      <c r="C446" s="150"/>
      <c r="D446" s="146"/>
      <c r="E446" s="171" t="s">
        <v>323</v>
      </c>
      <c r="F446" s="172"/>
      <c r="G446" s="173" t="s">
        <v>320</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01" t="s">
        <v>51</v>
      </c>
      <c r="AF446" s="202"/>
      <c r="AG446" s="202"/>
      <c r="AH446" s="203"/>
      <c r="AI446" s="184" t="s">
        <v>390</v>
      </c>
      <c r="AJ446" s="184"/>
      <c r="AK446" s="184"/>
      <c r="AL446" s="182"/>
      <c r="AM446" s="184" t="s">
        <v>53</v>
      </c>
      <c r="AN446" s="184"/>
      <c r="AO446" s="184"/>
      <c r="AP446" s="182"/>
      <c r="AQ446" s="182" t="s">
        <v>314</v>
      </c>
      <c r="AR446" s="174"/>
      <c r="AS446" s="174"/>
      <c r="AT446" s="175"/>
      <c r="AU446" s="204" t="s">
        <v>239</v>
      </c>
      <c r="AV446" s="204"/>
      <c r="AW446" s="204"/>
      <c r="AX446" s="205"/>
      <c r="AY446">
        <f>COUNTA($G$448)</f>
        <v>0</v>
      </c>
    </row>
    <row r="447" spans="1:51" ht="18.75" hidden="1" customHeight="1" x14ac:dyDescent="0.15">
      <c r="A447" s="145"/>
      <c r="B447" s="146"/>
      <c r="C447" s="150"/>
      <c r="D447" s="146"/>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315</v>
      </c>
      <c r="AH447" s="178"/>
      <c r="AI447" s="185"/>
      <c r="AJ447" s="185"/>
      <c r="AK447" s="185"/>
      <c r="AL447" s="183"/>
      <c r="AM447" s="185"/>
      <c r="AN447" s="185"/>
      <c r="AO447" s="185"/>
      <c r="AP447" s="183"/>
      <c r="AQ447" s="206"/>
      <c r="AR447" s="199"/>
      <c r="AS447" s="177" t="s">
        <v>315</v>
      </c>
      <c r="AT447" s="178"/>
      <c r="AU447" s="199"/>
      <c r="AV447" s="199"/>
      <c r="AW447" s="177" t="s">
        <v>292</v>
      </c>
      <c r="AX447" s="207"/>
      <c r="AY447">
        <f>$AY$446</f>
        <v>0</v>
      </c>
    </row>
    <row r="448" spans="1:51" ht="23.25" hidden="1" customHeight="1" x14ac:dyDescent="0.15">
      <c r="A448" s="145"/>
      <c r="B448" s="146"/>
      <c r="C448" s="150"/>
      <c r="D448" s="146"/>
      <c r="E448" s="171"/>
      <c r="F448" s="172"/>
      <c r="G448" s="186"/>
      <c r="H448" s="99"/>
      <c r="I448" s="99"/>
      <c r="J448" s="99"/>
      <c r="K448" s="99"/>
      <c r="L448" s="99"/>
      <c r="M448" s="99"/>
      <c r="N448" s="99"/>
      <c r="O448" s="99"/>
      <c r="P448" s="99"/>
      <c r="Q448" s="99"/>
      <c r="R448" s="99"/>
      <c r="S448" s="99"/>
      <c r="T448" s="99"/>
      <c r="U448" s="99"/>
      <c r="V448" s="99"/>
      <c r="W448" s="99"/>
      <c r="X448" s="187"/>
      <c r="Y448" s="208" t="s">
        <v>47</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c r="AY448">
        <f>$AY$446</f>
        <v>0</v>
      </c>
    </row>
    <row r="449" spans="1:51" ht="23.25" hidden="1" customHeight="1" x14ac:dyDescent="0.15">
      <c r="A449" s="145"/>
      <c r="B449" s="146"/>
      <c r="C449" s="150"/>
      <c r="D449" s="146"/>
      <c r="E449" s="171"/>
      <c r="F449" s="172"/>
      <c r="G449" s="188"/>
      <c r="H449" s="167"/>
      <c r="I449" s="167"/>
      <c r="J449" s="167"/>
      <c r="K449" s="167"/>
      <c r="L449" s="167"/>
      <c r="M449" s="167"/>
      <c r="N449" s="167"/>
      <c r="O449" s="167"/>
      <c r="P449" s="167"/>
      <c r="Q449" s="167"/>
      <c r="R449" s="167"/>
      <c r="S449" s="167"/>
      <c r="T449" s="167"/>
      <c r="U449" s="167"/>
      <c r="V449" s="167"/>
      <c r="W449" s="167"/>
      <c r="X449" s="189"/>
      <c r="Y449" s="192" t="s">
        <v>94</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c r="AY449">
        <f>$AY$446</f>
        <v>0</v>
      </c>
    </row>
    <row r="450" spans="1:51" ht="23.25" hidden="1" customHeight="1" x14ac:dyDescent="0.15">
      <c r="A450" s="145"/>
      <c r="B450" s="146"/>
      <c r="C450" s="150"/>
      <c r="D450" s="146"/>
      <c r="E450" s="171"/>
      <c r="F450" s="172"/>
      <c r="G450" s="190"/>
      <c r="H450" s="169"/>
      <c r="I450" s="169"/>
      <c r="J450" s="169"/>
      <c r="K450" s="169"/>
      <c r="L450" s="169"/>
      <c r="M450" s="169"/>
      <c r="N450" s="169"/>
      <c r="O450" s="169"/>
      <c r="P450" s="169"/>
      <c r="Q450" s="169"/>
      <c r="R450" s="169"/>
      <c r="S450" s="169"/>
      <c r="T450" s="169"/>
      <c r="U450" s="169"/>
      <c r="V450" s="169"/>
      <c r="W450" s="169"/>
      <c r="X450" s="191"/>
      <c r="Y450" s="192" t="s">
        <v>54</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c r="AY450">
        <f>$AY$446</f>
        <v>0</v>
      </c>
    </row>
    <row r="451" spans="1:51" ht="18.75" hidden="1" customHeight="1" x14ac:dyDescent="0.15">
      <c r="A451" s="145"/>
      <c r="B451" s="146"/>
      <c r="C451" s="150"/>
      <c r="D451" s="146"/>
      <c r="E451" s="171" t="s">
        <v>323</v>
      </c>
      <c r="F451" s="172"/>
      <c r="G451" s="173" t="s">
        <v>320</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01" t="s">
        <v>51</v>
      </c>
      <c r="AF451" s="202"/>
      <c r="AG451" s="202"/>
      <c r="AH451" s="203"/>
      <c r="AI451" s="184" t="s">
        <v>390</v>
      </c>
      <c r="AJ451" s="184"/>
      <c r="AK451" s="184"/>
      <c r="AL451" s="182"/>
      <c r="AM451" s="184" t="s">
        <v>53</v>
      </c>
      <c r="AN451" s="184"/>
      <c r="AO451" s="184"/>
      <c r="AP451" s="182"/>
      <c r="AQ451" s="182" t="s">
        <v>314</v>
      </c>
      <c r="AR451" s="174"/>
      <c r="AS451" s="174"/>
      <c r="AT451" s="175"/>
      <c r="AU451" s="204" t="s">
        <v>239</v>
      </c>
      <c r="AV451" s="204"/>
      <c r="AW451" s="204"/>
      <c r="AX451" s="205"/>
      <c r="AY451">
        <f>COUNTA($G$453)</f>
        <v>0</v>
      </c>
    </row>
    <row r="452" spans="1:51" ht="18.75" hidden="1" customHeight="1" x14ac:dyDescent="0.15">
      <c r="A452" s="145"/>
      <c r="B452" s="146"/>
      <c r="C452" s="150"/>
      <c r="D452" s="146"/>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315</v>
      </c>
      <c r="AH452" s="178"/>
      <c r="AI452" s="185"/>
      <c r="AJ452" s="185"/>
      <c r="AK452" s="185"/>
      <c r="AL452" s="183"/>
      <c r="AM452" s="185"/>
      <c r="AN452" s="185"/>
      <c r="AO452" s="185"/>
      <c r="AP452" s="183"/>
      <c r="AQ452" s="206"/>
      <c r="AR452" s="199"/>
      <c r="AS452" s="177" t="s">
        <v>315</v>
      </c>
      <c r="AT452" s="178"/>
      <c r="AU452" s="199"/>
      <c r="AV452" s="199"/>
      <c r="AW452" s="177" t="s">
        <v>292</v>
      </c>
      <c r="AX452" s="207"/>
      <c r="AY452">
        <f>$AY$451</f>
        <v>0</v>
      </c>
    </row>
    <row r="453" spans="1:51" ht="23.25" hidden="1" customHeight="1" x14ac:dyDescent="0.15">
      <c r="A453" s="145"/>
      <c r="B453" s="146"/>
      <c r="C453" s="150"/>
      <c r="D453" s="146"/>
      <c r="E453" s="171"/>
      <c r="F453" s="172"/>
      <c r="G453" s="186"/>
      <c r="H453" s="99"/>
      <c r="I453" s="99"/>
      <c r="J453" s="99"/>
      <c r="K453" s="99"/>
      <c r="L453" s="99"/>
      <c r="M453" s="99"/>
      <c r="N453" s="99"/>
      <c r="O453" s="99"/>
      <c r="P453" s="99"/>
      <c r="Q453" s="99"/>
      <c r="R453" s="99"/>
      <c r="S453" s="99"/>
      <c r="T453" s="99"/>
      <c r="U453" s="99"/>
      <c r="V453" s="99"/>
      <c r="W453" s="99"/>
      <c r="X453" s="187"/>
      <c r="Y453" s="208" t="s">
        <v>47</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c r="AY453">
        <f>$AY$451</f>
        <v>0</v>
      </c>
    </row>
    <row r="454" spans="1:51" ht="23.25" hidden="1" customHeight="1" x14ac:dyDescent="0.15">
      <c r="A454" s="145"/>
      <c r="B454" s="146"/>
      <c r="C454" s="150"/>
      <c r="D454" s="146"/>
      <c r="E454" s="171"/>
      <c r="F454" s="172"/>
      <c r="G454" s="188"/>
      <c r="H454" s="167"/>
      <c r="I454" s="167"/>
      <c r="J454" s="167"/>
      <c r="K454" s="167"/>
      <c r="L454" s="167"/>
      <c r="M454" s="167"/>
      <c r="N454" s="167"/>
      <c r="O454" s="167"/>
      <c r="P454" s="167"/>
      <c r="Q454" s="167"/>
      <c r="R454" s="167"/>
      <c r="S454" s="167"/>
      <c r="T454" s="167"/>
      <c r="U454" s="167"/>
      <c r="V454" s="167"/>
      <c r="W454" s="167"/>
      <c r="X454" s="189"/>
      <c r="Y454" s="192" t="s">
        <v>94</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c r="AY454">
        <f>$AY$451</f>
        <v>0</v>
      </c>
    </row>
    <row r="455" spans="1:51" ht="23.25" hidden="1" customHeight="1" x14ac:dyDescent="0.15">
      <c r="A455" s="145"/>
      <c r="B455" s="146"/>
      <c r="C455" s="150"/>
      <c r="D455" s="146"/>
      <c r="E455" s="171"/>
      <c r="F455" s="172"/>
      <c r="G455" s="190"/>
      <c r="H455" s="169"/>
      <c r="I455" s="169"/>
      <c r="J455" s="169"/>
      <c r="K455" s="169"/>
      <c r="L455" s="169"/>
      <c r="M455" s="169"/>
      <c r="N455" s="169"/>
      <c r="O455" s="169"/>
      <c r="P455" s="169"/>
      <c r="Q455" s="169"/>
      <c r="R455" s="169"/>
      <c r="S455" s="169"/>
      <c r="T455" s="169"/>
      <c r="U455" s="169"/>
      <c r="V455" s="169"/>
      <c r="W455" s="169"/>
      <c r="X455" s="191"/>
      <c r="Y455" s="192" t="s">
        <v>54</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c r="AY455">
        <f>$AY$451</f>
        <v>0</v>
      </c>
    </row>
    <row r="456" spans="1:51" ht="18.75" hidden="1" customHeight="1" x14ac:dyDescent="0.15">
      <c r="A456" s="145"/>
      <c r="B456" s="146"/>
      <c r="C456" s="150"/>
      <c r="D456" s="146"/>
      <c r="E456" s="171" t="s">
        <v>324</v>
      </c>
      <c r="F456" s="172"/>
      <c r="G456" s="173" t="s">
        <v>322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01" t="s">
        <v>51</v>
      </c>
      <c r="AF456" s="202"/>
      <c r="AG456" s="202"/>
      <c r="AH456" s="203"/>
      <c r="AI456" s="184" t="s">
        <v>390</v>
      </c>
      <c r="AJ456" s="184"/>
      <c r="AK456" s="184"/>
      <c r="AL456" s="182"/>
      <c r="AM456" s="184" t="s">
        <v>53</v>
      </c>
      <c r="AN456" s="184"/>
      <c r="AO456" s="184"/>
      <c r="AP456" s="182"/>
      <c r="AQ456" s="182" t="s">
        <v>314</v>
      </c>
      <c r="AR456" s="174"/>
      <c r="AS456" s="174"/>
      <c r="AT456" s="175"/>
      <c r="AU456" s="204" t="s">
        <v>239</v>
      </c>
      <c r="AV456" s="204"/>
      <c r="AW456" s="204"/>
      <c r="AX456" s="205"/>
      <c r="AY456">
        <f>COUNTA($G$458)</f>
        <v>0</v>
      </c>
    </row>
    <row r="457" spans="1:51" ht="18.75" hidden="1" customHeight="1" x14ac:dyDescent="0.15">
      <c r="A457" s="145"/>
      <c r="B457" s="146"/>
      <c r="C457" s="150"/>
      <c r="D457" s="146"/>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315</v>
      </c>
      <c r="AH457" s="178"/>
      <c r="AI457" s="185"/>
      <c r="AJ457" s="185"/>
      <c r="AK457" s="185"/>
      <c r="AL457" s="183"/>
      <c r="AM457" s="185"/>
      <c r="AN457" s="185"/>
      <c r="AO457" s="185"/>
      <c r="AP457" s="183"/>
      <c r="AQ457" s="206"/>
      <c r="AR457" s="199"/>
      <c r="AS457" s="177" t="s">
        <v>315</v>
      </c>
      <c r="AT457" s="178"/>
      <c r="AU457" s="199"/>
      <c r="AV457" s="199"/>
      <c r="AW457" s="177" t="s">
        <v>292</v>
      </c>
      <c r="AX457" s="207"/>
      <c r="AY457">
        <f>$AY$456</f>
        <v>0</v>
      </c>
    </row>
    <row r="458" spans="1:51" ht="23.25" hidden="1" customHeight="1" x14ac:dyDescent="0.15">
      <c r="A458" s="145"/>
      <c r="B458" s="146"/>
      <c r="C458" s="150"/>
      <c r="D458" s="146"/>
      <c r="E458" s="171"/>
      <c r="F458" s="172"/>
      <c r="G458" s="186"/>
      <c r="H458" s="99"/>
      <c r="I458" s="99"/>
      <c r="J458" s="99"/>
      <c r="K458" s="99"/>
      <c r="L458" s="99"/>
      <c r="M458" s="99"/>
      <c r="N458" s="99"/>
      <c r="O458" s="99"/>
      <c r="P458" s="99"/>
      <c r="Q458" s="99"/>
      <c r="R458" s="99"/>
      <c r="S458" s="99"/>
      <c r="T458" s="99"/>
      <c r="U458" s="99"/>
      <c r="V458" s="99"/>
      <c r="W458" s="99"/>
      <c r="X458" s="187"/>
      <c r="Y458" s="208" t="s">
        <v>47</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c r="AY458">
        <f>$AY$456</f>
        <v>0</v>
      </c>
    </row>
    <row r="459" spans="1:51" ht="23.25" hidden="1" customHeight="1" x14ac:dyDescent="0.15">
      <c r="A459" s="145"/>
      <c r="B459" s="146"/>
      <c r="C459" s="150"/>
      <c r="D459" s="146"/>
      <c r="E459" s="171"/>
      <c r="F459" s="172"/>
      <c r="G459" s="188"/>
      <c r="H459" s="167"/>
      <c r="I459" s="167"/>
      <c r="J459" s="167"/>
      <c r="K459" s="167"/>
      <c r="L459" s="167"/>
      <c r="M459" s="167"/>
      <c r="N459" s="167"/>
      <c r="O459" s="167"/>
      <c r="P459" s="167"/>
      <c r="Q459" s="167"/>
      <c r="R459" s="167"/>
      <c r="S459" s="167"/>
      <c r="T459" s="167"/>
      <c r="U459" s="167"/>
      <c r="V459" s="167"/>
      <c r="W459" s="167"/>
      <c r="X459" s="189"/>
      <c r="Y459" s="192" t="s">
        <v>94</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c r="AY459">
        <f>$AY$456</f>
        <v>0</v>
      </c>
    </row>
    <row r="460" spans="1:51" ht="23.25" hidden="1" customHeight="1" x14ac:dyDescent="0.15">
      <c r="A460" s="145"/>
      <c r="B460" s="146"/>
      <c r="C460" s="150"/>
      <c r="D460" s="146"/>
      <c r="E460" s="171"/>
      <c r="F460" s="172"/>
      <c r="G460" s="190"/>
      <c r="H460" s="169"/>
      <c r="I460" s="169"/>
      <c r="J460" s="169"/>
      <c r="K460" s="169"/>
      <c r="L460" s="169"/>
      <c r="M460" s="169"/>
      <c r="N460" s="169"/>
      <c r="O460" s="169"/>
      <c r="P460" s="169"/>
      <c r="Q460" s="169"/>
      <c r="R460" s="169"/>
      <c r="S460" s="169"/>
      <c r="T460" s="169"/>
      <c r="U460" s="169"/>
      <c r="V460" s="169"/>
      <c r="W460" s="169"/>
      <c r="X460" s="191"/>
      <c r="Y460" s="192" t="s">
        <v>54</v>
      </c>
      <c r="Z460" s="193"/>
      <c r="AA460" s="194"/>
      <c r="AB460" s="195" t="s">
        <v>48</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c r="AY460">
        <f>$AY$456</f>
        <v>0</v>
      </c>
    </row>
    <row r="461" spans="1:51" ht="18.75" hidden="1" customHeight="1" x14ac:dyDescent="0.15">
      <c r="A461" s="145"/>
      <c r="B461" s="146"/>
      <c r="C461" s="150"/>
      <c r="D461" s="146"/>
      <c r="E461" s="171" t="s">
        <v>324</v>
      </c>
      <c r="F461" s="172"/>
      <c r="G461" s="173" t="s">
        <v>322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01" t="s">
        <v>51</v>
      </c>
      <c r="AF461" s="202"/>
      <c r="AG461" s="202"/>
      <c r="AH461" s="203"/>
      <c r="AI461" s="184" t="s">
        <v>390</v>
      </c>
      <c r="AJ461" s="184"/>
      <c r="AK461" s="184"/>
      <c r="AL461" s="182"/>
      <c r="AM461" s="184" t="s">
        <v>53</v>
      </c>
      <c r="AN461" s="184"/>
      <c r="AO461" s="184"/>
      <c r="AP461" s="182"/>
      <c r="AQ461" s="182" t="s">
        <v>314</v>
      </c>
      <c r="AR461" s="174"/>
      <c r="AS461" s="174"/>
      <c r="AT461" s="175"/>
      <c r="AU461" s="204" t="s">
        <v>239</v>
      </c>
      <c r="AV461" s="204"/>
      <c r="AW461" s="204"/>
      <c r="AX461" s="205"/>
      <c r="AY461">
        <f>COUNTA($G$463)</f>
        <v>0</v>
      </c>
    </row>
    <row r="462" spans="1:51" ht="18.75" hidden="1" customHeight="1" x14ac:dyDescent="0.15">
      <c r="A462" s="145"/>
      <c r="B462" s="146"/>
      <c r="C462" s="150"/>
      <c r="D462" s="146"/>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315</v>
      </c>
      <c r="AH462" s="178"/>
      <c r="AI462" s="185"/>
      <c r="AJ462" s="185"/>
      <c r="AK462" s="185"/>
      <c r="AL462" s="183"/>
      <c r="AM462" s="185"/>
      <c r="AN462" s="185"/>
      <c r="AO462" s="185"/>
      <c r="AP462" s="183"/>
      <c r="AQ462" s="206"/>
      <c r="AR462" s="199"/>
      <c r="AS462" s="177" t="s">
        <v>315</v>
      </c>
      <c r="AT462" s="178"/>
      <c r="AU462" s="199"/>
      <c r="AV462" s="199"/>
      <c r="AW462" s="177" t="s">
        <v>292</v>
      </c>
      <c r="AX462" s="207"/>
      <c r="AY462">
        <f>$AY$461</f>
        <v>0</v>
      </c>
    </row>
    <row r="463" spans="1:51" ht="23.25" hidden="1" customHeight="1" x14ac:dyDescent="0.15">
      <c r="A463" s="145"/>
      <c r="B463" s="146"/>
      <c r="C463" s="150"/>
      <c r="D463" s="146"/>
      <c r="E463" s="171"/>
      <c r="F463" s="172"/>
      <c r="G463" s="186"/>
      <c r="H463" s="99"/>
      <c r="I463" s="99"/>
      <c r="J463" s="99"/>
      <c r="K463" s="99"/>
      <c r="L463" s="99"/>
      <c r="M463" s="99"/>
      <c r="N463" s="99"/>
      <c r="O463" s="99"/>
      <c r="P463" s="99"/>
      <c r="Q463" s="99"/>
      <c r="R463" s="99"/>
      <c r="S463" s="99"/>
      <c r="T463" s="99"/>
      <c r="U463" s="99"/>
      <c r="V463" s="99"/>
      <c r="W463" s="99"/>
      <c r="X463" s="187"/>
      <c r="Y463" s="208" t="s">
        <v>47</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c r="AY463">
        <f>$AY$461</f>
        <v>0</v>
      </c>
    </row>
    <row r="464" spans="1:51" ht="23.25" hidden="1" customHeight="1" x14ac:dyDescent="0.15">
      <c r="A464" s="145"/>
      <c r="B464" s="146"/>
      <c r="C464" s="150"/>
      <c r="D464" s="146"/>
      <c r="E464" s="171"/>
      <c r="F464" s="172"/>
      <c r="G464" s="188"/>
      <c r="H464" s="167"/>
      <c r="I464" s="167"/>
      <c r="J464" s="167"/>
      <c r="K464" s="167"/>
      <c r="L464" s="167"/>
      <c r="M464" s="167"/>
      <c r="N464" s="167"/>
      <c r="O464" s="167"/>
      <c r="P464" s="167"/>
      <c r="Q464" s="167"/>
      <c r="R464" s="167"/>
      <c r="S464" s="167"/>
      <c r="T464" s="167"/>
      <c r="U464" s="167"/>
      <c r="V464" s="167"/>
      <c r="W464" s="167"/>
      <c r="X464" s="189"/>
      <c r="Y464" s="192" t="s">
        <v>94</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c r="AY464">
        <f>$AY$461</f>
        <v>0</v>
      </c>
    </row>
    <row r="465" spans="1:51" ht="23.25" hidden="1" customHeight="1" x14ac:dyDescent="0.15">
      <c r="A465" s="145"/>
      <c r="B465" s="146"/>
      <c r="C465" s="150"/>
      <c r="D465" s="146"/>
      <c r="E465" s="171"/>
      <c r="F465" s="172"/>
      <c r="G465" s="190"/>
      <c r="H465" s="169"/>
      <c r="I465" s="169"/>
      <c r="J465" s="169"/>
      <c r="K465" s="169"/>
      <c r="L465" s="169"/>
      <c r="M465" s="169"/>
      <c r="N465" s="169"/>
      <c r="O465" s="169"/>
      <c r="P465" s="169"/>
      <c r="Q465" s="169"/>
      <c r="R465" s="169"/>
      <c r="S465" s="169"/>
      <c r="T465" s="169"/>
      <c r="U465" s="169"/>
      <c r="V465" s="169"/>
      <c r="W465" s="169"/>
      <c r="X465" s="191"/>
      <c r="Y465" s="192" t="s">
        <v>54</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c r="AY465">
        <f>$AY$461</f>
        <v>0</v>
      </c>
    </row>
    <row r="466" spans="1:51" ht="18.75" hidden="1" customHeight="1" x14ac:dyDescent="0.15">
      <c r="A466" s="145"/>
      <c r="B466" s="146"/>
      <c r="C466" s="150"/>
      <c r="D466" s="146"/>
      <c r="E466" s="171" t="s">
        <v>324</v>
      </c>
      <c r="F466" s="172"/>
      <c r="G466" s="173" t="s">
        <v>322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01" t="s">
        <v>51</v>
      </c>
      <c r="AF466" s="202"/>
      <c r="AG466" s="202"/>
      <c r="AH466" s="203"/>
      <c r="AI466" s="184" t="s">
        <v>390</v>
      </c>
      <c r="AJ466" s="184"/>
      <c r="AK466" s="184"/>
      <c r="AL466" s="182"/>
      <c r="AM466" s="184" t="s">
        <v>53</v>
      </c>
      <c r="AN466" s="184"/>
      <c r="AO466" s="184"/>
      <c r="AP466" s="182"/>
      <c r="AQ466" s="182" t="s">
        <v>314</v>
      </c>
      <c r="AR466" s="174"/>
      <c r="AS466" s="174"/>
      <c r="AT466" s="175"/>
      <c r="AU466" s="204" t="s">
        <v>239</v>
      </c>
      <c r="AV466" s="204"/>
      <c r="AW466" s="204"/>
      <c r="AX466" s="205"/>
      <c r="AY466">
        <f>COUNTA($G$468)</f>
        <v>0</v>
      </c>
    </row>
    <row r="467" spans="1:51" ht="18.75" hidden="1" customHeight="1" x14ac:dyDescent="0.15">
      <c r="A467" s="145"/>
      <c r="B467" s="146"/>
      <c r="C467" s="150"/>
      <c r="D467" s="146"/>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315</v>
      </c>
      <c r="AH467" s="178"/>
      <c r="AI467" s="185"/>
      <c r="AJ467" s="185"/>
      <c r="AK467" s="185"/>
      <c r="AL467" s="183"/>
      <c r="AM467" s="185"/>
      <c r="AN467" s="185"/>
      <c r="AO467" s="185"/>
      <c r="AP467" s="183"/>
      <c r="AQ467" s="206"/>
      <c r="AR467" s="199"/>
      <c r="AS467" s="177" t="s">
        <v>315</v>
      </c>
      <c r="AT467" s="178"/>
      <c r="AU467" s="199"/>
      <c r="AV467" s="199"/>
      <c r="AW467" s="177" t="s">
        <v>292</v>
      </c>
      <c r="AX467" s="207"/>
      <c r="AY467">
        <f>$AY$466</f>
        <v>0</v>
      </c>
    </row>
    <row r="468" spans="1:51" ht="23.25" hidden="1" customHeight="1" x14ac:dyDescent="0.15">
      <c r="A468" s="145"/>
      <c r="B468" s="146"/>
      <c r="C468" s="150"/>
      <c r="D468" s="146"/>
      <c r="E468" s="171"/>
      <c r="F468" s="172"/>
      <c r="G468" s="186"/>
      <c r="H468" s="99"/>
      <c r="I468" s="99"/>
      <c r="J468" s="99"/>
      <c r="K468" s="99"/>
      <c r="L468" s="99"/>
      <c r="M468" s="99"/>
      <c r="N468" s="99"/>
      <c r="O468" s="99"/>
      <c r="P468" s="99"/>
      <c r="Q468" s="99"/>
      <c r="R468" s="99"/>
      <c r="S468" s="99"/>
      <c r="T468" s="99"/>
      <c r="U468" s="99"/>
      <c r="V468" s="99"/>
      <c r="W468" s="99"/>
      <c r="X468" s="187"/>
      <c r="Y468" s="208" t="s">
        <v>47</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c r="AY468">
        <f>$AY$466</f>
        <v>0</v>
      </c>
    </row>
    <row r="469" spans="1:51" ht="23.25" hidden="1" customHeight="1" x14ac:dyDescent="0.15">
      <c r="A469" s="145"/>
      <c r="B469" s="146"/>
      <c r="C469" s="150"/>
      <c r="D469" s="146"/>
      <c r="E469" s="171"/>
      <c r="F469" s="172"/>
      <c r="G469" s="188"/>
      <c r="H469" s="167"/>
      <c r="I469" s="167"/>
      <c r="J469" s="167"/>
      <c r="K469" s="167"/>
      <c r="L469" s="167"/>
      <c r="M469" s="167"/>
      <c r="N469" s="167"/>
      <c r="O469" s="167"/>
      <c r="P469" s="167"/>
      <c r="Q469" s="167"/>
      <c r="R469" s="167"/>
      <c r="S469" s="167"/>
      <c r="T469" s="167"/>
      <c r="U469" s="167"/>
      <c r="V469" s="167"/>
      <c r="W469" s="167"/>
      <c r="X469" s="189"/>
      <c r="Y469" s="192" t="s">
        <v>94</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c r="AY469">
        <f>$AY$466</f>
        <v>0</v>
      </c>
    </row>
    <row r="470" spans="1:51" ht="23.25" hidden="1" customHeight="1" x14ac:dyDescent="0.15">
      <c r="A470" s="145"/>
      <c r="B470" s="146"/>
      <c r="C470" s="150"/>
      <c r="D470" s="146"/>
      <c r="E470" s="171"/>
      <c r="F470" s="172"/>
      <c r="G470" s="190"/>
      <c r="H470" s="169"/>
      <c r="I470" s="169"/>
      <c r="J470" s="169"/>
      <c r="K470" s="169"/>
      <c r="L470" s="169"/>
      <c r="M470" s="169"/>
      <c r="N470" s="169"/>
      <c r="O470" s="169"/>
      <c r="P470" s="169"/>
      <c r="Q470" s="169"/>
      <c r="R470" s="169"/>
      <c r="S470" s="169"/>
      <c r="T470" s="169"/>
      <c r="U470" s="169"/>
      <c r="V470" s="169"/>
      <c r="W470" s="169"/>
      <c r="X470" s="191"/>
      <c r="Y470" s="192" t="s">
        <v>54</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c r="AY470">
        <f>$AY$466</f>
        <v>0</v>
      </c>
    </row>
    <row r="471" spans="1:51" ht="18.75" hidden="1" customHeight="1" x14ac:dyDescent="0.15">
      <c r="A471" s="145"/>
      <c r="B471" s="146"/>
      <c r="C471" s="150"/>
      <c r="D471" s="146"/>
      <c r="E471" s="171" t="s">
        <v>324</v>
      </c>
      <c r="F471" s="172"/>
      <c r="G471" s="173" t="s">
        <v>322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01" t="s">
        <v>51</v>
      </c>
      <c r="AF471" s="202"/>
      <c r="AG471" s="202"/>
      <c r="AH471" s="203"/>
      <c r="AI471" s="184" t="s">
        <v>390</v>
      </c>
      <c r="AJ471" s="184"/>
      <c r="AK471" s="184"/>
      <c r="AL471" s="182"/>
      <c r="AM471" s="184" t="s">
        <v>53</v>
      </c>
      <c r="AN471" s="184"/>
      <c r="AO471" s="184"/>
      <c r="AP471" s="182"/>
      <c r="AQ471" s="182" t="s">
        <v>314</v>
      </c>
      <c r="AR471" s="174"/>
      <c r="AS471" s="174"/>
      <c r="AT471" s="175"/>
      <c r="AU471" s="204" t="s">
        <v>239</v>
      </c>
      <c r="AV471" s="204"/>
      <c r="AW471" s="204"/>
      <c r="AX471" s="205"/>
      <c r="AY471">
        <f>COUNTA($G$473)</f>
        <v>0</v>
      </c>
    </row>
    <row r="472" spans="1:51" ht="18.75" hidden="1" customHeight="1" x14ac:dyDescent="0.15">
      <c r="A472" s="145"/>
      <c r="B472" s="146"/>
      <c r="C472" s="150"/>
      <c r="D472" s="146"/>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315</v>
      </c>
      <c r="AH472" s="178"/>
      <c r="AI472" s="185"/>
      <c r="AJ472" s="185"/>
      <c r="AK472" s="185"/>
      <c r="AL472" s="183"/>
      <c r="AM472" s="185"/>
      <c r="AN472" s="185"/>
      <c r="AO472" s="185"/>
      <c r="AP472" s="183"/>
      <c r="AQ472" s="206"/>
      <c r="AR472" s="199"/>
      <c r="AS472" s="177" t="s">
        <v>315</v>
      </c>
      <c r="AT472" s="178"/>
      <c r="AU472" s="199"/>
      <c r="AV472" s="199"/>
      <c r="AW472" s="177" t="s">
        <v>292</v>
      </c>
      <c r="AX472" s="207"/>
      <c r="AY472">
        <f>$AY$471</f>
        <v>0</v>
      </c>
    </row>
    <row r="473" spans="1:51" ht="23.25" hidden="1" customHeight="1" x14ac:dyDescent="0.15">
      <c r="A473" s="145"/>
      <c r="B473" s="146"/>
      <c r="C473" s="150"/>
      <c r="D473" s="146"/>
      <c r="E473" s="171"/>
      <c r="F473" s="172"/>
      <c r="G473" s="186"/>
      <c r="H473" s="99"/>
      <c r="I473" s="99"/>
      <c r="J473" s="99"/>
      <c r="K473" s="99"/>
      <c r="L473" s="99"/>
      <c r="M473" s="99"/>
      <c r="N473" s="99"/>
      <c r="O473" s="99"/>
      <c r="P473" s="99"/>
      <c r="Q473" s="99"/>
      <c r="R473" s="99"/>
      <c r="S473" s="99"/>
      <c r="T473" s="99"/>
      <c r="U473" s="99"/>
      <c r="V473" s="99"/>
      <c r="W473" s="99"/>
      <c r="X473" s="187"/>
      <c r="Y473" s="208" t="s">
        <v>47</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c r="AY473">
        <f>$AY$471</f>
        <v>0</v>
      </c>
    </row>
    <row r="474" spans="1:51" ht="23.25" hidden="1" customHeight="1" x14ac:dyDescent="0.15">
      <c r="A474" s="145"/>
      <c r="B474" s="146"/>
      <c r="C474" s="150"/>
      <c r="D474" s="146"/>
      <c r="E474" s="171"/>
      <c r="F474" s="172"/>
      <c r="G474" s="188"/>
      <c r="H474" s="167"/>
      <c r="I474" s="167"/>
      <c r="J474" s="167"/>
      <c r="K474" s="167"/>
      <c r="L474" s="167"/>
      <c r="M474" s="167"/>
      <c r="N474" s="167"/>
      <c r="O474" s="167"/>
      <c r="P474" s="167"/>
      <c r="Q474" s="167"/>
      <c r="R474" s="167"/>
      <c r="S474" s="167"/>
      <c r="T474" s="167"/>
      <c r="U474" s="167"/>
      <c r="V474" s="167"/>
      <c r="W474" s="167"/>
      <c r="X474" s="189"/>
      <c r="Y474" s="192" t="s">
        <v>94</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c r="AY474">
        <f>$AY$471</f>
        <v>0</v>
      </c>
    </row>
    <row r="475" spans="1:51" ht="23.25" hidden="1" customHeight="1" x14ac:dyDescent="0.15">
      <c r="A475" s="145"/>
      <c r="B475" s="146"/>
      <c r="C475" s="150"/>
      <c r="D475" s="146"/>
      <c r="E475" s="171"/>
      <c r="F475" s="172"/>
      <c r="G475" s="190"/>
      <c r="H475" s="169"/>
      <c r="I475" s="169"/>
      <c r="J475" s="169"/>
      <c r="K475" s="169"/>
      <c r="L475" s="169"/>
      <c r="M475" s="169"/>
      <c r="N475" s="169"/>
      <c r="O475" s="169"/>
      <c r="P475" s="169"/>
      <c r="Q475" s="169"/>
      <c r="R475" s="169"/>
      <c r="S475" s="169"/>
      <c r="T475" s="169"/>
      <c r="U475" s="169"/>
      <c r="V475" s="169"/>
      <c r="W475" s="169"/>
      <c r="X475" s="191"/>
      <c r="Y475" s="192" t="s">
        <v>54</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c r="AY475">
        <f>$AY$471</f>
        <v>0</v>
      </c>
    </row>
    <row r="476" spans="1:51" ht="18.75" hidden="1" customHeight="1" x14ac:dyDescent="0.15">
      <c r="A476" s="145"/>
      <c r="B476" s="146"/>
      <c r="C476" s="150"/>
      <c r="D476" s="146"/>
      <c r="E476" s="171" t="s">
        <v>324</v>
      </c>
      <c r="F476" s="172"/>
      <c r="G476" s="173" t="s">
        <v>322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01" t="s">
        <v>51</v>
      </c>
      <c r="AF476" s="202"/>
      <c r="AG476" s="202"/>
      <c r="AH476" s="203"/>
      <c r="AI476" s="184" t="s">
        <v>390</v>
      </c>
      <c r="AJ476" s="184"/>
      <c r="AK476" s="184"/>
      <c r="AL476" s="182"/>
      <c r="AM476" s="184" t="s">
        <v>53</v>
      </c>
      <c r="AN476" s="184"/>
      <c r="AO476" s="184"/>
      <c r="AP476" s="182"/>
      <c r="AQ476" s="182" t="s">
        <v>314</v>
      </c>
      <c r="AR476" s="174"/>
      <c r="AS476" s="174"/>
      <c r="AT476" s="175"/>
      <c r="AU476" s="204" t="s">
        <v>239</v>
      </c>
      <c r="AV476" s="204"/>
      <c r="AW476" s="204"/>
      <c r="AX476" s="205"/>
      <c r="AY476">
        <f>COUNTA($G$478)</f>
        <v>0</v>
      </c>
    </row>
    <row r="477" spans="1:51" ht="18.75" hidden="1" customHeight="1" x14ac:dyDescent="0.15">
      <c r="A477" s="145"/>
      <c r="B477" s="146"/>
      <c r="C477" s="150"/>
      <c r="D477" s="146"/>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315</v>
      </c>
      <c r="AH477" s="178"/>
      <c r="AI477" s="185"/>
      <c r="AJ477" s="185"/>
      <c r="AK477" s="185"/>
      <c r="AL477" s="183"/>
      <c r="AM477" s="185"/>
      <c r="AN477" s="185"/>
      <c r="AO477" s="185"/>
      <c r="AP477" s="183"/>
      <c r="AQ477" s="206"/>
      <c r="AR477" s="199"/>
      <c r="AS477" s="177" t="s">
        <v>315</v>
      </c>
      <c r="AT477" s="178"/>
      <c r="AU477" s="199"/>
      <c r="AV477" s="199"/>
      <c r="AW477" s="177" t="s">
        <v>292</v>
      </c>
      <c r="AX477" s="207"/>
      <c r="AY477">
        <f>$AY$476</f>
        <v>0</v>
      </c>
    </row>
    <row r="478" spans="1:51" ht="23.25" hidden="1" customHeight="1" x14ac:dyDescent="0.15">
      <c r="A478" s="145"/>
      <c r="B478" s="146"/>
      <c r="C478" s="150"/>
      <c r="D478" s="146"/>
      <c r="E478" s="171"/>
      <c r="F478" s="172"/>
      <c r="G478" s="186"/>
      <c r="H478" s="99"/>
      <c r="I478" s="99"/>
      <c r="J478" s="99"/>
      <c r="K478" s="99"/>
      <c r="L478" s="99"/>
      <c r="M478" s="99"/>
      <c r="N478" s="99"/>
      <c r="O478" s="99"/>
      <c r="P478" s="99"/>
      <c r="Q478" s="99"/>
      <c r="R478" s="99"/>
      <c r="S478" s="99"/>
      <c r="T478" s="99"/>
      <c r="U478" s="99"/>
      <c r="V478" s="99"/>
      <c r="W478" s="99"/>
      <c r="X478" s="187"/>
      <c r="Y478" s="208" t="s">
        <v>47</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c r="AY478">
        <f>$AY$476</f>
        <v>0</v>
      </c>
    </row>
    <row r="479" spans="1:51" ht="23.25" hidden="1" customHeight="1" x14ac:dyDescent="0.15">
      <c r="A479" s="145"/>
      <c r="B479" s="146"/>
      <c r="C479" s="150"/>
      <c r="D479" s="146"/>
      <c r="E479" s="171"/>
      <c r="F479" s="172"/>
      <c r="G479" s="188"/>
      <c r="H479" s="167"/>
      <c r="I479" s="167"/>
      <c r="J479" s="167"/>
      <c r="K479" s="167"/>
      <c r="L479" s="167"/>
      <c r="M479" s="167"/>
      <c r="N479" s="167"/>
      <c r="O479" s="167"/>
      <c r="P479" s="167"/>
      <c r="Q479" s="167"/>
      <c r="R479" s="167"/>
      <c r="S479" s="167"/>
      <c r="T479" s="167"/>
      <c r="U479" s="167"/>
      <c r="V479" s="167"/>
      <c r="W479" s="167"/>
      <c r="X479" s="189"/>
      <c r="Y479" s="192" t="s">
        <v>94</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c r="AY479">
        <f>$AY$476</f>
        <v>0</v>
      </c>
    </row>
    <row r="480" spans="1:51" ht="23.25" hidden="1" customHeight="1" x14ac:dyDescent="0.15">
      <c r="A480" s="145"/>
      <c r="B480" s="146"/>
      <c r="C480" s="150"/>
      <c r="D480" s="146"/>
      <c r="E480" s="171"/>
      <c r="F480" s="172"/>
      <c r="G480" s="190"/>
      <c r="H480" s="169"/>
      <c r="I480" s="169"/>
      <c r="J480" s="169"/>
      <c r="K480" s="169"/>
      <c r="L480" s="169"/>
      <c r="M480" s="169"/>
      <c r="N480" s="169"/>
      <c r="O480" s="169"/>
      <c r="P480" s="169"/>
      <c r="Q480" s="169"/>
      <c r="R480" s="169"/>
      <c r="S480" s="169"/>
      <c r="T480" s="169"/>
      <c r="U480" s="169"/>
      <c r="V480" s="169"/>
      <c r="W480" s="169"/>
      <c r="X480" s="191"/>
      <c r="Y480" s="192" t="s">
        <v>54</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c r="AY480">
        <f>$AY$476</f>
        <v>0</v>
      </c>
    </row>
    <row r="481" spans="1:51" ht="23.85" customHeight="1" x14ac:dyDescent="0.15">
      <c r="A481" s="145"/>
      <c r="B481" s="146"/>
      <c r="C481" s="150"/>
      <c r="D481" s="146"/>
      <c r="E481" s="639" t="s">
        <v>186</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1</v>
      </c>
    </row>
    <row r="482" spans="1:51" ht="24.75" customHeight="1" x14ac:dyDescent="0.15">
      <c r="A482" s="145"/>
      <c r="B482" s="146"/>
      <c r="C482" s="150"/>
      <c r="D482" s="146"/>
      <c r="E482" s="98" t="s">
        <v>726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1</v>
      </c>
    </row>
    <row r="484" spans="1:51" ht="34.5" hidden="1" customHeight="1" x14ac:dyDescent="0.15">
      <c r="A484" s="145"/>
      <c r="B484" s="146"/>
      <c r="C484" s="150"/>
      <c r="D484" s="146"/>
      <c r="E484" s="650" t="s">
        <v>454</v>
      </c>
      <c r="F484" s="651"/>
      <c r="G484" s="652" t="s">
        <v>339</v>
      </c>
      <c r="H484" s="640"/>
      <c r="I484" s="640"/>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45"/>
      <c r="B485" s="146"/>
      <c r="C485" s="150"/>
      <c r="D485" s="146"/>
      <c r="E485" s="171" t="s">
        <v>323</v>
      </c>
      <c r="F485" s="172"/>
      <c r="G485" s="173" t="s">
        <v>320</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01" t="s">
        <v>51</v>
      </c>
      <c r="AF485" s="202"/>
      <c r="AG485" s="202"/>
      <c r="AH485" s="203"/>
      <c r="AI485" s="184" t="s">
        <v>390</v>
      </c>
      <c r="AJ485" s="184"/>
      <c r="AK485" s="184"/>
      <c r="AL485" s="182"/>
      <c r="AM485" s="184" t="s">
        <v>53</v>
      </c>
      <c r="AN485" s="184"/>
      <c r="AO485" s="184"/>
      <c r="AP485" s="182"/>
      <c r="AQ485" s="182" t="s">
        <v>314</v>
      </c>
      <c r="AR485" s="174"/>
      <c r="AS485" s="174"/>
      <c r="AT485" s="175"/>
      <c r="AU485" s="204" t="s">
        <v>239</v>
      </c>
      <c r="AV485" s="204"/>
      <c r="AW485" s="204"/>
      <c r="AX485" s="205"/>
      <c r="AY485">
        <f>COUNTA($G$487)</f>
        <v>0</v>
      </c>
    </row>
    <row r="486" spans="1:51" ht="18.75" hidden="1" customHeight="1" x14ac:dyDescent="0.15">
      <c r="A486" s="145"/>
      <c r="B486" s="146"/>
      <c r="C486" s="150"/>
      <c r="D486" s="146"/>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315</v>
      </c>
      <c r="AH486" s="178"/>
      <c r="AI486" s="185"/>
      <c r="AJ486" s="185"/>
      <c r="AK486" s="185"/>
      <c r="AL486" s="183"/>
      <c r="AM486" s="185"/>
      <c r="AN486" s="185"/>
      <c r="AO486" s="185"/>
      <c r="AP486" s="183"/>
      <c r="AQ486" s="206"/>
      <c r="AR486" s="199"/>
      <c r="AS486" s="177" t="s">
        <v>315</v>
      </c>
      <c r="AT486" s="178"/>
      <c r="AU486" s="199"/>
      <c r="AV486" s="199"/>
      <c r="AW486" s="177" t="s">
        <v>292</v>
      </c>
      <c r="AX486" s="207"/>
      <c r="AY486">
        <f>$AY$485</f>
        <v>0</v>
      </c>
    </row>
    <row r="487" spans="1:51" ht="23.25" hidden="1" customHeight="1" x14ac:dyDescent="0.15">
      <c r="A487" s="145"/>
      <c r="B487" s="146"/>
      <c r="C487" s="150"/>
      <c r="D487" s="146"/>
      <c r="E487" s="171"/>
      <c r="F487" s="172"/>
      <c r="G487" s="186"/>
      <c r="H487" s="99"/>
      <c r="I487" s="99"/>
      <c r="J487" s="99"/>
      <c r="K487" s="99"/>
      <c r="L487" s="99"/>
      <c r="M487" s="99"/>
      <c r="N487" s="99"/>
      <c r="O487" s="99"/>
      <c r="P487" s="99"/>
      <c r="Q487" s="99"/>
      <c r="R487" s="99"/>
      <c r="S487" s="99"/>
      <c r="T487" s="99"/>
      <c r="U487" s="99"/>
      <c r="V487" s="99"/>
      <c r="W487" s="99"/>
      <c r="X487" s="187"/>
      <c r="Y487" s="208" t="s">
        <v>47</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c r="AY487">
        <f>$AY$485</f>
        <v>0</v>
      </c>
    </row>
    <row r="488" spans="1:51" ht="23.25" hidden="1" customHeight="1" x14ac:dyDescent="0.15">
      <c r="A488" s="145"/>
      <c r="B488" s="146"/>
      <c r="C488" s="150"/>
      <c r="D488" s="146"/>
      <c r="E488" s="171"/>
      <c r="F488" s="172"/>
      <c r="G488" s="188"/>
      <c r="H488" s="167"/>
      <c r="I488" s="167"/>
      <c r="J488" s="167"/>
      <c r="K488" s="167"/>
      <c r="L488" s="167"/>
      <c r="M488" s="167"/>
      <c r="N488" s="167"/>
      <c r="O488" s="167"/>
      <c r="P488" s="167"/>
      <c r="Q488" s="167"/>
      <c r="R488" s="167"/>
      <c r="S488" s="167"/>
      <c r="T488" s="167"/>
      <c r="U488" s="167"/>
      <c r="V488" s="167"/>
      <c r="W488" s="167"/>
      <c r="X488" s="189"/>
      <c r="Y488" s="192" t="s">
        <v>94</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c r="AY488">
        <f>$AY$485</f>
        <v>0</v>
      </c>
    </row>
    <row r="489" spans="1:51" ht="23.25" hidden="1" customHeight="1" x14ac:dyDescent="0.15">
      <c r="A489" s="145"/>
      <c r="B489" s="146"/>
      <c r="C489" s="150"/>
      <c r="D489" s="146"/>
      <c r="E489" s="171"/>
      <c r="F489" s="172"/>
      <c r="G489" s="190"/>
      <c r="H489" s="169"/>
      <c r="I489" s="169"/>
      <c r="J489" s="169"/>
      <c r="K489" s="169"/>
      <c r="L489" s="169"/>
      <c r="M489" s="169"/>
      <c r="N489" s="169"/>
      <c r="O489" s="169"/>
      <c r="P489" s="169"/>
      <c r="Q489" s="169"/>
      <c r="R489" s="169"/>
      <c r="S489" s="169"/>
      <c r="T489" s="169"/>
      <c r="U489" s="169"/>
      <c r="V489" s="169"/>
      <c r="W489" s="169"/>
      <c r="X489" s="191"/>
      <c r="Y489" s="192" t="s">
        <v>54</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c r="AY489">
        <f>$AY$485</f>
        <v>0</v>
      </c>
    </row>
    <row r="490" spans="1:51" ht="18.75" hidden="1" customHeight="1" x14ac:dyDescent="0.15">
      <c r="A490" s="145"/>
      <c r="B490" s="146"/>
      <c r="C490" s="150"/>
      <c r="D490" s="146"/>
      <c r="E490" s="171" t="s">
        <v>323</v>
      </c>
      <c r="F490" s="172"/>
      <c r="G490" s="173" t="s">
        <v>320</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01" t="s">
        <v>51</v>
      </c>
      <c r="AF490" s="202"/>
      <c r="AG490" s="202"/>
      <c r="AH490" s="203"/>
      <c r="AI490" s="184" t="s">
        <v>390</v>
      </c>
      <c r="AJ490" s="184"/>
      <c r="AK490" s="184"/>
      <c r="AL490" s="182"/>
      <c r="AM490" s="184" t="s">
        <v>53</v>
      </c>
      <c r="AN490" s="184"/>
      <c r="AO490" s="184"/>
      <c r="AP490" s="182"/>
      <c r="AQ490" s="182" t="s">
        <v>314</v>
      </c>
      <c r="AR490" s="174"/>
      <c r="AS490" s="174"/>
      <c r="AT490" s="175"/>
      <c r="AU490" s="204" t="s">
        <v>239</v>
      </c>
      <c r="AV490" s="204"/>
      <c r="AW490" s="204"/>
      <c r="AX490" s="205"/>
      <c r="AY490">
        <f>COUNTA($G$492)</f>
        <v>0</v>
      </c>
    </row>
    <row r="491" spans="1:51" ht="18.75" hidden="1" customHeight="1" x14ac:dyDescent="0.15">
      <c r="A491" s="145"/>
      <c r="B491" s="146"/>
      <c r="C491" s="150"/>
      <c r="D491" s="146"/>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315</v>
      </c>
      <c r="AH491" s="178"/>
      <c r="AI491" s="185"/>
      <c r="AJ491" s="185"/>
      <c r="AK491" s="185"/>
      <c r="AL491" s="183"/>
      <c r="AM491" s="185"/>
      <c r="AN491" s="185"/>
      <c r="AO491" s="185"/>
      <c r="AP491" s="183"/>
      <c r="AQ491" s="206"/>
      <c r="AR491" s="199"/>
      <c r="AS491" s="177" t="s">
        <v>315</v>
      </c>
      <c r="AT491" s="178"/>
      <c r="AU491" s="199"/>
      <c r="AV491" s="199"/>
      <c r="AW491" s="177" t="s">
        <v>292</v>
      </c>
      <c r="AX491" s="207"/>
      <c r="AY491">
        <f>$AY$490</f>
        <v>0</v>
      </c>
    </row>
    <row r="492" spans="1:51" ht="23.25" hidden="1" customHeight="1" x14ac:dyDescent="0.15">
      <c r="A492" s="145"/>
      <c r="B492" s="146"/>
      <c r="C492" s="150"/>
      <c r="D492" s="146"/>
      <c r="E492" s="171"/>
      <c r="F492" s="172"/>
      <c r="G492" s="186"/>
      <c r="H492" s="99"/>
      <c r="I492" s="99"/>
      <c r="J492" s="99"/>
      <c r="K492" s="99"/>
      <c r="L492" s="99"/>
      <c r="M492" s="99"/>
      <c r="N492" s="99"/>
      <c r="O492" s="99"/>
      <c r="P492" s="99"/>
      <c r="Q492" s="99"/>
      <c r="R492" s="99"/>
      <c r="S492" s="99"/>
      <c r="T492" s="99"/>
      <c r="U492" s="99"/>
      <c r="V492" s="99"/>
      <c r="W492" s="99"/>
      <c r="X492" s="187"/>
      <c r="Y492" s="208" t="s">
        <v>47</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c r="AY492">
        <f>$AY$490</f>
        <v>0</v>
      </c>
    </row>
    <row r="493" spans="1:51" ht="23.25" hidden="1" customHeight="1" x14ac:dyDescent="0.15">
      <c r="A493" s="145"/>
      <c r="B493" s="146"/>
      <c r="C493" s="150"/>
      <c r="D493" s="146"/>
      <c r="E493" s="171"/>
      <c r="F493" s="172"/>
      <c r="G493" s="188"/>
      <c r="H493" s="167"/>
      <c r="I493" s="167"/>
      <c r="J493" s="167"/>
      <c r="K493" s="167"/>
      <c r="L493" s="167"/>
      <c r="M493" s="167"/>
      <c r="N493" s="167"/>
      <c r="O493" s="167"/>
      <c r="P493" s="167"/>
      <c r="Q493" s="167"/>
      <c r="R493" s="167"/>
      <c r="S493" s="167"/>
      <c r="T493" s="167"/>
      <c r="U493" s="167"/>
      <c r="V493" s="167"/>
      <c r="W493" s="167"/>
      <c r="X493" s="189"/>
      <c r="Y493" s="192" t="s">
        <v>94</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c r="AY493">
        <f>$AY$490</f>
        <v>0</v>
      </c>
    </row>
    <row r="494" spans="1:51" ht="23.25" hidden="1" customHeight="1" x14ac:dyDescent="0.15">
      <c r="A494" s="145"/>
      <c r="B494" s="146"/>
      <c r="C494" s="150"/>
      <c r="D494" s="146"/>
      <c r="E494" s="171"/>
      <c r="F494" s="172"/>
      <c r="G494" s="190"/>
      <c r="H494" s="169"/>
      <c r="I494" s="169"/>
      <c r="J494" s="169"/>
      <c r="K494" s="169"/>
      <c r="L494" s="169"/>
      <c r="M494" s="169"/>
      <c r="N494" s="169"/>
      <c r="O494" s="169"/>
      <c r="P494" s="169"/>
      <c r="Q494" s="169"/>
      <c r="R494" s="169"/>
      <c r="S494" s="169"/>
      <c r="T494" s="169"/>
      <c r="U494" s="169"/>
      <c r="V494" s="169"/>
      <c r="W494" s="169"/>
      <c r="X494" s="191"/>
      <c r="Y494" s="192" t="s">
        <v>54</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c r="AY494">
        <f>$AY$490</f>
        <v>0</v>
      </c>
    </row>
    <row r="495" spans="1:51" ht="18.75" hidden="1" customHeight="1" x14ac:dyDescent="0.15">
      <c r="A495" s="145"/>
      <c r="B495" s="146"/>
      <c r="C495" s="150"/>
      <c r="D495" s="146"/>
      <c r="E495" s="171" t="s">
        <v>323</v>
      </c>
      <c r="F495" s="172"/>
      <c r="G495" s="173" t="s">
        <v>320</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01" t="s">
        <v>51</v>
      </c>
      <c r="AF495" s="202"/>
      <c r="AG495" s="202"/>
      <c r="AH495" s="203"/>
      <c r="AI495" s="184" t="s">
        <v>390</v>
      </c>
      <c r="AJ495" s="184"/>
      <c r="AK495" s="184"/>
      <c r="AL495" s="182"/>
      <c r="AM495" s="184" t="s">
        <v>53</v>
      </c>
      <c r="AN495" s="184"/>
      <c r="AO495" s="184"/>
      <c r="AP495" s="182"/>
      <c r="AQ495" s="182" t="s">
        <v>314</v>
      </c>
      <c r="AR495" s="174"/>
      <c r="AS495" s="174"/>
      <c r="AT495" s="175"/>
      <c r="AU495" s="204" t="s">
        <v>239</v>
      </c>
      <c r="AV495" s="204"/>
      <c r="AW495" s="204"/>
      <c r="AX495" s="205"/>
      <c r="AY495">
        <f>COUNTA($G$497)</f>
        <v>0</v>
      </c>
    </row>
    <row r="496" spans="1:51" ht="18.75" hidden="1" customHeight="1" x14ac:dyDescent="0.15">
      <c r="A496" s="145"/>
      <c r="B496" s="146"/>
      <c r="C496" s="150"/>
      <c r="D496" s="146"/>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315</v>
      </c>
      <c r="AH496" s="178"/>
      <c r="AI496" s="185"/>
      <c r="AJ496" s="185"/>
      <c r="AK496" s="185"/>
      <c r="AL496" s="183"/>
      <c r="AM496" s="185"/>
      <c r="AN496" s="185"/>
      <c r="AO496" s="185"/>
      <c r="AP496" s="183"/>
      <c r="AQ496" s="206"/>
      <c r="AR496" s="199"/>
      <c r="AS496" s="177" t="s">
        <v>315</v>
      </c>
      <c r="AT496" s="178"/>
      <c r="AU496" s="199"/>
      <c r="AV496" s="199"/>
      <c r="AW496" s="177" t="s">
        <v>292</v>
      </c>
      <c r="AX496" s="207"/>
      <c r="AY496">
        <f>$AY$495</f>
        <v>0</v>
      </c>
    </row>
    <row r="497" spans="1:51" ht="23.25" hidden="1" customHeight="1" x14ac:dyDescent="0.15">
      <c r="A497" s="145"/>
      <c r="B497" s="146"/>
      <c r="C497" s="150"/>
      <c r="D497" s="146"/>
      <c r="E497" s="171"/>
      <c r="F497" s="172"/>
      <c r="G497" s="186"/>
      <c r="H497" s="99"/>
      <c r="I497" s="99"/>
      <c r="J497" s="99"/>
      <c r="K497" s="99"/>
      <c r="L497" s="99"/>
      <c r="M497" s="99"/>
      <c r="N497" s="99"/>
      <c r="O497" s="99"/>
      <c r="P497" s="99"/>
      <c r="Q497" s="99"/>
      <c r="R497" s="99"/>
      <c r="S497" s="99"/>
      <c r="T497" s="99"/>
      <c r="U497" s="99"/>
      <c r="V497" s="99"/>
      <c r="W497" s="99"/>
      <c r="X497" s="187"/>
      <c r="Y497" s="208" t="s">
        <v>47</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c r="AY497">
        <f>$AY$495</f>
        <v>0</v>
      </c>
    </row>
    <row r="498" spans="1:51" ht="23.25" hidden="1" customHeight="1" x14ac:dyDescent="0.15">
      <c r="A498" s="145"/>
      <c r="B498" s="146"/>
      <c r="C498" s="150"/>
      <c r="D498" s="146"/>
      <c r="E498" s="171"/>
      <c r="F498" s="172"/>
      <c r="G498" s="188"/>
      <c r="H498" s="167"/>
      <c r="I498" s="167"/>
      <c r="J498" s="167"/>
      <c r="K498" s="167"/>
      <c r="L498" s="167"/>
      <c r="M498" s="167"/>
      <c r="N498" s="167"/>
      <c r="O498" s="167"/>
      <c r="P498" s="167"/>
      <c r="Q498" s="167"/>
      <c r="R498" s="167"/>
      <c r="S498" s="167"/>
      <c r="T498" s="167"/>
      <c r="U498" s="167"/>
      <c r="V498" s="167"/>
      <c r="W498" s="167"/>
      <c r="X498" s="189"/>
      <c r="Y498" s="192" t="s">
        <v>94</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c r="AY498">
        <f>$AY$495</f>
        <v>0</v>
      </c>
    </row>
    <row r="499" spans="1:51" ht="23.25" hidden="1" customHeight="1" x14ac:dyDescent="0.15">
      <c r="A499" s="145"/>
      <c r="B499" s="146"/>
      <c r="C499" s="150"/>
      <c r="D499" s="146"/>
      <c r="E499" s="171"/>
      <c r="F499" s="172"/>
      <c r="G499" s="190"/>
      <c r="H499" s="169"/>
      <c r="I499" s="169"/>
      <c r="J499" s="169"/>
      <c r="K499" s="169"/>
      <c r="L499" s="169"/>
      <c r="M499" s="169"/>
      <c r="N499" s="169"/>
      <c r="O499" s="169"/>
      <c r="P499" s="169"/>
      <c r="Q499" s="169"/>
      <c r="R499" s="169"/>
      <c r="S499" s="169"/>
      <c r="T499" s="169"/>
      <c r="U499" s="169"/>
      <c r="V499" s="169"/>
      <c r="W499" s="169"/>
      <c r="X499" s="191"/>
      <c r="Y499" s="192" t="s">
        <v>54</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c r="AY499">
        <f>$AY$495</f>
        <v>0</v>
      </c>
    </row>
    <row r="500" spans="1:51" ht="18.75" hidden="1" customHeight="1" x14ac:dyDescent="0.15">
      <c r="A500" s="145"/>
      <c r="B500" s="146"/>
      <c r="C500" s="150"/>
      <c r="D500" s="146"/>
      <c r="E500" s="171" t="s">
        <v>323</v>
      </c>
      <c r="F500" s="172"/>
      <c r="G500" s="173" t="s">
        <v>320</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01" t="s">
        <v>51</v>
      </c>
      <c r="AF500" s="202"/>
      <c r="AG500" s="202"/>
      <c r="AH500" s="203"/>
      <c r="AI500" s="184" t="s">
        <v>390</v>
      </c>
      <c r="AJ500" s="184"/>
      <c r="AK500" s="184"/>
      <c r="AL500" s="182"/>
      <c r="AM500" s="184" t="s">
        <v>53</v>
      </c>
      <c r="AN500" s="184"/>
      <c r="AO500" s="184"/>
      <c r="AP500" s="182"/>
      <c r="AQ500" s="182" t="s">
        <v>314</v>
      </c>
      <c r="AR500" s="174"/>
      <c r="AS500" s="174"/>
      <c r="AT500" s="175"/>
      <c r="AU500" s="204" t="s">
        <v>239</v>
      </c>
      <c r="AV500" s="204"/>
      <c r="AW500" s="204"/>
      <c r="AX500" s="205"/>
      <c r="AY500">
        <f>COUNTA($G$502)</f>
        <v>0</v>
      </c>
    </row>
    <row r="501" spans="1:51" ht="18.75" hidden="1" customHeight="1" x14ac:dyDescent="0.15">
      <c r="A501" s="145"/>
      <c r="B501" s="146"/>
      <c r="C501" s="150"/>
      <c r="D501" s="146"/>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315</v>
      </c>
      <c r="AH501" s="178"/>
      <c r="AI501" s="185"/>
      <c r="AJ501" s="185"/>
      <c r="AK501" s="185"/>
      <c r="AL501" s="183"/>
      <c r="AM501" s="185"/>
      <c r="AN501" s="185"/>
      <c r="AO501" s="185"/>
      <c r="AP501" s="183"/>
      <c r="AQ501" s="206"/>
      <c r="AR501" s="199"/>
      <c r="AS501" s="177" t="s">
        <v>315</v>
      </c>
      <c r="AT501" s="178"/>
      <c r="AU501" s="199"/>
      <c r="AV501" s="199"/>
      <c r="AW501" s="177" t="s">
        <v>292</v>
      </c>
      <c r="AX501" s="207"/>
      <c r="AY501">
        <f>$AY$500</f>
        <v>0</v>
      </c>
    </row>
    <row r="502" spans="1:51" ht="23.25" hidden="1" customHeight="1" x14ac:dyDescent="0.15">
      <c r="A502" s="145"/>
      <c r="B502" s="146"/>
      <c r="C502" s="150"/>
      <c r="D502" s="146"/>
      <c r="E502" s="171"/>
      <c r="F502" s="172"/>
      <c r="G502" s="186"/>
      <c r="H502" s="99"/>
      <c r="I502" s="99"/>
      <c r="J502" s="99"/>
      <c r="K502" s="99"/>
      <c r="L502" s="99"/>
      <c r="M502" s="99"/>
      <c r="N502" s="99"/>
      <c r="O502" s="99"/>
      <c r="P502" s="99"/>
      <c r="Q502" s="99"/>
      <c r="R502" s="99"/>
      <c r="S502" s="99"/>
      <c r="T502" s="99"/>
      <c r="U502" s="99"/>
      <c r="V502" s="99"/>
      <c r="W502" s="99"/>
      <c r="X502" s="187"/>
      <c r="Y502" s="208" t="s">
        <v>47</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c r="AY502">
        <f>$AY$500</f>
        <v>0</v>
      </c>
    </row>
    <row r="503" spans="1:51" ht="23.25" hidden="1" customHeight="1" x14ac:dyDescent="0.15">
      <c r="A503" s="145"/>
      <c r="B503" s="146"/>
      <c r="C503" s="150"/>
      <c r="D503" s="146"/>
      <c r="E503" s="171"/>
      <c r="F503" s="172"/>
      <c r="G503" s="188"/>
      <c r="H503" s="167"/>
      <c r="I503" s="167"/>
      <c r="J503" s="167"/>
      <c r="K503" s="167"/>
      <c r="L503" s="167"/>
      <c r="M503" s="167"/>
      <c r="N503" s="167"/>
      <c r="O503" s="167"/>
      <c r="P503" s="167"/>
      <c r="Q503" s="167"/>
      <c r="R503" s="167"/>
      <c r="S503" s="167"/>
      <c r="T503" s="167"/>
      <c r="U503" s="167"/>
      <c r="V503" s="167"/>
      <c r="W503" s="167"/>
      <c r="X503" s="189"/>
      <c r="Y503" s="192" t="s">
        <v>94</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c r="AY503">
        <f>$AY$500</f>
        <v>0</v>
      </c>
    </row>
    <row r="504" spans="1:51" ht="23.25" hidden="1" customHeight="1" x14ac:dyDescent="0.15">
      <c r="A504" s="145"/>
      <c r="B504" s="146"/>
      <c r="C504" s="150"/>
      <c r="D504" s="146"/>
      <c r="E504" s="171"/>
      <c r="F504" s="172"/>
      <c r="G504" s="190"/>
      <c r="H504" s="169"/>
      <c r="I504" s="169"/>
      <c r="J504" s="169"/>
      <c r="K504" s="169"/>
      <c r="L504" s="169"/>
      <c r="M504" s="169"/>
      <c r="N504" s="169"/>
      <c r="O504" s="169"/>
      <c r="P504" s="169"/>
      <c r="Q504" s="169"/>
      <c r="R504" s="169"/>
      <c r="S504" s="169"/>
      <c r="T504" s="169"/>
      <c r="U504" s="169"/>
      <c r="V504" s="169"/>
      <c r="W504" s="169"/>
      <c r="X504" s="191"/>
      <c r="Y504" s="192" t="s">
        <v>54</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c r="AY504">
        <f>$AY$500</f>
        <v>0</v>
      </c>
    </row>
    <row r="505" spans="1:51" ht="18.75" hidden="1" customHeight="1" x14ac:dyDescent="0.15">
      <c r="A505" s="145"/>
      <c r="B505" s="146"/>
      <c r="C505" s="150"/>
      <c r="D505" s="146"/>
      <c r="E505" s="171" t="s">
        <v>323</v>
      </c>
      <c r="F505" s="172"/>
      <c r="G505" s="173" t="s">
        <v>320</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01" t="s">
        <v>51</v>
      </c>
      <c r="AF505" s="202"/>
      <c r="AG505" s="202"/>
      <c r="AH505" s="203"/>
      <c r="AI505" s="184" t="s">
        <v>390</v>
      </c>
      <c r="AJ505" s="184"/>
      <c r="AK505" s="184"/>
      <c r="AL505" s="182"/>
      <c r="AM505" s="184" t="s">
        <v>53</v>
      </c>
      <c r="AN505" s="184"/>
      <c r="AO505" s="184"/>
      <c r="AP505" s="182"/>
      <c r="AQ505" s="182" t="s">
        <v>314</v>
      </c>
      <c r="AR505" s="174"/>
      <c r="AS505" s="174"/>
      <c r="AT505" s="175"/>
      <c r="AU505" s="204" t="s">
        <v>239</v>
      </c>
      <c r="AV505" s="204"/>
      <c r="AW505" s="204"/>
      <c r="AX505" s="205"/>
      <c r="AY505">
        <f>COUNTA($G$507)</f>
        <v>0</v>
      </c>
    </row>
    <row r="506" spans="1:51" ht="18.75" hidden="1" customHeight="1" x14ac:dyDescent="0.15">
      <c r="A506" s="145"/>
      <c r="B506" s="146"/>
      <c r="C506" s="150"/>
      <c r="D506" s="146"/>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315</v>
      </c>
      <c r="AH506" s="178"/>
      <c r="AI506" s="185"/>
      <c r="AJ506" s="185"/>
      <c r="AK506" s="185"/>
      <c r="AL506" s="183"/>
      <c r="AM506" s="185"/>
      <c r="AN506" s="185"/>
      <c r="AO506" s="185"/>
      <c r="AP506" s="183"/>
      <c r="AQ506" s="206"/>
      <c r="AR506" s="199"/>
      <c r="AS506" s="177" t="s">
        <v>315</v>
      </c>
      <c r="AT506" s="178"/>
      <c r="AU506" s="199"/>
      <c r="AV506" s="199"/>
      <c r="AW506" s="177" t="s">
        <v>292</v>
      </c>
      <c r="AX506" s="207"/>
      <c r="AY506">
        <f>$AY$505</f>
        <v>0</v>
      </c>
    </row>
    <row r="507" spans="1:51" ht="23.25" hidden="1" customHeight="1" x14ac:dyDescent="0.15">
      <c r="A507" s="145"/>
      <c r="B507" s="146"/>
      <c r="C507" s="150"/>
      <c r="D507" s="146"/>
      <c r="E507" s="171"/>
      <c r="F507" s="172"/>
      <c r="G507" s="186"/>
      <c r="H507" s="99"/>
      <c r="I507" s="99"/>
      <c r="J507" s="99"/>
      <c r="K507" s="99"/>
      <c r="L507" s="99"/>
      <c r="M507" s="99"/>
      <c r="N507" s="99"/>
      <c r="O507" s="99"/>
      <c r="P507" s="99"/>
      <c r="Q507" s="99"/>
      <c r="R507" s="99"/>
      <c r="S507" s="99"/>
      <c r="T507" s="99"/>
      <c r="U507" s="99"/>
      <c r="V507" s="99"/>
      <c r="W507" s="99"/>
      <c r="X507" s="187"/>
      <c r="Y507" s="208" t="s">
        <v>47</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c r="AY507">
        <f>$AY$505</f>
        <v>0</v>
      </c>
    </row>
    <row r="508" spans="1:51" ht="23.25" hidden="1" customHeight="1" x14ac:dyDescent="0.15">
      <c r="A508" s="145"/>
      <c r="B508" s="146"/>
      <c r="C508" s="150"/>
      <c r="D508" s="146"/>
      <c r="E508" s="171"/>
      <c r="F508" s="172"/>
      <c r="G508" s="188"/>
      <c r="H508" s="167"/>
      <c r="I508" s="167"/>
      <c r="J508" s="167"/>
      <c r="K508" s="167"/>
      <c r="L508" s="167"/>
      <c r="M508" s="167"/>
      <c r="N508" s="167"/>
      <c r="O508" s="167"/>
      <c r="P508" s="167"/>
      <c r="Q508" s="167"/>
      <c r="R508" s="167"/>
      <c r="S508" s="167"/>
      <c r="T508" s="167"/>
      <c r="U508" s="167"/>
      <c r="V508" s="167"/>
      <c r="W508" s="167"/>
      <c r="X508" s="189"/>
      <c r="Y508" s="192" t="s">
        <v>94</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c r="AY508">
        <f>$AY$505</f>
        <v>0</v>
      </c>
    </row>
    <row r="509" spans="1:51" ht="23.25" hidden="1" customHeight="1" x14ac:dyDescent="0.15">
      <c r="A509" s="145"/>
      <c r="B509" s="146"/>
      <c r="C509" s="150"/>
      <c r="D509" s="146"/>
      <c r="E509" s="171"/>
      <c r="F509" s="172"/>
      <c r="G509" s="190"/>
      <c r="H509" s="169"/>
      <c r="I509" s="169"/>
      <c r="J509" s="169"/>
      <c r="K509" s="169"/>
      <c r="L509" s="169"/>
      <c r="M509" s="169"/>
      <c r="N509" s="169"/>
      <c r="O509" s="169"/>
      <c r="P509" s="169"/>
      <c r="Q509" s="169"/>
      <c r="R509" s="169"/>
      <c r="S509" s="169"/>
      <c r="T509" s="169"/>
      <c r="U509" s="169"/>
      <c r="V509" s="169"/>
      <c r="W509" s="169"/>
      <c r="X509" s="191"/>
      <c r="Y509" s="192" t="s">
        <v>54</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c r="AY509">
        <f>$AY$505</f>
        <v>0</v>
      </c>
    </row>
    <row r="510" spans="1:51" ht="18.75" hidden="1" customHeight="1" x14ac:dyDescent="0.15">
      <c r="A510" s="145"/>
      <c r="B510" s="146"/>
      <c r="C510" s="150"/>
      <c r="D510" s="146"/>
      <c r="E510" s="171" t="s">
        <v>324</v>
      </c>
      <c r="F510" s="172"/>
      <c r="G510" s="173" t="s">
        <v>322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01" t="s">
        <v>51</v>
      </c>
      <c r="AF510" s="202"/>
      <c r="AG510" s="202"/>
      <c r="AH510" s="203"/>
      <c r="AI510" s="184" t="s">
        <v>390</v>
      </c>
      <c r="AJ510" s="184"/>
      <c r="AK510" s="184"/>
      <c r="AL510" s="182"/>
      <c r="AM510" s="184" t="s">
        <v>53</v>
      </c>
      <c r="AN510" s="184"/>
      <c r="AO510" s="184"/>
      <c r="AP510" s="182"/>
      <c r="AQ510" s="182" t="s">
        <v>314</v>
      </c>
      <c r="AR510" s="174"/>
      <c r="AS510" s="174"/>
      <c r="AT510" s="175"/>
      <c r="AU510" s="204" t="s">
        <v>239</v>
      </c>
      <c r="AV510" s="204"/>
      <c r="AW510" s="204"/>
      <c r="AX510" s="205"/>
      <c r="AY510">
        <f>COUNTA($G$512)</f>
        <v>0</v>
      </c>
    </row>
    <row r="511" spans="1:51" ht="18.75" hidden="1" customHeight="1" x14ac:dyDescent="0.15">
      <c r="A511" s="145"/>
      <c r="B511" s="146"/>
      <c r="C511" s="150"/>
      <c r="D511" s="146"/>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315</v>
      </c>
      <c r="AH511" s="178"/>
      <c r="AI511" s="185"/>
      <c r="AJ511" s="185"/>
      <c r="AK511" s="185"/>
      <c r="AL511" s="183"/>
      <c r="AM511" s="185"/>
      <c r="AN511" s="185"/>
      <c r="AO511" s="185"/>
      <c r="AP511" s="183"/>
      <c r="AQ511" s="206"/>
      <c r="AR511" s="199"/>
      <c r="AS511" s="177" t="s">
        <v>315</v>
      </c>
      <c r="AT511" s="178"/>
      <c r="AU511" s="199"/>
      <c r="AV511" s="199"/>
      <c r="AW511" s="177" t="s">
        <v>292</v>
      </c>
      <c r="AX511" s="207"/>
      <c r="AY511">
        <f>$AY$510</f>
        <v>0</v>
      </c>
    </row>
    <row r="512" spans="1:51" ht="23.25" hidden="1" customHeight="1" x14ac:dyDescent="0.15">
      <c r="A512" s="145"/>
      <c r="B512" s="146"/>
      <c r="C512" s="150"/>
      <c r="D512" s="146"/>
      <c r="E512" s="171"/>
      <c r="F512" s="172"/>
      <c r="G512" s="186"/>
      <c r="H512" s="99"/>
      <c r="I512" s="99"/>
      <c r="J512" s="99"/>
      <c r="K512" s="99"/>
      <c r="L512" s="99"/>
      <c r="M512" s="99"/>
      <c r="N512" s="99"/>
      <c r="O512" s="99"/>
      <c r="P512" s="99"/>
      <c r="Q512" s="99"/>
      <c r="R512" s="99"/>
      <c r="S512" s="99"/>
      <c r="T512" s="99"/>
      <c r="U512" s="99"/>
      <c r="V512" s="99"/>
      <c r="W512" s="99"/>
      <c r="X512" s="187"/>
      <c r="Y512" s="208" t="s">
        <v>47</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c r="AY512">
        <f>$AY$510</f>
        <v>0</v>
      </c>
    </row>
    <row r="513" spans="1:51" ht="23.25" hidden="1" customHeight="1" x14ac:dyDescent="0.15">
      <c r="A513" s="145"/>
      <c r="B513" s="146"/>
      <c r="C513" s="150"/>
      <c r="D513" s="146"/>
      <c r="E513" s="171"/>
      <c r="F513" s="172"/>
      <c r="G513" s="188"/>
      <c r="H513" s="167"/>
      <c r="I513" s="167"/>
      <c r="J513" s="167"/>
      <c r="K513" s="167"/>
      <c r="L513" s="167"/>
      <c r="M513" s="167"/>
      <c r="N513" s="167"/>
      <c r="O513" s="167"/>
      <c r="P513" s="167"/>
      <c r="Q513" s="167"/>
      <c r="R513" s="167"/>
      <c r="S513" s="167"/>
      <c r="T513" s="167"/>
      <c r="U513" s="167"/>
      <c r="V513" s="167"/>
      <c r="W513" s="167"/>
      <c r="X513" s="189"/>
      <c r="Y513" s="192" t="s">
        <v>94</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c r="AY513">
        <f>$AY$510</f>
        <v>0</v>
      </c>
    </row>
    <row r="514" spans="1:51" ht="23.25" hidden="1" customHeight="1" x14ac:dyDescent="0.15">
      <c r="A514" s="145"/>
      <c r="B514" s="146"/>
      <c r="C514" s="150"/>
      <c r="D514" s="146"/>
      <c r="E514" s="171"/>
      <c r="F514" s="172"/>
      <c r="G514" s="190"/>
      <c r="H514" s="169"/>
      <c r="I514" s="169"/>
      <c r="J514" s="169"/>
      <c r="K514" s="169"/>
      <c r="L514" s="169"/>
      <c r="M514" s="169"/>
      <c r="N514" s="169"/>
      <c r="O514" s="169"/>
      <c r="P514" s="169"/>
      <c r="Q514" s="169"/>
      <c r="R514" s="169"/>
      <c r="S514" s="169"/>
      <c r="T514" s="169"/>
      <c r="U514" s="169"/>
      <c r="V514" s="169"/>
      <c r="W514" s="169"/>
      <c r="X514" s="191"/>
      <c r="Y514" s="192" t="s">
        <v>54</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c r="AY514">
        <f>$AY$510</f>
        <v>0</v>
      </c>
    </row>
    <row r="515" spans="1:51" ht="18.75" hidden="1" customHeight="1" x14ac:dyDescent="0.15">
      <c r="A515" s="145"/>
      <c r="B515" s="146"/>
      <c r="C515" s="150"/>
      <c r="D515" s="146"/>
      <c r="E515" s="171" t="s">
        <v>324</v>
      </c>
      <c r="F515" s="172"/>
      <c r="G515" s="173" t="s">
        <v>322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01" t="s">
        <v>51</v>
      </c>
      <c r="AF515" s="202"/>
      <c r="AG515" s="202"/>
      <c r="AH515" s="203"/>
      <c r="AI515" s="184" t="s">
        <v>390</v>
      </c>
      <c r="AJ515" s="184"/>
      <c r="AK515" s="184"/>
      <c r="AL515" s="182"/>
      <c r="AM515" s="184" t="s">
        <v>53</v>
      </c>
      <c r="AN515" s="184"/>
      <c r="AO515" s="184"/>
      <c r="AP515" s="182"/>
      <c r="AQ515" s="182" t="s">
        <v>314</v>
      </c>
      <c r="AR515" s="174"/>
      <c r="AS515" s="174"/>
      <c r="AT515" s="175"/>
      <c r="AU515" s="204" t="s">
        <v>239</v>
      </c>
      <c r="AV515" s="204"/>
      <c r="AW515" s="204"/>
      <c r="AX515" s="205"/>
      <c r="AY515">
        <f>COUNTA($G$517)</f>
        <v>0</v>
      </c>
    </row>
    <row r="516" spans="1:51" ht="18.75" hidden="1" customHeight="1" x14ac:dyDescent="0.15">
      <c r="A516" s="145"/>
      <c r="B516" s="146"/>
      <c r="C516" s="150"/>
      <c r="D516" s="146"/>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315</v>
      </c>
      <c r="AH516" s="178"/>
      <c r="AI516" s="185"/>
      <c r="AJ516" s="185"/>
      <c r="AK516" s="185"/>
      <c r="AL516" s="183"/>
      <c r="AM516" s="185"/>
      <c r="AN516" s="185"/>
      <c r="AO516" s="185"/>
      <c r="AP516" s="183"/>
      <c r="AQ516" s="206"/>
      <c r="AR516" s="199"/>
      <c r="AS516" s="177" t="s">
        <v>315</v>
      </c>
      <c r="AT516" s="178"/>
      <c r="AU516" s="199"/>
      <c r="AV516" s="199"/>
      <c r="AW516" s="177" t="s">
        <v>292</v>
      </c>
      <c r="AX516" s="207"/>
      <c r="AY516">
        <f>$AY$515</f>
        <v>0</v>
      </c>
    </row>
    <row r="517" spans="1:51" ht="23.25" hidden="1" customHeight="1" x14ac:dyDescent="0.15">
      <c r="A517" s="145"/>
      <c r="B517" s="146"/>
      <c r="C517" s="150"/>
      <c r="D517" s="146"/>
      <c r="E517" s="171"/>
      <c r="F517" s="172"/>
      <c r="G517" s="186"/>
      <c r="H517" s="99"/>
      <c r="I517" s="99"/>
      <c r="J517" s="99"/>
      <c r="K517" s="99"/>
      <c r="L517" s="99"/>
      <c r="M517" s="99"/>
      <c r="N517" s="99"/>
      <c r="O517" s="99"/>
      <c r="P517" s="99"/>
      <c r="Q517" s="99"/>
      <c r="R517" s="99"/>
      <c r="S517" s="99"/>
      <c r="T517" s="99"/>
      <c r="U517" s="99"/>
      <c r="V517" s="99"/>
      <c r="W517" s="99"/>
      <c r="X517" s="187"/>
      <c r="Y517" s="208" t="s">
        <v>47</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c r="AY517">
        <f>$AY$515</f>
        <v>0</v>
      </c>
    </row>
    <row r="518" spans="1:51" ht="23.25" hidden="1" customHeight="1" x14ac:dyDescent="0.15">
      <c r="A518" s="145"/>
      <c r="B518" s="146"/>
      <c r="C518" s="150"/>
      <c r="D518" s="146"/>
      <c r="E518" s="171"/>
      <c r="F518" s="172"/>
      <c r="G518" s="188"/>
      <c r="H518" s="167"/>
      <c r="I518" s="167"/>
      <c r="J518" s="167"/>
      <c r="K518" s="167"/>
      <c r="L518" s="167"/>
      <c r="M518" s="167"/>
      <c r="N518" s="167"/>
      <c r="O518" s="167"/>
      <c r="P518" s="167"/>
      <c r="Q518" s="167"/>
      <c r="R518" s="167"/>
      <c r="S518" s="167"/>
      <c r="T518" s="167"/>
      <c r="U518" s="167"/>
      <c r="V518" s="167"/>
      <c r="W518" s="167"/>
      <c r="X518" s="189"/>
      <c r="Y518" s="192" t="s">
        <v>94</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c r="AY518">
        <f>$AY$515</f>
        <v>0</v>
      </c>
    </row>
    <row r="519" spans="1:51" ht="23.25" hidden="1" customHeight="1" x14ac:dyDescent="0.15">
      <c r="A519" s="145"/>
      <c r="B519" s="146"/>
      <c r="C519" s="150"/>
      <c r="D519" s="146"/>
      <c r="E519" s="171"/>
      <c r="F519" s="172"/>
      <c r="G519" s="190"/>
      <c r="H519" s="169"/>
      <c r="I519" s="169"/>
      <c r="J519" s="169"/>
      <c r="K519" s="169"/>
      <c r="L519" s="169"/>
      <c r="M519" s="169"/>
      <c r="N519" s="169"/>
      <c r="O519" s="169"/>
      <c r="P519" s="169"/>
      <c r="Q519" s="169"/>
      <c r="R519" s="169"/>
      <c r="S519" s="169"/>
      <c r="T519" s="169"/>
      <c r="U519" s="169"/>
      <c r="V519" s="169"/>
      <c r="W519" s="169"/>
      <c r="X519" s="191"/>
      <c r="Y519" s="192" t="s">
        <v>54</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c r="AY519">
        <f>$AY$515</f>
        <v>0</v>
      </c>
    </row>
    <row r="520" spans="1:51" ht="18.75" hidden="1" customHeight="1" x14ac:dyDescent="0.15">
      <c r="A520" s="145"/>
      <c r="B520" s="146"/>
      <c r="C520" s="150"/>
      <c r="D520" s="146"/>
      <c r="E520" s="171" t="s">
        <v>324</v>
      </c>
      <c r="F520" s="172"/>
      <c r="G520" s="173" t="s">
        <v>322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01" t="s">
        <v>51</v>
      </c>
      <c r="AF520" s="202"/>
      <c r="AG520" s="202"/>
      <c r="AH520" s="203"/>
      <c r="AI520" s="184" t="s">
        <v>390</v>
      </c>
      <c r="AJ520" s="184"/>
      <c r="AK520" s="184"/>
      <c r="AL520" s="182"/>
      <c r="AM520" s="184" t="s">
        <v>53</v>
      </c>
      <c r="AN520" s="184"/>
      <c r="AO520" s="184"/>
      <c r="AP520" s="182"/>
      <c r="AQ520" s="182" t="s">
        <v>314</v>
      </c>
      <c r="AR520" s="174"/>
      <c r="AS520" s="174"/>
      <c r="AT520" s="175"/>
      <c r="AU520" s="204" t="s">
        <v>239</v>
      </c>
      <c r="AV520" s="204"/>
      <c r="AW520" s="204"/>
      <c r="AX520" s="205"/>
      <c r="AY520">
        <f>COUNTA($G$522)</f>
        <v>0</v>
      </c>
    </row>
    <row r="521" spans="1:51" ht="18.75" hidden="1" customHeight="1" x14ac:dyDescent="0.15">
      <c r="A521" s="145"/>
      <c r="B521" s="146"/>
      <c r="C521" s="150"/>
      <c r="D521" s="146"/>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315</v>
      </c>
      <c r="AH521" s="178"/>
      <c r="AI521" s="185"/>
      <c r="AJ521" s="185"/>
      <c r="AK521" s="185"/>
      <c r="AL521" s="183"/>
      <c r="AM521" s="185"/>
      <c r="AN521" s="185"/>
      <c r="AO521" s="185"/>
      <c r="AP521" s="183"/>
      <c r="AQ521" s="206"/>
      <c r="AR521" s="199"/>
      <c r="AS521" s="177" t="s">
        <v>315</v>
      </c>
      <c r="AT521" s="178"/>
      <c r="AU521" s="199"/>
      <c r="AV521" s="199"/>
      <c r="AW521" s="177" t="s">
        <v>292</v>
      </c>
      <c r="AX521" s="207"/>
      <c r="AY521">
        <f>$AY$520</f>
        <v>0</v>
      </c>
    </row>
    <row r="522" spans="1:51" ht="23.25" hidden="1" customHeight="1" x14ac:dyDescent="0.15">
      <c r="A522" s="145"/>
      <c r="B522" s="146"/>
      <c r="C522" s="150"/>
      <c r="D522" s="146"/>
      <c r="E522" s="171"/>
      <c r="F522" s="172"/>
      <c r="G522" s="186"/>
      <c r="H522" s="99"/>
      <c r="I522" s="99"/>
      <c r="J522" s="99"/>
      <c r="K522" s="99"/>
      <c r="L522" s="99"/>
      <c r="M522" s="99"/>
      <c r="N522" s="99"/>
      <c r="O522" s="99"/>
      <c r="P522" s="99"/>
      <c r="Q522" s="99"/>
      <c r="R522" s="99"/>
      <c r="S522" s="99"/>
      <c r="T522" s="99"/>
      <c r="U522" s="99"/>
      <c r="V522" s="99"/>
      <c r="W522" s="99"/>
      <c r="X522" s="187"/>
      <c r="Y522" s="208" t="s">
        <v>47</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c r="AY522">
        <f>$AY$520</f>
        <v>0</v>
      </c>
    </row>
    <row r="523" spans="1:51" ht="23.25" hidden="1" customHeight="1" x14ac:dyDescent="0.15">
      <c r="A523" s="145"/>
      <c r="B523" s="146"/>
      <c r="C523" s="150"/>
      <c r="D523" s="146"/>
      <c r="E523" s="171"/>
      <c r="F523" s="172"/>
      <c r="G523" s="188"/>
      <c r="H523" s="167"/>
      <c r="I523" s="167"/>
      <c r="J523" s="167"/>
      <c r="K523" s="167"/>
      <c r="L523" s="167"/>
      <c r="M523" s="167"/>
      <c r="N523" s="167"/>
      <c r="O523" s="167"/>
      <c r="P523" s="167"/>
      <c r="Q523" s="167"/>
      <c r="R523" s="167"/>
      <c r="S523" s="167"/>
      <c r="T523" s="167"/>
      <c r="U523" s="167"/>
      <c r="V523" s="167"/>
      <c r="W523" s="167"/>
      <c r="X523" s="189"/>
      <c r="Y523" s="192" t="s">
        <v>94</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c r="AY523">
        <f>$AY$520</f>
        <v>0</v>
      </c>
    </row>
    <row r="524" spans="1:51" ht="23.25" hidden="1" customHeight="1" x14ac:dyDescent="0.15">
      <c r="A524" s="145"/>
      <c r="B524" s="146"/>
      <c r="C524" s="150"/>
      <c r="D524" s="146"/>
      <c r="E524" s="171"/>
      <c r="F524" s="172"/>
      <c r="G524" s="190"/>
      <c r="H524" s="169"/>
      <c r="I524" s="169"/>
      <c r="J524" s="169"/>
      <c r="K524" s="169"/>
      <c r="L524" s="169"/>
      <c r="M524" s="169"/>
      <c r="N524" s="169"/>
      <c r="O524" s="169"/>
      <c r="P524" s="169"/>
      <c r="Q524" s="169"/>
      <c r="R524" s="169"/>
      <c r="S524" s="169"/>
      <c r="T524" s="169"/>
      <c r="U524" s="169"/>
      <c r="V524" s="169"/>
      <c r="W524" s="169"/>
      <c r="X524" s="191"/>
      <c r="Y524" s="192" t="s">
        <v>54</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c r="AY524">
        <f>$AY$520</f>
        <v>0</v>
      </c>
    </row>
    <row r="525" spans="1:51" ht="18.75" hidden="1" customHeight="1" x14ac:dyDescent="0.15">
      <c r="A525" s="145"/>
      <c r="B525" s="146"/>
      <c r="C525" s="150"/>
      <c r="D525" s="146"/>
      <c r="E525" s="171" t="s">
        <v>324</v>
      </c>
      <c r="F525" s="172"/>
      <c r="G525" s="173" t="s">
        <v>322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01" t="s">
        <v>51</v>
      </c>
      <c r="AF525" s="202"/>
      <c r="AG525" s="202"/>
      <c r="AH525" s="203"/>
      <c r="AI525" s="184" t="s">
        <v>390</v>
      </c>
      <c r="AJ525" s="184"/>
      <c r="AK525" s="184"/>
      <c r="AL525" s="182"/>
      <c r="AM525" s="184" t="s">
        <v>53</v>
      </c>
      <c r="AN525" s="184"/>
      <c r="AO525" s="184"/>
      <c r="AP525" s="182"/>
      <c r="AQ525" s="182" t="s">
        <v>314</v>
      </c>
      <c r="AR525" s="174"/>
      <c r="AS525" s="174"/>
      <c r="AT525" s="175"/>
      <c r="AU525" s="204" t="s">
        <v>239</v>
      </c>
      <c r="AV525" s="204"/>
      <c r="AW525" s="204"/>
      <c r="AX525" s="205"/>
      <c r="AY525">
        <f>COUNTA($G$527)</f>
        <v>0</v>
      </c>
    </row>
    <row r="526" spans="1:51" ht="18.75" hidden="1" customHeight="1" x14ac:dyDescent="0.15">
      <c r="A526" s="145"/>
      <c r="B526" s="146"/>
      <c r="C526" s="150"/>
      <c r="D526" s="146"/>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315</v>
      </c>
      <c r="AH526" s="178"/>
      <c r="AI526" s="185"/>
      <c r="AJ526" s="185"/>
      <c r="AK526" s="185"/>
      <c r="AL526" s="183"/>
      <c r="AM526" s="185"/>
      <c r="AN526" s="185"/>
      <c r="AO526" s="185"/>
      <c r="AP526" s="183"/>
      <c r="AQ526" s="206"/>
      <c r="AR526" s="199"/>
      <c r="AS526" s="177" t="s">
        <v>315</v>
      </c>
      <c r="AT526" s="178"/>
      <c r="AU526" s="199"/>
      <c r="AV526" s="199"/>
      <c r="AW526" s="177" t="s">
        <v>292</v>
      </c>
      <c r="AX526" s="207"/>
      <c r="AY526">
        <f>$AY$525</f>
        <v>0</v>
      </c>
    </row>
    <row r="527" spans="1:51" ht="23.25" hidden="1" customHeight="1" x14ac:dyDescent="0.15">
      <c r="A527" s="145"/>
      <c r="B527" s="146"/>
      <c r="C527" s="150"/>
      <c r="D527" s="146"/>
      <c r="E527" s="171"/>
      <c r="F527" s="172"/>
      <c r="G527" s="186"/>
      <c r="H527" s="99"/>
      <c r="I527" s="99"/>
      <c r="J527" s="99"/>
      <c r="K527" s="99"/>
      <c r="L527" s="99"/>
      <c r="M527" s="99"/>
      <c r="N527" s="99"/>
      <c r="O527" s="99"/>
      <c r="P527" s="99"/>
      <c r="Q527" s="99"/>
      <c r="R527" s="99"/>
      <c r="S527" s="99"/>
      <c r="T527" s="99"/>
      <c r="U527" s="99"/>
      <c r="V527" s="99"/>
      <c r="W527" s="99"/>
      <c r="X527" s="187"/>
      <c r="Y527" s="208" t="s">
        <v>47</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c r="AY527">
        <f>$AY$525</f>
        <v>0</v>
      </c>
    </row>
    <row r="528" spans="1:51" ht="23.25" hidden="1" customHeight="1" x14ac:dyDescent="0.15">
      <c r="A528" s="145"/>
      <c r="B528" s="146"/>
      <c r="C528" s="150"/>
      <c r="D528" s="146"/>
      <c r="E528" s="171"/>
      <c r="F528" s="172"/>
      <c r="G528" s="188"/>
      <c r="H528" s="167"/>
      <c r="I528" s="167"/>
      <c r="J528" s="167"/>
      <c r="K528" s="167"/>
      <c r="L528" s="167"/>
      <c r="M528" s="167"/>
      <c r="N528" s="167"/>
      <c r="O528" s="167"/>
      <c r="P528" s="167"/>
      <c r="Q528" s="167"/>
      <c r="R528" s="167"/>
      <c r="S528" s="167"/>
      <c r="T528" s="167"/>
      <c r="U528" s="167"/>
      <c r="V528" s="167"/>
      <c r="W528" s="167"/>
      <c r="X528" s="189"/>
      <c r="Y528" s="192" t="s">
        <v>94</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c r="AY528">
        <f>$AY$525</f>
        <v>0</v>
      </c>
    </row>
    <row r="529" spans="1:51" ht="23.25" hidden="1" customHeight="1" x14ac:dyDescent="0.15">
      <c r="A529" s="145"/>
      <c r="B529" s="146"/>
      <c r="C529" s="150"/>
      <c r="D529" s="146"/>
      <c r="E529" s="171"/>
      <c r="F529" s="172"/>
      <c r="G529" s="190"/>
      <c r="H529" s="169"/>
      <c r="I529" s="169"/>
      <c r="J529" s="169"/>
      <c r="K529" s="169"/>
      <c r="L529" s="169"/>
      <c r="M529" s="169"/>
      <c r="N529" s="169"/>
      <c r="O529" s="169"/>
      <c r="P529" s="169"/>
      <c r="Q529" s="169"/>
      <c r="R529" s="169"/>
      <c r="S529" s="169"/>
      <c r="T529" s="169"/>
      <c r="U529" s="169"/>
      <c r="V529" s="169"/>
      <c r="W529" s="169"/>
      <c r="X529" s="191"/>
      <c r="Y529" s="192" t="s">
        <v>54</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c r="AY529">
        <f>$AY$525</f>
        <v>0</v>
      </c>
    </row>
    <row r="530" spans="1:51" ht="18.75" hidden="1" customHeight="1" x14ac:dyDescent="0.15">
      <c r="A530" s="145"/>
      <c r="B530" s="146"/>
      <c r="C530" s="150"/>
      <c r="D530" s="146"/>
      <c r="E530" s="171" t="s">
        <v>324</v>
      </c>
      <c r="F530" s="172"/>
      <c r="G530" s="173" t="s">
        <v>322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01" t="s">
        <v>51</v>
      </c>
      <c r="AF530" s="202"/>
      <c r="AG530" s="202"/>
      <c r="AH530" s="203"/>
      <c r="AI530" s="184" t="s">
        <v>390</v>
      </c>
      <c r="AJ530" s="184"/>
      <c r="AK530" s="184"/>
      <c r="AL530" s="182"/>
      <c r="AM530" s="184" t="s">
        <v>53</v>
      </c>
      <c r="AN530" s="184"/>
      <c r="AO530" s="184"/>
      <c r="AP530" s="182"/>
      <c r="AQ530" s="182" t="s">
        <v>314</v>
      </c>
      <c r="AR530" s="174"/>
      <c r="AS530" s="174"/>
      <c r="AT530" s="175"/>
      <c r="AU530" s="204" t="s">
        <v>239</v>
      </c>
      <c r="AV530" s="204"/>
      <c r="AW530" s="204"/>
      <c r="AX530" s="205"/>
      <c r="AY530">
        <f>COUNTA($G$532)</f>
        <v>0</v>
      </c>
    </row>
    <row r="531" spans="1:51" ht="18.75" hidden="1" customHeight="1" x14ac:dyDescent="0.15">
      <c r="A531" s="145"/>
      <c r="B531" s="146"/>
      <c r="C531" s="150"/>
      <c r="D531" s="146"/>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315</v>
      </c>
      <c r="AH531" s="178"/>
      <c r="AI531" s="185"/>
      <c r="AJ531" s="185"/>
      <c r="AK531" s="185"/>
      <c r="AL531" s="183"/>
      <c r="AM531" s="185"/>
      <c r="AN531" s="185"/>
      <c r="AO531" s="185"/>
      <c r="AP531" s="183"/>
      <c r="AQ531" s="206"/>
      <c r="AR531" s="199"/>
      <c r="AS531" s="177" t="s">
        <v>315</v>
      </c>
      <c r="AT531" s="178"/>
      <c r="AU531" s="199"/>
      <c r="AV531" s="199"/>
      <c r="AW531" s="177" t="s">
        <v>292</v>
      </c>
      <c r="AX531" s="207"/>
      <c r="AY531">
        <f>$AY$530</f>
        <v>0</v>
      </c>
    </row>
    <row r="532" spans="1:51" ht="23.25" hidden="1" customHeight="1" x14ac:dyDescent="0.15">
      <c r="A532" s="145"/>
      <c r="B532" s="146"/>
      <c r="C532" s="150"/>
      <c r="D532" s="146"/>
      <c r="E532" s="171"/>
      <c r="F532" s="172"/>
      <c r="G532" s="186"/>
      <c r="H532" s="99"/>
      <c r="I532" s="99"/>
      <c r="J532" s="99"/>
      <c r="K532" s="99"/>
      <c r="L532" s="99"/>
      <c r="M532" s="99"/>
      <c r="N532" s="99"/>
      <c r="O532" s="99"/>
      <c r="P532" s="99"/>
      <c r="Q532" s="99"/>
      <c r="R532" s="99"/>
      <c r="S532" s="99"/>
      <c r="T532" s="99"/>
      <c r="U532" s="99"/>
      <c r="V532" s="99"/>
      <c r="W532" s="99"/>
      <c r="X532" s="187"/>
      <c r="Y532" s="208" t="s">
        <v>47</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c r="AY532">
        <f>$AY$530</f>
        <v>0</v>
      </c>
    </row>
    <row r="533" spans="1:51" ht="23.25" hidden="1" customHeight="1" x14ac:dyDescent="0.15">
      <c r="A533" s="145"/>
      <c r="B533" s="146"/>
      <c r="C533" s="150"/>
      <c r="D533" s="146"/>
      <c r="E533" s="171"/>
      <c r="F533" s="172"/>
      <c r="G533" s="188"/>
      <c r="H533" s="167"/>
      <c r="I533" s="167"/>
      <c r="J533" s="167"/>
      <c r="K533" s="167"/>
      <c r="L533" s="167"/>
      <c r="M533" s="167"/>
      <c r="N533" s="167"/>
      <c r="O533" s="167"/>
      <c r="P533" s="167"/>
      <c r="Q533" s="167"/>
      <c r="R533" s="167"/>
      <c r="S533" s="167"/>
      <c r="T533" s="167"/>
      <c r="U533" s="167"/>
      <c r="V533" s="167"/>
      <c r="W533" s="167"/>
      <c r="X533" s="189"/>
      <c r="Y533" s="192" t="s">
        <v>94</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c r="AY533">
        <f>$AY$530</f>
        <v>0</v>
      </c>
    </row>
    <row r="534" spans="1:51" ht="23.25" hidden="1" customHeight="1" x14ac:dyDescent="0.15">
      <c r="A534" s="145"/>
      <c r="B534" s="146"/>
      <c r="C534" s="150"/>
      <c r="D534" s="146"/>
      <c r="E534" s="171"/>
      <c r="F534" s="172"/>
      <c r="G534" s="190"/>
      <c r="H534" s="169"/>
      <c r="I534" s="169"/>
      <c r="J534" s="169"/>
      <c r="K534" s="169"/>
      <c r="L534" s="169"/>
      <c r="M534" s="169"/>
      <c r="N534" s="169"/>
      <c r="O534" s="169"/>
      <c r="P534" s="169"/>
      <c r="Q534" s="169"/>
      <c r="R534" s="169"/>
      <c r="S534" s="169"/>
      <c r="T534" s="169"/>
      <c r="U534" s="169"/>
      <c r="V534" s="169"/>
      <c r="W534" s="169"/>
      <c r="X534" s="191"/>
      <c r="Y534" s="192" t="s">
        <v>54</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c r="AY534">
        <f>$AY$530</f>
        <v>0</v>
      </c>
    </row>
    <row r="535" spans="1:51" ht="23.85" hidden="1" customHeight="1" x14ac:dyDescent="0.15">
      <c r="A535" s="145"/>
      <c r="B535" s="146"/>
      <c r="C535" s="150"/>
      <c r="D535" s="146"/>
      <c r="E535" s="639" t="s">
        <v>143</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5"/>
      <c r="B538" s="146"/>
      <c r="C538" s="150"/>
      <c r="D538" s="146"/>
      <c r="E538" s="650" t="s">
        <v>454</v>
      </c>
      <c r="F538" s="651"/>
      <c r="G538" s="652" t="s">
        <v>339</v>
      </c>
      <c r="H538" s="640"/>
      <c r="I538" s="640"/>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45"/>
      <c r="B539" s="146"/>
      <c r="C539" s="150"/>
      <c r="D539" s="146"/>
      <c r="E539" s="171" t="s">
        <v>323</v>
      </c>
      <c r="F539" s="172"/>
      <c r="G539" s="173" t="s">
        <v>320</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01" t="s">
        <v>51</v>
      </c>
      <c r="AF539" s="202"/>
      <c r="AG539" s="202"/>
      <c r="AH539" s="203"/>
      <c r="AI539" s="184" t="s">
        <v>390</v>
      </c>
      <c r="AJ539" s="184"/>
      <c r="AK539" s="184"/>
      <c r="AL539" s="182"/>
      <c r="AM539" s="184" t="s">
        <v>53</v>
      </c>
      <c r="AN539" s="184"/>
      <c r="AO539" s="184"/>
      <c r="AP539" s="182"/>
      <c r="AQ539" s="182" t="s">
        <v>314</v>
      </c>
      <c r="AR539" s="174"/>
      <c r="AS539" s="174"/>
      <c r="AT539" s="175"/>
      <c r="AU539" s="204" t="s">
        <v>239</v>
      </c>
      <c r="AV539" s="204"/>
      <c r="AW539" s="204"/>
      <c r="AX539" s="205"/>
      <c r="AY539">
        <f>COUNTA($G$541)</f>
        <v>0</v>
      </c>
    </row>
    <row r="540" spans="1:51" ht="18.75" hidden="1" customHeight="1" x14ac:dyDescent="0.15">
      <c r="A540" s="145"/>
      <c r="B540" s="146"/>
      <c r="C540" s="150"/>
      <c r="D540" s="146"/>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315</v>
      </c>
      <c r="AH540" s="178"/>
      <c r="AI540" s="185"/>
      <c r="AJ540" s="185"/>
      <c r="AK540" s="185"/>
      <c r="AL540" s="183"/>
      <c r="AM540" s="185"/>
      <c r="AN540" s="185"/>
      <c r="AO540" s="185"/>
      <c r="AP540" s="183"/>
      <c r="AQ540" s="206"/>
      <c r="AR540" s="199"/>
      <c r="AS540" s="177" t="s">
        <v>315</v>
      </c>
      <c r="AT540" s="178"/>
      <c r="AU540" s="199"/>
      <c r="AV540" s="199"/>
      <c r="AW540" s="177" t="s">
        <v>292</v>
      </c>
      <c r="AX540" s="207"/>
      <c r="AY540">
        <f>$AY$539</f>
        <v>0</v>
      </c>
    </row>
    <row r="541" spans="1:51" ht="23.25" hidden="1" customHeight="1" x14ac:dyDescent="0.15">
      <c r="A541" s="145"/>
      <c r="B541" s="146"/>
      <c r="C541" s="150"/>
      <c r="D541" s="146"/>
      <c r="E541" s="171"/>
      <c r="F541" s="172"/>
      <c r="G541" s="186"/>
      <c r="H541" s="99"/>
      <c r="I541" s="99"/>
      <c r="J541" s="99"/>
      <c r="K541" s="99"/>
      <c r="L541" s="99"/>
      <c r="M541" s="99"/>
      <c r="N541" s="99"/>
      <c r="O541" s="99"/>
      <c r="P541" s="99"/>
      <c r="Q541" s="99"/>
      <c r="R541" s="99"/>
      <c r="S541" s="99"/>
      <c r="T541" s="99"/>
      <c r="U541" s="99"/>
      <c r="V541" s="99"/>
      <c r="W541" s="99"/>
      <c r="X541" s="187"/>
      <c r="Y541" s="208" t="s">
        <v>47</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c r="AY541">
        <f>$AY$539</f>
        <v>0</v>
      </c>
    </row>
    <row r="542" spans="1:51" ht="23.25" hidden="1" customHeight="1" x14ac:dyDescent="0.15">
      <c r="A542" s="145"/>
      <c r="B542" s="146"/>
      <c r="C542" s="150"/>
      <c r="D542" s="146"/>
      <c r="E542" s="171"/>
      <c r="F542" s="172"/>
      <c r="G542" s="188"/>
      <c r="H542" s="167"/>
      <c r="I542" s="167"/>
      <c r="J542" s="167"/>
      <c r="K542" s="167"/>
      <c r="L542" s="167"/>
      <c r="M542" s="167"/>
      <c r="N542" s="167"/>
      <c r="O542" s="167"/>
      <c r="P542" s="167"/>
      <c r="Q542" s="167"/>
      <c r="R542" s="167"/>
      <c r="S542" s="167"/>
      <c r="T542" s="167"/>
      <c r="U542" s="167"/>
      <c r="V542" s="167"/>
      <c r="W542" s="167"/>
      <c r="X542" s="189"/>
      <c r="Y542" s="192" t="s">
        <v>94</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c r="AY542">
        <f>$AY$539</f>
        <v>0</v>
      </c>
    </row>
    <row r="543" spans="1:51" ht="23.25" hidden="1" customHeight="1" x14ac:dyDescent="0.15">
      <c r="A543" s="145"/>
      <c r="B543" s="146"/>
      <c r="C543" s="150"/>
      <c r="D543" s="146"/>
      <c r="E543" s="171"/>
      <c r="F543" s="172"/>
      <c r="G543" s="190"/>
      <c r="H543" s="169"/>
      <c r="I543" s="169"/>
      <c r="J543" s="169"/>
      <c r="K543" s="169"/>
      <c r="L543" s="169"/>
      <c r="M543" s="169"/>
      <c r="N543" s="169"/>
      <c r="O543" s="169"/>
      <c r="P543" s="169"/>
      <c r="Q543" s="169"/>
      <c r="R543" s="169"/>
      <c r="S543" s="169"/>
      <c r="T543" s="169"/>
      <c r="U543" s="169"/>
      <c r="V543" s="169"/>
      <c r="W543" s="169"/>
      <c r="X543" s="191"/>
      <c r="Y543" s="192" t="s">
        <v>54</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c r="AY543">
        <f>$AY$539</f>
        <v>0</v>
      </c>
    </row>
    <row r="544" spans="1:51" ht="18.75" hidden="1" customHeight="1" x14ac:dyDescent="0.15">
      <c r="A544" s="145"/>
      <c r="B544" s="146"/>
      <c r="C544" s="150"/>
      <c r="D544" s="146"/>
      <c r="E544" s="171" t="s">
        <v>323</v>
      </c>
      <c r="F544" s="172"/>
      <c r="G544" s="173" t="s">
        <v>320</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01" t="s">
        <v>51</v>
      </c>
      <c r="AF544" s="202"/>
      <c r="AG544" s="202"/>
      <c r="AH544" s="203"/>
      <c r="AI544" s="184" t="s">
        <v>390</v>
      </c>
      <c r="AJ544" s="184"/>
      <c r="AK544" s="184"/>
      <c r="AL544" s="182"/>
      <c r="AM544" s="184" t="s">
        <v>53</v>
      </c>
      <c r="AN544" s="184"/>
      <c r="AO544" s="184"/>
      <c r="AP544" s="182"/>
      <c r="AQ544" s="182" t="s">
        <v>314</v>
      </c>
      <c r="AR544" s="174"/>
      <c r="AS544" s="174"/>
      <c r="AT544" s="175"/>
      <c r="AU544" s="204" t="s">
        <v>239</v>
      </c>
      <c r="AV544" s="204"/>
      <c r="AW544" s="204"/>
      <c r="AX544" s="205"/>
      <c r="AY544">
        <f>COUNTA($G$546)</f>
        <v>0</v>
      </c>
    </row>
    <row r="545" spans="1:51" ht="18.75" hidden="1" customHeight="1" x14ac:dyDescent="0.15">
      <c r="A545" s="145"/>
      <c r="B545" s="146"/>
      <c r="C545" s="150"/>
      <c r="D545" s="146"/>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315</v>
      </c>
      <c r="AH545" s="178"/>
      <c r="AI545" s="185"/>
      <c r="AJ545" s="185"/>
      <c r="AK545" s="185"/>
      <c r="AL545" s="183"/>
      <c r="AM545" s="185"/>
      <c r="AN545" s="185"/>
      <c r="AO545" s="185"/>
      <c r="AP545" s="183"/>
      <c r="AQ545" s="206"/>
      <c r="AR545" s="199"/>
      <c r="AS545" s="177" t="s">
        <v>315</v>
      </c>
      <c r="AT545" s="178"/>
      <c r="AU545" s="199"/>
      <c r="AV545" s="199"/>
      <c r="AW545" s="177" t="s">
        <v>292</v>
      </c>
      <c r="AX545" s="207"/>
      <c r="AY545">
        <f>$AY$544</f>
        <v>0</v>
      </c>
    </row>
    <row r="546" spans="1:51" ht="23.25" hidden="1" customHeight="1" x14ac:dyDescent="0.15">
      <c r="A546" s="145"/>
      <c r="B546" s="146"/>
      <c r="C546" s="150"/>
      <c r="D546" s="146"/>
      <c r="E546" s="171"/>
      <c r="F546" s="172"/>
      <c r="G546" s="186"/>
      <c r="H546" s="99"/>
      <c r="I546" s="99"/>
      <c r="J546" s="99"/>
      <c r="K546" s="99"/>
      <c r="L546" s="99"/>
      <c r="M546" s="99"/>
      <c r="N546" s="99"/>
      <c r="O546" s="99"/>
      <c r="P546" s="99"/>
      <c r="Q546" s="99"/>
      <c r="R546" s="99"/>
      <c r="S546" s="99"/>
      <c r="T546" s="99"/>
      <c r="U546" s="99"/>
      <c r="V546" s="99"/>
      <c r="W546" s="99"/>
      <c r="X546" s="187"/>
      <c r="Y546" s="208" t="s">
        <v>47</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c r="AY546">
        <f>$AY$544</f>
        <v>0</v>
      </c>
    </row>
    <row r="547" spans="1:51" ht="23.25" hidden="1" customHeight="1" x14ac:dyDescent="0.15">
      <c r="A547" s="145"/>
      <c r="B547" s="146"/>
      <c r="C547" s="150"/>
      <c r="D547" s="146"/>
      <c r="E547" s="171"/>
      <c r="F547" s="172"/>
      <c r="G547" s="188"/>
      <c r="H547" s="167"/>
      <c r="I547" s="167"/>
      <c r="J547" s="167"/>
      <c r="K547" s="167"/>
      <c r="L547" s="167"/>
      <c r="M547" s="167"/>
      <c r="N547" s="167"/>
      <c r="O547" s="167"/>
      <c r="P547" s="167"/>
      <c r="Q547" s="167"/>
      <c r="R547" s="167"/>
      <c r="S547" s="167"/>
      <c r="T547" s="167"/>
      <c r="U547" s="167"/>
      <c r="V547" s="167"/>
      <c r="W547" s="167"/>
      <c r="X547" s="189"/>
      <c r="Y547" s="192" t="s">
        <v>94</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c r="AY547">
        <f>$AY$544</f>
        <v>0</v>
      </c>
    </row>
    <row r="548" spans="1:51" ht="23.25" hidden="1" customHeight="1" x14ac:dyDescent="0.15">
      <c r="A548" s="145"/>
      <c r="B548" s="146"/>
      <c r="C548" s="150"/>
      <c r="D548" s="146"/>
      <c r="E548" s="171"/>
      <c r="F548" s="172"/>
      <c r="G548" s="190"/>
      <c r="H548" s="169"/>
      <c r="I548" s="169"/>
      <c r="J548" s="169"/>
      <c r="K548" s="169"/>
      <c r="L548" s="169"/>
      <c r="M548" s="169"/>
      <c r="N548" s="169"/>
      <c r="O548" s="169"/>
      <c r="P548" s="169"/>
      <c r="Q548" s="169"/>
      <c r="R548" s="169"/>
      <c r="S548" s="169"/>
      <c r="T548" s="169"/>
      <c r="U548" s="169"/>
      <c r="V548" s="169"/>
      <c r="W548" s="169"/>
      <c r="X548" s="191"/>
      <c r="Y548" s="192" t="s">
        <v>54</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c r="AY548">
        <f>$AY$544</f>
        <v>0</v>
      </c>
    </row>
    <row r="549" spans="1:51" ht="18.75" hidden="1" customHeight="1" x14ac:dyDescent="0.15">
      <c r="A549" s="145"/>
      <c r="B549" s="146"/>
      <c r="C549" s="150"/>
      <c r="D549" s="146"/>
      <c r="E549" s="171" t="s">
        <v>323</v>
      </c>
      <c r="F549" s="172"/>
      <c r="G549" s="173" t="s">
        <v>320</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01" t="s">
        <v>51</v>
      </c>
      <c r="AF549" s="202"/>
      <c r="AG549" s="202"/>
      <c r="AH549" s="203"/>
      <c r="AI549" s="184" t="s">
        <v>390</v>
      </c>
      <c r="AJ549" s="184"/>
      <c r="AK549" s="184"/>
      <c r="AL549" s="182"/>
      <c r="AM549" s="184" t="s">
        <v>53</v>
      </c>
      <c r="AN549" s="184"/>
      <c r="AO549" s="184"/>
      <c r="AP549" s="182"/>
      <c r="AQ549" s="182" t="s">
        <v>314</v>
      </c>
      <c r="AR549" s="174"/>
      <c r="AS549" s="174"/>
      <c r="AT549" s="175"/>
      <c r="AU549" s="204" t="s">
        <v>239</v>
      </c>
      <c r="AV549" s="204"/>
      <c r="AW549" s="204"/>
      <c r="AX549" s="205"/>
      <c r="AY549">
        <f>COUNTA($G$551)</f>
        <v>0</v>
      </c>
    </row>
    <row r="550" spans="1:51" ht="18.75" hidden="1" customHeight="1" x14ac:dyDescent="0.15">
      <c r="A550" s="145"/>
      <c r="B550" s="146"/>
      <c r="C550" s="150"/>
      <c r="D550" s="146"/>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315</v>
      </c>
      <c r="AH550" s="178"/>
      <c r="AI550" s="185"/>
      <c r="AJ550" s="185"/>
      <c r="AK550" s="185"/>
      <c r="AL550" s="183"/>
      <c r="AM550" s="185"/>
      <c r="AN550" s="185"/>
      <c r="AO550" s="185"/>
      <c r="AP550" s="183"/>
      <c r="AQ550" s="206"/>
      <c r="AR550" s="199"/>
      <c r="AS550" s="177" t="s">
        <v>315</v>
      </c>
      <c r="AT550" s="178"/>
      <c r="AU550" s="199"/>
      <c r="AV550" s="199"/>
      <c r="AW550" s="177" t="s">
        <v>292</v>
      </c>
      <c r="AX550" s="207"/>
      <c r="AY550">
        <f>$AY$549</f>
        <v>0</v>
      </c>
    </row>
    <row r="551" spans="1:51" ht="23.25" hidden="1" customHeight="1" x14ac:dyDescent="0.15">
      <c r="A551" s="145"/>
      <c r="B551" s="146"/>
      <c r="C551" s="150"/>
      <c r="D551" s="146"/>
      <c r="E551" s="171"/>
      <c r="F551" s="172"/>
      <c r="G551" s="186"/>
      <c r="H551" s="99"/>
      <c r="I551" s="99"/>
      <c r="J551" s="99"/>
      <c r="K551" s="99"/>
      <c r="L551" s="99"/>
      <c r="M551" s="99"/>
      <c r="N551" s="99"/>
      <c r="O551" s="99"/>
      <c r="P551" s="99"/>
      <c r="Q551" s="99"/>
      <c r="R551" s="99"/>
      <c r="S551" s="99"/>
      <c r="T551" s="99"/>
      <c r="U551" s="99"/>
      <c r="V551" s="99"/>
      <c r="W551" s="99"/>
      <c r="X551" s="187"/>
      <c r="Y551" s="208" t="s">
        <v>47</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c r="AY551">
        <f>$AY$549</f>
        <v>0</v>
      </c>
    </row>
    <row r="552" spans="1:51" ht="23.25" hidden="1" customHeight="1" x14ac:dyDescent="0.15">
      <c r="A552" s="145"/>
      <c r="B552" s="146"/>
      <c r="C552" s="150"/>
      <c r="D552" s="146"/>
      <c r="E552" s="171"/>
      <c r="F552" s="172"/>
      <c r="G552" s="188"/>
      <c r="H552" s="167"/>
      <c r="I552" s="167"/>
      <c r="J552" s="167"/>
      <c r="K552" s="167"/>
      <c r="L552" s="167"/>
      <c r="M552" s="167"/>
      <c r="N552" s="167"/>
      <c r="O552" s="167"/>
      <c r="P552" s="167"/>
      <c r="Q552" s="167"/>
      <c r="R552" s="167"/>
      <c r="S552" s="167"/>
      <c r="T552" s="167"/>
      <c r="U552" s="167"/>
      <c r="V552" s="167"/>
      <c r="W552" s="167"/>
      <c r="X552" s="189"/>
      <c r="Y552" s="192" t="s">
        <v>94</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c r="AY552">
        <f>$AY$549</f>
        <v>0</v>
      </c>
    </row>
    <row r="553" spans="1:51" ht="23.25" hidden="1" customHeight="1" x14ac:dyDescent="0.15">
      <c r="A553" s="145"/>
      <c r="B553" s="146"/>
      <c r="C553" s="150"/>
      <c r="D553" s="146"/>
      <c r="E553" s="171"/>
      <c r="F553" s="172"/>
      <c r="G553" s="190"/>
      <c r="H553" s="169"/>
      <c r="I553" s="169"/>
      <c r="J553" s="169"/>
      <c r="K553" s="169"/>
      <c r="L553" s="169"/>
      <c r="M553" s="169"/>
      <c r="N553" s="169"/>
      <c r="O553" s="169"/>
      <c r="P553" s="169"/>
      <c r="Q553" s="169"/>
      <c r="R553" s="169"/>
      <c r="S553" s="169"/>
      <c r="T553" s="169"/>
      <c r="U553" s="169"/>
      <c r="V553" s="169"/>
      <c r="W553" s="169"/>
      <c r="X553" s="191"/>
      <c r="Y553" s="192" t="s">
        <v>54</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c r="AY553">
        <f>$AY$549</f>
        <v>0</v>
      </c>
    </row>
    <row r="554" spans="1:51" ht="18.75" hidden="1" customHeight="1" x14ac:dyDescent="0.15">
      <c r="A554" s="145"/>
      <c r="B554" s="146"/>
      <c r="C554" s="150"/>
      <c r="D554" s="146"/>
      <c r="E554" s="171" t="s">
        <v>323</v>
      </c>
      <c r="F554" s="172"/>
      <c r="G554" s="173" t="s">
        <v>320</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01" t="s">
        <v>51</v>
      </c>
      <c r="AF554" s="202"/>
      <c r="AG554" s="202"/>
      <c r="AH554" s="203"/>
      <c r="AI554" s="184" t="s">
        <v>390</v>
      </c>
      <c r="AJ554" s="184"/>
      <c r="AK554" s="184"/>
      <c r="AL554" s="182"/>
      <c r="AM554" s="184" t="s">
        <v>53</v>
      </c>
      <c r="AN554" s="184"/>
      <c r="AO554" s="184"/>
      <c r="AP554" s="182"/>
      <c r="AQ554" s="182" t="s">
        <v>314</v>
      </c>
      <c r="AR554" s="174"/>
      <c r="AS554" s="174"/>
      <c r="AT554" s="175"/>
      <c r="AU554" s="204" t="s">
        <v>239</v>
      </c>
      <c r="AV554" s="204"/>
      <c r="AW554" s="204"/>
      <c r="AX554" s="205"/>
      <c r="AY554">
        <f>COUNTA($G$556)</f>
        <v>0</v>
      </c>
    </row>
    <row r="555" spans="1:51" ht="18.75" hidden="1" customHeight="1" x14ac:dyDescent="0.15">
      <c r="A555" s="145"/>
      <c r="B555" s="146"/>
      <c r="C555" s="150"/>
      <c r="D555" s="146"/>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315</v>
      </c>
      <c r="AH555" s="178"/>
      <c r="AI555" s="185"/>
      <c r="AJ555" s="185"/>
      <c r="AK555" s="185"/>
      <c r="AL555" s="183"/>
      <c r="AM555" s="185"/>
      <c r="AN555" s="185"/>
      <c r="AO555" s="185"/>
      <c r="AP555" s="183"/>
      <c r="AQ555" s="206"/>
      <c r="AR555" s="199"/>
      <c r="AS555" s="177" t="s">
        <v>315</v>
      </c>
      <c r="AT555" s="178"/>
      <c r="AU555" s="199"/>
      <c r="AV555" s="199"/>
      <c r="AW555" s="177" t="s">
        <v>292</v>
      </c>
      <c r="AX555" s="207"/>
      <c r="AY555">
        <f>$AY$554</f>
        <v>0</v>
      </c>
    </row>
    <row r="556" spans="1:51" ht="23.25" hidden="1" customHeight="1" x14ac:dyDescent="0.15">
      <c r="A556" s="145"/>
      <c r="B556" s="146"/>
      <c r="C556" s="150"/>
      <c r="D556" s="146"/>
      <c r="E556" s="171"/>
      <c r="F556" s="172"/>
      <c r="G556" s="186"/>
      <c r="H556" s="99"/>
      <c r="I556" s="99"/>
      <c r="J556" s="99"/>
      <c r="K556" s="99"/>
      <c r="L556" s="99"/>
      <c r="M556" s="99"/>
      <c r="N556" s="99"/>
      <c r="O556" s="99"/>
      <c r="P556" s="99"/>
      <c r="Q556" s="99"/>
      <c r="R556" s="99"/>
      <c r="S556" s="99"/>
      <c r="T556" s="99"/>
      <c r="U556" s="99"/>
      <c r="V556" s="99"/>
      <c r="W556" s="99"/>
      <c r="X556" s="187"/>
      <c r="Y556" s="208" t="s">
        <v>47</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c r="AY556">
        <f>$AY$554</f>
        <v>0</v>
      </c>
    </row>
    <row r="557" spans="1:51" ht="23.25" hidden="1" customHeight="1" x14ac:dyDescent="0.15">
      <c r="A557" s="145"/>
      <c r="B557" s="146"/>
      <c r="C557" s="150"/>
      <c r="D557" s="146"/>
      <c r="E557" s="171"/>
      <c r="F557" s="172"/>
      <c r="G557" s="188"/>
      <c r="H557" s="167"/>
      <c r="I557" s="167"/>
      <c r="J557" s="167"/>
      <c r="K557" s="167"/>
      <c r="L557" s="167"/>
      <c r="M557" s="167"/>
      <c r="N557" s="167"/>
      <c r="O557" s="167"/>
      <c r="P557" s="167"/>
      <c r="Q557" s="167"/>
      <c r="R557" s="167"/>
      <c r="S557" s="167"/>
      <c r="T557" s="167"/>
      <c r="U557" s="167"/>
      <c r="V557" s="167"/>
      <c r="W557" s="167"/>
      <c r="X557" s="189"/>
      <c r="Y557" s="192" t="s">
        <v>94</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c r="AY557">
        <f>$AY$554</f>
        <v>0</v>
      </c>
    </row>
    <row r="558" spans="1:51" ht="23.25" hidden="1" customHeight="1" x14ac:dyDescent="0.15">
      <c r="A558" s="145"/>
      <c r="B558" s="146"/>
      <c r="C558" s="150"/>
      <c r="D558" s="146"/>
      <c r="E558" s="171"/>
      <c r="F558" s="172"/>
      <c r="G558" s="190"/>
      <c r="H558" s="169"/>
      <c r="I558" s="169"/>
      <c r="J558" s="169"/>
      <c r="K558" s="169"/>
      <c r="L558" s="169"/>
      <c r="M558" s="169"/>
      <c r="N558" s="169"/>
      <c r="O558" s="169"/>
      <c r="P558" s="169"/>
      <c r="Q558" s="169"/>
      <c r="R558" s="169"/>
      <c r="S558" s="169"/>
      <c r="T558" s="169"/>
      <c r="U558" s="169"/>
      <c r="V558" s="169"/>
      <c r="W558" s="169"/>
      <c r="X558" s="191"/>
      <c r="Y558" s="192" t="s">
        <v>54</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c r="AY558">
        <f>$AY$554</f>
        <v>0</v>
      </c>
    </row>
    <row r="559" spans="1:51" ht="18.75" hidden="1" customHeight="1" x14ac:dyDescent="0.15">
      <c r="A559" s="145"/>
      <c r="B559" s="146"/>
      <c r="C559" s="150"/>
      <c r="D559" s="146"/>
      <c r="E559" s="171" t="s">
        <v>323</v>
      </c>
      <c r="F559" s="172"/>
      <c r="G559" s="173" t="s">
        <v>320</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01" t="s">
        <v>51</v>
      </c>
      <c r="AF559" s="202"/>
      <c r="AG559" s="202"/>
      <c r="AH559" s="203"/>
      <c r="AI559" s="184" t="s">
        <v>390</v>
      </c>
      <c r="AJ559" s="184"/>
      <c r="AK559" s="184"/>
      <c r="AL559" s="182"/>
      <c r="AM559" s="184" t="s">
        <v>53</v>
      </c>
      <c r="AN559" s="184"/>
      <c r="AO559" s="184"/>
      <c r="AP559" s="182"/>
      <c r="AQ559" s="182" t="s">
        <v>314</v>
      </c>
      <c r="AR559" s="174"/>
      <c r="AS559" s="174"/>
      <c r="AT559" s="175"/>
      <c r="AU559" s="204" t="s">
        <v>239</v>
      </c>
      <c r="AV559" s="204"/>
      <c r="AW559" s="204"/>
      <c r="AX559" s="205"/>
      <c r="AY559">
        <f>COUNTA($G$561)</f>
        <v>0</v>
      </c>
    </row>
    <row r="560" spans="1:51" ht="18.75" hidden="1" customHeight="1" x14ac:dyDescent="0.15">
      <c r="A560" s="145"/>
      <c r="B560" s="146"/>
      <c r="C560" s="150"/>
      <c r="D560" s="146"/>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315</v>
      </c>
      <c r="AH560" s="178"/>
      <c r="AI560" s="185"/>
      <c r="AJ560" s="185"/>
      <c r="AK560" s="185"/>
      <c r="AL560" s="183"/>
      <c r="AM560" s="185"/>
      <c r="AN560" s="185"/>
      <c r="AO560" s="185"/>
      <c r="AP560" s="183"/>
      <c r="AQ560" s="206"/>
      <c r="AR560" s="199"/>
      <c r="AS560" s="177" t="s">
        <v>315</v>
      </c>
      <c r="AT560" s="178"/>
      <c r="AU560" s="199"/>
      <c r="AV560" s="199"/>
      <c r="AW560" s="177" t="s">
        <v>292</v>
      </c>
      <c r="AX560" s="207"/>
      <c r="AY560">
        <f>$AY$559</f>
        <v>0</v>
      </c>
    </row>
    <row r="561" spans="1:51" ht="23.25" hidden="1" customHeight="1" x14ac:dyDescent="0.15">
      <c r="A561" s="145"/>
      <c r="B561" s="146"/>
      <c r="C561" s="150"/>
      <c r="D561" s="146"/>
      <c r="E561" s="171"/>
      <c r="F561" s="172"/>
      <c r="G561" s="186"/>
      <c r="H561" s="99"/>
      <c r="I561" s="99"/>
      <c r="J561" s="99"/>
      <c r="K561" s="99"/>
      <c r="L561" s="99"/>
      <c r="M561" s="99"/>
      <c r="N561" s="99"/>
      <c r="O561" s="99"/>
      <c r="P561" s="99"/>
      <c r="Q561" s="99"/>
      <c r="R561" s="99"/>
      <c r="S561" s="99"/>
      <c r="T561" s="99"/>
      <c r="U561" s="99"/>
      <c r="V561" s="99"/>
      <c r="W561" s="99"/>
      <c r="X561" s="187"/>
      <c r="Y561" s="208" t="s">
        <v>47</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c r="AY561">
        <f>$AY$559</f>
        <v>0</v>
      </c>
    </row>
    <row r="562" spans="1:51" ht="23.25" hidden="1" customHeight="1" x14ac:dyDescent="0.15">
      <c r="A562" s="145"/>
      <c r="B562" s="146"/>
      <c r="C562" s="150"/>
      <c r="D562" s="146"/>
      <c r="E562" s="171"/>
      <c r="F562" s="172"/>
      <c r="G562" s="188"/>
      <c r="H562" s="167"/>
      <c r="I562" s="167"/>
      <c r="J562" s="167"/>
      <c r="K562" s="167"/>
      <c r="L562" s="167"/>
      <c r="M562" s="167"/>
      <c r="N562" s="167"/>
      <c r="O562" s="167"/>
      <c r="P562" s="167"/>
      <c r="Q562" s="167"/>
      <c r="R562" s="167"/>
      <c r="S562" s="167"/>
      <c r="T562" s="167"/>
      <c r="U562" s="167"/>
      <c r="V562" s="167"/>
      <c r="W562" s="167"/>
      <c r="X562" s="189"/>
      <c r="Y562" s="192" t="s">
        <v>94</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c r="AY562">
        <f>$AY$559</f>
        <v>0</v>
      </c>
    </row>
    <row r="563" spans="1:51" ht="23.25" hidden="1" customHeight="1" x14ac:dyDescent="0.15">
      <c r="A563" s="145"/>
      <c r="B563" s="146"/>
      <c r="C563" s="150"/>
      <c r="D563" s="146"/>
      <c r="E563" s="171"/>
      <c r="F563" s="172"/>
      <c r="G563" s="190"/>
      <c r="H563" s="169"/>
      <c r="I563" s="169"/>
      <c r="J563" s="169"/>
      <c r="K563" s="169"/>
      <c r="L563" s="169"/>
      <c r="M563" s="169"/>
      <c r="N563" s="169"/>
      <c r="O563" s="169"/>
      <c r="P563" s="169"/>
      <c r="Q563" s="169"/>
      <c r="R563" s="169"/>
      <c r="S563" s="169"/>
      <c r="T563" s="169"/>
      <c r="U563" s="169"/>
      <c r="V563" s="169"/>
      <c r="W563" s="169"/>
      <c r="X563" s="191"/>
      <c r="Y563" s="192" t="s">
        <v>54</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c r="AY563">
        <f>$AY$559</f>
        <v>0</v>
      </c>
    </row>
    <row r="564" spans="1:51" ht="18.75" hidden="1" customHeight="1" x14ac:dyDescent="0.15">
      <c r="A564" s="145"/>
      <c r="B564" s="146"/>
      <c r="C564" s="150"/>
      <c r="D564" s="146"/>
      <c r="E564" s="171" t="s">
        <v>324</v>
      </c>
      <c r="F564" s="172"/>
      <c r="G564" s="173" t="s">
        <v>322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01" t="s">
        <v>51</v>
      </c>
      <c r="AF564" s="202"/>
      <c r="AG564" s="202"/>
      <c r="AH564" s="203"/>
      <c r="AI564" s="184" t="s">
        <v>390</v>
      </c>
      <c r="AJ564" s="184"/>
      <c r="AK564" s="184"/>
      <c r="AL564" s="182"/>
      <c r="AM564" s="184" t="s">
        <v>53</v>
      </c>
      <c r="AN564" s="184"/>
      <c r="AO564" s="184"/>
      <c r="AP564" s="182"/>
      <c r="AQ564" s="182" t="s">
        <v>314</v>
      </c>
      <c r="AR564" s="174"/>
      <c r="AS564" s="174"/>
      <c r="AT564" s="175"/>
      <c r="AU564" s="204" t="s">
        <v>239</v>
      </c>
      <c r="AV564" s="204"/>
      <c r="AW564" s="204"/>
      <c r="AX564" s="205"/>
      <c r="AY564">
        <f>COUNTA($G$566)</f>
        <v>0</v>
      </c>
    </row>
    <row r="565" spans="1:51" ht="18.75" hidden="1" customHeight="1" x14ac:dyDescent="0.15">
      <c r="A565" s="145"/>
      <c r="B565" s="146"/>
      <c r="C565" s="150"/>
      <c r="D565" s="146"/>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315</v>
      </c>
      <c r="AH565" s="178"/>
      <c r="AI565" s="185"/>
      <c r="AJ565" s="185"/>
      <c r="AK565" s="185"/>
      <c r="AL565" s="183"/>
      <c r="AM565" s="185"/>
      <c r="AN565" s="185"/>
      <c r="AO565" s="185"/>
      <c r="AP565" s="183"/>
      <c r="AQ565" s="206"/>
      <c r="AR565" s="199"/>
      <c r="AS565" s="177" t="s">
        <v>315</v>
      </c>
      <c r="AT565" s="178"/>
      <c r="AU565" s="199"/>
      <c r="AV565" s="199"/>
      <c r="AW565" s="177" t="s">
        <v>292</v>
      </c>
      <c r="AX565" s="207"/>
      <c r="AY565">
        <f>$AY$564</f>
        <v>0</v>
      </c>
    </row>
    <row r="566" spans="1:51" ht="23.25" hidden="1" customHeight="1" x14ac:dyDescent="0.15">
      <c r="A566" s="145"/>
      <c r="B566" s="146"/>
      <c r="C566" s="150"/>
      <c r="D566" s="146"/>
      <c r="E566" s="171"/>
      <c r="F566" s="172"/>
      <c r="G566" s="186"/>
      <c r="H566" s="99"/>
      <c r="I566" s="99"/>
      <c r="J566" s="99"/>
      <c r="K566" s="99"/>
      <c r="L566" s="99"/>
      <c r="M566" s="99"/>
      <c r="N566" s="99"/>
      <c r="O566" s="99"/>
      <c r="P566" s="99"/>
      <c r="Q566" s="99"/>
      <c r="R566" s="99"/>
      <c r="S566" s="99"/>
      <c r="T566" s="99"/>
      <c r="U566" s="99"/>
      <c r="V566" s="99"/>
      <c r="W566" s="99"/>
      <c r="X566" s="187"/>
      <c r="Y566" s="208" t="s">
        <v>47</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c r="AY566">
        <f>$AY$564</f>
        <v>0</v>
      </c>
    </row>
    <row r="567" spans="1:51" ht="23.25" hidden="1" customHeight="1" x14ac:dyDescent="0.15">
      <c r="A567" s="145"/>
      <c r="B567" s="146"/>
      <c r="C567" s="150"/>
      <c r="D567" s="146"/>
      <c r="E567" s="171"/>
      <c r="F567" s="172"/>
      <c r="G567" s="188"/>
      <c r="H567" s="167"/>
      <c r="I567" s="167"/>
      <c r="J567" s="167"/>
      <c r="K567" s="167"/>
      <c r="L567" s="167"/>
      <c r="M567" s="167"/>
      <c r="N567" s="167"/>
      <c r="O567" s="167"/>
      <c r="P567" s="167"/>
      <c r="Q567" s="167"/>
      <c r="R567" s="167"/>
      <c r="S567" s="167"/>
      <c r="T567" s="167"/>
      <c r="U567" s="167"/>
      <c r="V567" s="167"/>
      <c r="W567" s="167"/>
      <c r="X567" s="189"/>
      <c r="Y567" s="192" t="s">
        <v>94</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c r="AY567">
        <f>$AY$564</f>
        <v>0</v>
      </c>
    </row>
    <row r="568" spans="1:51" ht="23.25" hidden="1" customHeight="1" x14ac:dyDescent="0.15">
      <c r="A568" s="145"/>
      <c r="B568" s="146"/>
      <c r="C568" s="150"/>
      <c r="D568" s="146"/>
      <c r="E568" s="171"/>
      <c r="F568" s="172"/>
      <c r="G568" s="190"/>
      <c r="H568" s="169"/>
      <c r="I568" s="169"/>
      <c r="J568" s="169"/>
      <c r="K568" s="169"/>
      <c r="L568" s="169"/>
      <c r="M568" s="169"/>
      <c r="N568" s="169"/>
      <c r="O568" s="169"/>
      <c r="P568" s="169"/>
      <c r="Q568" s="169"/>
      <c r="R568" s="169"/>
      <c r="S568" s="169"/>
      <c r="T568" s="169"/>
      <c r="U568" s="169"/>
      <c r="V568" s="169"/>
      <c r="W568" s="169"/>
      <c r="X568" s="191"/>
      <c r="Y568" s="192" t="s">
        <v>54</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c r="AY568">
        <f>$AY$564</f>
        <v>0</v>
      </c>
    </row>
    <row r="569" spans="1:51" ht="18.75" hidden="1" customHeight="1" x14ac:dyDescent="0.15">
      <c r="A569" s="145"/>
      <c r="B569" s="146"/>
      <c r="C569" s="150"/>
      <c r="D569" s="146"/>
      <c r="E569" s="171" t="s">
        <v>324</v>
      </c>
      <c r="F569" s="172"/>
      <c r="G569" s="173" t="s">
        <v>322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01" t="s">
        <v>51</v>
      </c>
      <c r="AF569" s="202"/>
      <c r="AG569" s="202"/>
      <c r="AH569" s="203"/>
      <c r="AI569" s="184" t="s">
        <v>390</v>
      </c>
      <c r="AJ569" s="184"/>
      <c r="AK569" s="184"/>
      <c r="AL569" s="182"/>
      <c r="AM569" s="184" t="s">
        <v>53</v>
      </c>
      <c r="AN569" s="184"/>
      <c r="AO569" s="184"/>
      <c r="AP569" s="182"/>
      <c r="AQ569" s="182" t="s">
        <v>314</v>
      </c>
      <c r="AR569" s="174"/>
      <c r="AS569" s="174"/>
      <c r="AT569" s="175"/>
      <c r="AU569" s="204" t="s">
        <v>239</v>
      </c>
      <c r="AV569" s="204"/>
      <c r="AW569" s="204"/>
      <c r="AX569" s="205"/>
      <c r="AY569">
        <f>COUNTA($G$571)</f>
        <v>0</v>
      </c>
    </row>
    <row r="570" spans="1:51" ht="18.75" hidden="1" customHeight="1" x14ac:dyDescent="0.15">
      <c r="A570" s="145"/>
      <c r="B570" s="146"/>
      <c r="C570" s="150"/>
      <c r="D570" s="146"/>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315</v>
      </c>
      <c r="AH570" s="178"/>
      <c r="AI570" s="185"/>
      <c r="AJ570" s="185"/>
      <c r="AK570" s="185"/>
      <c r="AL570" s="183"/>
      <c r="AM570" s="185"/>
      <c r="AN570" s="185"/>
      <c r="AO570" s="185"/>
      <c r="AP570" s="183"/>
      <c r="AQ570" s="206"/>
      <c r="AR570" s="199"/>
      <c r="AS570" s="177" t="s">
        <v>315</v>
      </c>
      <c r="AT570" s="178"/>
      <c r="AU570" s="199"/>
      <c r="AV570" s="199"/>
      <c r="AW570" s="177" t="s">
        <v>292</v>
      </c>
      <c r="AX570" s="207"/>
      <c r="AY570">
        <f>$AY$569</f>
        <v>0</v>
      </c>
    </row>
    <row r="571" spans="1:51" ht="23.25" hidden="1" customHeight="1" x14ac:dyDescent="0.15">
      <c r="A571" s="145"/>
      <c r="B571" s="146"/>
      <c r="C571" s="150"/>
      <c r="D571" s="146"/>
      <c r="E571" s="171"/>
      <c r="F571" s="172"/>
      <c r="G571" s="186"/>
      <c r="H571" s="99"/>
      <c r="I571" s="99"/>
      <c r="J571" s="99"/>
      <c r="K571" s="99"/>
      <c r="L571" s="99"/>
      <c r="M571" s="99"/>
      <c r="N571" s="99"/>
      <c r="O571" s="99"/>
      <c r="P571" s="99"/>
      <c r="Q571" s="99"/>
      <c r="R571" s="99"/>
      <c r="S571" s="99"/>
      <c r="T571" s="99"/>
      <c r="U571" s="99"/>
      <c r="V571" s="99"/>
      <c r="W571" s="99"/>
      <c r="X571" s="187"/>
      <c r="Y571" s="208" t="s">
        <v>47</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c r="AY571">
        <f>$AY$569</f>
        <v>0</v>
      </c>
    </row>
    <row r="572" spans="1:51" ht="23.25" hidden="1" customHeight="1" x14ac:dyDescent="0.15">
      <c r="A572" s="145"/>
      <c r="B572" s="146"/>
      <c r="C572" s="150"/>
      <c r="D572" s="146"/>
      <c r="E572" s="171"/>
      <c r="F572" s="172"/>
      <c r="G572" s="188"/>
      <c r="H572" s="167"/>
      <c r="I572" s="167"/>
      <c r="J572" s="167"/>
      <c r="K572" s="167"/>
      <c r="L572" s="167"/>
      <c r="M572" s="167"/>
      <c r="N572" s="167"/>
      <c r="O572" s="167"/>
      <c r="P572" s="167"/>
      <c r="Q572" s="167"/>
      <c r="R572" s="167"/>
      <c r="S572" s="167"/>
      <c r="T572" s="167"/>
      <c r="U572" s="167"/>
      <c r="V572" s="167"/>
      <c r="W572" s="167"/>
      <c r="X572" s="189"/>
      <c r="Y572" s="192" t="s">
        <v>94</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c r="AY572">
        <f>$AY$569</f>
        <v>0</v>
      </c>
    </row>
    <row r="573" spans="1:51" ht="23.25" hidden="1" customHeight="1" x14ac:dyDescent="0.15">
      <c r="A573" s="145"/>
      <c r="B573" s="146"/>
      <c r="C573" s="150"/>
      <c r="D573" s="146"/>
      <c r="E573" s="171"/>
      <c r="F573" s="172"/>
      <c r="G573" s="190"/>
      <c r="H573" s="169"/>
      <c r="I573" s="169"/>
      <c r="J573" s="169"/>
      <c r="K573" s="169"/>
      <c r="L573" s="169"/>
      <c r="M573" s="169"/>
      <c r="N573" s="169"/>
      <c r="O573" s="169"/>
      <c r="P573" s="169"/>
      <c r="Q573" s="169"/>
      <c r="R573" s="169"/>
      <c r="S573" s="169"/>
      <c r="T573" s="169"/>
      <c r="U573" s="169"/>
      <c r="V573" s="169"/>
      <c r="W573" s="169"/>
      <c r="X573" s="191"/>
      <c r="Y573" s="192" t="s">
        <v>54</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c r="AY573">
        <f>$AY$569</f>
        <v>0</v>
      </c>
    </row>
    <row r="574" spans="1:51" ht="18.75" hidden="1" customHeight="1" x14ac:dyDescent="0.15">
      <c r="A574" s="145"/>
      <c r="B574" s="146"/>
      <c r="C574" s="150"/>
      <c r="D574" s="146"/>
      <c r="E574" s="171" t="s">
        <v>324</v>
      </c>
      <c r="F574" s="172"/>
      <c r="G574" s="173" t="s">
        <v>322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01" t="s">
        <v>51</v>
      </c>
      <c r="AF574" s="202"/>
      <c r="AG574" s="202"/>
      <c r="AH574" s="203"/>
      <c r="AI574" s="184" t="s">
        <v>390</v>
      </c>
      <c r="AJ574" s="184"/>
      <c r="AK574" s="184"/>
      <c r="AL574" s="182"/>
      <c r="AM574" s="184" t="s">
        <v>53</v>
      </c>
      <c r="AN574" s="184"/>
      <c r="AO574" s="184"/>
      <c r="AP574" s="182"/>
      <c r="AQ574" s="182" t="s">
        <v>314</v>
      </c>
      <c r="AR574" s="174"/>
      <c r="AS574" s="174"/>
      <c r="AT574" s="175"/>
      <c r="AU574" s="204" t="s">
        <v>239</v>
      </c>
      <c r="AV574" s="204"/>
      <c r="AW574" s="204"/>
      <c r="AX574" s="205"/>
      <c r="AY574">
        <f>COUNTA($G$576)</f>
        <v>0</v>
      </c>
    </row>
    <row r="575" spans="1:51" ht="18.75" hidden="1" customHeight="1" x14ac:dyDescent="0.15">
      <c r="A575" s="145"/>
      <c r="B575" s="146"/>
      <c r="C575" s="150"/>
      <c r="D575" s="146"/>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315</v>
      </c>
      <c r="AH575" s="178"/>
      <c r="AI575" s="185"/>
      <c r="AJ575" s="185"/>
      <c r="AK575" s="185"/>
      <c r="AL575" s="183"/>
      <c r="AM575" s="185"/>
      <c r="AN575" s="185"/>
      <c r="AO575" s="185"/>
      <c r="AP575" s="183"/>
      <c r="AQ575" s="206"/>
      <c r="AR575" s="199"/>
      <c r="AS575" s="177" t="s">
        <v>315</v>
      </c>
      <c r="AT575" s="178"/>
      <c r="AU575" s="199"/>
      <c r="AV575" s="199"/>
      <c r="AW575" s="177" t="s">
        <v>292</v>
      </c>
      <c r="AX575" s="207"/>
      <c r="AY575">
        <f>$AY$574</f>
        <v>0</v>
      </c>
    </row>
    <row r="576" spans="1:51" ht="23.25" hidden="1" customHeight="1" x14ac:dyDescent="0.15">
      <c r="A576" s="145"/>
      <c r="B576" s="146"/>
      <c r="C576" s="150"/>
      <c r="D576" s="146"/>
      <c r="E576" s="171"/>
      <c r="F576" s="172"/>
      <c r="G576" s="186"/>
      <c r="H576" s="99"/>
      <c r="I576" s="99"/>
      <c r="J576" s="99"/>
      <c r="K576" s="99"/>
      <c r="L576" s="99"/>
      <c r="M576" s="99"/>
      <c r="N576" s="99"/>
      <c r="O576" s="99"/>
      <c r="P576" s="99"/>
      <c r="Q576" s="99"/>
      <c r="R576" s="99"/>
      <c r="S576" s="99"/>
      <c r="T576" s="99"/>
      <c r="U576" s="99"/>
      <c r="V576" s="99"/>
      <c r="W576" s="99"/>
      <c r="X576" s="187"/>
      <c r="Y576" s="208" t="s">
        <v>47</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c r="AY576">
        <f>$AY$574</f>
        <v>0</v>
      </c>
    </row>
    <row r="577" spans="1:51" ht="23.25" hidden="1" customHeight="1" x14ac:dyDescent="0.15">
      <c r="A577" s="145"/>
      <c r="B577" s="146"/>
      <c r="C577" s="150"/>
      <c r="D577" s="146"/>
      <c r="E577" s="171"/>
      <c r="F577" s="172"/>
      <c r="G577" s="188"/>
      <c r="H577" s="167"/>
      <c r="I577" s="167"/>
      <c r="J577" s="167"/>
      <c r="K577" s="167"/>
      <c r="L577" s="167"/>
      <c r="M577" s="167"/>
      <c r="N577" s="167"/>
      <c r="O577" s="167"/>
      <c r="P577" s="167"/>
      <c r="Q577" s="167"/>
      <c r="R577" s="167"/>
      <c r="S577" s="167"/>
      <c r="T577" s="167"/>
      <c r="U577" s="167"/>
      <c r="V577" s="167"/>
      <c r="W577" s="167"/>
      <c r="X577" s="189"/>
      <c r="Y577" s="192" t="s">
        <v>94</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c r="AY577">
        <f>$AY$574</f>
        <v>0</v>
      </c>
    </row>
    <row r="578" spans="1:51" ht="23.25" hidden="1" customHeight="1" x14ac:dyDescent="0.15">
      <c r="A578" s="145"/>
      <c r="B578" s="146"/>
      <c r="C578" s="150"/>
      <c r="D578" s="146"/>
      <c r="E578" s="171"/>
      <c r="F578" s="172"/>
      <c r="G578" s="190"/>
      <c r="H578" s="169"/>
      <c r="I578" s="169"/>
      <c r="J578" s="169"/>
      <c r="K578" s="169"/>
      <c r="L578" s="169"/>
      <c r="M578" s="169"/>
      <c r="N578" s="169"/>
      <c r="O578" s="169"/>
      <c r="P578" s="169"/>
      <c r="Q578" s="169"/>
      <c r="R578" s="169"/>
      <c r="S578" s="169"/>
      <c r="T578" s="169"/>
      <c r="U578" s="169"/>
      <c r="V578" s="169"/>
      <c r="W578" s="169"/>
      <c r="X578" s="191"/>
      <c r="Y578" s="192" t="s">
        <v>54</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c r="AY578">
        <f>$AY$574</f>
        <v>0</v>
      </c>
    </row>
    <row r="579" spans="1:51" ht="18.75" hidden="1" customHeight="1" x14ac:dyDescent="0.15">
      <c r="A579" s="145"/>
      <c r="B579" s="146"/>
      <c r="C579" s="150"/>
      <c r="D579" s="146"/>
      <c r="E579" s="171" t="s">
        <v>324</v>
      </c>
      <c r="F579" s="172"/>
      <c r="G579" s="173" t="s">
        <v>322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01" t="s">
        <v>51</v>
      </c>
      <c r="AF579" s="202"/>
      <c r="AG579" s="202"/>
      <c r="AH579" s="203"/>
      <c r="AI579" s="184" t="s">
        <v>390</v>
      </c>
      <c r="AJ579" s="184"/>
      <c r="AK579" s="184"/>
      <c r="AL579" s="182"/>
      <c r="AM579" s="184" t="s">
        <v>53</v>
      </c>
      <c r="AN579" s="184"/>
      <c r="AO579" s="184"/>
      <c r="AP579" s="182"/>
      <c r="AQ579" s="182" t="s">
        <v>314</v>
      </c>
      <c r="AR579" s="174"/>
      <c r="AS579" s="174"/>
      <c r="AT579" s="175"/>
      <c r="AU579" s="204" t="s">
        <v>239</v>
      </c>
      <c r="AV579" s="204"/>
      <c r="AW579" s="204"/>
      <c r="AX579" s="205"/>
      <c r="AY579">
        <f>COUNTA($G$581)</f>
        <v>0</v>
      </c>
    </row>
    <row r="580" spans="1:51" ht="18.75" hidden="1" customHeight="1" x14ac:dyDescent="0.15">
      <c r="A580" s="145"/>
      <c r="B580" s="146"/>
      <c r="C580" s="150"/>
      <c r="D580" s="146"/>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315</v>
      </c>
      <c r="AH580" s="178"/>
      <c r="AI580" s="185"/>
      <c r="AJ580" s="185"/>
      <c r="AK580" s="185"/>
      <c r="AL580" s="183"/>
      <c r="AM580" s="185"/>
      <c r="AN580" s="185"/>
      <c r="AO580" s="185"/>
      <c r="AP580" s="183"/>
      <c r="AQ580" s="206"/>
      <c r="AR580" s="199"/>
      <c r="AS580" s="177" t="s">
        <v>315</v>
      </c>
      <c r="AT580" s="178"/>
      <c r="AU580" s="199"/>
      <c r="AV580" s="199"/>
      <c r="AW580" s="177" t="s">
        <v>292</v>
      </c>
      <c r="AX580" s="207"/>
      <c r="AY580">
        <f>$AY$579</f>
        <v>0</v>
      </c>
    </row>
    <row r="581" spans="1:51" ht="23.25" hidden="1" customHeight="1" x14ac:dyDescent="0.15">
      <c r="A581" s="145"/>
      <c r="B581" s="146"/>
      <c r="C581" s="150"/>
      <c r="D581" s="146"/>
      <c r="E581" s="171"/>
      <c r="F581" s="172"/>
      <c r="G581" s="186"/>
      <c r="H581" s="99"/>
      <c r="I581" s="99"/>
      <c r="J581" s="99"/>
      <c r="K581" s="99"/>
      <c r="L581" s="99"/>
      <c r="M581" s="99"/>
      <c r="N581" s="99"/>
      <c r="O581" s="99"/>
      <c r="P581" s="99"/>
      <c r="Q581" s="99"/>
      <c r="R581" s="99"/>
      <c r="S581" s="99"/>
      <c r="T581" s="99"/>
      <c r="U581" s="99"/>
      <c r="V581" s="99"/>
      <c r="W581" s="99"/>
      <c r="X581" s="187"/>
      <c r="Y581" s="208" t="s">
        <v>47</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c r="AY581">
        <f>$AY$579</f>
        <v>0</v>
      </c>
    </row>
    <row r="582" spans="1:51" ht="23.25" hidden="1" customHeight="1" x14ac:dyDescent="0.15">
      <c r="A582" s="145"/>
      <c r="B582" s="146"/>
      <c r="C582" s="150"/>
      <c r="D582" s="146"/>
      <c r="E582" s="171"/>
      <c r="F582" s="172"/>
      <c r="G582" s="188"/>
      <c r="H582" s="167"/>
      <c r="I582" s="167"/>
      <c r="J582" s="167"/>
      <c r="K582" s="167"/>
      <c r="L582" s="167"/>
      <c r="M582" s="167"/>
      <c r="N582" s="167"/>
      <c r="O582" s="167"/>
      <c r="P582" s="167"/>
      <c r="Q582" s="167"/>
      <c r="R582" s="167"/>
      <c r="S582" s="167"/>
      <c r="T582" s="167"/>
      <c r="U582" s="167"/>
      <c r="V582" s="167"/>
      <c r="W582" s="167"/>
      <c r="X582" s="189"/>
      <c r="Y582" s="192" t="s">
        <v>94</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c r="AY582">
        <f>$AY$579</f>
        <v>0</v>
      </c>
    </row>
    <row r="583" spans="1:51" ht="23.25" hidden="1" customHeight="1" x14ac:dyDescent="0.15">
      <c r="A583" s="145"/>
      <c r="B583" s="146"/>
      <c r="C583" s="150"/>
      <c r="D583" s="146"/>
      <c r="E583" s="171"/>
      <c r="F583" s="172"/>
      <c r="G583" s="190"/>
      <c r="H583" s="169"/>
      <c r="I583" s="169"/>
      <c r="J583" s="169"/>
      <c r="K583" s="169"/>
      <c r="L583" s="169"/>
      <c r="M583" s="169"/>
      <c r="N583" s="169"/>
      <c r="O583" s="169"/>
      <c r="P583" s="169"/>
      <c r="Q583" s="169"/>
      <c r="R583" s="169"/>
      <c r="S583" s="169"/>
      <c r="T583" s="169"/>
      <c r="U583" s="169"/>
      <c r="V583" s="169"/>
      <c r="W583" s="169"/>
      <c r="X583" s="191"/>
      <c r="Y583" s="192" t="s">
        <v>54</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c r="AY583">
        <f>$AY$579</f>
        <v>0</v>
      </c>
    </row>
    <row r="584" spans="1:51" ht="18.75" hidden="1" customHeight="1" x14ac:dyDescent="0.15">
      <c r="A584" s="145"/>
      <c r="B584" s="146"/>
      <c r="C584" s="150"/>
      <c r="D584" s="146"/>
      <c r="E584" s="171" t="s">
        <v>324</v>
      </c>
      <c r="F584" s="172"/>
      <c r="G584" s="173" t="s">
        <v>322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01" t="s">
        <v>51</v>
      </c>
      <c r="AF584" s="202"/>
      <c r="AG584" s="202"/>
      <c r="AH584" s="203"/>
      <c r="AI584" s="184" t="s">
        <v>390</v>
      </c>
      <c r="AJ584" s="184"/>
      <c r="AK584" s="184"/>
      <c r="AL584" s="182"/>
      <c r="AM584" s="184" t="s">
        <v>53</v>
      </c>
      <c r="AN584" s="184"/>
      <c r="AO584" s="184"/>
      <c r="AP584" s="182"/>
      <c r="AQ584" s="182" t="s">
        <v>314</v>
      </c>
      <c r="AR584" s="174"/>
      <c r="AS584" s="174"/>
      <c r="AT584" s="175"/>
      <c r="AU584" s="204" t="s">
        <v>239</v>
      </c>
      <c r="AV584" s="204"/>
      <c r="AW584" s="204"/>
      <c r="AX584" s="205"/>
      <c r="AY584">
        <f>COUNTA($G$586)</f>
        <v>0</v>
      </c>
    </row>
    <row r="585" spans="1:51" ht="18.75" hidden="1" customHeight="1" x14ac:dyDescent="0.15">
      <c r="A585" s="145"/>
      <c r="B585" s="146"/>
      <c r="C585" s="150"/>
      <c r="D585" s="146"/>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315</v>
      </c>
      <c r="AH585" s="178"/>
      <c r="AI585" s="185"/>
      <c r="AJ585" s="185"/>
      <c r="AK585" s="185"/>
      <c r="AL585" s="183"/>
      <c r="AM585" s="185"/>
      <c r="AN585" s="185"/>
      <c r="AO585" s="185"/>
      <c r="AP585" s="183"/>
      <c r="AQ585" s="206"/>
      <c r="AR585" s="199"/>
      <c r="AS585" s="177" t="s">
        <v>315</v>
      </c>
      <c r="AT585" s="178"/>
      <c r="AU585" s="199"/>
      <c r="AV585" s="199"/>
      <c r="AW585" s="177" t="s">
        <v>292</v>
      </c>
      <c r="AX585" s="207"/>
      <c r="AY585">
        <f>$AY$584</f>
        <v>0</v>
      </c>
    </row>
    <row r="586" spans="1:51" ht="23.25" hidden="1" customHeight="1" x14ac:dyDescent="0.15">
      <c r="A586" s="145"/>
      <c r="B586" s="146"/>
      <c r="C586" s="150"/>
      <c r="D586" s="146"/>
      <c r="E586" s="171"/>
      <c r="F586" s="172"/>
      <c r="G586" s="186"/>
      <c r="H586" s="99"/>
      <c r="I586" s="99"/>
      <c r="J586" s="99"/>
      <c r="K586" s="99"/>
      <c r="L586" s="99"/>
      <c r="M586" s="99"/>
      <c r="N586" s="99"/>
      <c r="O586" s="99"/>
      <c r="P586" s="99"/>
      <c r="Q586" s="99"/>
      <c r="R586" s="99"/>
      <c r="S586" s="99"/>
      <c r="T586" s="99"/>
      <c r="U586" s="99"/>
      <c r="V586" s="99"/>
      <c r="W586" s="99"/>
      <c r="X586" s="187"/>
      <c r="Y586" s="208" t="s">
        <v>47</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c r="AY586">
        <f>$AY$584</f>
        <v>0</v>
      </c>
    </row>
    <row r="587" spans="1:51" ht="23.25" hidden="1" customHeight="1" x14ac:dyDescent="0.15">
      <c r="A587" s="145"/>
      <c r="B587" s="146"/>
      <c r="C587" s="150"/>
      <c r="D587" s="146"/>
      <c r="E587" s="171"/>
      <c r="F587" s="172"/>
      <c r="G587" s="188"/>
      <c r="H587" s="167"/>
      <c r="I587" s="167"/>
      <c r="J587" s="167"/>
      <c r="K587" s="167"/>
      <c r="L587" s="167"/>
      <c r="M587" s="167"/>
      <c r="N587" s="167"/>
      <c r="O587" s="167"/>
      <c r="P587" s="167"/>
      <c r="Q587" s="167"/>
      <c r="R587" s="167"/>
      <c r="S587" s="167"/>
      <c r="T587" s="167"/>
      <c r="U587" s="167"/>
      <c r="V587" s="167"/>
      <c r="W587" s="167"/>
      <c r="X587" s="189"/>
      <c r="Y587" s="192" t="s">
        <v>94</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c r="AY587">
        <f>$AY$584</f>
        <v>0</v>
      </c>
    </row>
    <row r="588" spans="1:51" ht="23.25" hidden="1" customHeight="1" x14ac:dyDescent="0.15">
      <c r="A588" s="145"/>
      <c r="B588" s="146"/>
      <c r="C588" s="150"/>
      <c r="D588" s="146"/>
      <c r="E588" s="171"/>
      <c r="F588" s="172"/>
      <c r="G588" s="190"/>
      <c r="H588" s="169"/>
      <c r="I588" s="169"/>
      <c r="J588" s="169"/>
      <c r="K588" s="169"/>
      <c r="L588" s="169"/>
      <c r="M588" s="169"/>
      <c r="N588" s="169"/>
      <c r="O588" s="169"/>
      <c r="P588" s="169"/>
      <c r="Q588" s="169"/>
      <c r="R588" s="169"/>
      <c r="S588" s="169"/>
      <c r="T588" s="169"/>
      <c r="U588" s="169"/>
      <c r="V588" s="169"/>
      <c r="W588" s="169"/>
      <c r="X588" s="191"/>
      <c r="Y588" s="192" t="s">
        <v>54</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c r="AY588">
        <f>$AY$584</f>
        <v>0</v>
      </c>
    </row>
    <row r="589" spans="1:51" ht="23.85" hidden="1" customHeight="1" x14ac:dyDescent="0.15">
      <c r="A589" s="145"/>
      <c r="B589" s="146"/>
      <c r="C589" s="150"/>
      <c r="D589" s="146"/>
      <c r="E589" s="639" t="s">
        <v>143</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5"/>
      <c r="B592" s="146"/>
      <c r="C592" s="150"/>
      <c r="D592" s="146"/>
      <c r="E592" s="650" t="s">
        <v>454</v>
      </c>
      <c r="F592" s="651"/>
      <c r="G592" s="652" t="s">
        <v>339</v>
      </c>
      <c r="H592" s="640"/>
      <c r="I592" s="640"/>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45"/>
      <c r="B593" s="146"/>
      <c r="C593" s="150"/>
      <c r="D593" s="146"/>
      <c r="E593" s="171" t="s">
        <v>323</v>
      </c>
      <c r="F593" s="172"/>
      <c r="G593" s="173" t="s">
        <v>320</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01" t="s">
        <v>51</v>
      </c>
      <c r="AF593" s="202"/>
      <c r="AG593" s="202"/>
      <c r="AH593" s="203"/>
      <c r="AI593" s="184" t="s">
        <v>390</v>
      </c>
      <c r="AJ593" s="184"/>
      <c r="AK593" s="184"/>
      <c r="AL593" s="182"/>
      <c r="AM593" s="184" t="s">
        <v>53</v>
      </c>
      <c r="AN593" s="184"/>
      <c r="AO593" s="184"/>
      <c r="AP593" s="182"/>
      <c r="AQ593" s="182" t="s">
        <v>314</v>
      </c>
      <c r="AR593" s="174"/>
      <c r="AS593" s="174"/>
      <c r="AT593" s="175"/>
      <c r="AU593" s="204" t="s">
        <v>239</v>
      </c>
      <c r="AV593" s="204"/>
      <c r="AW593" s="204"/>
      <c r="AX593" s="205"/>
      <c r="AY593">
        <f>COUNTA($G$595)</f>
        <v>0</v>
      </c>
    </row>
    <row r="594" spans="1:51" ht="18.75" hidden="1" customHeight="1" x14ac:dyDescent="0.15">
      <c r="A594" s="145"/>
      <c r="B594" s="146"/>
      <c r="C594" s="150"/>
      <c r="D594" s="146"/>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315</v>
      </c>
      <c r="AH594" s="178"/>
      <c r="AI594" s="185"/>
      <c r="AJ594" s="185"/>
      <c r="AK594" s="185"/>
      <c r="AL594" s="183"/>
      <c r="AM594" s="185"/>
      <c r="AN594" s="185"/>
      <c r="AO594" s="185"/>
      <c r="AP594" s="183"/>
      <c r="AQ594" s="206"/>
      <c r="AR594" s="199"/>
      <c r="AS594" s="177" t="s">
        <v>315</v>
      </c>
      <c r="AT594" s="178"/>
      <c r="AU594" s="199"/>
      <c r="AV594" s="199"/>
      <c r="AW594" s="177" t="s">
        <v>292</v>
      </c>
      <c r="AX594" s="207"/>
      <c r="AY594">
        <f>$AY$593</f>
        <v>0</v>
      </c>
    </row>
    <row r="595" spans="1:51" ht="23.25" hidden="1" customHeight="1" x14ac:dyDescent="0.15">
      <c r="A595" s="145"/>
      <c r="B595" s="146"/>
      <c r="C595" s="150"/>
      <c r="D595" s="146"/>
      <c r="E595" s="171"/>
      <c r="F595" s="172"/>
      <c r="G595" s="186"/>
      <c r="H595" s="99"/>
      <c r="I595" s="99"/>
      <c r="J595" s="99"/>
      <c r="K595" s="99"/>
      <c r="L595" s="99"/>
      <c r="M595" s="99"/>
      <c r="N595" s="99"/>
      <c r="O595" s="99"/>
      <c r="P595" s="99"/>
      <c r="Q595" s="99"/>
      <c r="R595" s="99"/>
      <c r="S595" s="99"/>
      <c r="T595" s="99"/>
      <c r="U595" s="99"/>
      <c r="V595" s="99"/>
      <c r="W595" s="99"/>
      <c r="X595" s="187"/>
      <c r="Y595" s="208" t="s">
        <v>47</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c r="AY595">
        <f>$AY$593</f>
        <v>0</v>
      </c>
    </row>
    <row r="596" spans="1:51" ht="23.25" hidden="1" customHeight="1" x14ac:dyDescent="0.15">
      <c r="A596" s="145"/>
      <c r="B596" s="146"/>
      <c r="C596" s="150"/>
      <c r="D596" s="146"/>
      <c r="E596" s="171"/>
      <c r="F596" s="172"/>
      <c r="G596" s="188"/>
      <c r="H596" s="167"/>
      <c r="I596" s="167"/>
      <c r="J596" s="167"/>
      <c r="K596" s="167"/>
      <c r="L596" s="167"/>
      <c r="M596" s="167"/>
      <c r="N596" s="167"/>
      <c r="O596" s="167"/>
      <c r="P596" s="167"/>
      <c r="Q596" s="167"/>
      <c r="R596" s="167"/>
      <c r="S596" s="167"/>
      <c r="T596" s="167"/>
      <c r="U596" s="167"/>
      <c r="V596" s="167"/>
      <c r="W596" s="167"/>
      <c r="X596" s="189"/>
      <c r="Y596" s="192" t="s">
        <v>94</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c r="AY596">
        <f>$AY$593</f>
        <v>0</v>
      </c>
    </row>
    <row r="597" spans="1:51" ht="23.25" hidden="1" customHeight="1" x14ac:dyDescent="0.15">
      <c r="A597" s="145"/>
      <c r="B597" s="146"/>
      <c r="C597" s="150"/>
      <c r="D597" s="146"/>
      <c r="E597" s="171"/>
      <c r="F597" s="172"/>
      <c r="G597" s="190"/>
      <c r="H597" s="169"/>
      <c r="I597" s="169"/>
      <c r="J597" s="169"/>
      <c r="K597" s="169"/>
      <c r="L597" s="169"/>
      <c r="M597" s="169"/>
      <c r="N597" s="169"/>
      <c r="O597" s="169"/>
      <c r="P597" s="169"/>
      <c r="Q597" s="169"/>
      <c r="R597" s="169"/>
      <c r="S597" s="169"/>
      <c r="T597" s="169"/>
      <c r="U597" s="169"/>
      <c r="V597" s="169"/>
      <c r="W597" s="169"/>
      <c r="X597" s="191"/>
      <c r="Y597" s="192" t="s">
        <v>54</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c r="AY597">
        <f>$AY$593</f>
        <v>0</v>
      </c>
    </row>
    <row r="598" spans="1:51" ht="18.75" hidden="1" customHeight="1" x14ac:dyDescent="0.15">
      <c r="A598" s="145"/>
      <c r="B598" s="146"/>
      <c r="C598" s="150"/>
      <c r="D598" s="146"/>
      <c r="E598" s="171" t="s">
        <v>323</v>
      </c>
      <c r="F598" s="172"/>
      <c r="G598" s="173" t="s">
        <v>320</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01" t="s">
        <v>51</v>
      </c>
      <c r="AF598" s="202"/>
      <c r="AG598" s="202"/>
      <c r="AH598" s="203"/>
      <c r="AI598" s="184" t="s">
        <v>390</v>
      </c>
      <c r="AJ598" s="184"/>
      <c r="AK598" s="184"/>
      <c r="AL598" s="182"/>
      <c r="AM598" s="184" t="s">
        <v>53</v>
      </c>
      <c r="AN598" s="184"/>
      <c r="AO598" s="184"/>
      <c r="AP598" s="182"/>
      <c r="AQ598" s="182" t="s">
        <v>314</v>
      </c>
      <c r="AR598" s="174"/>
      <c r="AS598" s="174"/>
      <c r="AT598" s="175"/>
      <c r="AU598" s="204" t="s">
        <v>239</v>
      </c>
      <c r="AV598" s="204"/>
      <c r="AW598" s="204"/>
      <c r="AX598" s="205"/>
      <c r="AY598">
        <f>COUNTA($G$600)</f>
        <v>0</v>
      </c>
    </row>
    <row r="599" spans="1:51" ht="18.75" hidden="1" customHeight="1" x14ac:dyDescent="0.15">
      <c r="A599" s="145"/>
      <c r="B599" s="146"/>
      <c r="C599" s="150"/>
      <c r="D599" s="146"/>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315</v>
      </c>
      <c r="AH599" s="178"/>
      <c r="AI599" s="185"/>
      <c r="AJ599" s="185"/>
      <c r="AK599" s="185"/>
      <c r="AL599" s="183"/>
      <c r="AM599" s="185"/>
      <c r="AN599" s="185"/>
      <c r="AO599" s="185"/>
      <c r="AP599" s="183"/>
      <c r="AQ599" s="206"/>
      <c r="AR599" s="199"/>
      <c r="AS599" s="177" t="s">
        <v>315</v>
      </c>
      <c r="AT599" s="178"/>
      <c r="AU599" s="199"/>
      <c r="AV599" s="199"/>
      <c r="AW599" s="177" t="s">
        <v>292</v>
      </c>
      <c r="AX599" s="207"/>
      <c r="AY599">
        <f>$AY$598</f>
        <v>0</v>
      </c>
    </row>
    <row r="600" spans="1:51" ht="23.25" hidden="1" customHeight="1" x14ac:dyDescent="0.15">
      <c r="A600" s="145"/>
      <c r="B600" s="146"/>
      <c r="C600" s="150"/>
      <c r="D600" s="146"/>
      <c r="E600" s="171"/>
      <c r="F600" s="172"/>
      <c r="G600" s="186"/>
      <c r="H600" s="99"/>
      <c r="I600" s="99"/>
      <c r="J600" s="99"/>
      <c r="K600" s="99"/>
      <c r="L600" s="99"/>
      <c r="M600" s="99"/>
      <c r="N600" s="99"/>
      <c r="O600" s="99"/>
      <c r="P600" s="99"/>
      <c r="Q600" s="99"/>
      <c r="R600" s="99"/>
      <c r="S600" s="99"/>
      <c r="T600" s="99"/>
      <c r="U600" s="99"/>
      <c r="V600" s="99"/>
      <c r="W600" s="99"/>
      <c r="X600" s="187"/>
      <c r="Y600" s="208" t="s">
        <v>47</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c r="AY600">
        <f>$AY$598</f>
        <v>0</v>
      </c>
    </row>
    <row r="601" spans="1:51" ht="23.25" hidden="1" customHeight="1" x14ac:dyDescent="0.15">
      <c r="A601" s="145"/>
      <c r="B601" s="146"/>
      <c r="C601" s="150"/>
      <c r="D601" s="146"/>
      <c r="E601" s="171"/>
      <c r="F601" s="172"/>
      <c r="G601" s="188"/>
      <c r="H601" s="167"/>
      <c r="I601" s="167"/>
      <c r="J601" s="167"/>
      <c r="K601" s="167"/>
      <c r="L601" s="167"/>
      <c r="M601" s="167"/>
      <c r="N601" s="167"/>
      <c r="O601" s="167"/>
      <c r="P601" s="167"/>
      <c r="Q601" s="167"/>
      <c r="R601" s="167"/>
      <c r="S601" s="167"/>
      <c r="T601" s="167"/>
      <c r="U601" s="167"/>
      <c r="V601" s="167"/>
      <c r="W601" s="167"/>
      <c r="X601" s="189"/>
      <c r="Y601" s="192" t="s">
        <v>94</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c r="AY601">
        <f>$AY$598</f>
        <v>0</v>
      </c>
    </row>
    <row r="602" spans="1:51" ht="23.25" hidden="1" customHeight="1" x14ac:dyDescent="0.15">
      <c r="A602" s="145"/>
      <c r="B602" s="146"/>
      <c r="C602" s="150"/>
      <c r="D602" s="146"/>
      <c r="E602" s="171"/>
      <c r="F602" s="172"/>
      <c r="G602" s="190"/>
      <c r="H602" s="169"/>
      <c r="I602" s="169"/>
      <c r="J602" s="169"/>
      <c r="K602" s="169"/>
      <c r="L602" s="169"/>
      <c r="M602" s="169"/>
      <c r="N602" s="169"/>
      <c r="O602" s="169"/>
      <c r="P602" s="169"/>
      <c r="Q602" s="169"/>
      <c r="R602" s="169"/>
      <c r="S602" s="169"/>
      <c r="T602" s="169"/>
      <c r="U602" s="169"/>
      <c r="V602" s="169"/>
      <c r="W602" s="169"/>
      <c r="X602" s="191"/>
      <c r="Y602" s="192" t="s">
        <v>54</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c r="AY602">
        <f>$AY$598</f>
        <v>0</v>
      </c>
    </row>
    <row r="603" spans="1:51" ht="18.75" hidden="1" customHeight="1" x14ac:dyDescent="0.15">
      <c r="A603" s="145"/>
      <c r="B603" s="146"/>
      <c r="C603" s="150"/>
      <c r="D603" s="146"/>
      <c r="E603" s="171" t="s">
        <v>323</v>
      </c>
      <c r="F603" s="172"/>
      <c r="G603" s="173" t="s">
        <v>320</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01" t="s">
        <v>51</v>
      </c>
      <c r="AF603" s="202"/>
      <c r="AG603" s="202"/>
      <c r="AH603" s="203"/>
      <c r="AI603" s="184" t="s">
        <v>390</v>
      </c>
      <c r="AJ603" s="184"/>
      <c r="AK603" s="184"/>
      <c r="AL603" s="182"/>
      <c r="AM603" s="184" t="s">
        <v>53</v>
      </c>
      <c r="AN603" s="184"/>
      <c r="AO603" s="184"/>
      <c r="AP603" s="182"/>
      <c r="AQ603" s="182" t="s">
        <v>314</v>
      </c>
      <c r="AR603" s="174"/>
      <c r="AS603" s="174"/>
      <c r="AT603" s="175"/>
      <c r="AU603" s="204" t="s">
        <v>239</v>
      </c>
      <c r="AV603" s="204"/>
      <c r="AW603" s="204"/>
      <c r="AX603" s="205"/>
      <c r="AY603">
        <f>COUNTA($G$605)</f>
        <v>0</v>
      </c>
    </row>
    <row r="604" spans="1:51" ht="18.75" hidden="1" customHeight="1" x14ac:dyDescent="0.15">
      <c r="A604" s="145"/>
      <c r="B604" s="146"/>
      <c r="C604" s="150"/>
      <c r="D604" s="146"/>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315</v>
      </c>
      <c r="AH604" s="178"/>
      <c r="AI604" s="185"/>
      <c r="AJ604" s="185"/>
      <c r="AK604" s="185"/>
      <c r="AL604" s="183"/>
      <c r="AM604" s="185"/>
      <c r="AN604" s="185"/>
      <c r="AO604" s="185"/>
      <c r="AP604" s="183"/>
      <c r="AQ604" s="206"/>
      <c r="AR604" s="199"/>
      <c r="AS604" s="177" t="s">
        <v>315</v>
      </c>
      <c r="AT604" s="178"/>
      <c r="AU604" s="199"/>
      <c r="AV604" s="199"/>
      <c r="AW604" s="177" t="s">
        <v>292</v>
      </c>
      <c r="AX604" s="207"/>
      <c r="AY604">
        <f>$AY$603</f>
        <v>0</v>
      </c>
    </row>
    <row r="605" spans="1:51" ht="23.25" hidden="1" customHeight="1" x14ac:dyDescent="0.15">
      <c r="A605" s="145"/>
      <c r="B605" s="146"/>
      <c r="C605" s="150"/>
      <c r="D605" s="146"/>
      <c r="E605" s="171"/>
      <c r="F605" s="172"/>
      <c r="G605" s="186"/>
      <c r="H605" s="99"/>
      <c r="I605" s="99"/>
      <c r="J605" s="99"/>
      <c r="K605" s="99"/>
      <c r="L605" s="99"/>
      <c r="M605" s="99"/>
      <c r="N605" s="99"/>
      <c r="O605" s="99"/>
      <c r="P605" s="99"/>
      <c r="Q605" s="99"/>
      <c r="R605" s="99"/>
      <c r="S605" s="99"/>
      <c r="T605" s="99"/>
      <c r="U605" s="99"/>
      <c r="V605" s="99"/>
      <c r="W605" s="99"/>
      <c r="X605" s="187"/>
      <c r="Y605" s="208" t="s">
        <v>47</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c r="AY605">
        <f>$AY$603</f>
        <v>0</v>
      </c>
    </row>
    <row r="606" spans="1:51" ht="23.25" hidden="1" customHeight="1" x14ac:dyDescent="0.15">
      <c r="A606" s="145"/>
      <c r="B606" s="146"/>
      <c r="C606" s="150"/>
      <c r="D606" s="146"/>
      <c r="E606" s="171"/>
      <c r="F606" s="172"/>
      <c r="G606" s="188"/>
      <c r="H606" s="167"/>
      <c r="I606" s="167"/>
      <c r="J606" s="167"/>
      <c r="K606" s="167"/>
      <c r="L606" s="167"/>
      <c r="M606" s="167"/>
      <c r="N606" s="167"/>
      <c r="O606" s="167"/>
      <c r="P606" s="167"/>
      <c r="Q606" s="167"/>
      <c r="R606" s="167"/>
      <c r="S606" s="167"/>
      <c r="T606" s="167"/>
      <c r="U606" s="167"/>
      <c r="V606" s="167"/>
      <c r="W606" s="167"/>
      <c r="X606" s="189"/>
      <c r="Y606" s="192" t="s">
        <v>94</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c r="AY606">
        <f>$AY$603</f>
        <v>0</v>
      </c>
    </row>
    <row r="607" spans="1:51" ht="23.25" hidden="1" customHeight="1" x14ac:dyDescent="0.15">
      <c r="A607" s="145"/>
      <c r="B607" s="146"/>
      <c r="C607" s="150"/>
      <c r="D607" s="146"/>
      <c r="E607" s="171"/>
      <c r="F607" s="172"/>
      <c r="G607" s="190"/>
      <c r="H607" s="169"/>
      <c r="I607" s="169"/>
      <c r="J607" s="169"/>
      <c r="K607" s="169"/>
      <c r="L607" s="169"/>
      <c r="M607" s="169"/>
      <c r="N607" s="169"/>
      <c r="O607" s="169"/>
      <c r="P607" s="169"/>
      <c r="Q607" s="169"/>
      <c r="R607" s="169"/>
      <c r="S607" s="169"/>
      <c r="T607" s="169"/>
      <c r="U607" s="169"/>
      <c r="V607" s="169"/>
      <c r="W607" s="169"/>
      <c r="X607" s="191"/>
      <c r="Y607" s="192" t="s">
        <v>54</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c r="AY607">
        <f>$AY$603</f>
        <v>0</v>
      </c>
    </row>
    <row r="608" spans="1:51" ht="18.75" hidden="1" customHeight="1" x14ac:dyDescent="0.15">
      <c r="A608" s="145"/>
      <c r="B608" s="146"/>
      <c r="C608" s="150"/>
      <c r="D608" s="146"/>
      <c r="E608" s="171" t="s">
        <v>323</v>
      </c>
      <c r="F608" s="172"/>
      <c r="G608" s="173" t="s">
        <v>320</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01" t="s">
        <v>51</v>
      </c>
      <c r="AF608" s="202"/>
      <c r="AG608" s="202"/>
      <c r="AH608" s="203"/>
      <c r="AI608" s="184" t="s">
        <v>390</v>
      </c>
      <c r="AJ608" s="184"/>
      <c r="AK608" s="184"/>
      <c r="AL608" s="182"/>
      <c r="AM608" s="184" t="s">
        <v>53</v>
      </c>
      <c r="AN608" s="184"/>
      <c r="AO608" s="184"/>
      <c r="AP608" s="182"/>
      <c r="AQ608" s="182" t="s">
        <v>314</v>
      </c>
      <c r="AR608" s="174"/>
      <c r="AS608" s="174"/>
      <c r="AT608" s="175"/>
      <c r="AU608" s="204" t="s">
        <v>239</v>
      </c>
      <c r="AV608" s="204"/>
      <c r="AW608" s="204"/>
      <c r="AX608" s="205"/>
      <c r="AY608">
        <f>COUNTA($G$610)</f>
        <v>0</v>
      </c>
    </row>
    <row r="609" spans="1:51" ht="18.75" hidden="1" customHeight="1" x14ac:dyDescent="0.15">
      <c r="A609" s="145"/>
      <c r="B609" s="146"/>
      <c r="C609" s="150"/>
      <c r="D609" s="146"/>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315</v>
      </c>
      <c r="AH609" s="178"/>
      <c r="AI609" s="185"/>
      <c r="AJ609" s="185"/>
      <c r="AK609" s="185"/>
      <c r="AL609" s="183"/>
      <c r="AM609" s="185"/>
      <c r="AN609" s="185"/>
      <c r="AO609" s="185"/>
      <c r="AP609" s="183"/>
      <c r="AQ609" s="206"/>
      <c r="AR609" s="199"/>
      <c r="AS609" s="177" t="s">
        <v>315</v>
      </c>
      <c r="AT609" s="178"/>
      <c r="AU609" s="199"/>
      <c r="AV609" s="199"/>
      <c r="AW609" s="177" t="s">
        <v>292</v>
      </c>
      <c r="AX609" s="207"/>
      <c r="AY609">
        <f>$AY$608</f>
        <v>0</v>
      </c>
    </row>
    <row r="610" spans="1:51" ht="23.25" hidden="1" customHeight="1" x14ac:dyDescent="0.15">
      <c r="A610" s="145"/>
      <c r="B610" s="146"/>
      <c r="C610" s="150"/>
      <c r="D610" s="146"/>
      <c r="E610" s="171"/>
      <c r="F610" s="172"/>
      <c r="G610" s="186"/>
      <c r="H610" s="99"/>
      <c r="I610" s="99"/>
      <c r="J610" s="99"/>
      <c r="K610" s="99"/>
      <c r="L610" s="99"/>
      <c r="M610" s="99"/>
      <c r="N610" s="99"/>
      <c r="O610" s="99"/>
      <c r="P610" s="99"/>
      <c r="Q610" s="99"/>
      <c r="R610" s="99"/>
      <c r="S610" s="99"/>
      <c r="T610" s="99"/>
      <c r="U610" s="99"/>
      <c r="V610" s="99"/>
      <c r="W610" s="99"/>
      <c r="X610" s="187"/>
      <c r="Y610" s="208" t="s">
        <v>47</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c r="AY610">
        <f>$AY$608</f>
        <v>0</v>
      </c>
    </row>
    <row r="611" spans="1:51" ht="23.25" hidden="1" customHeight="1" x14ac:dyDescent="0.15">
      <c r="A611" s="145"/>
      <c r="B611" s="146"/>
      <c r="C611" s="150"/>
      <c r="D611" s="146"/>
      <c r="E611" s="171"/>
      <c r="F611" s="172"/>
      <c r="G611" s="188"/>
      <c r="H611" s="167"/>
      <c r="I611" s="167"/>
      <c r="J611" s="167"/>
      <c r="K611" s="167"/>
      <c r="L611" s="167"/>
      <c r="M611" s="167"/>
      <c r="N611" s="167"/>
      <c r="O611" s="167"/>
      <c r="P611" s="167"/>
      <c r="Q611" s="167"/>
      <c r="R611" s="167"/>
      <c r="S611" s="167"/>
      <c r="T611" s="167"/>
      <c r="U611" s="167"/>
      <c r="V611" s="167"/>
      <c r="W611" s="167"/>
      <c r="X611" s="189"/>
      <c r="Y611" s="192" t="s">
        <v>94</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c r="AY611">
        <f>$AY$608</f>
        <v>0</v>
      </c>
    </row>
    <row r="612" spans="1:51" ht="23.25" hidden="1" customHeight="1" x14ac:dyDescent="0.15">
      <c r="A612" s="145"/>
      <c r="B612" s="146"/>
      <c r="C612" s="150"/>
      <c r="D612" s="146"/>
      <c r="E612" s="171"/>
      <c r="F612" s="172"/>
      <c r="G612" s="190"/>
      <c r="H612" s="169"/>
      <c r="I612" s="169"/>
      <c r="J612" s="169"/>
      <c r="K612" s="169"/>
      <c r="L612" s="169"/>
      <c r="M612" s="169"/>
      <c r="N612" s="169"/>
      <c r="O612" s="169"/>
      <c r="P612" s="169"/>
      <c r="Q612" s="169"/>
      <c r="R612" s="169"/>
      <c r="S612" s="169"/>
      <c r="T612" s="169"/>
      <c r="U612" s="169"/>
      <c r="V612" s="169"/>
      <c r="W612" s="169"/>
      <c r="X612" s="191"/>
      <c r="Y612" s="192" t="s">
        <v>54</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c r="AY612">
        <f>$AY$608</f>
        <v>0</v>
      </c>
    </row>
    <row r="613" spans="1:51" ht="18.75" hidden="1" customHeight="1" x14ac:dyDescent="0.15">
      <c r="A613" s="145"/>
      <c r="B613" s="146"/>
      <c r="C613" s="150"/>
      <c r="D613" s="146"/>
      <c r="E613" s="171" t="s">
        <v>323</v>
      </c>
      <c r="F613" s="172"/>
      <c r="G613" s="173" t="s">
        <v>320</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01" t="s">
        <v>51</v>
      </c>
      <c r="AF613" s="202"/>
      <c r="AG613" s="202"/>
      <c r="AH613" s="203"/>
      <c r="AI613" s="184" t="s">
        <v>390</v>
      </c>
      <c r="AJ613" s="184"/>
      <c r="AK613" s="184"/>
      <c r="AL613" s="182"/>
      <c r="AM613" s="184" t="s">
        <v>53</v>
      </c>
      <c r="AN613" s="184"/>
      <c r="AO613" s="184"/>
      <c r="AP613" s="182"/>
      <c r="AQ613" s="182" t="s">
        <v>314</v>
      </c>
      <c r="AR613" s="174"/>
      <c r="AS613" s="174"/>
      <c r="AT613" s="175"/>
      <c r="AU613" s="204" t="s">
        <v>239</v>
      </c>
      <c r="AV613" s="204"/>
      <c r="AW613" s="204"/>
      <c r="AX613" s="205"/>
      <c r="AY613">
        <f>COUNTA($G$615)</f>
        <v>0</v>
      </c>
    </row>
    <row r="614" spans="1:51" ht="18.75" hidden="1" customHeight="1" x14ac:dyDescent="0.15">
      <c r="A614" s="145"/>
      <c r="B614" s="146"/>
      <c r="C614" s="150"/>
      <c r="D614" s="146"/>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315</v>
      </c>
      <c r="AH614" s="178"/>
      <c r="AI614" s="185"/>
      <c r="AJ614" s="185"/>
      <c r="AK614" s="185"/>
      <c r="AL614" s="183"/>
      <c r="AM614" s="185"/>
      <c r="AN614" s="185"/>
      <c r="AO614" s="185"/>
      <c r="AP614" s="183"/>
      <c r="AQ614" s="206"/>
      <c r="AR614" s="199"/>
      <c r="AS614" s="177" t="s">
        <v>315</v>
      </c>
      <c r="AT614" s="178"/>
      <c r="AU614" s="199"/>
      <c r="AV614" s="199"/>
      <c r="AW614" s="177" t="s">
        <v>292</v>
      </c>
      <c r="AX614" s="207"/>
      <c r="AY614">
        <f>$AY$613</f>
        <v>0</v>
      </c>
    </row>
    <row r="615" spans="1:51" ht="23.25" hidden="1" customHeight="1" x14ac:dyDescent="0.15">
      <c r="A615" s="145"/>
      <c r="B615" s="146"/>
      <c r="C615" s="150"/>
      <c r="D615" s="146"/>
      <c r="E615" s="171"/>
      <c r="F615" s="172"/>
      <c r="G615" s="186"/>
      <c r="H615" s="99"/>
      <c r="I615" s="99"/>
      <c r="J615" s="99"/>
      <c r="K615" s="99"/>
      <c r="L615" s="99"/>
      <c r="M615" s="99"/>
      <c r="N615" s="99"/>
      <c r="O615" s="99"/>
      <c r="P615" s="99"/>
      <c r="Q615" s="99"/>
      <c r="R615" s="99"/>
      <c r="S615" s="99"/>
      <c r="T615" s="99"/>
      <c r="U615" s="99"/>
      <c r="V615" s="99"/>
      <c r="W615" s="99"/>
      <c r="X615" s="187"/>
      <c r="Y615" s="208" t="s">
        <v>47</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c r="AY615">
        <f>$AY$613</f>
        <v>0</v>
      </c>
    </row>
    <row r="616" spans="1:51" ht="23.25" hidden="1" customHeight="1" x14ac:dyDescent="0.15">
      <c r="A616" s="145"/>
      <c r="B616" s="146"/>
      <c r="C616" s="150"/>
      <c r="D616" s="146"/>
      <c r="E616" s="171"/>
      <c r="F616" s="172"/>
      <c r="G616" s="188"/>
      <c r="H616" s="167"/>
      <c r="I616" s="167"/>
      <c r="J616" s="167"/>
      <c r="K616" s="167"/>
      <c r="L616" s="167"/>
      <c r="M616" s="167"/>
      <c r="N616" s="167"/>
      <c r="O616" s="167"/>
      <c r="P616" s="167"/>
      <c r="Q616" s="167"/>
      <c r="R616" s="167"/>
      <c r="S616" s="167"/>
      <c r="T616" s="167"/>
      <c r="U616" s="167"/>
      <c r="V616" s="167"/>
      <c r="W616" s="167"/>
      <c r="X616" s="189"/>
      <c r="Y616" s="192" t="s">
        <v>94</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c r="AY616">
        <f>$AY$613</f>
        <v>0</v>
      </c>
    </row>
    <row r="617" spans="1:51" ht="23.25" hidden="1" customHeight="1" x14ac:dyDescent="0.15">
      <c r="A617" s="145"/>
      <c r="B617" s="146"/>
      <c r="C617" s="150"/>
      <c r="D617" s="146"/>
      <c r="E617" s="171"/>
      <c r="F617" s="172"/>
      <c r="G617" s="190"/>
      <c r="H617" s="169"/>
      <c r="I617" s="169"/>
      <c r="J617" s="169"/>
      <c r="K617" s="169"/>
      <c r="L617" s="169"/>
      <c r="M617" s="169"/>
      <c r="N617" s="169"/>
      <c r="O617" s="169"/>
      <c r="P617" s="169"/>
      <c r="Q617" s="169"/>
      <c r="R617" s="169"/>
      <c r="S617" s="169"/>
      <c r="T617" s="169"/>
      <c r="U617" s="169"/>
      <c r="V617" s="169"/>
      <c r="W617" s="169"/>
      <c r="X617" s="191"/>
      <c r="Y617" s="192" t="s">
        <v>54</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c r="AY617">
        <f>$AY$613</f>
        <v>0</v>
      </c>
    </row>
    <row r="618" spans="1:51" ht="18.75" hidden="1" customHeight="1" x14ac:dyDescent="0.15">
      <c r="A618" s="145"/>
      <c r="B618" s="146"/>
      <c r="C618" s="150"/>
      <c r="D618" s="146"/>
      <c r="E618" s="171" t="s">
        <v>324</v>
      </c>
      <c r="F618" s="172"/>
      <c r="G618" s="173" t="s">
        <v>322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01" t="s">
        <v>51</v>
      </c>
      <c r="AF618" s="202"/>
      <c r="AG618" s="202"/>
      <c r="AH618" s="203"/>
      <c r="AI618" s="184" t="s">
        <v>390</v>
      </c>
      <c r="AJ618" s="184"/>
      <c r="AK618" s="184"/>
      <c r="AL618" s="182"/>
      <c r="AM618" s="184" t="s">
        <v>53</v>
      </c>
      <c r="AN618" s="184"/>
      <c r="AO618" s="184"/>
      <c r="AP618" s="182"/>
      <c r="AQ618" s="182" t="s">
        <v>314</v>
      </c>
      <c r="AR618" s="174"/>
      <c r="AS618" s="174"/>
      <c r="AT618" s="175"/>
      <c r="AU618" s="204" t="s">
        <v>239</v>
      </c>
      <c r="AV618" s="204"/>
      <c r="AW618" s="204"/>
      <c r="AX618" s="205"/>
      <c r="AY618">
        <f>COUNTA($G$620)</f>
        <v>0</v>
      </c>
    </row>
    <row r="619" spans="1:51" ht="18.75" hidden="1" customHeight="1" x14ac:dyDescent="0.15">
      <c r="A619" s="145"/>
      <c r="B619" s="146"/>
      <c r="C619" s="150"/>
      <c r="D619" s="146"/>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315</v>
      </c>
      <c r="AH619" s="178"/>
      <c r="AI619" s="185"/>
      <c r="AJ619" s="185"/>
      <c r="AK619" s="185"/>
      <c r="AL619" s="183"/>
      <c r="AM619" s="185"/>
      <c r="AN619" s="185"/>
      <c r="AO619" s="185"/>
      <c r="AP619" s="183"/>
      <c r="AQ619" s="206"/>
      <c r="AR619" s="199"/>
      <c r="AS619" s="177" t="s">
        <v>315</v>
      </c>
      <c r="AT619" s="178"/>
      <c r="AU619" s="199"/>
      <c r="AV619" s="199"/>
      <c r="AW619" s="177" t="s">
        <v>292</v>
      </c>
      <c r="AX619" s="207"/>
      <c r="AY619">
        <f>$AY$618</f>
        <v>0</v>
      </c>
    </row>
    <row r="620" spans="1:51" ht="23.25" hidden="1" customHeight="1" x14ac:dyDescent="0.15">
      <c r="A620" s="145"/>
      <c r="B620" s="146"/>
      <c r="C620" s="150"/>
      <c r="D620" s="146"/>
      <c r="E620" s="171"/>
      <c r="F620" s="172"/>
      <c r="G620" s="186"/>
      <c r="H620" s="99"/>
      <c r="I620" s="99"/>
      <c r="J620" s="99"/>
      <c r="K620" s="99"/>
      <c r="L620" s="99"/>
      <c r="M620" s="99"/>
      <c r="N620" s="99"/>
      <c r="O620" s="99"/>
      <c r="P620" s="99"/>
      <c r="Q620" s="99"/>
      <c r="R620" s="99"/>
      <c r="S620" s="99"/>
      <c r="T620" s="99"/>
      <c r="U620" s="99"/>
      <c r="V620" s="99"/>
      <c r="W620" s="99"/>
      <c r="X620" s="187"/>
      <c r="Y620" s="208" t="s">
        <v>47</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c r="AY620">
        <f>$AY$618</f>
        <v>0</v>
      </c>
    </row>
    <row r="621" spans="1:51" ht="23.25" hidden="1" customHeight="1" x14ac:dyDescent="0.15">
      <c r="A621" s="145"/>
      <c r="B621" s="146"/>
      <c r="C621" s="150"/>
      <c r="D621" s="146"/>
      <c r="E621" s="171"/>
      <c r="F621" s="172"/>
      <c r="G621" s="188"/>
      <c r="H621" s="167"/>
      <c r="I621" s="167"/>
      <c r="J621" s="167"/>
      <c r="K621" s="167"/>
      <c r="L621" s="167"/>
      <c r="M621" s="167"/>
      <c r="N621" s="167"/>
      <c r="O621" s="167"/>
      <c r="P621" s="167"/>
      <c r="Q621" s="167"/>
      <c r="R621" s="167"/>
      <c r="S621" s="167"/>
      <c r="T621" s="167"/>
      <c r="U621" s="167"/>
      <c r="V621" s="167"/>
      <c r="W621" s="167"/>
      <c r="X621" s="189"/>
      <c r="Y621" s="192" t="s">
        <v>94</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c r="AY621">
        <f>$AY$618</f>
        <v>0</v>
      </c>
    </row>
    <row r="622" spans="1:51" ht="23.25" hidden="1" customHeight="1" x14ac:dyDescent="0.15">
      <c r="A622" s="145"/>
      <c r="B622" s="146"/>
      <c r="C622" s="150"/>
      <c r="D622" s="146"/>
      <c r="E622" s="171"/>
      <c r="F622" s="172"/>
      <c r="G622" s="190"/>
      <c r="H622" s="169"/>
      <c r="I622" s="169"/>
      <c r="J622" s="169"/>
      <c r="K622" s="169"/>
      <c r="L622" s="169"/>
      <c r="M622" s="169"/>
      <c r="N622" s="169"/>
      <c r="O622" s="169"/>
      <c r="P622" s="169"/>
      <c r="Q622" s="169"/>
      <c r="R622" s="169"/>
      <c r="S622" s="169"/>
      <c r="T622" s="169"/>
      <c r="U622" s="169"/>
      <c r="V622" s="169"/>
      <c r="W622" s="169"/>
      <c r="X622" s="191"/>
      <c r="Y622" s="192" t="s">
        <v>54</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c r="AY622">
        <f>$AY$618</f>
        <v>0</v>
      </c>
    </row>
    <row r="623" spans="1:51" ht="18.75" hidden="1" customHeight="1" x14ac:dyDescent="0.15">
      <c r="A623" s="145"/>
      <c r="B623" s="146"/>
      <c r="C623" s="150"/>
      <c r="D623" s="146"/>
      <c r="E623" s="171" t="s">
        <v>324</v>
      </c>
      <c r="F623" s="172"/>
      <c r="G623" s="173" t="s">
        <v>322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01" t="s">
        <v>51</v>
      </c>
      <c r="AF623" s="202"/>
      <c r="AG623" s="202"/>
      <c r="AH623" s="203"/>
      <c r="AI623" s="184" t="s">
        <v>390</v>
      </c>
      <c r="AJ623" s="184"/>
      <c r="AK623" s="184"/>
      <c r="AL623" s="182"/>
      <c r="AM623" s="184" t="s">
        <v>53</v>
      </c>
      <c r="AN623" s="184"/>
      <c r="AO623" s="184"/>
      <c r="AP623" s="182"/>
      <c r="AQ623" s="182" t="s">
        <v>314</v>
      </c>
      <c r="AR623" s="174"/>
      <c r="AS623" s="174"/>
      <c r="AT623" s="175"/>
      <c r="AU623" s="204" t="s">
        <v>239</v>
      </c>
      <c r="AV623" s="204"/>
      <c r="AW623" s="204"/>
      <c r="AX623" s="205"/>
      <c r="AY623">
        <f>COUNTA($G$625)</f>
        <v>0</v>
      </c>
    </row>
    <row r="624" spans="1:51" ht="18.75" hidden="1" customHeight="1" x14ac:dyDescent="0.15">
      <c r="A624" s="145"/>
      <c r="B624" s="146"/>
      <c r="C624" s="150"/>
      <c r="D624" s="146"/>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315</v>
      </c>
      <c r="AH624" s="178"/>
      <c r="AI624" s="185"/>
      <c r="AJ624" s="185"/>
      <c r="AK624" s="185"/>
      <c r="AL624" s="183"/>
      <c r="AM624" s="185"/>
      <c r="AN624" s="185"/>
      <c r="AO624" s="185"/>
      <c r="AP624" s="183"/>
      <c r="AQ624" s="206"/>
      <c r="AR624" s="199"/>
      <c r="AS624" s="177" t="s">
        <v>315</v>
      </c>
      <c r="AT624" s="178"/>
      <c r="AU624" s="199"/>
      <c r="AV624" s="199"/>
      <c r="AW624" s="177" t="s">
        <v>292</v>
      </c>
      <c r="AX624" s="207"/>
      <c r="AY624">
        <f>$AY$623</f>
        <v>0</v>
      </c>
    </row>
    <row r="625" spans="1:51" ht="23.25" hidden="1" customHeight="1" x14ac:dyDescent="0.15">
      <c r="A625" s="145"/>
      <c r="B625" s="146"/>
      <c r="C625" s="150"/>
      <c r="D625" s="146"/>
      <c r="E625" s="171"/>
      <c r="F625" s="172"/>
      <c r="G625" s="186"/>
      <c r="H625" s="99"/>
      <c r="I625" s="99"/>
      <c r="J625" s="99"/>
      <c r="K625" s="99"/>
      <c r="L625" s="99"/>
      <c r="M625" s="99"/>
      <c r="N625" s="99"/>
      <c r="O625" s="99"/>
      <c r="P625" s="99"/>
      <c r="Q625" s="99"/>
      <c r="R625" s="99"/>
      <c r="S625" s="99"/>
      <c r="T625" s="99"/>
      <c r="U625" s="99"/>
      <c r="V625" s="99"/>
      <c r="W625" s="99"/>
      <c r="X625" s="187"/>
      <c r="Y625" s="208" t="s">
        <v>47</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c r="AY625">
        <f>$AY$623</f>
        <v>0</v>
      </c>
    </row>
    <row r="626" spans="1:51" ht="23.25" hidden="1" customHeight="1" x14ac:dyDescent="0.15">
      <c r="A626" s="145"/>
      <c r="B626" s="146"/>
      <c r="C626" s="150"/>
      <c r="D626" s="146"/>
      <c r="E626" s="171"/>
      <c r="F626" s="172"/>
      <c r="G626" s="188"/>
      <c r="H626" s="167"/>
      <c r="I626" s="167"/>
      <c r="J626" s="167"/>
      <c r="K626" s="167"/>
      <c r="L626" s="167"/>
      <c r="M626" s="167"/>
      <c r="N626" s="167"/>
      <c r="O626" s="167"/>
      <c r="P626" s="167"/>
      <c r="Q626" s="167"/>
      <c r="R626" s="167"/>
      <c r="S626" s="167"/>
      <c r="T626" s="167"/>
      <c r="U626" s="167"/>
      <c r="V626" s="167"/>
      <c r="W626" s="167"/>
      <c r="X626" s="189"/>
      <c r="Y626" s="192" t="s">
        <v>94</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c r="AY626">
        <f>$AY$623</f>
        <v>0</v>
      </c>
    </row>
    <row r="627" spans="1:51" ht="23.25" hidden="1" customHeight="1" x14ac:dyDescent="0.15">
      <c r="A627" s="145"/>
      <c r="B627" s="146"/>
      <c r="C627" s="150"/>
      <c r="D627" s="146"/>
      <c r="E627" s="171"/>
      <c r="F627" s="172"/>
      <c r="G627" s="190"/>
      <c r="H627" s="169"/>
      <c r="I627" s="169"/>
      <c r="J627" s="169"/>
      <c r="K627" s="169"/>
      <c r="L627" s="169"/>
      <c r="M627" s="169"/>
      <c r="N627" s="169"/>
      <c r="O627" s="169"/>
      <c r="P627" s="169"/>
      <c r="Q627" s="169"/>
      <c r="R627" s="169"/>
      <c r="S627" s="169"/>
      <c r="T627" s="169"/>
      <c r="U627" s="169"/>
      <c r="V627" s="169"/>
      <c r="W627" s="169"/>
      <c r="X627" s="191"/>
      <c r="Y627" s="192" t="s">
        <v>54</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c r="AY627">
        <f>$AY$623</f>
        <v>0</v>
      </c>
    </row>
    <row r="628" spans="1:51" ht="18.75" hidden="1" customHeight="1" x14ac:dyDescent="0.15">
      <c r="A628" s="145"/>
      <c r="B628" s="146"/>
      <c r="C628" s="150"/>
      <c r="D628" s="146"/>
      <c r="E628" s="171" t="s">
        <v>324</v>
      </c>
      <c r="F628" s="172"/>
      <c r="G628" s="173" t="s">
        <v>322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01" t="s">
        <v>51</v>
      </c>
      <c r="AF628" s="202"/>
      <c r="AG628" s="202"/>
      <c r="AH628" s="203"/>
      <c r="AI628" s="184" t="s">
        <v>390</v>
      </c>
      <c r="AJ628" s="184"/>
      <c r="AK628" s="184"/>
      <c r="AL628" s="182"/>
      <c r="AM628" s="184" t="s">
        <v>53</v>
      </c>
      <c r="AN628" s="184"/>
      <c r="AO628" s="184"/>
      <c r="AP628" s="182"/>
      <c r="AQ628" s="182" t="s">
        <v>314</v>
      </c>
      <c r="AR628" s="174"/>
      <c r="AS628" s="174"/>
      <c r="AT628" s="175"/>
      <c r="AU628" s="204" t="s">
        <v>239</v>
      </c>
      <c r="AV628" s="204"/>
      <c r="AW628" s="204"/>
      <c r="AX628" s="205"/>
      <c r="AY628">
        <f>COUNTA($G$630)</f>
        <v>0</v>
      </c>
    </row>
    <row r="629" spans="1:51" ht="18.75" hidden="1" customHeight="1" x14ac:dyDescent="0.15">
      <c r="A629" s="145"/>
      <c r="B629" s="146"/>
      <c r="C629" s="150"/>
      <c r="D629" s="146"/>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315</v>
      </c>
      <c r="AH629" s="178"/>
      <c r="AI629" s="185"/>
      <c r="AJ629" s="185"/>
      <c r="AK629" s="185"/>
      <c r="AL629" s="183"/>
      <c r="AM629" s="185"/>
      <c r="AN629" s="185"/>
      <c r="AO629" s="185"/>
      <c r="AP629" s="183"/>
      <c r="AQ629" s="206"/>
      <c r="AR629" s="199"/>
      <c r="AS629" s="177" t="s">
        <v>315</v>
      </c>
      <c r="AT629" s="178"/>
      <c r="AU629" s="199"/>
      <c r="AV629" s="199"/>
      <c r="AW629" s="177" t="s">
        <v>292</v>
      </c>
      <c r="AX629" s="207"/>
      <c r="AY629">
        <f>$AY$628</f>
        <v>0</v>
      </c>
    </row>
    <row r="630" spans="1:51" ht="23.25" hidden="1" customHeight="1" x14ac:dyDescent="0.15">
      <c r="A630" s="145"/>
      <c r="B630" s="146"/>
      <c r="C630" s="150"/>
      <c r="D630" s="146"/>
      <c r="E630" s="171"/>
      <c r="F630" s="172"/>
      <c r="G630" s="186"/>
      <c r="H630" s="99"/>
      <c r="I630" s="99"/>
      <c r="J630" s="99"/>
      <c r="K630" s="99"/>
      <c r="L630" s="99"/>
      <c r="M630" s="99"/>
      <c r="N630" s="99"/>
      <c r="O630" s="99"/>
      <c r="P630" s="99"/>
      <c r="Q630" s="99"/>
      <c r="R630" s="99"/>
      <c r="S630" s="99"/>
      <c r="T630" s="99"/>
      <c r="U630" s="99"/>
      <c r="V630" s="99"/>
      <c r="W630" s="99"/>
      <c r="X630" s="187"/>
      <c r="Y630" s="208" t="s">
        <v>47</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c r="AY630">
        <f>$AY$628</f>
        <v>0</v>
      </c>
    </row>
    <row r="631" spans="1:51" ht="23.25" hidden="1" customHeight="1" x14ac:dyDescent="0.15">
      <c r="A631" s="145"/>
      <c r="B631" s="146"/>
      <c r="C631" s="150"/>
      <c r="D631" s="146"/>
      <c r="E631" s="171"/>
      <c r="F631" s="172"/>
      <c r="G631" s="188"/>
      <c r="H631" s="167"/>
      <c r="I631" s="167"/>
      <c r="J631" s="167"/>
      <c r="K631" s="167"/>
      <c r="L631" s="167"/>
      <c r="M631" s="167"/>
      <c r="N631" s="167"/>
      <c r="O631" s="167"/>
      <c r="P631" s="167"/>
      <c r="Q631" s="167"/>
      <c r="R631" s="167"/>
      <c r="S631" s="167"/>
      <c r="T631" s="167"/>
      <c r="U631" s="167"/>
      <c r="V631" s="167"/>
      <c r="W631" s="167"/>
      <c r="X631" s="189"/>
      <c r="Y631" s="192" t="s">
        <v>94</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c r="AY631">
        <f>$AY$628</f>
        <v>0</v>
      </c>
    </row>
    <row r="632" spans="1:51" ht="23.25" hidden="1" customHeight="1" x14ac:dyDescent="0.15">
      <c r="A632" s="145"/>
      <c r="B632" s="146"/>
      <c r="C632" s="150"/>
      <c r="D632" s="146"/>
      <c r="E632" s="171"/>
      <c r="F632" s="172"/>
      <c r="G632" s="190"/>
      <c r="H632" s="169"/>
      <c r="I632" s="169"/>
      <c r="J632" s="169"/>
      <c r="K632" s="169"/>
      <c r="L632" s="169"/>
      <c r="M632" s="169"/>
      <c r="N632" s="169"/>
      <c r="O632" s="169"/>
      <c r="P632" s="169"/>
      <c r="Q632" s="169"/>
      <c r="R632" s="169"/>
      <c r="S632" s="169"/>
      <c r="T632" s="169"/>
      <c r="U632" s="169"/>
      <c r="V632" s="169"/>
      <c r="W632" s="169"/>
      <c r="X632" s="191"/>
      <c r="Y632" s="192" t="s">
        <v>54</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c r="AY632">
        <f>$AY$628</f>
        <v>0</v>
      </c>
    </row>
    <row r="633" spans="1:51" ht="18.75" hidden="1" customHeight="1" x14ac:dyDescent="0.15">
      <c r="A633" s="145"/>
      <c r="B633" s="146"/>
      <c r="C633" s="150"/>
      <c r="D633" s="146"/>
      <c r="E633" s="171" t="s">
        <v>324</v>
      </c>
      <c r="F633" s="172"/>
      <c r="G633" s="173" t="s">
        <v>322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01" t="s">
        <v>51</v>
      </c>
      <c r="AF633" s="202"/>
      <c r="AG633" s="202"/>
      <c r="AH633" s="203"/>
      <c r="AI633" s="184" t="s">
        <v>390</v>
      </c>
      <c r="AJ633" s="184"/>
      <c r="AK633" s="184"/>
      <c r="AL633" s="182"/>
      <c r="AM633" s="184" t="s">
        <v>53</v>
      </c>
      <c r="AN633" s="184"/>
      <c r="AO633" s="184"/>
      <c r="AP633" s="182"/>
      <c r="AQ633" s="182" t="s">
        <v>314</v>
      </c>
      <c r="AR633" s="174"/>
      <c r="AS633" s="174"/>
      <c r="AT633" s="175"/>
      <c r="AU633" s="204" t="s">
        <v>239</v>
      </c>
      <c r="AV633" s="204"/>
      <c r="AW633" s="204"/>
      <c r="AX633" s="205"/>
      <c r="AY633">
        <f>COUNTA($G$635)</f>
        <v>0</v>
      </c>
    </row>
    <row r="634" spans="1:51" ht="18.75" hidden="1" customHeight="1" x14ac:dyDescent="0.15">
      <c r="A634" s="145"/>
      <c r="B634" s="146"/>
      <c r="C634" s="150"/>
      <c r="D634" s="146"/>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315</v>
      </c>
      <c r="AH634" s="178"/>
      <c r="AI634" s="185"/>
      <c r="AJ634" s="185"/>
      <c r="AK634" s="185"/>
      <c r="AL634" s="183"/>
      <c r="AM634" s="185"/>
      <c r="AN634" s="185"/>
      <c r="AO634" s="185"/>
      <c r="AP634" s="183"/>
      <c r="AQ634" s="206"/>
      <c r="AR634" s="199"/>
      <c r="AS634" s="177" t="s">
        <v>315</v>
      </c>
      <c r="AT634" s="178"/>
      <c r="AU634" s="199"/>
      <c r="AV634" s="199"/>
      <c r="AW634" s="177" t="s">
        <v>292</v>
      </c>
      <c r="AX634" s="207"/>
      <c r="AY634">
        <f>$AY$633</f>
        <v>0</v>
      </c>
    </row>
    <row r="635" spans="1:51" ht="23.25" hidden="1" customHeight="1" x14ac:dyDescent="0.15">
      <c r="A635" s="145"/>
      <c r="B635" s="146"/>
      <c r="C635" s="150"/>
      <c r="D635" s="146"/>
      <c r="E635" s="171"/>
      <c r="F635" s="172"/>
      <c r="G635" s="186"/>
      <c r="H635" s="99"/>
      <c r="I635" s="99"/>
      <c r="J635" s="99"/>
      <c r="K635" s="99"/>
      <c r="L635" s="99"/>
      <c r="M635" s="99"/>
      <c r="N635" s="99"/>
      <c r="O635" s="99"/>
      <c r="P635" s="99"/>
      <c r="Q635" s="99"/>
      <c r="R635" s="99"/>
      <c r="S635" s="99"/>
      <c r="T635" s="99"/>
      <c r="U635" s="99"/>
      <c r="V635" s="99"/>
      <c r="W635" s="99"/>
      <c r="X635" s="187"/>
      <c r="Y635" s="208" t="s">
        <v>47</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c r="AY635">
        <f>$AY$633</f>
        <v>0</v>
      </c>
    </row>
    <row r="636" spans="1:51" ht="23.25" hidden="1" customHeight="1" x14ac:dyDescent="0.15">
      <c r="A636" s="145"/>
      <c r="B636" s="146"/>
      <c r="C636" s="150"/>
      <c r="D636" s="146"/>
      <c r="E636" s="171"/>
      <c r="F636" s="172"/>
      <c r="G636" s="188"/>
      <c r="H636" s="167"/>
      <c r="I636" s="167"/>
      <c r="J636" s="167"/>
      <c r="K636" s="167"/>
      <c r="L636" s="167"/>
      <c r="M636" s="167"/>
      <c r="N636" s="167"/>
      <c r="O636" s="167"/>
      <c r="P636" s="167"/>
      <c r="Q636" s="167"/>
      <c r="R636" s="167"/>
      <c r="S636" s="167"/>
      <c r="T636" s="167"/>
      <c r="U636" s="167"/>
      <c r="V636" s="167"/>
      <c r="W636" s="167"/>
      <c r="X636" s="189"/>
      <c r="Y636" s="192" t="s">
        <v>94</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c r="AY636">
        <f>$AY$633</f>
        <v>0</v>
      </c>
    </row>
    <row r="637" spans="1:51" ht="23.25" hidden="1" customHeight="1" x14ac:dyDescent="0.15">
      <c r="A637" s="145"/>
      <c r="B637" s="146"/>
      <c r="C637" s="150"/>
      <c r="D637" s="146"/>
      <c r="E637" s="171"/>
      <c r="F637" s="172"/>
      <c r="G637" s="190"/>
      <c r="H637" s="169"/>
      <c r="I637" s="169"/>
      <c r="J637" s="169"/>
      <c r="K637" s="169"/>
      <c r="L637" s="169"/>
      <c r="M637" s="169"/>
      <c r="N637" s="169"/>
      <c r="O637" s="169"/>
      <c r="P637" s="169"/>
      <c r="Q637" s="169"/>
      <c r="R637" s="169"/>
      <c r="S637" s="169"/>
      <c r="T637" s="169"/>
      <c r="U637" s="169"/>
      <c r="V637" s="169"/>
      <c r="W637" s="169"/>
      <c r="X637" s="191"/>
      <c r="Y637" s="192" t="s">
        <v>54</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c r="AY637">
        <f>$AY$633</f>
        <v>0</v>
      </c>
    </row>
    <row r="638" spans="1:51" ht="18.75" hidden="1" customHeight="1" x14ac:dyDescent="0.15">
      <c r="A638" s="145"/>
      <c r="B638" s="146"/>
      <c r="C638" s="150"/>
      <c r="D638" s="146"/>
      <c r="E638" s="171" t="s">
        <v>324</v>
      </c>
      <c r="F638" s="172"/>
      <c r="G638" s="173" t="s">
        <v>322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01" t="s">
        <v>51</v>
      </c>
      <c r="AF638" s="202"/>
      <c r="AG638" s="202"/>
      <c r="AH638" s="203"/>
      <c r="AI638" s="184" t="s">
        <v>390</v>
      </c>
      <c r="AJ638" s="184"/>
      <c r="AK638" s="184"/>
      <c r="AL638" s="182"/>
      <c r="AM638" s="184" t="s">
        <v>53</v>
      </c>
      <c r="AN638" s="184"/>
      <c r="AO638" s="184"/>
      <c r="AP638" s="182"/>
      <c r="AQ638" s="182" t="s">
        <v>314</v>
      </c>
      <c r="AR638" s="174"/>
      <c r="AS638" s="174"/>
      <c r="AT638" s="175"/>
      <c r="AU638" s="204" t="s">
        <v>239</v>
      </c>
      <c r="AV638" s="204"/>
      <c r="AW638" s="204"/>
      <c r="AX638" s="205"/>
      <c r="AY638">
        <f>COUNTA($G$640)</f>
        <v>0</v>
      </c>
    </row>
    <row r="639" spans="1:51" ht="18.75" hidden="1" customHeight="1" x14ac:dyDescent="0.15">
      <c r="A639" s="145"/>
      <c r="B639" s="146"/>
      <c r="C639" s="150"/>
      <c r="D639" s="146"/>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315</v>
      </c>
      <c r="AH639" s="178"/>
      <c r="AI639" s="185"/>
      <c r="AJ639" s="185"/>
      <c r="AK639" s="185"/>
      <c r="AL639" s="183"/>
      <c r="AM639" s="185"/>
      <c r="AN639" s="185"/>
      <c r="AO639" s="185"/>
      <c r="AP639" s="183"/>
      <c r="AQ639" s="206"/>
      <c r="AR639" s="199"/>
      <c r="AS639" s="177" t="s">
        <v>315</v>
      </c>
      <c r="AT639" s="178"/>
      <c r="AU639" s="199"/>
      <c r="AV639" s="199"/>
      <c r="AW639" s="177" t="s">
        <v>292</v>
      </c>
      <c r="AX639" s="207"/>
      <c r="AY639">
        <f>$AY$638</f>
        <v>0</v>
      </c>
    </row>
    <row r="640" spans="1:51" ht="23.25" hidden="1" customHeight="1" x14ac:dyDescent="0.15">
      <c r="A640" s="145"/>
      <c r="B640" s="146"/>
      <c r="C640" s="150"/>
      <c r="D640" s="146"/>
      <c r="E640" s="171"/>
      <c r="F640" s="172"/>
      <c r="G640" s="186"/>
      <c r="H640" s="99"/>
      <c r="I640" s="99"/>
      <c r="J640" s="99"/>
      <c r="K640" s="99"/>
      <c r="L640" s="99"/>
      <c r="M640" s="99"/>
      <c r="N640" s="99"/>
      <c r="O640" s="99"/>
      <c r="P640" s="99"/>
      <c r="Q640" s="99"/>
      <c r="R640" s="99"/>
      <c r="S640" s="99"/>
      <c r="T640" s="99"/>
      <c r="U640" s="99"/>
      <c r="V640" s="99"/>
      <c r="W640" s="99"/>
      <c r="X640" s="187"/>
      <c r="Y640" s="208" t="s">
        <v>47</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c r="AY640">
        <f>$AY$638</f>
        <v>0</v>
      </c>
    </row>
    <row r="641" spans="1:51" ht="23.25" hidden="1" customHeight="1" x14ac:dyDescent="0.15">
      <c r="A641" s="145"/>
      <c r="B641" s="146"/>
      <c r="C641" s="150"/>
      <c r="D641" s="146"/>
      <c r="E641" s="171"/>
      <c r="F641" s="172"/>
      <c r="G641" s="188"/>
      <c r="H641" s="167"/>
      <c r="I641" s="167"/>
      <c r="J641" s="167"/>
      <c r="K641" s="167"/>
      <c r="L641" s="167"/>
      <c r="M641" s="167"/>
      <c r="N641" s="167"/>
      <c r="O641" s="167"/>
      <c r="P641" s="167"/>
      <c r="Q641" s="167"/>
      <c r="R641" s="167"/>
      <c r="S641" s="167"/>
      <c r="T641" s="167"/>
      <c r="U641" s="167"/>
      <c r="V641" s="167"/>
      <c r="W641" s="167"/>
      <c r="X641" s="189"/>
      <c r="Y641" s="192" t="s">
        <v>94</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c r="AY641">
        <f>$AY$638</f>
        <v>0</v>
      </c>
    </row>
    <row r="642" spans="1:51" ht="23.25" hidden="1" customHeight="1" x14ac:dyDescent="0.15">
      <c r="A642" s="145"/>
      <c r="B642" s="146"/>
      <c r="C642" s="150"/>
      <c r="D642" s="146"/>
      <c r="E642" s="171"/>
      <c r="F642" s="172"/>
      <c r="G642" s="190"/>
      <c r="H642" s="169"/>
      <c r="I642" s="169"/>
      <c r="J642" s="169"/>
      <c r="K642" s="169"/>
      <c r="L642" s="169"/>
      <c r="M642" s="169"/>
      <c r="N642" s="169"/>
      <c r="O642" s="169"/>
      <c r="P642" s="169"/>
      <c r="Q642" s="169"/>
      <c r="R642" s="169"/>
      <c r="S642" s="169"/>
      <c r="T642" s="169"/>
      <c r="U642" s="169"/>
      <c r="V642" s="169"/>
      <c r="W642" s="169"/>
      <c r="X642" s="191"/>
      <c r="Y642" s="192" t="s">
        <v>54</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c r="AY642">
        <f>$AY$638</f>
        <v>0</v>
      </c>
    </row>
    <row r="643" spans="1:51" ht="23.85" hidden="1" customHeight="1" x14ac:dyDescent="0.15">
      <c r="A643" s="145"/>
      <c r="B643" s="146"/>
      <c r="C643" s="150"/>
      <c r="D643" s="146"/>
      <c r="E643" s="639" t="s">
        <v>143</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5"/>
      <c r="B646" s="146"/>
      <c r="C646" s="150"/>
      <c r="D646" s="146"/>
      <c r="E646" s="650" t="s">
        <v>454</v>
      </c>
      <c r="F646" s="651"/>
      <c r="G646" s="652" t="s">
        <v>339</v>
      </c>
      <c r="H646" s="640"/>
      <c r="I646" s="640"/>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45"/>
      <c r="B647" s="146"/>
      <c r="C647" s="150"/>
      <c r="D647" s="146"/>
      <c r="E647" s="171" t="s">
        <v>323</v>
      </c>
      <c r="F647" s="172"/>
      <c r="G647" s="173" t="s">
        <v>320</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01" t="s">
        <v>51</v>
      </c>
      <c r="AF647" s="202"/>
      <c r="AG647" s="202"/>
      <c r="AH647" s="203"/>
      <c r="AI647" s="184" t="s">
        <v>390</v>
      </c>
      <c r="AJ647" s="184"/>
      <c r="AK647" s="184"/>
      <c r="AL647" s="182"/>
      <c r="AM647" s="184" t="s">
        <v>53</v>
      </c>
      <c r="AN647" s="184"/>
      <c r="AO647" s="184"/>
      <c r="AP647" s="182"/>
      <c r="AQ647" s="182" t="s">
        <v>314</v>
      </c>
      <c r="AR647" s="174"/>
      <c r="AS647" s="174"/>
      <c r="AT647" s="175"/>
      <c r="AU647" s="204" t="s">
        <v>239</v>
      </c>
      <c r="AV647" s="204"/>
      <c r="AW647" s="204"/>
      <c r="AX647" s="205"/>
      <c r="AY647">
        <f>COUNTA($G$649)</f>
        <v>0</v>
      </c>
    </row>
    <row r="648" spans="1:51" ht="18.75" hidden="1" customHeight="1" x14ac:dyDescent="0.15">
      <c r="A648" s="145"/>
      <c r="B648" s="146"/>
      <c r="C648" s="150"/>
      <c r="D648" s="146"/>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315</v>
      </c>
      <c r="AH648" s="178"/>
      <c r="AI648" s="185"/>
      <c r="AJ648" s="185"/>
      <c r="AK648" s="185"/>
      <c r="AL648" s="183"/>
      <c r="AM648" s="185"/>
      <c r="AN648" s="185"/>
      <c r="AO648" s="185"/>
      <c r="AP648" s="183"/>
      <c r="AQ648" s="206"/>
      <c r="AR648" s="199"/>
      <c r="AS648" s="177" t="s">
        <v>315</v>
      </c>
      <c r="AT648" s="178"/>
      <c r="AU648" s="199"/>
      <c r="AV648" s="199"/>
      <c r="AW648" s="177" t="s">
        <v>292</v>
      </c>
      <c r="AX648" s="207"/>
      <c r="AY648">
        <f>$AY$647</f>
        <v>0</v>
      </c>
    </row>
    <row r="649" spans="1:51" ht="23.25" hidden="1" customHeight="1" x14ac:dyDescent="0.15">
      <c r="A649" s="145"/>
      <c r="B649" s="146"/>
      <c r="C649" s="150"/>
      <c r="D649" s="146"/>
      <c r="E649" s="171"/>
      <c r="F649" s="172"/>
      <c r="G649" s="186"/>
      <c r="H649" s="99"/>
      <c r="I649" s="99"/>
      <c r="J649" s="99"/>
      <c r="K649" s="99"/>
      <c r="L649" s="99"/>
      <c r="M649" s="99"/>
      <c r="N649" s="99"/>
      <c r="O649" s="99"/>
      <c r="P649" s="99"/>
      <c r="Q649" s="99"/>
      <c r="R649" s="99"/>
      <c r="S649" s="99"/>
      <c r="T649" s="99"/>
      <c r="U649" s="99"/>
      <c r="V649" s="99"/>
      <c r="W649" s="99"/>
      <c r="X649" s="187"/>
      <c r="Y649" s="208" t="s">
        <v>47</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c r="AY649">
        <f>$AY$647</f>
        <v>0</v>
      </c>
    </row>
    <row r="650" spans="1:51" ht="23.25" hidden="1" customHeight="1" x14ac:dyDescent="0.15">
      <c r="A650" s="145"/>
      <c r="B650" s="146"/>
      <c r="C650" s="150"/>
      <c r="D650" s="146"/>
      <c r="E650" s="171"/>
      <c r="F650" s="172"/>
      <c r="G650" s="188"/>
      <c r="H650" s="167"/>
      <c r="I650" s="167"/>
      <c r="J650" s="167"/>
      <c r="K650" s="167"/>
      <c r="L650" s="167"/>
      <c r="M650" s="167"/>
      <c r="N650" s="167"/>
      <c r="O650" s="167"/>
      <c r="P650" s="167"/>
      <c r="Q650" s="167"/>
      <c r="R650" s="167"/>
      <c r="S650" s="167"/>
      <c r="T650" s="167"/>
      <c r="U650" s="167"/>
      <c r="V650" s="167"/>
      <c r="W650" s="167"/>
      <c r="X650" s="189"/>
      <c r="Y650" s="192" t="s">
        <v>94</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c r="AY650">
        <f>$AY$647</f>
        <v>0</v>
      </c>
    </row>
    <row r="651" spans="1:51" ht="23.25" hidden="1" customHeight="1" x14ac:dyDescent="0.15">
      <c r="A651" s="145"/>
      <c r="B651" s="146"/>
      <c r="C651" s="150"/>
      <c r="D651" s="146"/>
      <c r="E651" s="171"/>
      <c r="F651" s="172"/>
      <c r="G651" s="190"/>
      <c r="H651" s="169"/>
      <c r="I651" s="169"/>
      <c r="J651" s="169"/>
      <c r="K651" s="169"/>
      <c r="L651" s="169"/>
      <c r="M651" s="169"/>
      <c r="N651" s="169"/>
      <c r="O651" s="169"/>
      <c r="P651" s="169"/>
      <c r="Q651" s="169"/>
      <c r="R651" s="169"/>
      <c r="S651" s="169"/>
      <c r="T651" s="169"/>
      <c r="U651" s="169"/>
      <c r="V651" s="169"/>
      <c r="W651" s="169"/>
      <c r="X651" s="191"/>
      <c r="Y651" s="192" t="s">
        <v>54</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c r="AY651">
        <f>$AY$647</f>
        <v>0</v>
      </c>
    </row>
    <row r="652" spans="1:51" ht="18.75" hidden="1" customHeight="1" x14ac:dyDescent="0.15">
      <c r="A652" s="145"/>
      <c r="B652" s="146"/>
      <c r="C652" s="150"/>
      <c r="D652" s="146"/>
      <c r="E652" s="171" t="s">
        <v>323</v>
      </c>
      <c r="F652" s="172"/>
      <c r="G652" s="173" t="s">
        <v>320</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01" t="s">
        <v>51</v>
      </c>
      <c r="AF652" s="202"/>
      <c r="AG652" s="202"/>
      <c r="AH652" s="203"/>
      <c r="AI652" s="184" t="s">
        <v>390</v>
      </c>
      <c r="AJ652" s="184"/>
      <c r="AK652" s="184"/>
      <c r="AL652" s="182"/>
      <c r="AM652" s="184" t="s">
        <v>53</v>
      </c>
      <c r="AN652" s="184"/>
      <c r="AO652" s="184"/>
      <c r="AP652" s="182"/>
      <c r="AQ652" s="182" t="s">
        <v>314</v>
      </c>
      <c r="AR652" s="174"/>
      <c r="AS652" s="174"/>
      <c r="AT652" s="175"/>
      <c r="AU652" s="204" t="s">
        <v>239</v>
      </c>
      <c r="AV652" s="204"/>
      <c r="AW652" s="204"/>
      <c r="AX652" s="205"/>
      <c r="AY652">
        <f>COUNTA($G$654)</f>
        <v>0</v>
      </c>
    </row>
    <row r="653" spans="1:51" ht="18.75" hidden="1" customHeight="1" x14ac:dyDescent="0.15">
      <c r="A653" s="145"/>
      <c r="B653" s="146"/>
      <c r="C653" s="150"/>
      <c r="D653" s="146"/>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315</v>
      </c>
      <c r="AH653" s="178"/>
      <c r="AI653" s="185"/>
      <c r="AJ653" s="185"/>
      <c r="AK653" s="185"/>
      <c r="AL653" s="183"/>
      <c r="AM653" s="185"/>
      <c r="AN653" s="185"/>
      <c r="AO653" s="185"/>
      <c r="AP653" s="183"/>
      <c r="AQ653" s="206"/>
      <c r="AR653" s="199"/>
      <c r="AS653" s="177" t="s">
        <v>315</v>
      </c>
      <c r="AT653" s="178"/>
      <c r="AU653" s="199"/>
      <c r="AV653" s="199"/>
      <c r="AW653" s="177" t="s">
        <v>292</v>
      </c>
      <c r="AX653" s="207"/>
      <c r="AY653">
        <f>$AY$652</f>
        <v>0</v>
      </c>
    </row>
    <row r="654" spans="1:51" ht="23.25" hidden="1" customHeight="1" x14ac:dyDescent="0.15">
      <c r="A654" s="145"/>
      <c r="B654" s="146"/>
      <c r="C654" s="150"/>
      <c r="D654" s="146"/>
      <c r="E654" s="171"/>
      <c r="F654" s="172"/>
      <c r="G654" s="186"/>
      <c r="H654" s="99"/>
      <c r="I654" s="99"/>
      <c r="J654" s="99"/>
      <c r="K654" s="99"/>
      <c r="L654" s="99"/>
      <c r="M654" s="99"/>
      <c r="N654" s="99"/>
      <c r="O654" s="99"/>
      <c r="P654" s="99"/>
      <c r="Q654" s="99"/>
      <c r="R654" s="99"/>
      <c r="S654" s="99"/>
      <c r="T654" s="99"/>
      <c r="U654" s="99"/>
      <c r="V654" s="99"/>
      <c r="W654" s="99"/>
      <c r="X654" s="187"/>
      <c r="Y654" s="208" t="s">
        <v>47</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c r="AY654">
        <f>$AY$652</f>
        <v>0</v>
      </c>
    </row>
    <row r="655" spans="1:51" ht="23.25" hidden="1" customHeight="1" x14ac:dyDescent="0.15">
      <c r="A655" s="145"/>
      <c r="B655" s="146"/>
      <c r="C655" s="150"/>
      <c r="D655" s="146"/>
      <c r="E655" s="171"/>
      <c r="F655" s="172"/>
      <c r="G655" s="188"/>
      <c r="H655" s="167"/>
      <c r="I655" s="167"/>
      <c r="J655" s="167"/>
      <c r="K655" s="167"/>
      <c r="L655" s="167"/>
      <c r="M655" s="167"/>
      <c r="N655" s="167"/>
      <c r="O655" s="167"/>
      <c r="P655" s="167"/>
      <c r="Q655" s="167"/>
      <c r="R655" s="167"/>
      <c r="S655" s="167"/>
      <c r="T655" s="167"/>
      <c r="U655" s="167"/>
      <c r="V655" s="167"/>
      <c r="W655" s="167"/>
      <c r="X655" s="189"/>
      <c r="Y655" s="192" t="s">
        <v>94</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c r="AY655">
        <f>$AY$652</f>
        <v>0</v>
      </c>
    </row>
    <row r="656" spans="1:51" ht="23.25" hidden="1" customHeight="1" x14ac:dyDescent="0.15">
      <c r="A656" s="145"/>
      <c r="B656" s="146"/>
      <c r="C656" s="150"/>
      <c r="D656" s="146"/>
      <c r="E656" s="171"/>
      <c r="F656" s="172"/>
      <c r="G656" s="190"/>
      <c r="H656" s="169"/>
      <c r="I656" s="169"/>
      <c r="J656" s="169"/>
      <c r="K656" s="169"/>
      <c r="L656" s="169"/>
      <c r="M656" s="169"/>
      <c r="N656" s="169"/>
      <c r="O656" s="169"/>
      <c r="P656" s="169"/>
      <c r="Q656" s="169"/>
      <c r="R656" s="169"/>
      <c r="S656" s="169"/>
      <c r="T656" s="169"/>
      <c r="U656" s="169"/>
      <c r="V656" s="169"/>
      <c r="W656" s="169"/>
      <c r="X656" s="191"/>
      <c r="Y656" s="192" t="s">
        <v>54</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c r="AY656">
        <f>$AY$652</f>
        <v>0</v>
      </c>
    </row>
    <row r="657" spans="1:51" ht="18.75" hidden="1" customHeight="1" x14ac:dyDescent="0.15">
      <c r="A657" s="145"/>
      <c r="B657" s="146"/>
      <c r="C657" s="150"/>
      <c r="D657" s="146"/>
      <c r="E657" s="171" t="s">
        <v>323</v>
      </c>
      <c r="F657" s="172"/>
      <c r="G657" s="173" t="s">
        <v>320</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01" t="s">
        <v>51</v>
      </c>
      <c r="AF657" s="202"/>
      <c r="AG657" s="202"/>
      <c r="AH657" s="203"/>
      <c r="AI657" s="184" t="s">
        <v>390</v>
      </c>
      <c r="AJ657" s="184"/>
      <c r="AK657" s="184"/>
      <c r="AL657" s="182"/>
      <c r="AM657" s="184" t="s">
        <v>53</v>
      </c>
      <c r="AN657" s="184"/>
      <c r="AO657" s="184"/>
      <c r="AP657" s="182"/>
      <c r="AQ657" s="182" t="s">
        <v>314</v>
      </c>
      <c r="AR657" s="174"/>
      <c r="AS657" s="174"/>
      <c r="AT657" s="175"/>
      <c r="AU657" s="204" t="s">
        <v>239</v>
      </c>
      <c r="AV657" s="204"/>
      <c r="AW657" s="204"/>
      <c r="AX657" s="205"/>
      <c r="AY657">
        <f>COUNTA($G$659)</f>
        <v>0</v>
      </c>
    </row>
    <row r="658" spans="1:51" ht="18.75" hidden="1" customHeight="1" x14ac:dyDescent="0.15">
      <c r="A658" s="145"/>
      <c r="B658" s="146"/>
      <c r="C658" s="150"/>
      <c r="D658" s="146"/>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315</v>
      </c>
      <c r="AH658" s="178"/>
      <c r="AI658" s="185"/>
      <c r="AJ658" s="185"/>
      <c r="AK658" s="185"/>
      <c r="AL658" s="183"/>
      <c r="AM658" s="185"/>
      <c r="AN658" s="185"/>
      <c r="AO658" s="185"/>
      <c r="AP658" s="183"/>
      <c r="AQ658" s="206"/>
      <c r="AR658" s="199"/>
      <c r="AS658" s="177" t="s">
        <v>315</v>
      </c>
      <c r="AT658" s="178"/>
      <c r="AU658" s="199"/>
      <c r="AV658" s="199"/>
      <c r="AW658" s="177" t="s">
        <v>292</v>
      </c>
      <c r="AX658" s="207"/>
      <c r="AY658">
        <f>$AY$657</f>
        <v>0</v>
      </c>
    </row>
    <row r="659" spans="1:51" ht="23.25" hidden="1" customHeight="1" x14ac:dyDescent="0.15">
      <c r="A659" s="145"/>
      <c r="B659" s="146"/>
      <c r="C659" s="150"/>
      <c r="D659" s="146"/>
      <c r="E659" s="171"/>
      <c r="F659" s="172"/>
      <c r="G659" s="186"/>
      <c r="H659" s="99"/>
      <c r="I659" s="99"/>
      <c r="J659" s="99"/>
      <c r="K659" s="99"/>
      <c r="L659" s="99"/>
      <c r="M659" s="99"/>
      <c r="N659" s="99"/>
      <c r="O659" s="99"/>
      <c r="P659" s="99"/>
      <c r="Q659" s="99"/>
      <c r="R659" s="99"/>
      <c r="S659" s="99"/>
      <c r="T659" s="99"/>
      <c r="U659" s="99"/>
      <c r="V659" s="99"/>
      <c r="W659" s="99"/>
      <c r="X659" s="187"/>
      <c r="Y659" s="208" t="s">
        <v>47</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c r="AY659">
        <f>$AY$657</f>
        <v>0</v>
      </c>
    </row>
    <row r="660" spans="1:51" ht="23.25" hidden="1" customHeight="1" x14ac:dyDescent="0.15">
      <c r="A660" s="145"/>
      <c r="B660" s="146"/>
      <c r="C660" s="150"/>
      <c r="D660" s="146"/>
      <c r="E660" s="171"/>
      <c r="F660" s="172"/>
      <c r="G660" s="188"/>
      <c r="H660" s="167"/>
      <c r="I660" s="167"/>
      <c r="J660" s="167"/>
      <c r="K660" s="167"/>
      <c r="L660" s="167"/>
      <c r="M660" s="167"/>
      <c r="N660" s="167"/>
      <c r="O660" s="167"/>
      <c r="P660" s="167"/>
      <c r="Q660" s="167"/>
      <c r="R660" s="167"/>
      <c r="S660" s="167"/>
      <c r="T660" s="167"/>
      <c r="U660" s="167"/>
      <c r="V660" s="167"/>
      <c r="W660" s="167"/>
      <c r="X660" s="189"/>
      <c r="Y660" s="192" t="s">
        <v>94</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c r="AY660">
        <f>$AY$657</f>
        <v>0</v>
      </c>
    </row>
    <row r="661" spans="1:51" ht="23.25" hidden="1" customHeight="1" x14ac:dyDescent="0.15">
      <c r="A661" s="145"/>
      <c r="B661" s="146"/>
      <c r="C661" s="150"/>
      <c r="D661" s="146"/>
      <c r="E661" s="171"/>
      <c r="F661" s="172"/>
      <c r="G661" s="190"/>
      <c r="H661" s="169"/>
      <c r="I661" s="169"/>
      <c r="J661" s="169"/>
      <c r="K661" s="169"/>
      <c r="L661" s="169"/>
      <c r="M661" s="169"/>
      <c r="N661" s="169"/>
      <c r="O661" s="169"/>
      <c r="P661" s="169"/>
      <c r="Q661" s="169"/>
      <c r="R661" s="169"/>
      <c r="S661" s="169"/>
      <c r="T661" s="169"/>
      <c r="U661" s="169"/>
      <c r="V661" s="169"/>
      <c r="W661" s="169"/>
      <c r="X661" s="191"/>
      <c r="Y661" s="192" t="s">
        <v>54</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c r="AY661">
        <f>$AY$657</f>
        <v>0</v>
      </c>
    </row>
    <row r="662" spans="1:51" ht="18.75" hidden="1" customHeight="1" x14ac:dyDescent="0.15">
      <c r="A662" s="145"/>
      <c r="B662" s="146"/>
      <c r="C662" s="150"/>
      <c r="D662" s="146"/>
      <c r="E662" s="171" t="s">
        <v>323</v>
      </c>
      <c r="F662" s="172"/>
      <c r="G662" s="173" t="s">
        <v>320</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01" t="s">
        <v>51</v>
      </c>
      <c r="AF662" s="202"/>
      <c r="AG662" s="202"/>
      <c r="AH662" s="203"/>
      <c r="AI662" s="184" t="s">
        <v>390</v>
      </c>
      <c r="AJ662" s="184"/>
      <c r="AK662" s="184"/>
      <c r="AL662" s="182"/>
      <c r="AM662" s="184" t="s">
        <v>53</v>
      </c>
      <c r="AN662" s="184"/>
      <c r="AO662" s="184"/>
      <c r="AP662" s="182"/>
      <c r="AQ662" s="182" t="s">
        <v>314</v>
      </c>
      <c r="AR662" s="174"/>
      <c r="AS662" s="174"/>
      <c r="AT662" s="175"/>
      <c r="AU662" s="204" t="s">
        <v>239</v>
      </c>
      <c r="AV662" s="204"/>
      <c r="AW662" s="204"/>
      <c r="AX662" s="205"/>
      <c r="AY662">
        <f>COUNTA($G$664)</f>
        <v>0</v>
      </c>
    </row>
    <row r="663" spans="1:51" ht="18.75" hidden="1" customHeight="1" x14ac:dyDescent="0.15">
      <c r="A663" s="145"/>
      <c r="B663" s="146"/>
      <c r="C663" s="150"/>
      <c r="D663" s="146"/>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315</v>
      </c>
      <c r="AH663" s="178"/>
      <c r="AI663" s="185"/>
      <c r="AJ663" s="185"/>
      <c r="AK663" s="185"/>
      <c r="AL663" s="183"/>
      <c r="AM663" s="185"/>
      <c r="AN663" s="185"/>
      <c r="AO663" s="185"/>
      <c r="AP663" s="183"/>
      <c r="AQ663" s="206"/>
      <c r="AR663" s="199"/>
      <c r="AS663" s="177" t="s">
        <v>315</v>
      </c>
      <c r="AT663" s="178"/>
      <c r="AU663" s="199"/>
      <c r="AV663" s="199"/>
      <c r="AW663" s="177" t="s">
        <v>292</v>
      </c>
      <c r="AX663" s="207"/>
      <c r="AY663">
        <f>$AY$662</f>
        <v>0</v>
      </c>
    </row>
    <row r="664" spans="1:51" ht="23.25" hidden="1" customHeight="1" x14ac:dyDescent="0.15">
      <c r="A664" s="145"/>
      <c r="B664" s="146"/>
      <c r="C664" s="150"/>
      <c r="D664" s="146"/>
      <c r="E664" s="171"/>
      <c r="F664" s="172"/>
      <c r="G664" s="186"/>
      <c r="H664" s="99"/>
      <c r="I664" s="99"/>
      <c r="J664" s="99"/>
      <c r="K664" s="99"/>
      <c r="L664" s="99"/>
      <c r="M664" s="99"/>
      <c r="N664" s="99"/>
      <c r="O664" s="99"/>
      <c r="P664" s="99"/>
      <c r="Q664" s="99"/>
      <c r="R664" s="99"/>
      <c r="S664" s="99"/>
      <c r="T664" s="99"/>
      <c r="U664" s="99"/>
      <c r="V664" s="99"/>
      <c r="W664" s="99"/>
      <c r="X664" s="187"/>
      <c r="Y664" s="208" t="s">
        <v>47</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c r="AY664">
        <f>$AY$662</f>
        <v>0</v>
      </c>
    </row>
    <row r="665" spans="1:51" ht="23.25" hidden="1" customHeight="1" x14ac:dyDescent="0.15">
      <c r="A665" s="145"/>
      <c r="B665" s="146"/>
      <c r="C665" s="150"/>
      <c r="D665" s="146"/>
      <c r="E665" s="171"/>
      <c r="F665" s="172"/>
      <c r="G665" s="188"/>
      <c r="H665" s="167"/>
      <c r="I665" s="167"/>
      <c r="J665" s="167"/>
      <c r="K665" s="167"/>
      <c r="L665" s="167"/>
      <c r="M665" s="167"/>
      <c r="N665" s="167"/>
      <c r="O665" s="167"/>
      <c r="P665" s="167"/>
      <c r="Q665" s="167"/>
      <c r="R665" s="167"/>
      <c r="S665" s="167"/>
      <c r="T665" s="167"/>
      <c r="U665" s="167"/>
      <c r="V665" s="167"/>
      <c r="W665" s="167"/>
      <c r="X665" s="189"/>
      <c r="Y665" s="192" t="s">
        <v>94</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c r="AY665">
        <f>$AY$662</f>
        <v>0</v>
      </c>
    </row>
    <row r="666" spans="1:51" ht="23.25" hidden="1" customHeight="1" x14ac:dyDescent="0.15">
      <c r="A666" s="145"/>
      <c r="B666" s="146"/>
      <c r="C666" s="150"/>
      <c r="D666" s="146"/>
      <c r="E666" s="171"/>
      <c r="F666" s="172"/>
      <c r="G666" s="190"/>
      <c r="H666" s="169"/>
      <c r="I666" s="169"/>
      <c r="J666" s="169"/>
      <c r="K666" s="169"/>
      <c r="L666" s="169"/>
      <c r="M666" s="169"/>
      <c r="N666" s="169"/>
      <c r="O666" s="169"/>
      <c r="P666" s="169"/>
      <c r="Q666" s="169"/>
      <c r="R666" s="169"/>
      <c r="S666" s="169"/>
      <c r="T666" s="169"/>
      <c r="U666" s="169"/>
      <c r="V666" s="169"/>
      <c r="W666" s="169"/>
      <c r="X666" s="191"/>
      <c r="Y666" s="192" t="s">
        <v>54</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c r="AY666">
        <f>$AY$662</f>
        <v>0</v>
      </c>
    </row>
    <row r="667" spans="1:51" ht="18.75" hidden="1" customHeight="1" x14ac:dyDescent="0.15">
      <c r="A667" s="145"/>
      <c r="B667" s="146"/>
      <c r="C667" s="150"/>
      <c r="D667" s="146"/>
      <c r="E667" s="171" t="s">
        <v>323</v>
      </c>
      <c r="F667" s="172"/>
      <c r="G667" s="173" t="s">
        <v>320</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01" t="s">
        <v>51</v>
      </c>
      <c r="AF667" s="202"/>
      <c r="AG667" s="202"/>
      <c r="AH667" s="203"/>
      <c r="AI667" s="184" t="s">
        <v>390</v>
      </c>
      <c r="AJ667" s="184"/>
      <c r="AK667" s="184"/>
      <c r="AL667" s="182"/>
      <c r="AM667" s="184" t="s">
        <v>53</v>
      </c>
      <c r="AN667" s="184"/>
      <c r="AO667" s="184"/>
      <c r="AP667" s="182"/>
      <c r="AQ667" s="182" t="s">
        <v>314</v>
      </c>
      <c r="AR667" s="174"/>
      <c r="AS667" s="174"/>
      <c r="AT667" s="175"/>
      <c r="AU667" s="204" t="s">
        <v>239</v>
      </c>
      <c r="AV667" s="204"/>
      <c r="AW667" s="204"/>
      <c r="AX667" s="205"/>
      <c r="AY667">
        <f>COUNTA($G$669)</f>
        <v>0</v>
      </c>
    </row>
    <row r="668" spans="1:51" ht="18.75" hidden="1" customHeight="1" x14ac:dyDescent="0.15">
      <c r="A668" s="145"/>
      <c r="B668" s="146"/>
      <c r="C668" s="150"/>
      <c r="D668" s="146"/>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315</v>
      </c>
      <c r="AH668" s="178"/>
      <c r="AI668" s="185"/>
      <c r="AJ668" s="185"/>
      <c r="AK668" s="185"/>
      <c r="AL668" s="183"/>
      <c r="AM668" s="185"/>
      <c r="AN668" s="185"/>
      <c r="AO668" s="185"/>
      <c r="AP668" s="183"/>
      <c r="AQ668" s="206"/>
      <c r="AR668" s="199"/>
      <c r="AS668" s="177" t="s">
        <v>315</v>
      </c>
      <c r="AT668" s="178"/>
      <c r="AU668" s="199"/>
      <c r="AV668" s="199"/>
      <c r="AW668" s="177" t="s">
        <v>292</v>
      </c>
      <c r="AX668" s="207"/>
      <c r="AY668">
        <f>$AY$667</f>
        <v>0</v>
      </c>
    </row>
    <row r="669" spans="1:51" ht="23.25" hidden="1" customHeight="1" x14ac:dyDescent="0.15">
      <c r="A669" s="145"/>
      <c r="B669" s="146"/>
      <c r="C669" s="150"/>
      <c r="D669" s="146"/>
      <c r="E669" s="171"/>
      <c r="F669" s="172"/>
      <c r="G669" s="186"/>
      <c r="H669" s="99"/>
      <c r="I669" s="99"/>
      <c r="J669" s="99"/>
      <c r="K669" s="99"/>
      <c r="L669" s="99"/>
      <c r="M669" s="99"/>
      <c r="N669" s="99"/>
      <c r="O669" s="99"/>
      <c r="P669" s="99"/>
      <c r="Q669" s="99"/>
      <c r="R669" s="99"/>
      <c r="S669" s="99"/>
      <c r="T669" s="99"/>
      <c r="U669" s="99"/>
      <c r="V669" s="99"/>
      <c r="W669" s="99"/>
      <c r="X669" s="187"/>
      <c r="Y669" s="208" t="s">
        <v>47</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c r="AY669">
        <f>$AY$667</f>
        <v>0</v>
      </c>
    </row>
    <row r="670" spans="1:51" ht="23.25" hidden="1" customHeight="1" x14ac:dyDescent="0.15">
      <c r="A670" s="145"/>
      <c r="B670" s="146"/>
      <c r="C670" s="150"/>
      <c r="D670" s="146"/>
      <c r="E670" s="171"/>
      <c r="F670" s="172"/>
      <c r="G670" s="188"/>
      <c r="H670" s="167"/>
      <c r="I670" s="167"/>
      <c r="J670" s="167"/>
      <c r="K670" s="167"/>
      <c r="L670" s="167"/>
      <c r="M670" s="167"/>
      <c r="N670" s="167"/>
      <c r="O670" s="167"/>
      <c r="P670" s="167"/>
      <c r="Q670" s="167"/>
      <c r="R670" s="167"/>
      <c r="S670" s="167"/>
      <c r="T670" s="167"/>
      <c r="U670" s="167"/>
      <c r="V670" s="167"/>
      <c r="W670" s="167"/>
      <c r="X670" s="189"/>
      <c r="Y670" s="192" t="s">
        <v>94</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c r="AY670">
        <f>$AY$667</f>
        <v>0</v>
      </c>
    </row>
    <row r="671" spans="1:51" ht="23.25" hidden="1" customHeight="1" x14ac:dyDescent="0.15">
      <c r="A671" s="145"/>
      <c r="B671" s="146"/>
      <c r="C671" s="150"/>
      <c r="D671" s="146"/>
      <c r="E671" s="171"/>
      <c r="F671" s="172"/>
      <c r="G671" s="190"/>
      <c r="H671" s="169"/>
      <c r="I671" s="169"/>
      <c r="J671" s="169"/>
      <c r="K671" s="169"/>
      <c r="L671" s="169"/>
      <c r="M671" s="169"/>
      <c r="N671" s="169"/>
      <c r="O671" s="169"/>
      <c r="P671" s="169"/>
      <c r="Q671" s="169"/>
      <c r="R671" s="169"/>
      <c r="S671" s="169"/>
      <c r="T671" s="169"/>
      <c r="U671" s="169"/>
      <c r="V671" s="169"/>
      <c r="W671" s="169"/>
      <c r="X671" s="191"/>
      <c r="Y671" s="192" t="s">
        <v>54</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c r="AY671">
        <f>$AY$667</f>
        <v>0</v>
      </c>
    </row>
    <row r="672" spans="1:51" ht="18.75" hidden="1" customHeight="1" x14ac:dyDescent="0.15">
      <c r="A672" s="145"/>
      <c r="B672" s="146"/>
      <c r="C672" s="150"/>
      <c r="D672" s="146"/>
      <c r="E672" s="171" t="s">
        <v>324</v>
      </c>
      <c r="F672" s="172"/>
      <c r="G672" s="173" t="s">
        <v>322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01" t="s">
        <v>51</v>
      </c>
      <c r="AF672" s="202"/>
      <c r="AG672" s="202"/>
      <c r="AH672" s="203"/>
      <c r="AI672" s="184" t="s">
        <v>390</v>
      </c>
      <c r="AJ672" s="184"/>
      <c r="AK672" s="184"/>
      <c r="AL672" s="182"/>
      <c r="AM672" s="184" t="s">
        <v>53</v>
      </c>
      <c r="AN672" s="184"/>
      <c r="AO672" s="184"/>
      <c r="AP672" s="182"/>
      <c r="AQ672" s="182" t="s">
        <v>314</v>
      </c>
      <c r="AR672" s="174"/>
      <c r="AS672" s="174"/>
      <c r="AT672" s="175"/>
      <c r="AU672" s="204" t="s">
        <v>239</v>
      </c>
      <c r="AV672" s="204"/>
      <c r="AW672" s="204"/>
      <c r="AX672" s="205"/>
      <c r="AY672">
        <f>COUNTA($G$674)</f>
        <v>0</v>
      </c>
    </row>
    <row r="673" spans="1:51" ht="18.75" hidden="1" customHeight="1" x14ac:dyDescent="0.15">
      <c r="A673" s="145"/>
      <c r="B673" s="146"/>
      <c r="C673" s="150"/>
      <c r="D673" s="146"/>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315</v>
      </c>
      <c r="AH673" s="178"/>
      <c r="AI673" s="185"/>
      <c r="AJ673" s="185"/>
      <c r="AK673" s="185"/>
      <c r="AL673" s="183"/>
      <c r="AM673" s="185"/>
      <c r="AN673" s="185"/>
      <c r="AO673" s="185"/>
      <c r="AP673" s="183"/>
      <c r="AQ673" s="206"/>
      <c r="AR673" s="199"/>
      <c r="AS673" s="177" t="s">
        <v>315</v>
      </c>
      <c r="AT673" s="178"/>
      <c r="AU673" s="199"/>
      <c r="AV673" s="199"/>
      <c r="AW673" s="177" t="s">
        <v>292</v>
      </c>
      <c r="AX673" s="207"/>
      <c r="AY673">
        <f>$AY$672</f>
        <v>0</v>
      </c>
    </row>
    <row r="674" spans="1:51" ht="23.25" hidden="1" customHeight="1" x14ac:dyDescent="0.15">
      <c r="A674" s="145"/>
      <c r="B674" s="146"/>
      <c r="C674" s="150"/>
      <c r="D674" s="146"/>
      <c r="E674" s="171"/>
      <c r="F674" s="172"/>
      <c r="G674" s="186"/>
      <c r="H674" s="99"/>
      <c r="I674" s="99"/>
      <c r="J674" s="99"/>
      <c r="K674" s="99"/>
      <c r="L674" s="99"/>
      <c r="M674" s="99"/>
      <c r="N674" s="99"/>
      <c r="O674" s="99"/>
      <c r="P674" s="99"/>
      <c r="Q674" s="99"/>
      <c r="R674" s="99"/>
      <c r="S674" s="99"/>
      <c r="T674" s="99"/>
      <c r="U674" s="99"/>
      <c r="V674" s="99"/>
      <c r="W674" s="99"/>
      <c r="X674" s="187"/>
      <c r="Y674" s="208" t="s">
        <v>47</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c r="AY674">
        <f>$AY$672</f>
        <v>0</v>
      </c>
    </row>
    <row r="675" spans="1:51" ht="23.25" hidden="1" customHeight="1" x14ac:dyDescent="0.15">
      <c r="A675" s="145"/>
      <c r="B675" s="146"/>
      <c r="C675" s="150"/>
      <c r="D675" s="146"/>
      <c r="E675" s="171"/>
      <c r="F675" s="172"/>
      <c r="G675" s="188"/>
      <c r="H675" s="167"/>
      <c r="I675" s="167"/>
      <c r="J675" s="167"/>
      <c r="K675" s="167"/>
      <c r="L675" s="167"/>
      <c r="M675" s="167"/>
      <c r="N675" s="167"/>
      <c r="O675" s="167"/>
      <c r="P675" s="167"/>
      <c r="Q675" s="167"/>
      <c r="R675" s="167"/>
      <c r="S675" s="167"/>
      <c r="T675" s="167"/>
      <c r="U675" s="167"/>
      <c r="V675" s="167"/>
      <c r="W675" s="167"/>
      <c r="X675" s="189"/>
      <c r="Y675" s="192" t="s">
        <v>94</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c r="AY675">
        <f>$AY$672</f>
        <v>0</v>
      </c>
    </row>
    <row r="676" spans="1:51" ht="23.25" hidden="1" customHeight="1" x14ac:dyDescent="0.15">
      <c r="A676" s="145"/>
      <c r="B676" s="146"/>
      <c r="C676" s="150"/>
      <c r="D676" s="146"/>
      <c r="E676" s="171"/>
      <c r="F676" s="172"/>
      <c r="G676" s="190"/>
      <c r="H676" s="169"/>
      <c r="I676" s="169"/>
      <c r="J676" s="169"/>
      <c r="K676" s="169"/>
      <c r="L676" s="169"/>
      <c r="M676" s="169"/>
      <c r="N676" s="169"/>
      <c r="O676" s="169"/>
      <c r="P676" s="169"/>
      <c r="Q676" s="169"/>
      <c r="R676" s="169"/>
      <c r="S676" s="169"/>
      <c r="T676" s="169"/>
      <c r="U676" s="169"/>
      <c r="V676" s="169"/>
      <c r="W676" s="169"/>
      <c r="X676" s="191"/>
      <c r="Y676" s="192" t="s">
        <v>54</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c r="AY676">
        <f>$AY$672</f>
        <v>0</v>
      </c>
    </row>
    <row r="677" spans="1:51" ht="18.75" hidden="1" customHeight="1" x14ac:dyDescent="0.15">
      <c r="A677" s="145"/>
      <c r="B677" s="146"/>
      <c r="C677" s="150"/>
      <c r="D677" s="146"/>
      <c r="E677" s="171" t="s">
        <v>324</v>
      </c>
      <c r="F677" s="172"/>
      <c r="G677" s="173" t="s">
        <v>322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01" t="s">
        <v>51</v>
      </c>
      <c r="AF677" s="202"/>
      <c r="AG677" s="202"/>
      <c r="AH677" s="203"/>
      <c r="AI677" s="184" t="s">
        <v>390</v>
      </c>
      <c r="AJ677" s="184"/>
      <c r="AK677" s="184"/>
      <c r="AL677" s="182"/>
      <c r="AM677" s="184" t="s">
        <v>53</v>
      </c>
      <c r="AN677" s="184"/>
      <c r="AO677" s="184"/>
      <c r="AP677" s="182"/>
      <c r="AQ677" s="182" t="s">
        <v>314</v>
      </c>
      <c r="AR677" s="174"/>
      <c r="AS677" s="174"/>
      <c r="AT677" s="175"/>
      <c r="AU677" s="204" t="s">
        <v>239</v>
      </c>
      <c r="AV677" s="204"/>
      <c r="AW677" s="204"/>
      <c r="AX677" s="205"/>
      <c r="AY677">
        <f>COUNTA($G$679)</f>
        <v>0</v>
      </c>
    </row>
    <row r="678" spans="1:51" ht="18.75" hidden="1" customHeight="1" x14ac:dyDescent="0.15">
      <c r="A678" s="145"/>
      <c r="B678" s="146"/>
      <c r="C678" s="150"/>
      <c r="D678" s="146"/>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315</v>
      </c>
      <c r="AH678" s="178"/>
      <c r="AI678" s="185"/>
      <c r="AJ678" s="185"/>
      <c r="AK678" s="185"/>
      <c r="AL678" s="183"/>
      <c r="AM678" s="185"/>
      <c r="AN678" s="185"/>
      <c r="AO678" s="185"/>
      <c r="AP678" s="183"/>
      <c r="AQ678" s="206"/>
      <c r="AR678" s="199"/>
      <c r="AS678" s="177" t="s">
        <v>315</v>
      </c>
      <c r="AT678" s="178"/>
      <c r="AU678" s="199"/>
      <c r="AV678" s="199"/>
      <c r="AW678" s="177" t="s">
        <v>292</v>
      </c>
      <c r="AX678" s="207"/>
      <c r="AY678">
        <f>$AY$677</f>
        <v>0</v>
      </c>
    </row>
    <row r="679" spans="1:51" ht="23.25" hidden="1" customHeight="1" x14ac:dyDescent="0.15">
      <c r="A679" s="145"/>
      <c r="B679" s="146"/>
      <c r="C679" s="150"/>
      <c r="D679" s="146"/>
      <c r="E679" s="171"/>
      <c r="F679" s="172"/>
      <c r="G679" s="186"/>
      <c r="H679" s="99"/>
      <c r="I679" s="99"/>
      <c r="J679" s="99"/>
      <c r="K679" s="99"/>
      <c r="L679" s="99"/>
      <c r="M679" s="99"/>
      <c r="N679" s="99"/>
      <c r="O679" s="99"/>
      <c r="P679" s="99"/>
      <c r="Q679" s="99"/>
      <c r="R679" s="99"/>
      <c r="S679" s="99"/>
      <c r="T679" s="99"/>
      <c r="U679" s="99"/>
      <c r="V679" s="99"/>
      <c r="W679" s="99"/>
      <c r="X679" s="187"/>
      <c r="Y679" s="208" t="s">
        <v>47</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c r="AY679">
        <f>$AY$677</f>
        <v>0</v>
      </c>
    </row>
    <row r="680" spans="1:51" ht="23.25" hidden="1" customHeight="1" x14ac:dyDescent="0.15">
      <c r="A680" s="145"/>
      <c r="B680" s="146"/>
      <c r="C680" s="150"/>
      <c r="D680" s="146"/>
      <c r="E680" s="171"/>
      <c r="F680" s="172"/>
      <c r="G680" s="188"/>
      <c r="H680" s="167"/>
      <c r="I680" s="167"/>
      <c r="J680" s="167"/>
      <c r="K680" s="167"/>
      <c r="L680" s="167"/>
      <c r="M680" s="167"/>
      <c r="N680" s="167"/>
      <c r="O680" s="167"/>
      <c r="P680" s="167"/>
      <c r="Q680" s="167"/>
      <c r="R680" s="167"/>
      <c r="S680" s="167"/>
      <c r="T680" s="167"/>
      <c r="U680" s="167"/>
      <c r="V680" s="167"/>
      <c r="W680" s="167"/>
      <c r="X680" s="189"/>
      <c r="Y680" s="192" t="s">
        <v>94</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c r="AY680">
        <f>$AY$677</f>
        <v>0</v>
      </c>
    </row>
    <row r="681" spans="1:51" ht="23.25" hidden="1" customHeight="1" x14ac:dyDescent="0.15">
      <c r="A681" s="145"/>
      <c r="B681" s="146"/>
      <c r="C681" s="150"/>
      <c r="D681" s="146"/>
      <c r="E681" s="171"/>
      <c r="F681" s="172"/>
      <c r="G681" s="190"/>
      <c r="H681" s="169"/>
      <c r="I681" s="169"/>
      <c r="J681" s="169"/>
      <c r="K681" s="169"/>
      <c r="L681" s="169"/>
      <c r="M681" s="169"/>
      <c r="N681" s="169"/>
      <c r="O681" s="169"/>
      <c r="P681" s="169"/>
      <c r="Q681" s="169"/>
      <c r="R681" s="169"/>
      <c r="S681" s="169"/>
      <c r="T681" s="169"/>
      <c r="U681" s="169"/>
      <c r="V681" s="169"/>
      <c r="W681" s="169"/>
      <c r="X681" s="191"/>
      <c r="Y681" s="192" t="s">
        <v>54</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c r="AY681">
        <f>$AY$677</f>
        <v>0</v>
      </c>
    </row>
    <row r="682" spans="1:51" ht="18.75" hidden="1" customHeight="1" x14ac:dyDescent="0.15">
      <c r="A682" s="145"/>
      <c r="B682" s="146"/>
      <c r="C682" s="150"/>
      <c r="D682" s="146"/>
      <c r="E682" s="171" t="s">
        <v>324</v>
      </c>
      <c r="F682" s="172"/>
      <c r="G682" s="173" t="s">
        <v>322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01" t="s">
        <v>51</v>
      </c>
      <c r="AF682" s="202"/>
      <c r="AG682" s="202"/>
      <c r="AH682" s="203"/>
      <c r="AI682" s="184" t="s">
        <v>390</v>
      </c>
      <c r="AJ682" s="184"/>
      <c r="AK682" s="184"/>
      <c r="AL682" s="182"/>
      <c r="AM682" s="184" t="s">
        <v>53</v>
      </c>
      <c r="AN682" s="184"/>
      <c r="AO682" s="184"/>
      <c r="AP682" s="182"/>
      <c r="AQ682" s="182" t="s">
        <v>314</v>
      </c>
      <c r="AR682" s="174"/>
      <c r="AS682" s="174"/>
      <c r="AT682" s="175"/>
      <c r="AU682" s="204" t="s">
        <v>239</v>
      </c>
      <c r="AV682" s="204"/>
      <c r="AW682" s="204"/>
      <c r="AX682" s="205"/>
      <c r="AY682">
        <f>COUNTA($G$684)</f>
        <v>0</v>
      </c>
    </row>
    <row r="683" spans="1:51" ht="18.75" hidden="1" customHeight="1" x14ac:dyDescent="0.15">
      <c r="A683" s="145"/>
      <c r="B683" s="146"/>
      <c r="C683" s="150"/>
      <c r="D683" s="146"/>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315</v>
      </c>
      <c r="AH683" s="178"/>
      <c r="AI683" s="185"/>
      <c r="AJ683" s="185"/>
      <c r="AK683" s="185"/>
      <c r="AL683" s="183"/>
      <c r="AM683" s="185"/>
      <c r="AN683" s="185"/>
      <c r="AO683" s="185"/>
      <c r="AP683" s="183"/>
      <c r="AQ683" s="206"/>
      <c r="AR683" s="199"/>
      <c r="AS683" s="177" t="s">
        <v>315</v>
      </c>
      <c r="AT683" s="178"/>
      <c r="AU683" s="199"/>
      <c r="AV683" s="199"/>
      <c r="AW683" s="177" t="s">
        <v>292</v>
      </c>
      <c r="AX683" s="207"/>
      <c r="AY683">
        <f>$AY$682</f>
        <v>0</v>
      </c>
    </row>
    <row r="684" spans="1:51" ht="23.25" hidden="1" customHeight="1" x14ac:dyDescent="0.15">
      <c r="A684" s="145"/>
      <c r="B684" s="146"/>
      <c r="C684" s="150"/>
      <c r="D684" s="146"/>
      <c r="E684" s="171"/>
      <c r="F684" s="172"/>
      <c r="G684" s="186"/>
      <c r="H684" s="99"/>
      <c r="I684" s="99"/>
      <c r="J684" s="99"/>
      <c r="K684" s="99"/>
      <c r="L684" s="99"/>
      <c r="M684" s="99"/>
      <c r="N684" s="99"/>
      <c r="O684" s="99"/>
      <c r="P684" s="99"/>
      <c r="Q684" s="99"/>
      <c r="R684" s="99"/>
      <c r="S684" s="99"/>
      <c r="T684" s="99"/>
      <c r="U684" s="99"/>
      <c r="V684" s="99"/>
      <c r="W684" s="99"/>
      <c r="X684" s="187"/>
      <c r="Y684" s="208" t="s">
        <v>47</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c r="AY684">
        <f>$AY$682</f>
        <v>0</v>
      </c>
    </row>
    <row r="685" spans="1:51" ht="23.25" hidden="1" customHeight="1" x14ac:dyDescent="0.15">
      <c r="A685" s="145"/>
      <c r="B685" s="146"/>
      <c r="C685" s="150"/>
      <c r="D685" s="146"/>
      <c r="E685" s="171"/>
      <c r="F685" s="172"/>
      <c r="G685" s="188"/>
      <c r="H685" s="167"/>
      <c r="I685" s="167"/>
      <c r="J685" s="167"/>
      <c r="K685" s="167"/>
      <c r="L685" s="167"/>
      <c r="M685" s="167"/>
      <c r="N685" s="167"/>
      <c r="O685" s="167"/>
      <c r="P685" s="167"/>
      <c r="Q685" s="167"/>
      <c r="R685" s="167"/>
      <c r="S685" s="167"/>
      <c r="T685" s="167"/>
      <c r="U685" s="167"/>
      <c r="V685" s="167"/>
      <c r="W685" s="167"/>
      <c r="X685" s="189"/>
      <c r="Y685" s="192" t="s">
        <v>94</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c r="AY685">
        <f>$AY$682</f>
        <v>0</v>
      </c>
    </row>
    <row r="686" spans="1:51" ht="23.25" hidden="1" customHeight="1" x14ac:dyDescent="0.15">
      <c r="A686" s="145"/>
      <c r="B686" s="146"/>
      <c r="C686" s="150"/>
      <c r="D686" s="146"/>
      <c r="E686" s="171"/>
      <c r="F686" s="172"/>
      <c r="G686" s="190"/>
      <c r="H686" s="169"/>
      <c r="I686" s="169"/>
      <c r="J686" s="169"/>
      <c r="K686" s="169"/>
      <c r="L686" s="169"/>
      <c r="M686" s="169"/>
      <c r="N686" s="169"/>
      <c r="O686" s="169"/>
      <c r="P686" s="169"/>
      <c r="Q686" s="169"/>
      <c r="R686" s="169"/>
      <c r="S686" s="169"/>
      <c r="T686" s="169"/>
      <c r="U686" s="169"/>
      <c r="V686" s="169"/>
      <c r="W686" s="169"/>
      <c r="X686" s="191"/>
      <c r="Y686" s="192" t="s">
        <v>54</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c r="AY686">
        <f>$AY$682</f>
        <v>0</v>
      </c>
    </row>
    <row r="687" spans="1:51" ht="18.75" hidden="1" customHeight="1" x14ac:dyDescent="0.15">
      <c r="A687" s="145"/>
      <c r="B687" s="146"/>
      <c r="C687" s="150"/>
      <c r="D687" s="146"/>
      <c r="E687" s="171" t="s">
        <v>324</v>
      </c>
      <c r="F687" s="172"/>
      <c r="G687" s="173" t="s">
        <v>322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01" t="s">
        <v>51</v>
      </c>
      <c r="AF687" s="202"/>
      <c r="AG687" s="202"/>
      <c r="AH687" s="203"/>
      <c r="AI687" s="184" t="s">
        <v>390</v>
      </c>
      <c r="AJ687" s="184"/>
      <c r="AK687" s="184"/>
      <c r="AL687" s="182"/>
      <c r="AM687" s="184" t="s">
        <v>53</v>
      </c>
      <c r="AN687" s="184"/>
      <c r="AO687" s="184"/>
      <c r="AP687" s="182"/>
      <c r="AQ687" s="182" t="s">
        <v>314</v>
      </c>
      <c r="AR687" s="174"/>
      <c r="AS687" s="174"/>
      <c r="AT687" s="175"/>
      <c r="AU687" s="204" t="s">
        <v>239</v>
      </c>
      <c r="AV687" s="204"/>
      <c r="AW687" s="204"/>
      <c r="AX687" s="205"/>
      <c r="AY687">
        <f>COUNTA($G$689)</f>
        <v>0</v>
      </c>
    </row>
    <row r="688" spans="1:51" ht="18.75" hidden="1" customHeight="1" x14ac:dyDescent="0.15">
      <c r="A688" s="145"/>
      <c r="B688" s="146"/>
      <c r="C688" s="150"/>
      <c r="D688" s="146"/>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315</v>
      </c>
      <c r="AH688" s="178"/>
      <c r="AI688" s="185"/>
      <c r="AJ688" s="185"/>
      <c r="AK688" s="185"/>
      <c r="AL688" s="183"/>
      <c r="AM688" s="185"/>
      <c r="AN688" s="185"/>
      <c r="AO688" s="185"/>
      <c r="AP688" s="183"/>
      <c r="AQ688" s="206"/>
      <c r="AR688" s="199"/>
      <c r="AS688" s="177" t="s">
        <v>315</v>
      </c>
      <c r="AT688" s="178"/>
      <c r="AU688" s="199"/>
      <c r="AV688" s="199"/>
      <c r="AW688" s="177" t="s">
        <v>292</v>
      </c>
      <c r="AX688" s="207"/>
      <c r="AY688">
        <f>$AY$687</f>
        <v>0</v>
      </c>
    </row>
    <row r="689" spans="1:51" ht="23.25" hidden="1" customHeight="1" x14ac:dyDescent="0.15">
      <c r="A689" s="145"/>
      <c r="B689" s="146"/>
      <c r="C689" s="150"/>
      <c r="D689" s="146"/>
      <c r="E689" s="171"/>
      <c r="F689" s="172"/>
      <c r="G689" s="186"/>
      <c r="H689" s="99"/>
      <c r="I689" s="99"/>
      <c r="J689" s="99"/>
      <c r="K689" s="99"/>
      <c r="L689" s="99"/>
      <c r="M689" s="99"/>
      <c r="N689" s="99"/>
      <c r="O689" s="99"/>
      <c r="P689" s="99"/>
      <c r="Q689" s="99"/>
      <c r="R689" s="99"/>
      <c r="S689" s="99"/>
      <c r="T689" s="99"/>
      <c r="U689" s="99"/>
      <c r="V689" s="99"/>
      <c r="W689" s="99"/>
      <c r="X689" s="187"/>
      <c r="Y689" s="208" t="s">
        <v>47</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c r="AY689">
        <f>$AY$687</f>
        <v>0</v>
      </c>
    </row>
    <row r="690" spans="1:51" ht="23.25" hidden="1" customHeight="1" x14ac:dyDescent="0.15">
      <c r="A690" s="145"/>
      <c r="B690" s="146"/>
      <c r="C690" s="150"/>
      <c r="D690" s="146"/>
      <c r="E690" s="171"/>
      <c r="F690" s="172"/>
      <c r="G690" s="188"/>
      <c r="H690" s="167"/>
      <c r="I690" s="167"/>
      <c r="J690" s="167"/>
      <c r="K690" s="167"/>
      <c r="L690" s="167"/>
      <c r="M690" s="167"/>
      <c r="N690" s="167"/>
      <c r="O690" s="167"/>
      <c r="P690" s="167"/>
      <c r="Q690" s="167"/>
      <c r="R690" s="167"/>
      <c r="S690" s="167"/>
      <c r="T690" s="167"/>
      <c r="U690" s="167"/>
      <c r="V690" s="167"/>
      <c r="W690" s="167"/>
      <c r="X690" s="189"/>
      <c r="Y690" s="192" t="s">
        <v>94</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c r="AY690">
        <f>$AY$687</f>
        <v>0</v>
      </c>
    </row>
    <row r="691" spans="1:51" ht="23.25" hidden="1" customHeight="1" x14ac:dyDescent="0.15">
      <c r="A691" s="145"/>
      <c r="B691" s="146"/>
      <c r="C691" s="150"/>
      <c r="D691" s="146"/>
      <c r="E691" s="171"/>
      <c r="F691" s="172"/>
      <c r="G691" s="190"/>
      <c r="H691" s="169"/>
      <c r="I691" s="169"/>
      <c r="J691" s="169"/>
      <c r="K691" s="169"/>
      <c r="L691" s="169"/>
      <c r="M691" s="169"/>
      <c r="N691" s="169"/>
      <c r="O691" s="169"/>
      <c r="P691" s="169"/>
      <c r="Q691" s="169"/>
      <c r="R691" s="169"/>
      <c r="S691" s="169"/>
      <c r="T691" s="169"/>
      <c r="U691" s="169"/>
      <c r="V691" s="169"/>
      <c r="W691" s="169"/>
      <c r="X691" s="191"/>
      <c r="Y691" s="192" t="s">
        <v>54</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c r="AY691">
        <f>$AY$687</f>
        <v>0</v>
      </c>
    </row>
    <row r="692" spans="1:51" ht="18.75" hidden="1" customHeight="1" x14ac:dyDescent="0.15">
      <c r="A692" s="145"/>
      <c r="B692" s="146"/>
      <c r="C692" s="150"/>
      <c r="D692" s="146"/>
      <c r="E692" s="171" t="s">
        <v>324</v>
      </c>
      <c r="F692" s="172"/>
      <c r="G692" s="173" t="s">
        <v>322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01" t="s">
        <v>51</v>
      </c>
      <c r="AF692" s="202"/>
      <c r="AG692" s="202"/>
      <c r="AH692" s="203"/>
      <c r="AI692" s="184" t="s">
        <v>390</v>
      </c>
      <c r="AJ692" s="184"/>
      <c r="AK692" s="184"/>
      <c r="AL692" s="182"/>
      <c r="AM692" s="184" t="s">
        <v>53</v>
      </c>
      <c r="AN692" s="184"/>
      <c r="AO692" s="184"/>
      <c r="AP692" s="182"/>
      <c r="AQ692" s="182" t="s">
        <v>314</v>
      </c>
      <c r="AR692" s="174"/>
      <c r="AS692" s="174"/>
      <c r="AT692" s="175"/>
      <c r="AU692" s="204" t="s">
        <v>239</v>
      </c>
      <c r="AV692" s="204"/>
      <c r="AW692" s="204"/>
      <c r="AX692" s="205"/>
      <c r="AY692">
        <f>COUNTA($G$694)</f>
        <v>0</v>
      </c>
    </row>
    <row r="693" spans="1:51" ht="18.75" hidden="1" customHeight="1" x14ac:dyDescent="0.15">
      <c r="A693" s="145"/>
      <c r="B693" s="146"/>
      <c r="C693" s="150"/>
      <c r="D693" s="146"/>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315</v>
      </c>
      <c r="AH693" s="178"/>
      <c r="AI693" s="185"/>
      <c r="AJ693" s="185"/>
      <c r="AK693" s="185"/>
      <c r="AL693" s="183"/>
      <c r="AM693" s="185"/>
      <c r="AN693" s="185"/>
      <c r="AO693" s="185"/>
      <c r="AP693" s="183"/>
      <c r="AQ693" s="206"/>
      <c r="AR693" s="199"/>
      <c r="AS693" s="177" t="s">
        <v>315</v>
      </c>
      <c r="AT693" s="178"/>
      <c r="AU693" s="199"/>
      <c r="AV693" s="199"/>
      <c r="AW693" s="177" t="s">
        <v>292</v>
      </c>
      <c r="AX693" s="207"/>
      <c r="AY693">
        <f>$AY$692</f>
        <v>0</v>
      </c>
    </row>
    <row r="694" spans="1:51" ht="23.25" hidden="1" customHeight="1" x14ac:dyDescent="0.15">
      <c r="A694" s="145"/>
      <c r="B694" s="146"/>
      <c r="C694" s="150"/>
      <c r="D694" s="146"/>
      <c r="E694" s="171"/>
      <c r="F694" s="172"/>
      <c r="G694" s="186"/>
      <c r="H694" s="99"/>
      <c r="I694" s="99"/>
      <c r="J694" s="99"/>
      <c r="K694" s="99"/>
      <c r="L694" s="99"/>
      <c r="M694" s="99"/>
      <c r="N694" s="99"/>
      <c r="O694" s="99"/>
      <c r="P694" s="99"/>
      <c r="Q694" s="99"/>
      <c r="R694" s="99"/>
      <c r="S694" s="99"/>
      <c r="T694" s="99"/>
      <c r="U694" s="99"/>
      <c r="V694" s="99"/>
      <c r="W694" s="99"/>
      <c r="X694" s="187"/>
      <c r="Y694" s="208" t="s">
        <v>47</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c r="AY694">
        <f>$AY$692</f>
        <v>0</v>
      </c>
    </row>
    <row r="695" spans="1:51" ht="23.25" hidden="1" customHeight="1" x14ac:dyDescent="0.15">
      <c r="A695" s="145"/>
      <c r="B695" s="146"/>
      <c r="C695" s="150"/>
      <c r="D695" s="146"/>
      <c r="E695" s="171"/>
      <c r="F695" s="172"/>
      <c r="G695" s="188"/>
      <c r="H695" s="167"/>
      <c r="I695" s="167"/>
      <c r="J695" s="167"/>
      <c r="K695" s="167"/>
      <c r="L695" s="167"/>
      <c r="M695" s="167"/>
      <c r="N695" s="167"/>
      <c r="O695" s="167"/>
      <c r="P695" s="167"/>
      <c r="Q695" s="167"/>
      <c r="R695" s="167"/>
      <c r="S695" s="167"/>
      <c r="T695" s="167"/>
      <c r="U695" s="167"/>
      <c r="V695" s="167"/>
      <c r="W695" s="167"/>
      <c r="X695" s="189"/>
      <c r="Y695" s="192" t="s">
        <v>94</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c r="AY695">
        <f>$AY$692</f>
        <v>0</v>
      </c>
    </row>
    <row r="696" spans="1:51" ht="23.25" hidden="1" customHeight="1" x14ac:dyDescent="0.15">
      <c r="A696" s="145"/>
      <c r="B696" s="146"/>
      <c r="C696" s="150"/>
      <c r="D696" s="146"/>
      <c r="E696" s="171"/>
      <c r="F696" s="172"/>
      <c r="G696" s="190"/>
      <c r="H696" s="169"/>
      <c r="I696" s="169"/>
      <c r="J696" s="169"/>
      <c r="K696" s="169"/>
      <c r="L696" s="169"/>
      <c r="M696" s="169"/>
      <c r="N696" s="169"/>
      <c r="O696" s="169"/>
      <c r="P696" s="169"/>
      <c r="Q696" s="169"/>
      <c r="R696" s="169"/>
      <c r="S696" s="169"/>
      <c r="T696" s="169"/>
      <c r="U696" s="169"/>
      <c r="V696" s="169"/>
      <c r="W696" s="169"/>
      <c r="X696" s="191"/>
      <c r="Y696" s="192" t="s">
        <v>54</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c r="AY696">
        <f>$AY$692</f>
        <v>0</v>
      </c>
    </row>
    <row r="697" spans="1:51" ht="23.85" hidden="1" customHeight="1" x14ac:dyDescent="0.15">
      <c r="A697" s="145"/>
      <c r="B697" s="146"/>
      <c r="C697" s="150"/>
      <c r="D697" s="146"/>
      <c r="E697" s="639" t="s">
        <v>143</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119</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69</v>
      </c>
      <c r="AE701" s="646"/>
      <c r="AF701" s="646"/>
      <c r="AG701" s="648" t="s">
        <v>56</v>
      </c>
      <c r="AH701" s="646"/>
      <c r="AI701" s="646"/>
      <c r="AJ701" s="646"/>
      <c r="AK701" s="646"/>
      <c r="AL701" s="646"/>
      <c r="AM701" s="646"/>
      <c r="AN701" s="646"/>
      <c r="AO701" s="646"/>
      <c r="AP701" s="646"/>
      <c r="AQ701" s="646"/>
      <c r="AR701" s="646"/>
      <c r="AS701" s="646"/>
      <c r="AT701" s="646"/>
      <c r="AU701" s="646"/>
      <c r="AV701" s="646"/>
      <c r="AW701" s="646"/>
      <c r="AX701" s="649"/>
    </row>
    <row r="702" spans="1:51" ht="60" customHeight="1" x14ac:dyDescent="0.15">
      <c r="A702" s="92" t="s">
        <v>244</v>
      </c>
      <c r="B702" s="93"/>
      <c r="C702" s="611" t="s">
        <v>246</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665</v>
      </c>
      <c r="AE702" s="615"/>
      <c r="AF702" s="615"/>
      <c r="AG702" s="616" t="s">
        <v>535</v>
      </c>
      <c r="AH702" s="617"/>
      <c r="AI702" s="617"/>
      <c r="AJ702" s="617"/>
      <c r="AK702" s="617"/>
      <c r="AL702" s="617"/>
      <c r="AM702" s="617"/>
      <c r="AN702" s="617"/>
      <c r="AO702" s="617"/>
      <c r="AP702" s="617"/>
      <c r="AQ702" s="617"/>
      <c r="AR702" s="617"/>
      <c r="AS702" s="617"/>
      <c r="AT702" s="617"/>
      <c r="AU702" s="617"/>
      <c r="AV702" s="617"/>
      <c r="AW702" s="617"/>
      <c r="AX702" s="618"/>
    </row>
    <row r="703" spans="1:51" ht="96" customHeight="1" x14ac:dyDescent="0.15">
      <c r="A703" s="94"/>
      <c r="B703" s="95"/>
      <c r="C703" s="619" t="s">
        <v>99</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665</v>
      </c>
      <c r="AE703" s="583"/>
      <c r="AF703" s="583"/>
      <c r="AG703" s="577" t="s">
        <v>580</v>
      </c>
      <c r="AH703" s="578"/>
      <c r="AI703" s="578"/>
      <c r="AJ703" s="578"/>
      <c r="AK703" s="578"/>
      <c r="AL703" s="578"/>
      <c r="AM703" s="578"/>
      <c r="AN703" s="578"/>
      <c r="AO703" s="578"/>
      <c r="AP703" s="578"/>
      <c r="AQ703" s="578"/>
      <c r="AR703" s="578"/>
      <c r="AS703" s="578"/>
      <c r="AT703" s="578"/>
      <c r="AU703" s="578"/>
      <c r="AV703" s="578"/>
      <c r="AW703" s="578"/>
      <c r="AX703" s="579"/>
    </row>
    <row r="704" spans="1:51" ht="45.75" customHeight="1" x14ac:dyDescent="0.15">
      <c r="A704" s="96"/>
      <c r="B704" s="97"/>
      <c r="C704" s="621" t="s">
        <v>249</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665</v>
      </c>
      <c r="AE704" s="594"/>
      <c r="AF704" s="594"/>
      <c r="AG704" s="101" t="s">
        <v>467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4" t="s">
        <v>109</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665</v>
      </c>
      <c r="AE705" s="628"/>
      <c r="AF705" s="628"/>
      <c r="AG705" s="98" t="s">
        <v>722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9" t="s">
        <v>133</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565</v>
      </c>
      <c r="AE706" s="583"/>
      <c r="AF706" s="60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2" t="s">
        <v>398</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565</v>
      </c>
      <c r="AE707" s="636"/>
      <c r="AF707" s="636"/>
      <c r="AG707" s="101"/>
      <c r="AH707" s="102"/>
      <c r="AI707" s="102"/>
      <c r="AJ707" s="102"/>
      <c r="AK707" s="102"/>
      <c r="AL707" s="102"/>
      <c r="AM707" s="102"/>
      <c r="AN707" s="102"/>
      <c r="AO707" s="102"/>
      <c r="AP707" s="102"/>
      <c r="AQ707" s="102"/>
      <c r="AR707" s="102"/>
      <c r="AS707" s="102"/>
      <c r="AT707" s="102"/>
      <c r="AU707" s="102"/>
      <c r="AV707" s="102"/>
      <c r="AW707" s="102"/>
      <c r="AX707" s="103"/>
    </row>
    <row r="708" spans="1:50" ht="57" customHeight="1" x14ac:dyDescent="0.15">
      <c r="A708" s="110"/>
      <c r="B708" s="111"/>
      <c r="C708" s="637" t="s">
        <v>11</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665</v>
      </c>
      <c r="AE708" s="567"/>
      <c r="AF708" s="567"/>
      <c r="AG708" s="569" t="s">
        <v>212</v>
      </c>
      <c r="AH708" s="570"/>
      <c r="AI708" s="570"/>
      <c r="AJ708" s="570"/>
      <c r="AK708" s="570"/>
      <c r="AL708" s="570"/>
      <c r="AM708" s="570"/>
      <c r="AN708" s="570"/>
      <c r="AO708" s="570"/>
      <c r="AP708" s="570"/>
      <c r="AQ708" s="570"/>
      <c r="AR708" s="570"/>
      <c r="AS708" s="570"/>
      <c r="AT708" s="570"/>
      <c r="AU708" s="570"/>
      <c r="AV708" s="570"/>
      <c r="AW708" s="570"/>
      <c r="AX708" s="571"/>
    </row>
    <row r="709" spans="1:50" ht="44.25" customHeight="1" x14ac:dyDescent="0.15">
      <c r="A709" s="110"/>
      <c r="B709" s="111"/>
      <c r="C709" s="580" t="s">
        <v>211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665</v>
      </c>
      <c r="AE709" s="583"/>
      <c r="AF709" s="583"/>
      <c r="AG709" s="577" t="s">
        <v>645</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0"/>
      <c r="B710" s="111"/>
      <c r="C710" s="580" t="s">
        <v>19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665</v>
      </c>
      <c r="AE710" s="583"/>
      <c r="AF710" s="583"/>
      <c r="AG710" s="577" t="s">
        <v>328</v>
      </c>
      <c r="AH710" s="578"/>
      <c r="AI710" s="578"/>
      <c r="AJ710" s="578"/>
      <c r="AK710" s="578"/>
      <c r="AL710" s="578"/>
      <c r="AM710" s="578"/>
      <c r="AN710" s="578"/>
      <c r="AO710" s="578"/>
      <c r="AP710" s="578"/>
      <c r="AQ710" s="578"/>
      <c r="AR710" s="578"/>
      <c r="AS710" s="578"/>
      <c r="AT710" s="578"/>
      <c r="AU710" s="578"/>
      <c r="AV710" s="578"/>
      <c r="AW710" s="578"/>
      <c r="AX710" s="579"/>
    </row>
    <row r="711" spans="1:50" ht="42" customHeight="1" x14ac:dyDescent="0.15">
      <c r="A711" s="110"/>
      <c r="B711" s="111"/>
      <c r="C711" s="580" t="s">
        <v>96</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665</v>
      </c>
      <c r="AE711" s="583"/>
      <c r="AF711" s="583"/>
      <c r="AG711" s="577" t="s">
        <v>723</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0"/>
      <c r="B712" s="111"/>
      <c r="C712" s="580" t="s">
        <v>346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512</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0"/>
      <c r="B713" s="111"/>
      <c r="C713" s="598" t="s">
        <v>359</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512</v>
      </c>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2"/>
      <c r="B714" s="113"/>
      <c r="C714" s="602" t="s">
        <v>306</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512</v>
      </c>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30" customHeight="1" x14ac:dyDescent="0.15">
      <c r="A715" s="108" t="s">
        <v>106</v>
      </c>
      <c r="B715" s="109"/>
      <c r="C715" s="563" t="s">
        <v>407</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665</v>
      </c>
      <c r="AE715" s="567"/>
      <c r="AF715" s="568"/>
      <c r="AG715" s="569" t="s">
        <v>237</v>
      </c>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0"/>
      <c r="B716" s="111"/>
      <c r="C716" s="572" t="s">
        <v>115</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512</v>
      </c>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30" customHeight="1" x14ac:dyDescent="0.15">
      <c r="A717" s="110"/>
      <c r="B717" s="111"/>
      <c r="C717" s="580" t="s">
        <v>325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665</v>
      </c>
      <c r="AE717" s="583"/>
      <c r="AF717" s="583"/>
      <c r="AG717" s="577" t="s">
        <v>266</v>
      </c>
      <c r="AH717" s="578"/>
      <c r="AI717" s="578"/>
      <c r="AJ717" s="578"/>
      <c r="AK717" s="578"/>
      <c r="AL717" s="578"/>
      <c r="AM717" s="578"/>
      <c r="AN717" s="578"/>
      <c r="AO717" s="578"/>
      <c r="AP717" s="578"/>
      <c r="AQ717" s="578"/>
      <c r="AR717" s="578"/>
      <c r="AS717" s="578"/>
      <c r="AT717" s="578"/>
      <c r="AU717" s="578"/>
      <c r="AV717" s="578"/>
      <c r="AW717" s="578"/>
      <c r="AX717" s="579"/>
    </row>
    <row r="718" spans="1:50" ht="45" customHeight="1" x14ac:dyDescent="0.15">
      <c r="A718" s="112"/>
      <c r="B718" s="113"/>
      <c r="C718" s="580" t="s">
        <v>112</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665</v>
      </c>
      <c r="AE718" s="583"/>
      <c r="AF718" s="583"/>
      <c r="AG718" s="168" t="s">
        <v>477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1" t="s">
        <v>66</v>
      </c>
      <c r="B719" s="162"/>
      <c r="C719" s="584" t="s">
        <v>252</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512</v>
      </c>
      <c r="AE719" s="567"/>
      <c r="AF719" s="56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7" t="s">
        <v>269</v>
      </c>
      <c r="D720" s="588"/>
      <c r="E720" s="588"/>
      <c r="F720" s="589"/>
      <c r="G720" s="590" t="s">
        <v>55</v>
      </c>
      <c r="H720" s="588"/>
      <c r="I720" s="588"/>
      <c r="J720" s="588"/>
      <c r="K720" s="588"/>
      <c r="L720" s="588"/>
      <c r="M720" s="588"/>
      <c r="N720" s="590" t="s">
        <v>284</v>
      </c>
      <c r="O720" s="588"/>
      <c r="P720" s="588"/>
      <c r="Q720" s="588"/>
      <c r="R720" s="588"/>
      <c r="S720" s="588"/>
      <c r="T720" s="588"/>
      <c r="U720" s="588"/>
      <c r="V720" s="588"/>
      <c r="W720" s="588"/>
      <c r="X720" s="588"/>
      <c r="Y720" s="588"/>
      <c r="Z720" s="588"/>
      <c r="AA720" s="588"/>
      <c r="AB720" s="588"/>
      <c r="AC720" s="588"/>
      <c r="AD720" s="588"/>
      <c r="AE720" s="588"/>
      <c r="AF720" s="591"/>
      <c r="AG720" s="101"/>
      <c r="AH720" s="167"/>
      <c r="AI720" s="167"/>
      <c r="AJ720" s="167"/>
      <c r="AK720" s="167"/>
      <c r="AL720" s="167"/>
      <c r="AM720" s="167"/>
      <c r="AN720" s="167"/>
      <c r="AO720" s="167"/>
      <c r="AP720" s="167"/>
      <c r="AQ720" s="167"/>
      <c r="AR720" s="167"/>
      <c r="AS720" s="167"/>
      <c r="AT720" s="167"/>
      <c r="AU720" s="167"/>
      <c r="AV720" s="167"/>
      <c r="AW720" s="167"/>
      <c r="AX720" s="103"/>
    </row>
    <row r="721" spans="1:50" ht="24.75" customHeight="1" x14ac:dyDescent="0.15">
      <c r="A721" s="163"/>
      <c r="B721" s="16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1"/>
      <c r="AH721" s="167"/>
      <c r="AI721" s="167"/>
      <c r="AJ721" s="167"/>
      <c r="AK721" s="167"/>
      <c r="AL721" s="167"/>
      <c r="AM721" s="167"/>
      <c r="AN721" s="167"/>
      <c r="AO721" s="167"/>
      <c r="AP721" s="167"/>
      <c r="AQ721" s="167"/>
      <c r="AR721" s="167"/>
      <c r="AS721" s="167"/>
      <c r="AT721" s="167"/>
      <c r="AU721" s="167"/>
      <c r="AV721" s="167"/>
      <c r="AW721" s="167"/>
      <c r="AX721" s="103"/>
    </row>
    <row r="722" spans="1:50" ht="24.75" hidden="1" customHeight="1" x14ac:dyDescent="0.15">
      <c r="A722" s="163"/>
      <c r="B722" s="16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1"/>
      <c r="AH722" s="167"/>
      <c r="AI722" s="167"/>
      <c r="AJ722" s="167"/>
      <c r="AK722" s="167"/>
      <c r="AL722" s="167"/>
      <c r="AM722" s="167"/>
      <c r="AN722" s="167"/>
      <c r="AO722" s="167"/>
      <c r="AP722" s="167"/>
      <c r="AQ722" s="167"/>
      <c r="AR722" s="167"/>
      <c r="AS722" s="167"/>
      <c r="AT722" s="167"/>
      <c r="AU722" s="167"/>
      <c r="AV722" s="167"/>
      <c r="AW722" s="167"/>
      <c r="AX722" s="103"/>
    </row>
    <row r="723" spans="1:50" ht="24.75" hidden="1" customHeight="1" x14ac:dyDescent="0.15">
      <c r="A723" s="163"/>
      <c r="B723" s="16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1"/>
      <c r="AH723" s="167"/>
      <c r="AI723" s="167"/>
      <c r="AJ723" s="167"/>
      <c r="AK723" s="167"/>
      <c r="AL723" s="167"/>
      <c r="AM723" s="167"/>
      <c r="AN723" s="167"/>
      <c r="AO723" s="167"/>
      <c r="AP723" s="167"/>
      <c r="AQ723" s="167"/>
      <c r="AR723" s="167"/>
      <c r="AS723" s="167"/>
      <c r="AT723" s="167"/>
      <c r="AU723" s="167"/>
      <c r="AV723" s="167"/>
      <c r="AW723" s="167"/>
      <c r="AX723" s="103"/>
    </row>
    <row r="724" spans="1:50" ht="24.75" hidden="1" customHeight="1" x14ac:dyDescent="0.15">
      <c r="A724" s="163"/>
      <c r="B724" s="16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1"/>
      <c r="AH724" s="167"/>
      <c r="AI724" s="167"/>
      <c r="AJ724" s="167"/>
      <c r="AK724" s="167"/>
      <c r="AL724" s="167"/>
      <c r="AM724" s="167"/>
      <c r="AN724" s="167"/>
      <c r="AO724" s="167"/>
      <c r="AP724" s="167"/>
      <c r="AQ724" s="167"/>
      <c r="AR724" s="167"/>
      <c r="AS724" s="167"/>
      <c r="AT724" s="167"/>
      <c r="AU724" s="167"/>
      <c r="AV724" s="167"/>
      <c r="AW724" s="167"/>
      <c r="AX724" s="103"/>
    </row>
    <row r="725" spans="1:50" ht="24.75" hidden="1" customHeight="1" x14ac:dyDescent="0.15">
      <c r="A725" s="165"/>
      <c r="B725" s="166"/>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8" t="s">
        <v>108</v>
      </c>
      <c r="B726" s="114"/>
      <c r="C726" s="491" t="s">
        <v>123</v>
      </c>
      <c r="D726" s="290"/>
      <c r="E726" s="290"/>
      <c r="F726" s="493"/>
      <c r="G726" s="520" t="s">
        <v>437</v>
      </c>
      <c r="H726" s="520"/>
      <c r="I726" s="520"/>
      <c r="J726" s="520"/>
      <c r="K726" s="520"/>
      <c r="L726" s="520"/>
      <c r="M726" s="520"/>
      <c r="N726" s="520"/>
      <c r="O726" s="520"/>
      <c r="P726" s="520"/>
      <c r="Q726" s="520"/>
      <c r="R726" s="520"/>
      <c r="S726" s="520"/>
      <c r="T726" s="520"/>
      <c r="U726" s="520"/>
      <c r="V726" s="520"/>
      <c r="W726" s="520"/>
      <c r="X726" s="520"/>
      <c r="Y726" s="520"/>
      <c r="Z726" s="520"/>
      <c r="AA726" s="520"/>
      <c r="AB726" s="520"/>
      <c r="AC726" s="520"/>
      <c r="AD726" s="520"/>
      <c r="AE726" s="520"/>
      <c r="AF726" s="520"/>
      <c r="AG726" s="520"/>
      <c r="AH726" s="520"/>
      <c r="AI726" s="520"/>
      <c r="AJ726" s="520"/>
      <c r="AK726" s="520"/>
      <c r="AL726" s="520"/>
      <c r="AM726" s="520"/>
      <c r="AN726" s="520"/>
      <c r="AO726" s="520"/>
      <c r="AP726" s="520"/>
      <c r="AQ726" s="520"/>
      <c r="AR726" s="520"/>
      <c r="AS726" s="520"/>
      <c r="AT726" s="520"/>
      <c r="AU726" s="520"/>
      <c r="AV726" s="520"/>
      <c r="AW726" s="520"/>
      <c r="AX726" s="521"/>
    </row>
    <row r="727" spans="1:50" ht="67.5" customHeight="1" x14ac:dyDescent="0.15">
      <c r="A727" s="115"/>
      <c r="B727" s="116"/>
      <c r="C727" s="522" t="s">
        <v>128</v>
      </c>
      <c r="D727" s="523"/>
      <c r="E727" s="523"/>
      <c r="F727" s="524"/>
      <c r="G727" s="520" t="s">
        <v>724</v>
      </c>
      <c r="H727" s="520"/>
      <c r="I727" s="520"/>
      <c r="J727" s="520"/>
      <c r="K727" s="520"/>
      <c r="L727" s="520"/>
      <c r="M727" s="520"/>
      <c r="N727" s="520"/>
      <c r="O727" s="520"/>
      <c r="P727" s="520"/>
      <c r="Q727" s="520"/>
      <c r="R727" s="520"/>
      <c r="S727" s="520"/>
      <c r="T727" s="520"/>
      <c r="U727" s="520"/>
      <c r="V727" s="520"/>
      <c r="W727" s="520"/>
      <c r="X727" s="520"/>
      <c r="Y727" s="520"/>
      <c r="Z727" s="520"/>
      <c r="AA727" s="520"/>
      <c r="AB727" s="520"/>
      <c r="AC727" s="520"/>
      <c r="AD727" s="520"/>
      <c r="AE727" s="520"/>
      <c r="AF727" s="520"/>
      <c r="AG727" s="520"/>
      <c r="AH727" s="520"/>
      <c r="AI727" s="520"/>
      <c r="AJ727" s="520"/>
      <c r="AK727" s="520"/>
      <c r="AL727" s="520"/>
      <c r="AM727" s="520"/>
      <c r="AN727" s="520"/>
      <c r="AO727" s="520"/>
      <c r="AP727" s="520"/>
      <c r="AQ727" s="520"/>
      <c r="AR727" s="520"/>
      <c r="AS727" s="520"/>
      <c r="AT727" s="520"/>
      <c r="AU727" s="520"/>
      <c r="AV727" s="520"/>
      <c r="AW727" s="520"/>
      <c r="AX727" s="521"/>
    </row>
    <row r="728" spans="1:50" ht="24" customHeight="1" x14ac:dyDescent="0.15">
      <c r="A728" s="525" t="s">
        <v>97</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738</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76</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205</v>
      </c>
      <c r="B731" s="535"/>
      <c r="C731" s="535"/>
      <c r="D731" s="535"/>
      <c r="E731" s="536"/>
      <c r="F731" s="537" t="s">
        <v>732</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116</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0.75" customHeight="1" x14ac:dyDescent="0.15">
      <c r="A733" s="534" t="s">
        <v>430</v>
      </c>
      <c r="B733" s="535"/>
      <c r="C733" s="535"/>
      <c r="D733" s="535"/>
      <c r="E733" s="536"/>
      <c r="F733" s="537" t="s">
        <v>735</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98</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t="s">
        <v>738</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420</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635</v>
      </c>
      <c r="B737" s="193"/>
      <c r="C737" s="193"/>
      <c r="D737" s="194"/>
      <c r="E737" s="513" t="s">
        <v>456</v>
      </c>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224</v>
      </c>
      <c r="B738" s="464"/>
      <c r="C738" s="464"/>
      <c r="D738" s="464"/>
      <c r="E738" s="513" t="s">
        <v>456</v>
      </c>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451</v>
      </c>
      <c r="B739" s="464"/>
      <c r="C739" s="464"/>
      <c r="D739" s="464"/>
      <c r="E739" s="513" t="s">
        <v>456</v>
      </c>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447</v>
      </c>
      <c r="B740" s="464"/>
      <c r="C740" s="464"/>
      <c r="D740" s="464"/>
      <c r="E740" s="513" t="s">
        <v>456</v>
      </c>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170</v>
      </c>
      <c r="B741" s="464"/>
      <c r="C741" s="464"/>
      <c r="D741" s="464"/>
      <c r="E741" s="513" t="s">
        <v>456</v>
      </c>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445</v>
      </c>
      <c r="B742" s="464"/>
      <c r="C742" s="464"/>
      <c r="D742" s="464"/>
      <c r="E742" s="513" t="s">
        <v>554</v>
      </c>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191</v>
      </c>
      <c r="B743" s="464"/>
      <c r="C743" s="464"/>
      <c r="D743" s="464"/>
      <c r="E743" s="513" t="s">
        <v>727</v>
      </c>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174</v>
      </c>
      <c r="B744" s="464"/>
      <c r="C744" s="464"/>
      <c r="D744" s="464"/>
      <c r="E744" s="513" t="s">
        <v>728</v>
      </c>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431</v>
      </c>
      <c r="B745" s="464"/>
      <c r="C745" s="464"/>
      <c r="D745" s="464"/>
      <c r="E745" s="517" t="s">
        <v>729</v>
      </c>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221</v>
      </c>
      <c r="B746" s="464"/>
      <c r="C746" s="464"/>
      <c r="D746" s="464"/>
      <c r="E746" s="508" t="s">
        <v>281</v>
      </c>
      <c r="F746" s="509"/>
      <c r="G746" s="509"/>
      <c r="H746" s="18" t="str">
        <f>IF(E746="","","-")</f>
        <v>-</v>
      </c>
      <c r="I746" s="509" t="s">
        <v>452</v>
      </c>
      <c r="J746" s="509"/>
      <c r="K746" s="18" t="str">
        <f>IF(I746="","","-")</f>
        <v>-</v>
      </c>
      <c r="L746" s="510">
        <v>1</v>
      </c>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525</v>
      </c>
      <c r="B747" s="464"/>
      <c r="C747" s="464"/>
      <c r="D747" s="464"/>
      <c r="E747" s="508" t="s">
        <v>281</v>
      </c>
      <c r="F747" s="509"/>
      <c r="G747" s="509"/>
      <c r="H747" s="18" t="str">
        <f>IF(E747="","","-")</f>
        <v>-</v>
      </c>
      <c r="I747" s="509" t="s">
        <v>457</v>
      </c>
      <c r="J747" s="509"/>
      <c r="K747" s="18" t="str">
        <f>IF(I747="","","-")</f>
        <v>-</v>
      </c>
      <c r="L747" s="510">
        <v>1</v>
      </c>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0" t="s">
        <v>442</v>
      </c>
      <c r="B748" s="81"/>
      <c r="C748" s="81"/>
      <c r="D748" s="81"/>
      <c r="E748" s="81"/>
      <c r="F748" s="82"/>
      <c r="G748" s="15" t="s">
        <v>663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87" t="s">
        <v>720</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721</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63</v>
      </c>
      <c r="H788" s="290"/>
      <c r="I788" s="290"/>
      <c r="J788" s="290"/>
      <c r="K788" s="290"/>
      <c r="L788" s="492" t="s">
        <v>65</v>
      </c>
      <c r="M788" s="290"/>
      <c r="N788" s="290"/>
      <c r="O788" s="290"/>
      <c r="P788" s="290"/>
      <c r="Q788" s="290"/>
      <c r="R788" s="290"/>
      <c r="S788" s="290"/>
      <c r="T788" s="290"/>
      <c r="U788" s="290"/>
      <c r="V788" s="290"/>
      <c r="W788" s="290"/>
      <c r="X788" s="493"/>
      <c r="Y788" s="494" t="s">
        <v>71</v>
      </c>
      <c r="Z788" s="495"/>
      <c r="AA788" s="495"/>
      <c r="AB788" s="496"/>
      <c r="AC788" s="491" t="s">
        <v>63</v>
      </c>
      <c r="AD788" s="290"/>
      <c r="AE788" s="290"/>
      <c r="AF788" s="290"/>
      <c r="AG788" s="290"/>
      <c r="AH788" s="492" t="s">
        <v>65</v>
      </c>
      <c r="AI788" s="290"/>
      <c r="AJ788" s="290"/>
      <c r="AK788" s="290"/>
      <c r="AL788" s="290"/>
      <c r="AM788" s="290"/>
      <c r="AN788" s="290"/>
      <c r="AO788" s="290"/>
      <c r="AP788" s="290"/>
      <c r="AQ788" s="290"/>
      <c r="AR788" s="290"/>
      <c r="AS788" s="290"/>
      <c r="AT788" s="493"/>
      <c r="AU788" s="494" t="s">
        <v>71</v>
      </c>
      <c r="AV788" s="495"/>
      <c r="AW788" s="495"/>
      <c r="AX788" s="497"/>
    </row>
    <row r="789" spans="1:51" ht="24.75" customHeight="1" x14ac:dyDescent="0.15">
      <c r="A789" s="89"/>
      <c r="B789" s="90"/>
      <c r="C789" s="90"/>
      <c r="D789" s="90"/>
      <c r="E789" s="90"/>
      <c r="F789" s="91"/>
      <c r="G789" s="498" t="s">
        <v>700</v>
      </c>
      <c r="H789" s="499"/>
      <c r="I789" s="499"/>
      <c r="J789" s="499"/>
      <c r="K789" s="500"/>
      <c r="L789" s="501" t="s">
        <v>703</v>
      </c>
      <c r="M789" s="502"/>
      <c r="N789" s="502"/>
      <c r="O789" s="502"/>
      <c r="P789" s="502"/>
      <c r="Q789" s="502"/>
      <c r="R789" s="502"/>
      <c r="S789" s="502"/>
      <c r="T789" s="502"/>
      <c r="U789" s="502"/>
      <c r="V789" s="502"/>
      <c r="W789" s="502"/>
      <c r="X789" s="503"/>
      <c r="Y789" s="504">
        <v>50</v>
      </c>
      <c r="Z789" s="505"/>
      <c r="AA789" s="505"/>
      <c r="AB789" s="506"/>
      <c r="AC789" s="498" t="s">
        <v>700</v>
      </c>
      <c r="AD789" s="499"/>
      <c r="AE789" s="499"/>
      <c r="AF789" s="499"/>
      <c r="AG789" s="500"/>
      <c r="AH789" s="501" t="s">
        <v>703</v>
      </c>
      <c r="AI789" s="502"/>
      <c r="AJ789" s="502"/>
      <c r="AK789" s="502"/>
      <c r="AL789" s="502"/>
      <c r="AM789" s="502"/>
      <c r="AN789" s="502"/>
      <c r="AO789" s="502"/>
      <c r="AP789" s="502"/>
      <c r="AQ789" s="502"/>
      <c r="AR789" s="502"/>
      <c r="AS789" s="502"/>
      <c r="AT789" s="503"/>
      <c r="AU789" s="504">
        <v>3</v>
      </c>
      <c r="AV789" s="505"/>
      <c r="AW789" s="505"/>
      <c r="AX789" s="507"/>
    </row>
    <row r="790" spans="1:51" ht="24.75" customHeight="1" x14ac:dyDescent="0.15">
      <c r="A790" s="89"/>
      <c r="B790" s="90"/>
      <c r="C790" s="90"/>
      <c r="D790" s="90"/>
      <c r="E790" s="90"/>
      <c r="F790" s="91"/>
      <c r="G790" s="470" t="s">
        <v>704</v>
      </c>
      <c r="H790" s="471"/>
      <c r="I790" s="471"/>
      <c r="J790" s="471"/>
      <c r="K790" s="472"/>
      <c r="L790" s="473" t="s">
        <v>705</v>
      </c>
      <c r="M790" s="474"/>
      <c r="N790" s="474"/>
      <c r="O790" s="474"/>
      <c r="P790" s="474"/>
      <c r="Q790" s="474"/>
      <c r="R790" s="474"/>
      <c r="S790" s="474"/>
      <c r="T790" s="474"/>
      <c r="U790" s="474"/>
      <c r="V790" s="474"/>
      <c r="W790" s="474"/>
      <c r="X790" s="475"/>
      <c r="Y790" s="476">
        <v>1</v>
      </c>
      <c r="Z790" s="477"/>
      <c r="AA790" s="477"/>
      <c r="AB790" s="478"/>
      <c r="AC790" s="470" t="s">
        <v>704</v>
      </c>
      <c r="AD790" s="471"/>
      <c r="AE790" s="471"/>
      <c r="AF790" s="471"/>
      <c r="AG790" s="472"/>
      <c r="AH790" s="473" t="s">
        <v>705</v>
      </c>
      <c r="AI790" s="474"/>
      <c r="AJ790" s="474"/>
      <c r="AK790" s="474"/>
      <c r="AL790" s="474"/>
      <c r="AM790" s="474"/>
      <c r="AN790" s="474"/>
      <c r="AO790" s="474"/>
      <c r="AP790" s="474"/>
      <c r="AQ790" s="474"/>
      <c r="AR790" s="474"/>
      <c r="AS790" s="474"/>
      <c r="AT790" s="475"/>
      <c r="AU790" s="476">
        <v>1</v>
      </c>
      <c r="AV790" s="477"/>
      <c r="AW790" s="477"/>
      <c r="AX790" s="479"/>
    </row>
    <row r="791" spans="1:51" ht="24.75" customHeight="1" x14ac:dyDescent="0.15">
      <c r="A791" s="89"/>
      <c r="B791" s="90"/>
      <c r="C791" s="90"/>
      <c r="D791" s="90"/>
      <c r="E791" s="90"/>
      <c r="F791" s="91"/>
      <c r="G791" s="470" t="s">
        <v>343</v>
      </c>
      <c r="H791" s="471"/>
      <c r="I791" s="471"/>
      <c r="J791" s="471"/>
      <c r="K791" s="472"/>
      <c r="L791" s="473" t="s">
        <v>706</v>
      </c>
      <c r="M791" s="474"/>
      <c r="N791" s="474"/>
      <c r="O791" s="474"/>
      <c r="P791" s="474"/>
      <c r="Q791" s="474"/>
      <c r="R791" s="474"/>
      <c r="S791" s="474"/>
      <c r="T791" s="474"/>
      <c r="U791" s="474"/>
      <c r="V791" s="474"/>
      <c r="W791" s="474"/>
      <c r="X791" s="475"/>
      <c r="Y791" s="476">
        <v>6</v>
      </c>
      <c r="Z791" s="477"/>
      <c r="AA791" s="477"/>
      <c r="AB791" s="478"/>
      <c r="AC791" s="470" t="s">
        <v>343</v>
      </c>
      <c r="AD791" s="471"/>
      <c r="AE791" s="471"/>
      <c r="AF791" s="471"/>
      <c r="AG791" s="472"/>
      <c r="AH791" s="473" t="s">
        <v>706</v>
      </c>
      <c r="AI791" s="474"/>
      <c r="AJ791" s="474"/>
      <c r="AK791" s="474"/>
      <c r="AL791" s="474"/>
      <c r="AM791" s="474"/>
      <c r="AN791" s="474"/>
      <c r="AO791" s="474"/>
      <c r="AP791" s="474"/>
      <c r="AQ791" s="474"/>
      <c r="AR791" s="474"/>
      <c r="AS791" s="474"/>
      <c r="AT791" s="475"/>
      <c r="AU791" s="476">
        <v>1</v>
      </c>
      <c r="AV791" s="477"/>
      <c r="AW791" s="477"/>
      <c r="AX791" s="479"/>
    </row>
    <row r="792" spans="1:51" ht="24.75" customHeight="1" x14ac:dyDescent="0.15">
      <c r="A792" s="89"/>
      <c r="B792" s="90"/>
      <c r="C792" s="90"/>
      <c r="D792" s="90"/>
      <c r="E792" s="90"/>
      <c r="F792" s="91"/>
      <c r="G792" s="470" t="s">
        <v>707</v>
      </c>
      <c r="H792" s="471"/>
      <c r="I792" s="471"/>
      <c r="J792" s="471"/>
      <c r="K792" s="472"/>
      <c r="L792" s="473" t="s">
        <v>469</v>
      </c>
      <c r="M792" s="474"/>
      <c r="N792" s="474"/>
      <c r="O792" s="474"/>
      <c r="P792" s="474"/>
      <c r="Q792" s="474"/>
      <c r="R792" s="474"/>
      <c r="S792" s="474"/>
      <c r="T792" s="474"/>
      <c r="U792" s="474"/>
      <c r="V792" s="474"/>
      <c r="W792" s="474"/>
      <c r="X792" s="475"/>
      <c r="Y792" s="476">
        <v>581</v>
      </c>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hidden="1"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hidden="1"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hidden="1"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hidden="1"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hidden="1"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72</v>
      </c>
      <c r="H799" s="481"/>
      <c r="I799" s="481"/>
      <c r="J799" s="481"/>
      <c r="K799" s="481"/>
      <c r="L799" s="482"/>
      <c r="M799" s="382"/>
      <c r="N799" s="382"/>
      <c r="O799" s="382"/>
      <c r="P799" s="382"/>
      <c r="Q799" s="382"/>
      <c r="R799" s="382"/>
      <c r="S799" s="382"/>
      <c r="T799" s="382"/>
      <c r="U799" s="382"/>
      <c r="V799" s="382"/>
      <c r="W799" s="382"/>
      <c r="X799" s="383"/>
      <c r="Y799" s="483">
        <f>SUM(Y789:AB798)</f>
        <v>638</v>
      </c>
      <c r="Z799" s="484"/>
      <c r="AA799" s="484"/>
      <c r="AB799" s="485"/>
      <c r="AC799" s="480" t="s">
        <v>72</v>
      </c>
      <c r="AD799" s="481"/>
      <c r="AE799" s="481"/>
      <c r="AF799" s="481"/>
      <c r="AG799" s="481"/>
      <c r="AH799" s="482"/>
      <c r="AI799" s="382"/>
      <c r="AJ799" s="382"/>
      <c r="AK799" s="382"/>
      <c r="AL799" s="382"/>
      <c r="AM799" s="382"/>
      <c r="AN799" s="382"/>
      <c r="AO799" s="382"/>
      <c r="AP799" s="382"/>
      <c r="AQ799" s="382"/>
      <c r="AR799" s="382"/>
      <c r="AS799" s="382"/>
      <c r="AT799" s="383"/>
      <c r="AU799" s="483">
        <f>SUM(AU789:AX798)</f>
        <v>5</v>
      </c>
      <c r="AV799" s="484"/>
      <c r="AW799" s="484"/>
      <c r="AX799" s="486"/>
    </row>
    <row r="800" spans="1:51" ht="24.75" customHeight="1" x14ac:dyDescent="0.15">
      <c r="A800" s="89"/>
      <c r="B800" s="90"/>
      <c r="C800" s="90"/>
      <c r="D800" s="90"/>
      <c r="E800" s="90"/>
      <c r="F800" s="91"/>
      <c r="G800" s="487" t="s">
        <v>532</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701</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2</v>
      </c>
    </row>
    <row r="801" spans="1:51" ht="24.75" customHeight="1" x14ac:dyDescent="0.15">
      <c r="A801" s="89"/>
      <c r="B801" s="90"/>
      <c r="C801" s="90"/>
      <c r="D801" s="90"/>
      <c r="E801" s="90"/>
      <c r="F801" s="91"/>
      <c r="G801" s="491" t="s">
        <v>63</v>
      </c>
      <c r="H801" s="290"/>
      <c r="I801" s="290"/>
      <c r="J801" s="290"/>
      <c r="K801" s="290"/>
      <c r="L801" s="492" t="s">
        <v>65</v>
      </c>
      <c r="M801" s="290"/>
      <c r="N801" s="290"/>
      <c r="O801" s="290"/>
      <c r="P801" s="290"/>
      <c r="Q801" s="290"/>
      <c r="R801" s="290"/>
      <c r="S801" s="290"/>
      <c r="T801" s="290"/>
      <c r="U801" s="290"/>
      <c r="V801" s="290"/>
      <c r="W801" s="290"/>
      <c r="X801" s="493"/>
      <c r="Y801" s="494" t="s">
        <v>71</v>
      </c>
      <c r="Z801" s="495"/>
      <c r="AA801" s="495"/>
      <c r="AB801" s="496"/>
      <c r="AC801" s="491" t="s">
        <v>63</v>
      </c>
      <c r="AD801" s="290"/>
      <c r="AE801" s="290"/>
      <c r="AF801" s="290"/>
      <c r="AG801" s="290"/>
      <c r="AH801" s="492" t="s">
        <v>65</v>
      </c>
      <c r="AI801" s="290"/>
      <c r="AJ801" s="290"/>
      <c r="AK801" s="290"/>
      <c r="AL801" s="290"/>
      <c r="AM801" s="290"/>
      <c r="AN801" s="290"/>
      <c r="AO801" s="290"/>
      <c r="AP801" s="290"/>
      <c r="AQ801" s="290"/>
      <c r="AR801" s="290"/>
      <c r="AS801" s="290"/>
      <c r="AT801" s="493"/>
      <c r="AU801" s="494" t="s">
        <v>71</v>
      </c>
      <c r="AV801" s="495"/>
      <c r="AW801" s="495"/>
      <c r="AX801" s="497"/>
      <c r="AY801">
        <f t="shared" ref="AY801:AY812" si="31">$AY$800</f>
        <v>2</v>
      </c>
    </row>
    <row r="802" spans="1:51" ht="24.75" customHeight="1" x14ac:dyDescent="0.15">
      <c r="A802" s="89"/>
      <c r="B802" s="90"/>
      <c r="C802" s="90"/>
      <c r="D802" s="90"/>
      <c r="E802" s="90"/>
      <c r="F802" s="91"/>
      <c r="G802" s="498" t="s">
        <v>700</v>
      </c>
      <c r="H802" s="499"/>
      <c r="I802" s="499"/>
      <c r="J802" s="499"/>
      <c r="K802" s="500"/>
      <c r="L802" s="501" t="s">
        <v>703</v>
      </c>
      <c r="M802" s="502"/>
      <c r="N802" s="502"/>
      <c r="O802" s="502"/>
      <c r="P802" s="502"/>
      <c r="Q802" s="502"/>
      <c r="R802" s="502"/>
      <c r="S802" s="502"/>
      <c r="T802" s="502"/>
      <c r="U802" s="502"/>
      <c r="V802" s="502"/>
      <c r="W802" s="502"/>
      <c r="X802" s="503"/>
      <c r="Y802" s="504">
        <v>3</v>
      </c>
      <c r="Z802" s="505"/>
      <c r="AA802" s="505"/>
      <c r="AB802" s="506"/>
      <c r="AC802" s="498" t="s">
        <v>700</v>
      </c>
      <c r="AD802" s="499"/>
      <c r="AE802" s="499"/>
      <c r="AF802" s="499"/>
      <c r="AG802" s="500"/>
      <c r="AH802" s="501" t="s">
        <v>526</v>
      </c>
      <c r="AI802" s="502"/>
      <c r="AJ802" s="502"/>
      <c r="AK802" s="502"/>
      <c r="AL802" s="502"/>
      <c r="AM802" s="502"/>
      <c r="AN802" s="502"/>
      <c r="AO802" s="502"/>
      <c r="AP802" s="502"/>
      <c r="AQ802" s="502"/>
      <c r="AR802" s="502"/>
      <c r="AS802" s="502"/>
      <c r="AT802" s="503"/>
      <c r="AU802" s="504">
        <v>6</v>
      </c>
      <c r="AV802" s="505"/>
      <c r="AW802" s="505"/>
      <c r="AX802" s="507"/>
      <c r="AY802">
        <f t="shared" si="31"/>
        <v>2</v>
      </c>
    </row>
    <row r="803" spans="1:51" ht="24.75" customHeight="1" x14ac:dyDescent="0.15">
      <c r="A803" s="89"/>
      <c r="B803" s="90"/>
      <c r="C803" s="90"/>
      <c r="D803" s="90"/>
      <c r="E803" s="90"/>
      <c r="F803" s="91"/>
      <c r="G803" s="470" t="s">
        <v>704</v>
      </c>
      <c r="H803" s="471"/>
      <c r="I803" s="471"/>
      <c r="J803" s="471"/>
      <c r="K803" s="472"/>
      <c r="L803" s="473" t="s">
        <v>705</v>
      </c>
      <c r="M803" s="474"/>
      <c r="N803" s="474"/>
      <c r="O803" s="474"/>
      <c r="P803" s="474"/>
      <c r="Q803" s="474"/>
      <c r="R803" s="474"/>
      <c r="S803" s="474"/>
      <c r="T803" s="474"/>
      <c r="U803" s="474"/>
      <c r="V803" s="474"/>
      <c r="W803" s="474"/>
      <c r="X803" s="475"/>
      <c r="Y803" s="476">
        <v>0.7</v>
      </c>
      <c r="Z803" s="477"/>
      <c r="AA803" s="477"/>
      <c r="AB803" s="478"/>
      <c r="AC803" s="470" t="s">
        <v>153</v>
      </c>
      <c r="AD803" s="471"/>
      <c r="AE803" s="471"/>
      <c r="AF803" s="471"/>
      <c r="AG803" s="472"/>
      <c r="AH803" s="473" t="s">
        <v>458</v>
      </c>
      <c r="AI803" s="474"/>
      <c r="AJ803" s="474"/>
      <c r="AK803" s="474"/>
      <c r="AL803" s="474"/>
      <c r="AM803" s="474"/>
      <c r="AN803" s="474"/>
      <c r="AO803" s="474"/>
      <c r="AP803" s="474"/>
      <c r="AQ803" s="474"/>
      <c r="AR803" s="474"/>
      <c r="AS803" s="474"/>
      <c r="AT803" s="475"/>
      <c r="AU803" s="476">
        <v>24</v>
      </c>
      <c r="AV803" s="477"/>
      <c r="AW803" s="477"/>
      <c r="AX803" s="479"/>
      <c r="AY803">
        <f t="shared" si="31"/>
        <v>2</v>
      </c>
    </row>
    <row r="804" spans="1:51" ht="24.75" customHeight="1" x14ac:dyDescent="0.15">
      <c r="A804" s="89"/>
      <c r="B804" s="90"/>
      <c r="C804" s="90"/>
      <c r="D804" s="90"/>
      <c r="E804" s="90"/>
      <c r="F804" s="91"/>
      <c r="G804" s="470" t="s">
        <v>343</v>
      </c>
      <c r="H804" s="471"/>
      <c r="I804" s="471"/>
      <c r="J804" s="471"/>
      <c r="K804" s="472"/>
      <c r="L804" s="473" t="s">
        <v>706</v>
      </c>
      <c r="M804" s="474"/>
      <c r="N804" s="474"/>
      <c r="O804" s="474"/>
      <c r="P804" s="474"/>
      <c r="Q804" s="474"/>
      <c r="R804" s="474"/>
      <c r="S804" s="474"/>
      <c r="T804" s="474"/>
      <c r="U804" s="474"/>
      <c r="V804" s="474"/>
      <c r="W804" s="474"/>
      <c r="X804" s="475"/>
      <c r="Y804" s="476">
        <v>8.3000000000000007</v>
      </c>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2</v>
      </c>
    </row>
    <row r="805" spans="1:51" ht="24.75"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2</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2</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2</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2</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2</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2</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2</v>
      </c>
    </row>
    <row r="812" spans="1:51" ht="24.75" customHeight="1" x14ac:dyDescent="0.15">
      <c r="A812" s="89"/>
      <c r="B812" s="90"/>
      <c r="C812" s="90"/>
      <c r="D812" s="90"/>
      <c r="E812" s="90"/>
      <c r="F812" s="91"/>
      <c r="G812" s="480" t="s">
        <v>72</v>
      </c>
      <c r="H812" s="481"/>
      <c r="I812" s="481"/>
      <c r="J812" s="481"/>
      <c r="K812" s="481"/>
      <c r="L812" s="482"/>
      <c r="M812" s="382"/>
      <c r="N812" s="382"/>
      <c r="O812" s="382"/>
      <c r="P812" s="382"/>
      <c r="Q812" s="382"/>
      <c r="R812" s="382"/>
      <c r="S812" s="382"/>
      <c r="T812" s="382"/>
      <c r="U812" s="382"/>
      <c r="V812" s="382"/>
      <c r="W812" s="382"/>
      <c r="X812" s="383"/>
      <c r="Y812" s="483">
        <f>SUM(Y802:AB811)</f>
        <v>12</v>
      </c>
      <c r="Z812" s="484"/>
      <c r="AA812" s="484"/>
      <c r="AB812" s="485"/>
      <c r="AC812" s="480" t="s">
        <v>72</v>
      </c>
      <c r="AD812" s="481"/>
      <c r="AE812" s="481"/>
      <c r="AF812" s="481"/>
      <c r="AG812" s="481"/>
      <c r="AH812" s="482"/>
      <c r="AI812" s="382"/>
      <c r="AJ812" s="382"/>
      <c r="AK812" s="382"/>
      <c r="AL812" s="382"/>
      <c r="AM812" s="382"/>
      <c r="AN812" s="382"/>
      <c r="AO812" s="382"/>
      <c r="AP812" s="382"/>
      <c r="AQ812" s="382"/>
      <c r="AR812" s="382"/>
      <c r="AS812" s="382"/>
      <c r="AT812" s="383"/>
      <c r="AU812" s="483">
        <f>SUM(AU802:AX811)</f>
        <v>30</v>
      </c>
      <c r="AV812" s="484"/>
      <c r="AW812" s="484"/>
      <c r="AX812" s="486"/>
      <c r="AY812">
        <f t="shared" si="31"/>
        <v>2</v>
      </c>
    </row>
    <row r="813" spans="1:51" ht="24.75" hidden="1" customHeight="1" x14ac:dyDescent="0.15">
      <c r="A813" s="89"/>
      <c r="B813" s="90"/>
      <c r="C813" s="90"/>
      <c r="D813" s="90"/>
      <c r="E813" s="90"/>
      <c r="F813" s="91"/>
      <c r="G813" s="487" t="s">
        <v>297</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268</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63</v>
      </c>
      <c r="H814" s="290"/>
      <c r="I814" s="290"/>
      <c r="J814" s="290"/>
      <c r="K814" s="290"/>
      <c r="L814" s="492" t="s">
        <v>65</v>
      </c>
      <c r="M814" s="290"/>
      <c r="N814" s="290"/>
      <c r="O814" s="290"/>
      <c r="P814" s="290"/>
      <c r="Q814" s="290"/>
      <c r="R814" s="290"/>
      <c r="S814" s="290"/>
      <c r="T814" s="290"/>
      <c r="U814" s="290"/>
      <c r="V814" s="290"/>
      <c r="W814" s="290"/>
      <c r="X814" s="493"/>
      <c r="Y814" s="494" t="s">
        <v>71</v>
      </c>
      <c r="Z814" s="495"/>
      <c r="AA814" s="495"/>
      <c r="AB814" s="496"/>
      <c r="AC814" s="491" t="s">
        <v>63</v>
      </c>
      <c r="AD814" s="290"/>
      <c r="AE814" s="290"/>
      <c r="AF814" s="290"/>
      <c r="AG814" s="290"/>
      <c r="AH814" s="492" t="s">
        <v>65</v>
      </c>
      <c r="AI814" s="290"/>
      <c r="AJ814" s="290"/>
      <c r="AK814" s="290"/>
      <c r="AL814" s="290"/>
      <c r="AM814" s="290"/>
      <c r="AN814" s="290"/>
      <c r="AO814" s="290"/>
      <c r="AP814" s="290"/>
      <c r="AQ814" s="290"/>
      <c r="AR814" s="290"/>
      <c r="AS814" s="290"/>
      <c r="AT814" s="493"/>
      <c r="AU814" s="494" t="s">
        <v>71</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72</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72</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89"/>
      <c r="B826" s="90"/>
      <c r="C826" s="90"/>
      <c r="D826" s="90"/>
      <c r="E826" s="90"/>
      <c r="F826" s="91"/>
      <c r="G826" s="487" t="s">
        <v>361</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293</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63</v>
      </c>
      <c r="H827" s="290"/>
      <c r="I827" s="290"/>
      <c r="J827" s="290"/>
      <c r="K827" s="290"/>
      <c r="L827" s="492" t="s">
        <v>65</v>
      </c>
      <c r="M827" s="290"/>
      <c r="N827" s="290"/>
      <c r="O827" s="290"/>
      <c r="P827" s="290"/>
      <c r="Q827" s="290"/>
      <c r="R827" s="290"/>
      <c r="S827" s="290"/>
      <c r="T827" s="290"/>
      <c r="U827" s="290"/>
      <c r="V827" s="290"/>
      <c r="W827" s="290"/>
      <c r="X827" s="493"/>
      <c r="Y827" s="494" t="s">
        <v>71</v>
      </c>
      <c r="Z827" s="495"/>
      <c r="AA827" s="495"/>
      <c r="AB827" s="496"/>
      <c r="AC827" s="491" t="s">
        <v>63</v>
      </c>
      <c r="AD827" s="290"/>
      <c r="AE827" s="290"/>
      <c r="AF827" s="290"/>
      <c r="AG827" s="290"/>
      <c r="AH827" s="492" t="s">
        <v>65</v>
      </c>
      <c r="AI827" s="290"/>
      <c r="AJ827" s="290"/>
      <c r="AK827" s="290"/>
      <c r="AL827" s="290"/>
      <c r="AM827" s="290"/>
      <c r="AN827" s="290"/>
      <c r="AO827" s="290"/>
      <c r="AP827" s="290"/>
      <c r="AQ827" s="290"/>
      <c r="AR827" s="290"/>
      <c r="AS827" s="290"/>
      <c r="AT827" s="493"/>
      <c r="AU827" s="494" t="s">
        <v>71</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72</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72</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customHeight="1" x14ac:dyDescent="0.15">
      <c r="A839" s="465" t="s">
        <v>254</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416</v>
      </c>
      <c r="AM839" s="469"/>
      <c r="AN839" s="469"/>
      <c r="AO839" s="37" t="s">
        <v>409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84</v>
      </c>
      <c r="D844" s="276"/>
      <c r="E844" s="276"/>
      <c r="F844" s="276"/>
      <c r="G844" s="276"/>
      <c r="H844" s="276"/>
      <c r="I844" s="276"/>
      <c r="J844" s="243" t="s">
        <v>87</v>
      </c>
      <c r="K844" s="464"/>
      <c r="L844" s="464"/>
      <c r="M844" s="464"/>
      <c r="N844" s="464"/>
      <c r="O844" s="464"/>
      <c r="P844" s="276" t="s">
        <v>18</v>
      </c>
      <c r="Q844" s="276"/>
      <c r="R844" s="276"/>
      <c r="S844" s="276"/>
      <c r="T844" s="276"/>
      <c r="U844" s="276"/>
      <c r="V844" s="276"/>
      <c r="W844" s="276"/>
      <c r="X844" s="276"/>
      <c r="Y844" s="460" t="s">
        <v>376</v>
      </c>
      <c r="Z844" s="460"/>
      <c r="AA844" s="460"/>
      <c r="AB844" s="460"/>
      <c r="AC844" s="243" t="s">
        <v>316</v>
      </c>
      <c r="AD844" s="243"/>
      <c r="AE844" s="243"/>
      <c r="AF844" s="243"/>
      <c r="AG844" s="243"/>
      <c r="AH844" s="460" t="s">
        <v>429</v>
      </c>
      <c r="AI844" s="276"/>
      <c r="AJ844" s="276"/>
      <c r="AK844" s="276"/>
      <c r="AL844" s="276" t="s">
        <v>17</v>
      </c>
      <c r="AM844" s="276"/>
      <c r="AN844" s="276"/>
      <c r="AO844" s="418"/>
      <c r="AP844" s="243" t="s">
        <v>380</v>
      </c>
      <c r="AQ844" s="243"/>
      <c r="AR844" s="243"/>
      <c r="AS844" s="243"/>
      <c r="AT844" s="243"/>
      <c r="AU844" s="243"/>
      <c r="AV844" s="243"/>
      <c r="AW844" s="243"/>
      <c r="AX844" s="243"/>
    </row>
    <row r="845" spans="1:51" ht="30" customHeight="1" x14ac:dyDescent="0.15">
      <c r="A845" s="420">
        <v>1</v>
      </c>
      <c r="B845" s="420">
        <v>1</v>
      </c>
      <c r="C845" s="462" t="s">
        <v>683</v>
      </c>
      <c r="D845" s="462"/>
      <c r="E845" s="462"/>
      <c r="F845" s="462"/>
      <c r="G845" s="462"/>
      <c r="H845" s="462"/>
      <c r="I845" s="462"/>
      <c r="J845" s="422">
        <v>5010001027887</v>
      </c>
      <c r="K845" s="422"/>
      <c r="L845" s="422"/>
      <c r="M845" s="422"/>
      <c r="N845" s="422"/>
      <c r="O845" s="422"/>
      <c r="P845" s="423" t="s">
        <v>439</v>
      </c>
      <c r="Q845" s="423"/>
      <c r="R845" s="423"/>
      <c r="S845" s="423"/>
      <c r="T845" s="423"/>
      <c r="U845" s="423"/>
      <c r="V845" s="423"/>
      <c r="W845" s="423"/>
      <c r="X845" s="423"/>
      <c r="Y845" s="424">
        <v>638</v>
      </c>
      <c r="Z845" s="425"/>
      <c r="AA845" s="425"/>
      <c r="AB845" s="426"/>
      <c r="AC845" s="427" t="s">
        <v>381</v>
      </c>
      <c r="AD845" s="428"/>
      <c r="AE845" s="428"/>
      <c r="AF845" s="428"/>
      <c r="AG845" s="428"/>
      <c r="AH845" s="463">
        <v>3</v>
      </c>
      <c r="AI845" s="463"/>
      <c r="AJ845" s="463"/>
      <c r="AK845" s="463"/>
      <c r="AL845" s="430" t="s">
        <v>456</v>
      </c>
      <c r="AM845" s="431"/>
      <c r="AN845" s="431"/>
      <c r="AO845" s="432"/>
      <c r="AP845" s="239" t="s">
        <v>456</v>
      </c>
      <c r="AQ845" s="239"/>
      <c r="AR845" s="239"/>
      <c r="AS845" s="239"/>
      <c r="AT845" s="239"/>
      <c r="AU845" s="239"/>
      <c r="AV845" s="239"/>
      <c r="AW845" s="239"/>
      <c r="AX845" s="239"/>
    </row>
    <row r="846" spans="1:51" ht="30" hidden="1" customHeight="1" x14ac:dyDescent="0.15">
      <c r="A846" s="420">
        <v>2</v>
      </c>
      <c r="B846" s="420">
        <v>1</v>
      </c>
      <c r="C846" s="462"/>
      <c r="D846" s="462"/>
      <c r="E846" s="462"/>
      <c r="F846" s="462"/>
      <c r="G846" s="462"/>
      <c r="H846" s="462"/>
      <c r="I846" s="462"/>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3"/>
      <c r="AI846" s="463"/>
      <c r="AJ846" s="463"/>
      <c r="AK846" s="463"/>
      <c r="AL846" s="430"/>
      <c r="AM846" s="431"/>
      <c r="AN846" s="431"/>
      <c r="AO846" s="432"/>
      <c r="AP846" s="239"/>
      <c r="AQ846" s="239"/>
      <c r="AR846" s="239"/>
      <c r="AS846" s="239"/>
      <c r="AT846" s="239"/>
      <c r="AU846" s="239"/>
      <c r="AV846" s="239"/>
      <c r="AW846" s="239"/>
      <c r="AX846" s="239"/>
      <c r="AY846">
        <f>COUNTA($C$846)</f>
        <v>0</v>
      </c>
    </row>
    <row r="847" spans="1:51" ht="30" hidden="1" customHeight="1" x14ac:dyDescent="0.15">
      <c r="A847" s="420">
        <v>3</v>
      </c>
      <c r="B847" s="420">
        <v>1</v>
      </c>
      <c r="C847" s="462"/>
      <c r="D847" s="462"/>
      <c r="E847" s="462"/>
      <c r="F847" s="462"/>
      <c r="G847" s="462"/>
      <c r="H847" s="462"/>
      <c r="I847" s="462"/>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c r="AY847">
        <f>COUNTA($C$847)</f>
        <v>0</v>
      </c>
    </row>
    <row r="848" spans="1:51" ht="30" hidden="1" customHeight="1" x14ac:dyDescent="0.15">
      <c r="A848" s="420">
        <v>4</v>
      </c>
      <c r="B848" s="420">
        <v>1</v>
      </c>
      <c r="C848" s="462"/>
      <c r="D848" s="462"/>
      <c r="E848" s="462"/>
      <c r="F848" s="462"/>
      <c r="G848" s="462"/>
      <c r="H848" s="462"/>
      <c r="I848" s="462"/>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c r="AY848">
        <f>COUNTA($C$848)</f>
        <v>0</v>
      </c>
    </row>
    <row r="849" spans="1:51" ht="30" hidden="1" customHeight="1" x14ac:dyDescent="0.15">
      <c r="A849" s="420">
        <v>5</v>
      </c>
      <c r="B849" s="420">
        <v>1</v>
      </c>
      <c r="C849" s="462"/>
      <c r="D849" s="462"/>
      <c r="E849" s="462"/>
      <c r="F849" s="462"/>
      <c r="G849" s="462"/>
      <c r="H849" s="462"/>
      <c r="I849" s="462"/>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c r="AY849">
        <f>COUNTA($C$849)</f>
        <v>0</v>
      </c>
    </row>
    <row r="850" spans="1:51" ht="30" hidden="1" customHeight="1" x14ac:dyDescent="0.15">
      <c r="A850" s="420">
        <v>6</v>
      </c>
      <c r="B850" s="420">
        <v>1</v>
      </c>
      <c r="C850" s="462"/>
      <c r="D850" s="462"/>
      <c r="E850" s="462"/>
      <c r="F850" s="462"/>
      <c r="G850" s="462"/>
      <c r="H850" s="462"/>
      <c r="I850" s="462"/>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c r="AY850">
        <f>COUNTA($C$850)</f>
        <v>0</v>
      </c>
    </row>
    <row r="851" spans="1:51" ht="30" hidden="1" customHeight="1" x14ac:dyDescent="0.15">
      <c r="A851" s="420">
        <v>7</v>
      </c>
      <c r="B851" s="420">
        <v>1</v>
      </c>
      <c r="C851" s="462"/>
      <c r="D851" s="462"/>
      <c r="E851" s="462"/>
      <c r="F851" s="462"/>
      <c r="G851" s="462"/>
      <c r="H851" s="462"/>
      <c r="I851" s="462"/>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c r="AY851">
        <f>COUNTA($C$851)</f>
        <v>0</v>
      </c>
    </row>
    <row r="852" spans="1:51" ht="30" hidden="1" customHeight="1" x14ac:dyDescent="0.15">
      <c r="A852" s="420">
        <v>8</v>
      </c>
      <c r="B852" s="420">
        <v>1</v>
      </c>
      <c r="C852" s="462"/>
      <c r="D852" s="462"/>
      <c r="E852" s="462"/>
      <c r="F852" s="462"/>
      <c r="G852" s="462"/>
      <c r="H852" s="462"/>
      <c r="I852" s="462"/>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c r="AY852">
        <f>COUNTA($C$852)</f>
        <v>0</v>
      </c>
    </row>
    <row r="853" spans="1:51" ht="30" hidden="1" customHeight="1" x14ac:dyDescent="0.15">
      <c r="A853" s="420">
        <v>9</v>
      </c>
      <c r="B853" s="420">
        <v>1</v>
      </c>
      <c r="C853" s="462"/>
      <c r="D853" s="462"/>
      <c r="E853" s="462"/>
      <c r="F853" s="462"/>
      <c r="G853" s="462"/>
      <c r="H853" s="462"/>
      <c r="I853" s="462"/>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c r="AY853">
        <f>COUNTA($C$853)</f>
        <v>0</v>
      </c>
    </row>
    <row r="854" spans="1:51" ht="30" hidden="1" customHeight="1" x14ac:dyDescent="0.15">
      <c r="A854" s="420">
        <v>10</v>
      </c>
      <c r="B854" s="420">
        <v>1</v>
      </c>
      <c r="C854" s="462"/>
      <c r="D854" s="462"/>
      <c r="E854" s="462"/>
      <c r="F854" s="462"/>
      <c r="G854" s="462"/>
      <c r="H854" s="462"/>
      <c r="I854" s="462"/>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c r="AY854">
        <f>COUNTA($C$854)</f>
        <v>0</v>
      </c>
    </row>
    <row r="855" spans="1:51" ht="30" hidden="1" customHeight="1" x14ac:dyDescent="0.15">
      <c r="A855" s="420">
        <v>11</v>
      </c>
      <c r="B855" s="420">
        <v>1</v>
      </c>
      <c r="C855" s="462"/>
      <c r="D855" s="462"/>
      <c r="E855" s="462"/>
      <c r="F855" s="462"/>
      <c r="G855" s="462"/>
      <c r="H855" s="462"/>
      <c r="I855" s="462"/>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c r="AY855">
        <f>COUNTA($C$855)</f>
        <v>0</v>
      </c>
    </row>
    <row r="856" spans="1:51" ht="30" hidden="1" customHeight="1" x14ac:dyDescent="0.15">
      <c r="A856" s="420">
        <v>12</v>
      </c>
      <c r="B856" s="420">
        <v>1</v>
      </c>
      <c r="C856" s="462"/>
      <c r="D856" s="462"/>
      <c r="E856" s="462"/>
      <c r="F856" s="462"/>
      <c r="G856" s="462"/>
      <c r="H856" s="462"/>
      <c r="I856" s="462"/>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c r="AY856">
        <f>COUNTA($C$856)</f>
        <v>0</v>
      </c>
    </row>
    <row r="857" spans="1:51" ht="30" hidden="1" customHeight="1" x14ac:dyDescent="0.15">
      <c r="A857" s="420">
        <v>13</v>
      </c>
      <c r="B857" s="420">
        <v>1</v>
      </c>
      <c r="C857" s="462"/>
      <c r="D857" s="462"/>
      <c r="E857" s="462"/>
      <c r="F857" s="462"/>
      <c r="G857" s="462"/>
      <c r="H857" s="462"/>
      <c r="I857" s="462"/>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c r="AY857">
        <f>COUNTA($C$857)</f>
        <v>0</v>
      </c>
    </row>
    <row r="858" spans="1:51" ht="30" hidden="1" customHeight="1" x14ac:dyDescent="0.15">
      <c r="A858" s="420">
        <v>14</v>
      </c>
      <c r="B858" s="420">
        <v>1</v>
      </c>
      <c r="C858" s="462"/>
      <c r="D858" s="462"/>
      <c r="E858" s="462"/>
      <c r="F858" s="462"/>
      <c r="G858" s="462"/>
      <c r="H858" s="462"/>
      <c r="I858" s="462"/>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c r="AY858">
        <f>COUNTA($C$858)</f>
        <v>0</v>
      </c>
    </row>
    <row r="859" spans="1:51" ht="30" hidden="1" customHeight="1" x14ac:dyDescent="0.15">
      <c r="A859" s="420">
        <v>15</v>
      </c>
      <c r="B859" s="420">
        <v>1</v>
      </c>
      <c r="C859" s="462"/>
      <c r="D859" s="462"/>
      <c r="E859" s="462"/>
      <c r="F859" s="462"/>
      <c r="G859" s="462"/>
      <c r="H859" s="462"/>
      <c r="I859" s="462"/>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9"/>
      <c r="AQ859" s="239"/>
      <c r="AR859" s="239"/>
      <c r="AS859" s="239"/>
      <c r="AT859" s="239"/>
      <c r="AU859" s="239"/>
      <c r="AV859" s="239"/>
      <c r="AW859" s="239"/>
      <c r="AX859" s="239"/>
      <c r="AY859">
        <f>COUNTA($C$859)</f>
        <v>0</v>
      </c>
    </row>
    <row r="860" spans="1:51" ht="30" hidden="1" customHeight="1" x14ac:dyDescent="0.15">
      <c r="A860" s="420">
        <v>16</v>
      </c>
      <c r="B860" s="420">
        <v>1</v>
      </c>
      <c r="C860" s="462"/>
      <c r="D860" s="462"/>
      <c r="E860" s="462"/>
      <c r="F860" s="462"/>
      <c r="G860" s="462"/>
      <c r="H860" s="462"/>
      <c r="I860" s="462"/>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9"/>
      <c r="AQ860" s="239"/>
      <c r="AR860" s="239"/>
      <c r="AS860" s="239"/>
      <c r="AT860" s="239"/>
      <c r="AU860" s="239"/>
      <c r="AV860" s="239"/>
      <c r="AW860" s="239"/>
      <c r="AX860" s="239"/>
      <c r="AY860">
        <f>COUNTA($C$860)</f>
        <v>0</v>
      </c>
    </row>
    <row r="861" spans="1:51" s="1" customFormat="1" ht="30" hidden="1" customHeight="1" x14ac:dyDescent="0.15">
      <c r="A861" s="420">
        <v>17</v>
      </c>
      <c r="B861" s="420">
        <v>1</v>
      </c>
      <c r="C861" s="462"/>
      <c r="D861" s="462"/>
      <c r="E861" s="462"/>
      <c r="F861" s="462"/>
      <c r="G861" s="462"/>
      <c r="H861" s="462"/>
      <c r="I861" s="462"/>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9"/>
      <c r="AQ861" s="239"/>
      <c r="AR861" s="239"/>
      <c r="AS861" s="239"/>
      <c r="AT861" s="239"/>
      <c r="AU861" s="239"/>
      <c r="AV861" s="239"/>
      <c r="AW861" s="239"/>
      <c r="AX861" s="239"/>
      <c r="AY861" s="2">
        <f>COUNTA($C$861)</f>
        <v>0</v>
      </c>
    </row>
    <row r="862" spans="1:51" ht="30" hidden="1" customHeight="1" x14ac:dyDescent="0.15">
      <c r="A862" s="420">
        <v>18</v>
      </c>
      <c r="B862" s="420">
        <v>1</v>
      </c>
      <c r="C862" s="462"/>
      <c r="D862" s="462"/>
      <c r="E862" s="462"/>
      <c r="F862" s="462"/>
      <c r="G862" s="462"/>
      <c r="H862" s="462"/>
      <c r="I862" s="462"/>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c r="AY862">
        <f>COUNTA($C$862)</f>
        <v>0</v>
      </c>
    </row>
    <row r="863" spans="1:51" ht="30" hidden="1" customHeight="1" x14ac:dyDescent="0.15">
      <c r="A863" s="420">
        <v>19</v>
      </c>
      <c r="B863" s="420">
        <v>1</v>
      </c>
      <c r="C863" s="462"/>
      <c r="D863" s="462"/>
      <c r="E863" s="462"/>
      <c r="F863" s="462"/>
      <c r="G863" s="462"/>
      <c r="H863" s="462"/>
      <c r="I863" s="462"/>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c r="AY863">
        <f>COUNTA($C$863)</f>
        <v>0</v>
      </c>
    </row>
    <row r="864" spans="1:51" ht="30" hidden="1" customHeight="1" x14ac:dyDescent="0.15">
      <c r="A864" s="420">
        <v>20</v>
      </c>
      <c r="B864" s="420">
        <v>1</v>
      </c>
      <c r="C864" s="462"/>
      <c r="D864" s="462"/>
      <c r="E864" s="462"/>
      <c r="F864" s="462"/>
      <c r="G864" s="462"/>
      <c r="H864" s="462"/>
      <c r="I864" s="462"/>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c r="AY864">
        <f>COUNTA($C$864)</f>
        <v>0</v>
      </c>
    </row>
    <row r="865" spans="1:51" ht="30" hidden="1" customHeight="1" x14ac:dyDescent="0.15">
      <c r="A865" s="420">
        <v>21</v>
      </c>
      <c r="B865" s="420">
        <v>1</v>
      </c>
      <c r="C865" s="462"/>
      <c r="D865" s="462"/>
      <c r="E865" s="462"/>
      <c r="F865" s="462"/>
      <c r="G865" s="462"/>
      <c r="H865" s="462"/>
      <c r="I865" s="462"/>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c r="AY865">
        <f>COUNTA($C$865)</f>
        <v>0</v>
      </c>
    </row>
    <row r="866" spans="1:51" ht="30" hidden="1" customHeight="1" x14ac:dyDescent="0.15">
      <c r="A866" s="420">
        <v>22</v>
      </c>
      <c r="B866" s="420">
        <v>1</v>
      </c>
      <c r="C866" s="462"/>
      <c r="D866" s="462"/>
      <c r="E866" s="462"/>
      <c r="F866" s="462"/>
      <c r="G866" s="462"/>
      <c r="H866" s="462"/>
      <c r="I866" s="462"/>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c r="AY866">
        <f>COUNTA($C$866)</f>
        <v>0</v>
      </c>
    </row>
    <row r="867" spans="1:51" ht="30" hidden="1" customHeight="1" x14ac:dyDescent="0.15">
      <c r="A867" s="420">
        <v>23</v>
      </c>
      <c r="B867" s="420">
        <v>1</v>
      </c>
      <c r="C867" s="462"/>
      <c r="D867" s="462"/>
      <c r="E867" s="462"/>
      <c r="F867" s="462"/>
      <c r="G867" s="462"/>
      <c r="H867" s="462"/>
      <c r="I867" s="462"/>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c r="AY867">
        <f>COUNTA($C$867)</f>
        <v>0</v>
      </c>
    </row>
    <row r="868" spans="1:51" ht="30" hidden="1" customHeight="1" x14ac:dyDescent="0.15">
      <c r="A868" s="420">
        <v>24</v>
      </c>
      <c r="B868" s="420">
        <v>1</v>
      </c>
      <c r="C868" s="462"/>
      <c r="D868" s="462"/>
      <c r="E868" s="462"/>
      <c r="F868" s="462"/>
      <c r="G868" s="462"/>
      <c r="H868" s="462"/>
      <c r="I868" s="462"/>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9"/>
      <c r="AQ868" s="239"/>
      <c r="AR868" s="239"/>
      <c r="AS868" s="239"/>
      <c r="AT868" s="239"/>
      <c r="AU868" s="239"/>
      <c r="AV868" s="239"/>
      <c r="AW868" s="239"/>
      <c r="AX868" s="239"/>
      <c r="AY868">
        <f>COUNTA($C$868)</f>
        <v>0</v>
      </c>
    </row>
    <row r="869" spans="1:51" ht="30" hidden="1" customHeight="1" x14ac:dyDescent="0.15">
      <c r="A869" s="420">
        <v>25</v>
      </c>
      <c r="B869" s="420">
        <v>1</v>
      </c>
      <c r="C869" s="462"/>
      <c r="D869" s="462"/>
      <c r="E869" s="462"/>
      <c r="F869" s="462"/>
      <c r="G869" s="462"/>
      <c r="H869" s="462"/>
      <c r="I869" s="462"/>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9"/>
      <c r="AQ869" s="239"/>
      <c r="AR869" s="239"/>
      <c r="AS869" s="239"/>
      <c r="AT869" s="239"/>
      <c r="AU869" s="239"/>
      <c r="AV869" s="239"/>
      <c r="AW869" s="239"/>
      <c r="AX869" s="239"/>
      <c r="AY869">
        <f>COUNTA($C$869)</f>
        <v>0</v>
      </c>
    </row>
    <row r="870" spans="1:51" ht="30" hidden="1" customHeight="1" x14ac:dyDescent="0.15">
      <c r="A870" s="420">
        <v>26</v>
      </c>
      <c r="B870" s="420">
        <v>1</v>
      </c>
      <c r="C870" s="462"/>
      <c r="D870" s="462"/>
      <c r="E870" s="462"/>
      <c r="F870" s="462"/>
      <c r="G870" s="462"/>
      <c r="H870" s="462"/>
      <c r="I870" s="462"/>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9"/>
      <c r="AQ870" s="239"/>
      <c r="AR870" s="239"/>
      <c r="AS870" s="239"/>
      <c r="AT870" s="239"/>
      <c r="AU870" s="239"/>
      <c r="AV870" s="239"/>
      <c r="AW870" s="239"/>
      <c r="AX870" s="239"/>
      <c r="AY870">
        <f>COUNTA($C$870)</f>
        <v>0</v>
      </c>
    </row>
    <row r="871" spans="1:51" ht="30" hidden="1" customHeight="1" x14ac:dyDescent="0.15">
      <c r="A871" s="420">
        <v>27</v>
      </c>
      <c r="B871" s="420">
        <v>1</v>
      </c>
      <c r="C871" s="462"/>
      <c r="D871" s="462"/>
      <c r="E871" s="462"/>
      <c r="F871" s="462"/>
      <c r="G871" s="462"/>
      <c r="H871" s="462"/>
      <c r="I871" s="462"/>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9"/>
      <c r="AQ871" s="239"/>
      <c r="AR871" s="239"/>
      <c r="AS871" s="239"/>
      <c r="AT871" s="239"/>
      <c r="AU871" s="239"/>
      <c r="AV871" s="239"/>
      <c r="AW871" s="239"/>
      <c r="AX871" s="239"/>
      <c r="AY871">
        <f>COUNTA($C$871)</f>
        <v>0</v>
      </c>
    </row>
    <row r="872" spans="1:51" ht="30" hidden="1" customHeight="1" x14ac:dyDescent="0.15">
      <c r="A872" s="420">
        <v>28</v>
      </c>
      <c r="B872" s="420">
        <v>1</v>
      </c>
      <c r="C872" s="462"/>
      <c r="D872" s="462"/>
      <c r="E872" s="462"/>
      <c r="F872" s="462"/>
      <c r="G872" s="462"/>
      <c r="H872" s="462"/>
      <c r="I872" s="462"/>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9"/>
      <c r="AQ872" s="239"/>
      <c r="AR872" s="239"/>
      <c r="AS872" s="239"/>
      <c r="AT872" s="239"/>
      <c r="AU872" s="239"/>
      <c r="AV872" s="239"/>
      <c r="AW872" s="239"/>
      <c r="AX872" s="239"/>
      <c r="AY872">
        <f>COUNTA($C$872)</f>
        <v>0</v>
      </c>
    </row>
    <row r="873" spans="1:51" ht="30" hidden="1" customHeight="1" x14ac:dyDescent="0.15">
      <c r="A873" s="420">
        <v>29</v>
      </c>
      <c r="B873" s="420">
        <v>1</v>
      </c>
      <c r="C873" s="462"/>
      <c r="D873" s="462"/>
      <c r="E873" s="462"/>
      <c r="F873" s="462"/>
      <c r="G873" s="462"/>
      <c r="H873" s="462"/>
      <c r="I873" s="462"/>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9"/>
      <c r="AQ873" s="239"/>
      <c r="AR873" s="239"/>
      <c r="AS873" s="239"/>
      <c r="AT873" s="239"/>
      <c r="AU873" s="239"/>
      <c r="AV873" s="239"/>
      <c r="AW873" s="239"/>
      <c r="AX873" s="239"/>
      <c r="AY873">
        <f>COUNTA($C$873)</f>
        <v>0</v>
      </c>
    </row>
    <row r="874" spans="1:51" ht="30" hidden="1" customHeight="1" x14ac:dyDescent="0.15">
      <c r="A874" s="420">
        <v>30</v>
      </c>
      <c r="B874" s="420">
        <v>1</v>
      </c>
      <c r="C874" s="462"/>
      <c r="D874" s="462"/>
      <c r="E874" s="462"/>
      <c r="F874" s="462"/>
      <c r="G874" s="462"/>
      <c r="H874" s="462"/>
      <c r="I874" s="462"/>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9"/>
      <c r="AQ874" s="239"/>
      <c r="AR874" s="239"/>
      <c r="AS874" s="239"/>
      <c r="AT874" s="239"/>
      <c r="AU874" s="239"/>
      <c r="AV874" s="239"/>
      <c r="AW874" s="239"/>
      <c r="AX874" s="23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6"/>
      <c r="B877" s="276"/>
      <c r="C877" s="276" t="s">
        <v>84</v>
      </c>
      <c r="D877" s="276"/>
      <c r="E877" s="276"/>
      <c r="F877" s="276"/>
      <c r="G877" s="276"/>
      <c r="H877" s="276"/>
      <c r="I877" s="276"/>
      <c r="J877" s="243" t="s">
        <v>87</v>
      </c>
      <c r="K877" s="464"/>
      <c r="L877" s="464"/>
      <c r="M877" s="464"/>
      <c r="N877" s="464"/>
      <c r="O877" s="464"/>
      <c r="P877" s="276" t="s">
        <v>18</v>
      </c>
      <c r="Q877" s="276"/>
      <c r="R877" s="276"/>
      <c r="S877" s="276"/>
      <c r="T877" s="276"/>
      <c r="U877" s="276"/>
      <c r="V877" s="276"/>
      <c r="W877" s="276"/>
      <c r="X877" s="276"/>
      <c r="Y877" s="460" t="s">
        <v>376</v>
      </c>
      <c r="Z877" s="460"/>
      <c r="AA877" s="460"/>
      <c r="AB877" s="460"/>
      <c r="AC877" s="243" t="s">
        <v>316</v>
      </c>
      <c r="AD877" s="243"/>
      <c r="AE877" s="243"/>
      <c r="AF877" s="243"/>
      <c r="AG877" s="243"/>
      <c r="AH877" s="460" t="s">
        <v>429</v>
      </c>
      <c r="AI877" s="276"/>
      <c r="AJ877" s="276"/>
      <c r="AK877" s="276"/>
      <c r="AL877" s="276" t="s">
        <v>17</v>
      </c>
      <c r="AM877" s="276"/>
      <c r="AN877" s="276"/>
      <c r="AO877" s="418"/>
      <c r="AP877" s="243" t="s">
        <v>380</v>
      </c>
      <c r="AQ877" s="243"/>
      <c r="AR877" s="243"/>
      <c r="AS877" s="243"/>
      <c r="AT877" s="243"/>
      <c r="AU877" s="243"/>
      <c r="AV877" s="243"/>
      <c r="AW877" s="243"/>
      <c r="AX877" s="243"/>
      <c r="AY877">
        <f>$AY$875</f>
        <v>1</v>
      </c>
    </row>
    <row r="878" spans="1:51" ht="30" customHeight="1" x14ac:dyDescent="0.15">
      <c r="A878" s="420">
        <v>1</v>
      </c>
      <c r="B878" s="420">
        <v>1</v>
      </c>
      <c r="C878" s="462" t="s">
        <v>708</v>
      </c>
      <c r="D878" s="462"/>
      <c r="E878" s="462"/>
      <c r="F878" s="462"/>
      <c r="G878" s="462"/>
      <c r="H878" s="462"/>
      <c r="I878" s="462"/>
      <c r="J878" s="422">
        <v>3320005009225</v>
      </c>
      <c r="K878" s="422"/>
      <c r="L878" s="422"/>
      <c r="M878" s="422"/>
      <c r="N878" s="422"/>
      <c r="O878" s="422"/>
      <c r="P878" s="423" t="s">
        <v>709</v>
      </c>
      <c r="Q878" s="423"/>
      <c r="R878" s="423"/>
      <c r="S878" s="423"/>
      <c r="T878" s="423"/>
      <c r="U878" s="423"/>
      <c r="V878" s="423"/>
      <c r="W878" s="423"/>
      <c r="X878" s="423"/>
      <c r="Y878" s="424">
        <v>5</v>
      </c>
      <c r="Z878" s="425"/>
      <c r="AA878" s="425"/>
      <c r="AB878" s="426"/>
      <c r="AC878" s="427" t="s">
        <v>427</v>
      </c>
      <c r="AD878" s="428"/>
      <c r="AE878" s="428"/>
      <c r="AF878" s="428"/>
      <c r="AG878" s="428"/>
      <c r="AH878" s="463" t="s">
        <v>456</v>
      </c>
      <c r="AI878" s="463"/>
      <c r="AJ878" s="463"/>
      <c r="AK878" s="463"/>
      <c r="AL878" s="430" t="s">
        <v>456</v>
      </c>
      <c r="AM878" s="431"/>
      <c r="AN878" s="431"/>
      <c r="AO878" s="432"/>
      <c r="AP878" s="239" t="s">
        <v>456</v>
      </c>
      <c r="AQ878" s="239"/>
      <c r="AR878" s="239"/>
      <c r="AS878" s="239"/>
      <c r="AT878" s="239"/>
      <c r="AU878" s="239"/>
      <c r="AV878" s="239"/>
      <c r="AW878" s="239"/>
      <c r="AX878" s="239"/>
      <c r="AY878">
        <f>$AY$875</f>
        <v>1</v>
      </c>
    </row>
    <row r="879" spans="1:51" ht="30" customHeight="1" x14ac:dyDescent="0.15">
      <c r="A879" s="420">
        <v>2</v>
      </c>
      <c r="B879" s="420">
        <v>1</v>
      </c>
      <c r="C879" s="462" t="s">
        <v>79</v>
      </c>
      <c r="D879" s="462"/>
      <c r="E879" s="462"/>
      <c r="F879" s="462"/>
      <c r="G879" s="462"/>
      <c r="H879" s="462"/>
      <c r="I879" s="462"/>
      <c r="J879" s="422">
        <v>2010001129975</v>
      </c>
      <c r="K879" s="422"/>
      <c r="L879" s="422"/>
      <c r="M879" s="422"/>
      <c r="N879" s="422"/>
      <c r="O879" s="422"/>
      <c r="P879" s="423" t="s">
        <v>709</v>
      </c>
      <c r="Q879" s="423"/>
      <c r="R879" s="423"/>
      <c r="S879" s="423"/>
      <c r="T879" s="423"/>
      <c r="U879" s="423"/>
      <c r="V879" s="423"/>
      <c r="W879" s="423"/>
      <c r="X879" s="423"/>
      <c r="Y879" s="424">
        <v>5</v>
      </c>
      <c r="Z879" s="425"/>
      <c r="AA879" s="425"/>
      <c r="AB879" s="426"/>
      <c r="AC879" s="427" t="s">
        <v>427</v>
      </c>
      <c r="AD879" s="428"/>
      <c r="AE879" s="428"/>
      <c r="AF879" s="428"/>
      <c r="AG879" s="428"/>
      <c r="AH879" s="463" t="s">
        <v>456</v>
      </c>
      <c r="AI879" s="463"/>
      <c r="AJ879" s="463"/>
      <c r="AK879" s="463"/>
      <c r="AL879" s="430" t="s">
        <v>456</v>
      </c>
      <c r="AM879" s="431"/>
      <c r="AN879" s="431"/>
      <c r="AO879" s="432"/>
      <c r="AP879" s="239" t="s">
        <v>456</v>
      </c>
      <c r="AQ879" s="239"/>
      <c r="AR879" s="239"/>
      <c r="AS879" s="239"/>
      <c r="AT879" s="239"/>
      <c r="AU879" s="239"/>
      <c r="AV879" s="239"/>
      <c r="AW879" s="239"/>
      <c r="AX879" s="239"/>
      <c r="AY879">
        <f>COUNTA($C$879)</f>
        <v>1</v>
      </c>
    </row>
    <row r="880" spans="1:51" ht="30" customHeight="1" x14ac:dyDescent="0.15">
      <c r="A880" s="420">
        <v>3</v>
      </c>
      <c r="B880" s="420">
        <v>1</v>
      </c>
      <c r="C880" s="462" t="s">
        <v>710</v>
      </c>
      <c r="D880" s="462"/>
      <c r="E880" s="462"/>
      <c r="F880" s="462"/>
      <c r="G880" s="462"/>
      <c r="H880" s="462"/>
      <c r="I880" s="462"/>
      <c r="J880" s="422">
        <v>5120001103529</v>
      </c>
      <c r="K880" s="422"/>
      <c r="L880" s="422"/>
      <c r="M880" s="422"/>
      <c r="N880" s="422"/>
      <c r="O880" s="422"/>
      <c r="P880" s="423" t="s">
        <v>709</v>
      </c>
      <c r="Q880" s="423"/>
      <c r="R880" s="423"/>
      <c r="S880" s="423"/>
      <c r="T880" s="423"/>
      <c r="U880" s="423"/>
      <c r="V880" s="423"/>
      <c r="W880" s="423"/>
      <c r="X880" s="423"/>
      <c r="Y880" s="424">
        <v>4</v>
      </c>
      <c r="Z880" s="425"/>
      <c r="AA880" s="425"/>
      <c r="AB880" s="426"/>
      <c r="AC880" s="427" t="s">
        <v>427</v>
      </c>
      <c r="AD880" s="428"/>
      <c r="AE880" s="428"/>
      <c r="AF880" s="428"/>
      <c r="AG880" s="428"/>
      <c r="AH880" s="463" t="s">
        <v>456</v>
      </c>
      <c r="AI880" s="463"/>
      <c r="AJ880" s="463"/>
      <c r="AK880" s="463"/>
      <c r="AL880" s="430" t="s">
        <v>456</v>
      </c>
      <c r="AM880" s="431"/>
      <c r="AN880" s="431"/>
      <c r="AO880" s="432"/>
      <c r="AP880" s="239" t="s">
        <v>456</v>
      </c>
      <c r="AQ880" s="239"/>
      <c r="AR880" s="239"/>
      <c r="AS880" s="239"/>
      <c r="AT880" s="239"/>
      <c r="AU880" s="239"/>
      <c r="AV880" s="239"/>
      <c r="AW880" s="239"/>
      <c r="AX880" s="239"/>
      <c r="AY880">
        <f>COUNTA($C$880)</f>
        <v>1</v>
      </c>
    </row>
    <row r="881" spans="1:51" ht="30" customHeight="1" x14ac:dyDescent="0.15">
      <c r="A881" s="420">
        <v>4</v>
      </c>
      <c r="B881" s="420">
        <v>1</v>
      </c>
      <c r="C881" s="462" t="s">
        <v>685</v>
      </c>
      <c r="D881" s="462"/>
      <c r="E881" s="462"/>
      <c r="F881" s="462"/>
      <c r="G881" s="462"/>
      <c r="H881" s="462"/>
      <c r="I881" s="462"/>
      <c r="J881" s="422">
        <v>8430002034879</v>
      </c>
      <c r="K881" s="422"/>
      <c r="L881" s="422"/>
      <c r="M881" s="422"/>
      <c r="N881" s="422"/>
      <c r="O881" s="422"/>
      <c r="P881" s="423" t="s">
        <v>709</v>
      </c>
      <c r="Q881" s="423"/>
      <c r="R881" s="423"/>
      <c r="S881" s="423"/>
      <c r="T881" s="423"/>
      <c r="U881" s="423"/>
      <c r="V881" s="423"/>
      <c r="W881" s="423"/>
      <c r="X881" s="423"/>
      <c r="Y881" s="424">
        <v>4</v>
      </c>
      <c r="Z881" s="425"/>
      <c r="AA881" s="425"/>
      <c r="AB881" s="426"/>
      <c r="AC881" s="427" t="s">
        <v>427</v>
      </c>
      <c r="AD881" s="428"/>
      <c r="AE881" s="428"/>
      <c r="AF881" s="428"/>
      <c r="AG881" s="428"/>
      <c r="AH881" s="463" t="s">
        <v>456</v>
      </c>
      <c r="AI881" s="463"/>
      <c r="AJ881" s="463"/>
      <c r="AK881" s="463"/>
      <c r="AL881" s="430" t="s">
        <v>456</v>
      </c>
      <c r="AM881" s="431"/>
      <c r="AN881" s="431"/>
      <c r="AO881" s="432"/>
      <c r="AP881" s="239" t="s">
        <v>456</v>
      </c>
      <c r="AQ881" s="239"/>
      <c r="AR881" s="239"/>
      <c r="AS881" s="239"/>
      <c r="AT881" s="239"/>
      <c r="AU881" s="239"/>
      <c r="AV881" s="239"/>
      <c r="AW881" s="239"/>
      <c r="AX881" s="239"/>
      <c r="AY881">
        <f>COUNTA($C$881)</f>
        <v>1</v>
      </c>
    </row>
    <row r="882" spans="1:51" ht="30" customHeight="1" x14ac:dyDescent="0.15">
      <c r="A882" s="420">
        <v>5</v>
      </c>
      <c r="B882" s="420">
        <v>1</v>
      </c>
      <c r="C882" s="462" t="s">
        <v>711</v>
      </c>
      <c r="D882" s="462"/>
      <c r="E882" s="462"/>
      <c r="F882" s="462"/>
      <c r="G882" s="462"/>
      <c r="H882" s="462"/>
      <c r="I882" s="462"/>
      <c r="J882" s="422">
        <v>8430005006925</v>
      </c>
      <c r="K882" s="422"/>
      <c r="L882" s="422"/>
      <c r="M882" s="422"/>
      <c r="N882" s="422"/>
      <c r="O882" s="422"/>
      <c r="P882" s="423" t="s">
        <v>709</v>
      </c>
      <c r="Q882" s="423"/>
      <c r="R882" s="423"/>
      <c r="S882" s="423"/>
      <c r="T882" s="423"/>
      <c r="U882" s="423"/>
      <c r="V882" s="423"/>
      <c r="W882" s="423"/>
      <c r="X882" s="423"/>
      <c r="Y882" s="424">
        <v>4</v>
      </c>
      <c r="Z882" s="425"/>
      <c r="AA882" s="425"/>
      <c r="AB882" s="426"/>
      <c r="AC882" s="427" t="s">
        <v>427</v>
      </c>
      <c r="AD882" s="428"/>
      <c r="AE882" s="428"/>
      <c r="AF882" s="428"/>
      <c r="AG882" s="428"/>
      <c r="AH882" s="463" t="s">
        <v>456</v>
      </c>
      <c r="AI882" s="463"/>
      <c r="AJ882" s="463"/>
      <c r="AK882" s="463"/>
      <c r="AL882" s="430" t="s">
        <v>456</v>
      </c>
      <c r="AM882" s="431"/>
      <c r="AN882" s="431"/>
      <c r="AO882" s="432"/>
      <c r="AP882" s="239" t="s">
        <v>456</v>
      </c>
      <c r="AQ882" s="239"/>
      <c r="AR882" s="239"/>
      <c r="AS882" s="239"/>
      <c r="AT882" s="239"/>
      <c r="AU882" s="239"/>
      <c r="AV882" s="239"/>
      <c r="AW882" s="239"/>
      <c r="AX882" s="239"/>
      <c r="AY882">
        <f>COUNTA($C$882)</f>
        <v>1</v>
      </c>
    </row>
    <row r="883" spans="1:51" ht="30" customHeight="1" x14ac:dyDescent="0.15">
      <c r="A883" s="420">
        <v>6</v>
      </c>
      <c r="B883" s="420">
        <v>1</v>
      </c>
      <c r="C883" s="462" t="s">
        <v>712</v>
      </c>
      <c r="D883" s="462"/>
      <c r="E883" s="462"/>
      <c r="F883" s="462"/>
      <c r="G883" s="462"/>
      <c r="H883" s="462"/>
      <c r="I883" s="462"/>
      <c r="J883" s="422">
        <v>6130001062161</v>
      </c>
      <c r="K883" s="422"/>
      <c r="L883" s="422"/>
      <c r="M883" s="422"/>
      <c r="N883" s="422"/>
      <c r="O883" s="422"/>
      <c r="P883" s="423" t="s">
        <v>709</v>
      </c>
      <c r="Q883" s="423"/>
      <c r="R883" s="423"/>
      <c r="S883" s="423"/>
      <c r="T883" s="423"/>
      <c r="U883" s="423"/>
      <c r="V883" s="423"/>
      <c r="W883" s="423"/>
      <c r="X883" s="423"/>
      <c r="Y883" s="424">
        <v>4</v>
      </c>
      <c r="Z883" s="425"/>
      <c r="AA883" s="425"/>
      <c r="AB883" s="426"/>
      <c r="AC883" s="427" t="s">
        <v>427</v>
      </c>
      <c r="AD883" s="428"/>
      <c r="AE883" s="428"/>
      <c r="AF883" s="428"/>
      <c r="AG883" s="428"/>
      <c r="AH883" s="463" t="s">
        <v>456</v>
      </c>
      <c r="AI883" s="463"/>
      <c r="AJ883" s="463"/>
      <c r="AK883" s="463"/>
      <c r="AL883" s="430" t="s">
        <v>456</v>
      </c>
      <c r="AM883" s="431"/>
      <c r="AN883" s="431"/>
      <c r="AO883" s="432"/>
      <c r="AP883" s="239" t="s">
        <v>456</v>
      </c>
      <c r="AQ883" s="239"/>
      <c r="AR883" s="239"/>
      <c r="AS883" s="239"/>
      <c r="AT883" s="239"/>
      <c r="AU883" s="239"/>
      <c r="AV883" s="239"/>
      <c r="AW883" s="239"/>
      <c r="AX883" s="239"/>
      <c r="AY883">
        <f>COUNTA($C$883)</f>
        <v>1</v>
      </c>
    </row>
    <row r="884" spans="1:51" ht="30" customHeight="1" x14ac:dyDescent="0.15">
      <c r="A884" s="420">
        <v>7</v>
      </c>
      <c r="B884" s="420">
        <v>1</v>
      </c>
      <c r="C884" s="462" t="s">
        <v>713</v>
      </c>
      <c r="D884" s="462"/>
      <c r="E884" s="462"/>
      <c r="F884" s="462"/>
      <c r="G884" s="462"/>
      <c r="H884" s="462"/>
      <c r="I884" s="462"/>
      <c r="J884" s="422">
        <v>5180005002770</v>
      </c>
      <c r="K884" s="422"/>
      <c r="L884" s="422"/>
      <c r="M884" s="422"/>
      <c r="N884" s="422"/>
      <c r="O884" s="422"/>
      <c r="P884" s="423" t="s">
        <v>709</v>
      </c>
      <c r="Q884" s="423"/>
      <c r="R884" s="423"/>
      <c r="S884" s="423"/>
      <c r="T884" s="423"/>
      <c r="U884" s="423"/>
      <c r="V884" s="423"/>
      <c r="W884" s="423"/>
      <c r="X884" s="423"/>
      <c r="Y884" s="424">
        <v>4</v>
      </c>
      <c r="Z884" s="425"/>
      <c r="AA884" s="425"/>
      <c r="AB884" s="426"/>
      <c r="AC884" s="427" t="s">
        <v>427</v>
      </c>
      <c r="AD884" s="428"/>
      <c r="AE884" s="428"/>
      <c r="AF884" s="428"/>
      <c r="AG884" s="428"/>
      <c r="AH884" s="463" t="s">
        <v>456</v>
      </c>
      <c r="AI884" s="463"/>
      <c r="AJ884" s="463"/>
      <c r="AK884" s="463"/>
      <c r="AL884" s="430" t="s">
        <v>456</v>
      </c>
      <c r="AM884" s="431"/>
      <c r="AN884" s="431"/>
      <c r="AO884" s="432"/>
      <c r="AP884" s="239" t="s">
        <v>456</v>
      </c>
      <c r="AQ884" s="239"/>
      <c r="AR884" s="239"/>
      <c r="AS884" s="239"/>
      <c r="AT884" s="239"/>
      <c r="AU884" s="239"/>
      <c r="AV884" s="239"/>
      <c r="AW884" s="239"/>
      <c r="AX884" s="239"/>
      <c r="AY884">
        <f>COUNTA($C$884)</f>
        <v>1</v>
      </c>
    </row>
    <row r="885" spans="1:51" ht="30" customHeight="1" x14ac:dyDescent="0.15">
      <c r="A885" s="420">
        <v>8</v>
      </c>
      <c r="B885" s="420">
        <v>1</v>
      </c>
      <c r="C885" s="462" t="s">
        <v>714</v>
      </c>
      <c r="D885" s="462"/>
      <c r="E885" s="462"/>
      <c r="F885" s="462"/>
      <c r="G885" s="462"/>
      <c r="H885" s="462"/>
      <c r="I885" s="462"/>
      <c r="J885" s="422">
        <v>8260005003114</v>
      </c>
      <c r="K885" s="422"/>
      <c r="L885" s="422"/>
      <c r="M885" s="422"/>
      <c r="N885" s="422"/>
      <c r="O885" s="422"/>
      <c r="P885" s="423" t="s">
        <v>709</v>
      </c>
      <c r="Q885" s="423"/>
      <c r="R885" s="423"/>
      <c r="S885" s="423"/>
      <c r="T885" s="423"/>
      <c r="U885" s="423"/>
      <c r="V885" s="423"/>
      <c r="W885" s="423"/>
      <c r="X885" s="423"/>
      <c r="Y885" s="424">
        <v>4</v>
      </c>
      <c r="Z885" s="425"/>
      <c r="AA885" s="425"/>
      <c r="AB885" s="426"/>
      <c r="AC885" s="427" t="s">
        <v>427</v>
      </c>
      <c r="AD885" s="428"/>
      <c r="AE885" s="428"/>
      <c r="AF885" s="428"/>
      <c r="AG885" s="428"/>
      <c r="AH885" s="463" t="s">
        <v>456</v>
      </c>
      <c r="AI885" s="463"/>
      <c r="AJ885" s="463"/>
      <c r="AK885" s="463"/>
      <c r="AL885" s="430" t="s">
        <v>456</v>
      </c>
      <c r="AM885" s="431"/>
      <c r="AN885" s="431"/>
      <c r="AO885" s="432"/>
      <c r="AP885" s="239" t="s">
        <v>456</v>
      </c>
      <c r="AQ885" s="239"/>
      <c r="AR885" s="239"/>
      <c r="AS885" s="239"/>
      <c r="AT885" s="239"/>
      <c r="AU885" s="239"/>
      <c r="AV885" s="239"/>
      <c r="AW885" s="239"/>
      <c r="AX885" s="239"/>
      <c r="AY885">
        <f>COUNTA($C$885)</f>
        <v>1</v>
      </c>
    </row>
    <row r="886" spans="1:51" ht="30" customHeight="1" x14ac:dyDescent="0.15">
      <c r="A886" s="420">
        <v>9</v>
      </c>
      <c r="B886" s="420">
        <v>1</v>
      </c>
      <c r="C886" s="462" t="s">
        <v>280</v>
      </c>
      <c r="D886" s="462"/>
      <c r="E886" s="462"/>
      <c r="F886" s="462"/>
      <c r="G886" s="462"/>
      <c r="H886" s="462"/>
      <c r="I886" s="462"/>
      <c r="J886" s="422">
        <v>4290001079951</v>
      </c>
      <c r="K886" s="422"/>
      <c r="L886" s="422"/>
      <c r="M886" s="422"/>
      <c r="N886" s="422"/>
      <c r="O886" s="422"/>
      <c r="P886" s="423" t="s">
        <v>709</v>
      </c>
      <c r="Q886" s="423"/>
      <c r="R886" s="423"/>
      <c r="S886" s="423"/>
      <c r="T886" s="423"/>
      <c r="U886" s="423"/>
      <c r="V886" s="423"/>
      <c r="W886" s="423"/>
      <c r="X886" s="423"/>
      <c r="Y886" s="424">
        <v>4</v>
      </c>
      <c r="Z886" s="425"/>
      <c r="AA886" s="425"/>
      <c r="AB886" s="426"/>
      <c r="AC886" s="427" t="s">
        <v>427</v>
      </c>
      <c r="AD886" s="428"/>
      <c r="AE886" s="428"/>
      <c r="AF886" s="428"/>
      <c r="AG886" s="428"/>
      <c r="AH886" s="463" t="s">
        <v>456</v>
      </c>
      <c r="AI886" s="463"/>
      <c r="AJ886" s="463"/>
      <c r="AK886" s="463"/>
      <c r="AL886" s="430" t="s">
        <v>456</v>
      </c>
      <c r="AM886" s="431"/>
      <c r="AN886" s="431"/>
      <c r="AO886" s="432"/>
      <c r="AP886" s="239" t="s">
        <v>456</v>
      </c>
      <c r="AQ886" s="239"/>
      <c r="AR886" s="239"/>
      <c r="AS886" s="239"/>
      <c r="AT886" s="239"/>
      <c r="AU886" s="239"/>
      <c r="AV886" s="239"/>
      <c r="AW886" s="239"/>
      <c r="AX886" s="239"/>
      <c r="AY886">
        <f>COUNTA($C$886)</f>
        <v>1</v>
      </c>
    </row>
    <row r="887" spans="1:51" ht="30" customHeight="1" x14ac:dyDescent="0.15">
      <c r="A887" s="420">
        <v>10</v>
      </c>
      <c r="B887" s="420">
        <v>1</v>
      </c>
      <c r="C887" s="462" t="s">
        <v>715</v>
      </c>
      <c r="D887" s="462"/>
      <c r="E887" s="462"/>
      <c r="F887" s="462"/>
      <c r="G887" s="462"/>
      <c r="H887" s="462"/>
      <c r="I887" s="462"/>
      <c r="J887" s="422">
        <v>8090005003800</v>
      </c>
      <c r="K887" s="422"/>
      <c r="L887" s="422"/>
      <c r="M887" s="422"/>
      <c r="N887" s="422"/>
      <c r="O887" s="422"/>
      <c r="P887" s="423" t="s">
        <v>709</v>
      </c>
      <c r="Q887" s="423"/>
      <c r="R887" s="423"/>
      <c r="S887" s="423"/>
      <c r="T887" s="423"/>
      <c r="U887" s="423"/>
      <c r="V887" s="423"/>
      <c r="W887" s="423"/>
      <c r="X887" s="423"/>
      <c r="Y887" s="424">
        <v>4</v>
      </c>
      <c r="Z887" s="425"/>
      <c r="AA887" s="425"/>
      <c r="AB887" s="426"/>
      <c r="AC887" s="427" t="s">
        <v>427</v>
      </c>
      <c r="AD887" s="428"/>
      <c r="AE887" s="428"/>
      <c r="AF887" s="428"/>
      <c r="AG887" s="428"/>
      <c r="AH887" s="463" t="s">
        <v>456</v>
      </c>
      <c r="AI887" s="463"/>
      <c r="AJ887" s="463"/>
      <c r="AK887" s="463"/>
      <c r="AL887" s="430" t="s">
        <v>456</v>
      </c>
      <c r="AM887" s="431"/>
      <c r="AN887" s="431"/>
      <c r="AO887" s="432"/>
      <c r="AP887" s="239" t="s">
        <v>456</v>
      </c>
      <c r="AQ887" s="239"/>
      <c r="AR887" s="239"/>
      <c r="AS887" s="239"/>
      <c r="AT887" s="239"/>
      <c r="AU887" s="239"/>
      <c r="AV887" s="239"/>
      <c r="AW887" s="239"/>
      <c r="AX887" s="239"/>
      <c r="AY887">
        <f>COUNTA($C$887)</f>
        <v>1</v>
      </c>
    </row>
    <row r="888" spans="1:51" ht="30" hidden="1" customHeight="1" x14ac:dyDescent="0.15">
      <c r="A888" s="420">
        <v>11</v>
      </c>
      <c r="B888" s="420">
        <v>1</v>
      </c>
      <c r="C888" s="462"/>
      <c r="D888" s="462"/>
      <c r="E888" s="462"/>
      <c r="F888" s="462"/>
      <c r="G888" s="462"/>
      <c r="H888" s="462"/>
      <c r="I888" s="462"/>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c r="AY888">
        <f>COUNTA($C$888)</f>
        <v>0</v>
      </c>
    </row>
    <row r="889" spans="1:51" ht="30" hidden="1" customHeight="1" x14ac:dyDescent="0.15">
      <c r="A889" s="420">
        <v>12</v>
      </c>
      <c r="B889" s="420">
        <v>1</v>
      </c>
      <c r="C889" s="462"/>
      <c r="D889" s="462"/>
      <c r="E889" s="462"/>
      <c r="F889" s="462"/>
      <c r="G889" s="462"/>
      <c r="H889" s="462"/>
      <c r="I889" s="462"/>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c r="AY889">
        <f>COUNTA($C$889)</f>
        <v>0</v>
      </c>
    </row>
    <row r="890" spans="1:51" ht="30" hidden="1" customHeight="1" x14ac:dyDescent="0.15">
      <c r="A890" s="420">
        <v>13</v>
      </c>
      <c r="B890" s="420">
        <v>1</v>
      </c>
      <c r="C890" s="462"/>
      <c r="D890" s="462"/>
      <c r="E890" s="462"/>
      <c r="F890" s="462"/>
      <c r="G890" s="462"/>
      <c r="H890" s="462"/>
      <c r="I890" s="462"/>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c r="AY890">
        <f>COUNTA($C$890)</f>
        <v>0</v>
      </c>
    </row>
    <row r="891" spans="1:51" ht="30" hidden="1" customHeight="1" x14ac:dyDescent="0.15">
      <c r="A891" s="420">
        <v>14</v>
      </c>
      <c r="B891" s="420">
        <v>1</v>
      </c>
      <c r="C891" s="462"/>
      <c r="D891" s="462"/>
      <c r="E891" s="462"/>
      <c r="F891" s="462"/>
      <c r="G891" s="462"/>
      <c r="H891" s="462"/>
      <c r="I891" s="462"/>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c r="AY891">
        <f>COUNTA($C$891)</f>
        <v>0</v>
      </c>
    </row>
    <row r="892" spans="1:51" ht="30" hidden="1" customHeight="1" x14ac:dyDescent="0.15">
      <c r="A892" s="420">
        <v>15</v>
      </c>
      <c r="B892" s="420">
        <v>1</v>
      </c>
      <c r="C892" s="462"/>
      <c r="D892" s="462"/>
      <c r="E892" s="462"/>
      <c r="F892" s="462"/>
      <c r="G892" s="462"/>
      <c r="H892" s="462"/>
      <c r="I892" s="462"/>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9"/>
      <c r="AQ892" s="239"/>
      <c r="AR892" s="239"/>
      <c r="AS892" s="239"/>
      <c r="AT892" s="239"/>
      <c r="AU892" s="239"/>
      <c r="AV892" s="239"/>
      <c r="AW892" s="239"/>
      <c r="AX892" s="239"/>
      <c r="AY892">
        <f>COUNTA($C$892)</f>
        <v>0</v>
      </c>
    </row>
    <row r="893" spans="1:51" ht="30" hidden="1" customHeight="1" x14ac:dyDescent="0.15">
      <c r="A893" s="420">
        <v>16</v>
      </c>
      <c r="B893" s="420">
        <v>1</v>
      </c>
      <c r="C893" s="462"/>
      <c r="D893" s="462"/>
      <c r="E893" s="462"/>
      <c r="F893" s="462"/>
      <c r="G893" s="462"/>
      <c r="H893" s="462"/>
      <c r="I893" s="462"/>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9"/>
      <c r="AQ893" s="239"/>
      <c r="AR893" s="239"/>
      <c r="AS893" s="239"/>
      <c r="AT893" s="239"/>
      <c r="AU893" s="239"/>
      <c r="AV893" s="239"/>
      <c r="AW893" s="239"/>
      <c r="AX893" s="239"/>
      <c r="AY893">
        <f>COUNTA($C$893)</f>
        <v>0</v>
      </c>
    </row>
    <row r="894" spans="1:51" s="1" customFormat="1" ht="30" hidden="1" customHeight="1" x14ac:dyDescent="0.15">
      <c r="A894" s="420">
        <v>17</v>
      </c>
      <c r="B894" s="420">
        <v>1</v>
      </c>
      <c r="C894" s="462"/>
      <c r="D894" s="462"/>
      <c r="E894" s="462"/>
      <c r="F894" s="462"/>
      <c r="G894" s="462"/>
      <c r="H894" s="462"/>
      <c r="I894" s="462"/>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9"/>
      <c r="AQ894" s="239"/>
      <c r="AR894" s="239"/>
      <c r="AS894" s="239"/>
      <c r="AT894" s="239"/>
      <c r="AU894" s="239"/>
      <c r="AV894" s="239"/>
      <c r="AW894" s="239"/>
      <c r="AX894" s="239"/>
      <c r="AY894" s="2">
        <f>COUNTA($C$894)</f>
        <v>0</v>
      </c>
    </row>
    <row r="895" spans="1:51" ht="30" hidden="1" customHeight="1" x14ac:dyDescent="0.15">
      <c r="A895" s="420">
        <v>18</v>
      </c>
      <c r="B895" s="420">
        <v>1</v>
      </c>
      <c r="C895" s="462"/>
      <c r="D895" s="462"/>
      <c r="E895" s="462"/>
      <c r="F895" s="462"/>
      <c r="G895" s="462"/>
      <c r="H895" s="462"/>
      <c r="I895" s="462"/>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c r="AY895">
        <f>COUNTA($C$895)</f>
        <v>0</v>
      </c>
    </row>
    <row r="896" spans="1:51" ht="30" hidden="1" customHeight="1" x14ac:dyDescent="0.15">
      <c r="A896" s="420">
        <v>19</v>
      </c>
      <c r="B896" s="420">
        <v>1</v>
      </c>
      <c r="C896" s="462"/>
      <c r="D896" s="462"/>
      <c r="E896" s="462"/>
      <c r="F896" s="462"/>
      <c r="G896" s="462"/>
      <c r="H896" s="462"/>
      <c r="I896" s="462"/>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c r="AY896">
        <f>COUNTA($C$896)</f>
        <v>0</v>
      </c>
    </row>
    <row r="897" spans="1:51" ht="30" hidden="1" customHeight="1" x14ac:dyDescent="0.15">
      <c r="A897" s="420">
        <v>20</v>
      </c>
      <c r="B897" s="420">
        <v>1</v>
      </c>
      <c r="C897" s="462"/>
      <c r="D897" s="462"/>
      <c r="E897" s="462"/>
      <c r="F897" s="462"/>
      <c r="G897" s="462"/>
      <c r="H897" s="462"/>
      <c r="I897" s="462"/>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c r="AY897">
        <f>COUNTA($C$897)</f>
        <v>0</v>
      </c>
    </row>
    <row r="898" spans="1:51" ht="30" hidden="1" customHeight="1" x14ac:dyDescent="0.15">
      <c r="A898" s="420">
        <v>21</v>
      </c>
      <c r="B898" s="420">
        <v>1</v>
      </c>
      <c r="C898" s="462"/>
      <c r="D898" s="462"/>
      <c r="E898" s="462"/>
      <c r="F898" s="462"/>
      <c r="G898" s="462"/>
      <c r="H898" s="462"/>
      <c r="I898" s="462"/>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c r="AY898">
        <f>COUNTA($C$898)</f>
        <v>0</v>
      </c>
    </row>
    <row r="899" spans="1:51" ht="30" hidden="1" customHeight="1" x14ac:dyDescent="0.15">
      <c r="A899" s="420">
        <v>22</v>
      </c>
      <c r="B899" s="420">
        <v>1</v>
      </c>
      <c r="C899" s="462"/>
      <c r="D899" s="462"/>
      <c r="E899" s="462"/>
      <c r="F899" s="462"/>
      <c r="G899" s="462"/>
      <c r="H899" s="462"/>
      <c r="I899" s="462"/>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c r="AY899">
        <f>COUNTA($C$899)</f>
        <v>0</v>
      </c>
    </row>
    <row r="900" spans="1:51" ht="30" hidden="1" customHeight="1" x14ac:dyDescent="0.15">
      <c r="A900" s="420">
        <v>23</v>
      </c>
      <c r="B900" s="420">
        <v>1</v>
      </c>
      <c r="C900" s="462"/>
      <c r="D900" s="462"/>
      <c r="E900" s="462"/>
      <c r="F900" s="462"/>
      <c r="G900" s="462"/>
      <c r="H900" s="462"/>
      <c r="I900" s="462"/>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c r="AY900">
        <f>COUNTA($C$900)</f>
        <v>0</v>
      </c>
    </row>
    <row r="901" spans="1:51" ht="30" hidden="1" customHeight="1" x14ac:dyDescent="0.15">
      <c r="A901" s="420">
        <v>24</v>
      </c>
      <c r="B901" s="420">
        <v>1</v>
      </c>
      <c r="C901" s="462"/>
      <c r="D901" s="462"/>
      <c r="E901" s="462"/>
      <c r="F901" s="462"/>
      <c r="G901" s="462"/>
      <c r="H901" s="462"/>
      <c r="I901" s="462"/>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9"/>
      <c r="AQ901" s="239"/>
      <c r="AR901" s="239"/>
      <c r="AS901" s="239"/>
      <c r="AT901" s="239"/>
      <c r="AU901" s="239"/>
      <c r="AV901" s="239"/>
      <c r="AW901" s="239"/>
      <c r="AX901" s="239"/>
      <c r="AY901">
        <f>COUNTA($C$901)</f>
        <v>0</v>
      </c>
    </row>
    <row r="902" spans="1:51" ht="30" hidden="1" customHeight="1" x14ac:dyDescent="0.15">
      <c r="A902" s="420">
        <v>25</v>
      </c>
      <c r="B902" s="420">
        <v>1</v>
      </c>
      <c r="C902" s="462"/>
      <c r="D902" s="462"/>
      <c r="E902" s="462"/>
      <c r="F902" s="462"/>
      <c r="G902" s="462"/>
      <c r="H902" s="462"/>
      <c r="I902" s="462"/>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9"/>
      <c r="AQ902" s="239"/>
      <c r="AR902" s="239"/>
      <c r="AS902" s="239"/>
      <c r="AT902" s="239"/>
      <c r="AU902" s="239"/>
      <c r="AV902" s="239"/>
      <c r="AW902" s="239"/>
      <c r="AX902" s="239"/>
      <c r="AY902">
        <f>COUNTA($C$902)</f>
        <v>0</v>
      </c>
    </row>
    <row r="903" spans="1:51" ht="30" hidden="1" customHeight="1" x14ac:dyDescent="0.15">
      <c r="A903" s="420">
        <v>26</v>
      </c>
      <c r="B903" s="420">
        <v>1</v>
      </c>
      <c r="C903" s="462"/>
      <c r="D903" s="462"/>
      <c r="E903" s="462"/>
      <c r="F903" s="462"/>
      <c r="G903" s="462"/>
      <c r="H903" s="462"/>
      <c r="I903" s="462"/>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9"/>
      <c r="AQ903" s="239"/>
      <c r="AR903" s="239"/>
      <c r="AS903" s="239"/>
      <c r="AT903" s="239"/>
      <c r="AU903" s="239"/>
      <c r="AV903" s="239"/>
      <c r="AW903" s="239"/>
      <c r="AX903" s="239"/>
      <c r="AY903">
        <f>COUNTA($C$903)</f>
        <v>0</v>
      </c>
    </row>
    <row r="904" spans="1:51" ht="30" hidden="1" customHeight="1" x14ac:dyDescent="0.15">
      <c r="A904" s="420">
        <v>27</v>
      </c>
      <c r="B904" s="420">
        <v>1</v>
      </c>
      <c r="C904" s="462"/>
      <c r="D904" s="462"/>
      <c r="E904" s="462"/>
      <c r="F904" s="462"/>
      <c r="G904" s="462"/>
      <c r="H904" s="462"/>
      <c r="I904" s="462"/>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9"/>
      <c r="AQ904" s="239"/>
      <c r="AR904" s="239"/>
      <c r="AS904" s="239"/>
      <c r="AT904" s="239"/>
      <c r="AU904" s="239"/>
      <c r="AV904" s="239"/>
      <c r="AW904" s="239"/>
      <c r="AX904" s="239"/>
      <c r="AY904">
        <f>COUNTA($C$904)</f>
        <v>0</v>
      </c>
    </row>
    <row r="905" spans="1:51" ht="30" hidden="1" customHeight="1" x14ac:dyDescent="0.15">
      <c r="A905" s="420">
        <v>28</v>
      </c>
      <c r="B905" s="420">
        <v>1</v>
      </c>
      <c r="C905" s="462"/>
      <c r="D905" s="462"/>
      <c r="E905" s="462"/>
      <c r="F905" s="462"/>
      <c r="G905" s="462"/>
      <c r="H905" s="462"/>
      <c r="I905" s="462"/>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9"/>
      <c r="AQ905" s="239"/>
      <c r="AR905" s="239"/>
      <c r="AS905" s="239"/>
      <c r="AT905" s="239"/>
      <c r="AU905" s="239"/>
      <c r="AV905" s="239"/>
      <c r="AW905" s="239"/>
      <c r="AX905" s="239"/>
      <c r="AY905">
        <f>COUNTA($C$905)</f>
        <v>0</v>
      </c>
    </row>
    <row r="906" spans="1:51" ht="30" hidden="1" customHeight="1" x14ac:dyDescent="0.15">
      <c r="A906" s="420">
        <v>29</v>
      </c>
      <c r="B906" s="420">
        <v>1</v>
      </c>
      <c r="C906" s="462"/>
      <c r="D906" s="462"/>
      <c r="E906" s="462"/>
      <c r="F906" s="462"/>
      <c r="G906" s="462"/>
      <c r="H906" s="462"/>
      <c r="I906" s="462"/>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9"/>
      <c r="AQ906" s="239"/>
      <c r="AR906" s="239"/>
      <c r="AS906" s="239"/>
      <c r="AT906" s="239"/>
      <c r="AU906" s="239"/>
      <c r="AV906" s="239"/>
      <c r="AW906" s="239"/>
      <c r="AX906" s="239"/>
      <c r="AY906">
        <f>COUNTA($C$906)</f>
        <v>0</v>
      </c>
    </row>
    <row r="907" spans="1:51" ht="30" hidden="1" customHeight="1" x14ac:dyDescent="0.15">
      <c r="A907" s="420">
        <v>30</v>
      </c>
      <c r="B907" s="420">
        <v>1</v>
      </c>
      <c r="C907" s="462"/>
      <c r="D907" s="462"/>
      <c r="E907" s="462"/>
      <c r="F907" s="462"/>
      <c r="G907" s="462"/>
      <c r="H907" s="462"/>
      <c r="I907" s="462"/>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9"/>
      <c r="AQ907" s="239"/>
      <c r="AR907" s="239"/>
      <c r="AS907" s="239"/>
      <c r="AT907" s="239"/>
      <c r="AU907" s="239"/>
      <c r="AV907" s="239"/>
      <c r="AW907" s="239"/>
      <c r="AX907" s="239"/>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6"/>
      <c r="B910" s="276"/>
      <c r="C910" s="276" t="s">
        <v>84</v>
      </c>
      <c r="D910" s="276"/>
      <c r="E910" s="276"/>
      <c r="F910" s="276"/>
      <c r="G910" s="276"/>
      <c r="H910" s="276"/>
      <c r="I910" s="276"/>
      <c r="J910" s="243" t="s">
        <v>87</v>
      </c>
      <c r="K910" s="464"/>
      <c r="L910" s="464"/>
      <c r="M910" s="464"/>
      <c r="N910" s="464"/>
      <c r="O910" s="464"/>
      <c r="P910" s="276" t="s">
        <v>18</v>
      </c>
      <c r="Q910" s="276"/>
      <c r="R910" s="276"/>
      <c r="S910" s="276"/>
      <c r="T910" s="276"/>
      <c r="U910" s="276"/>
      <c r="V910" s="276"/>
      <c r="W910" s="276"/>
      <c r="X910" s="276"/>
      <c r="Y910" s="460" t="s">
        <v>376</v>
      </c>
      <c r="Z910" s="460"/>
      <c r="AA910" s="460"/>
      <c r="AB910" s="460"/>
      <c r="AC910" s="243" t="s">
        <v>316</v>
      </c>
      <c r="AD910" s="243"/>
      <c r="AE910" s="243"/>
      <c r="AF910" s="243"/>
      <c r="AG910" s="243"/>
      <c r="AH910" s="460" t="s">
        <v>429</v>
      </c>
      <c r="AI910" s="276"/>
      <c r="AJ910" s="276"/>
      <c r="AK910" s="276"/>
      <c r="AL910" s="276" t="s">
        <v>17</v>
      </c>
      <c r="AM910" s="276"/>
      <c r="AN910" s="276"/>
      <c r="AO910" s="418"/>
      <c r="AP910" s="243" t="s">
        <v>380</v>
      </c>
      <c r="AQ910" s="243"/>
      <c r="AR910" s="243"/>
      <c r="AS910" s="243"/>
      <c r="AT910" s="243"/>
      <c r="AU910" s="243"/>
      <c r="AV910" s="243"/>
      <c r="AW910" s="243"/>
      <c r="AX910" s="243"/>
      <c r="AY910">
        <f>$AY$908</f>
        <v>1</v>
      </c>
    </row>
    <row r="911" spans="1:51" ht="30" customHeight="1" x14ac:dyDescent="0.15">
      <c r="A911" s="420">
        <v>1</v>
      </c>
      <c r="B911" s="420">
        <v>1</v>
      </c>
      <c r="C911" s="462" t="s">
        <v>716</v>
      </c>
      <c r="D911" s="462"/>
      <c r="E911" s="462"/>
      <c r="F911" s="462"/>
      <c r="G911" s="462"/>
      <c r="H911" s="462"/>
      <c r="I911" s="462"/>
      <c r="J911" s="422" t="s">
        <v>456</v>
      </c>
      <c r="K911" s="422"/>
      <c r="L911" s="422"/>
      <c r="M911" s="422"/>
      <c r="N911" s="422"/>
      <c r="O911" s="422"/>
      <c r="P911" s="423" t="s">
        <v>709</v>
      </c>
      <c r="Q911" s="423"/>
      <c r="R911" s="423"/>
      <c r="S911" s="423"/>
      <c r="T911" s="423"/>
      <c r="U911" s="423"/>
      <c r="V911" s="423"/>
      <c r="W911" s="423"/>
      <c r="X911" s="423"/>
      <c r="Y911" s="424">
        <v>12</v>
      </c>
      <c r="Z911" s="425"/>
      <c r="AA911" s="425"/>
      <c r="AB911" s="426"/>
      <c r="AC911" s="427" t="s">
        <v>427</v>
      </c>
      <c r="AD911" s="428"/>
      <c r="AE911" s="428"/>
      <c r="AF911" s="428"/>
      <c r="AG911" s="428"/>
      <c r="AH911" s="463" t="s">
        <v>456</v>
      </c>
      <c r="AI911" s="463"/>
      <c r="AJ911" s="463"/>
      <c r="AK911" s="463"/>
      <c r="AL911" s="430" t="s">
        <v>456</v>
      </c>
      <c r="AM911" s="431"/>
      <c r="AN911" s="431"/>
      <c r="AO911" s="432"/>
      <c r="AP911" s="239" t="s">
        <v>456</v>
      </c>
      <c r="AQ911" s="239"/>
      <c r="AR911" s="239"/>
      <c r="AS911" s="239"/>
      <c r="AT911" s="239"/>
      <c r="AU911" s="239"/>
      <c r="AV911" s="239"/>
      <c r="AW911" s="239"/>
      <c r="AX911" s="239"/>
      <c r="AY911">
        <f>$AY$908</f>
        <v>1</v>
      </c>
    </row>
    <row r="912" spans="1:51" ht="30" customHeight="1" x14ac:dyDescent="0.15">
      <c r="A912" s="420">
        <v>2</v>
      </c>
      <c r="B912" s="420">
        <v>1</v>
      </c>
      <c r="C912" s="462" t="s">
        <v>676</v>
      </c>
      <c r="D912" s="462"/>
      <c r="E912" s="462"/>
      <c r="F912" s="462"/>
      <c r="G912" s="462"/>
      <c r="H912" s="462"/>
      <c r="I912" s="462"/>
      <c r="J912" s="422" t="s">
        <v>456</v>
      </c>
      <c r="K912" s="422"/>
      <c r="L912" s="422"/>
      <c r="M912" s="422"/>
      <c r="N912" s="422"/>
      <c r="O912" s="422"/>
      <c r="P912" s="423" t="s">
        <v>709</v>
      </c>
      <c r="Q912" s="423"/>
      <c r="R912" s="423"/>
      <c r="S912" s="423"/>
      <c r="T912" s="423"/>
      <c r="U912" s="423"/>
      <c r="V912" s="423"/>
      <c r="W912" s="423"/>
      <c r="X912" s="423"/>
      <c r="Y912" s="424">
        <v>12</v>
      </c>
      <c r="Z912" s="425"/>
      <c r="AA912" s="425"/>
      <c r="AB912" s="426"/>
      <c r="AC912" s="427" t="s">
        <v>427</v>
      </c>
      <c r="AD912" s="428"/>
      <c r="AE912" s="428"/>
      <c r="AF912" s="428"/>
      <c r="AG912" s="428"/>
      <c r="AH912" s="463" t="s">
        <v>456</v>
      </c>
      <c r="AI912" s="463"/>
      <c r="AJ912" s="463"/>
      <c r="AK912" s="463"/>
      <c r="AL912" s="430" t="s">
        <v>456</v>
      </c>
      <c r="AM912" s="431"/>
      <c r="AN912" s="431"/>
      <c r="AO912" s="432"/>
      <c r="AP912" s="239" t="s">
        <v>456</v>
      </c>
      <c r="AQ912" s="239"/>
      <c r="AR912" s="239"/>
      <c r="AS912" s="239"/>
      <c r="AT912" s="239"/>
      <c r="AU912" s="239"/>
      <c r="AV912" s="239"/>
      <c r="AW912" s="239"/>
      <c r="AX912" s="239"/>
      <c r="AY912">
        <f>COUNTA($C$912)</f>
        <v>1</v>
      </c>
    </row>
    <row r="913" spans="1:51" ht="30" customHeight="1" x14ac:dyDescent="0.15">
      <c r="A913" s="420">
        <v>3</v>
      </c>
      <c r="B913" s="420">
        <v>1</v>
      </c>
      <c r="C913" s="462" t="s">
        <v>424</v>
      </c>
      <c r="D913" s="462"/>
      <c r="E913" s="462"/>
      <c r="F913" s="462"/>
      <c r="G913" s="462"/>
      <c r="H913" s="462"/>
      <c r="I913" s="462"/>
      <c r="J913" s="422" t="s">
        <v>456</v>
      </c>
      <c r="K913" s="422"/>
      <c r="L913" s="422"/>
      <c r="M913" s="422"/>
      <c r="N913" s="422"/>
      <c r="O913" s="422"/>
      <c r="P913" s="423" t="s">
        <v>709</v>
      </c>
      <c r="Q913" s="423"/>
      <c r="R913" s="423"/>
      <c r="S913" s="423"/>
      <c r="T913" s="423"/>
      <c r="U913" s="423"/>
      <c r="V913" s="423"/>
      <c r="W913" s="423"/>
      <c r="X913" s="423"/>
      <c r="Y913" s="424">
        <v>11</v>
      </c>
      <c r="Z913" s="425"/>
      <c r="AA913" s="425"/>
      <c r="AB913" s="426"/>
      <c r="AC913" s="427" t="s">
        <v>427</v>
      </c>
      <c r="AD913" s="428"/>
      <c r="AE913" s="428"/>
      <c r="AF913" s="428"/>
      <c r="AG913" s="428"/>
      <c r="AH913" s="463" t="s">
        <v>456</v>
      </c>
      <c r="AI913" s="463"/>
      <c r="AJ913" s="463"/>
      <c r="AK913" s="463"/>
      <c r="AL913" s="430" t="s">
        <v>456</v>
      </c>
      <c r="AM913" s="431"/>
      <c r="AN913" s="431"/>
      <c r="AO913" s="432"/>
      <c r="AP913" s="239" t="s">
        <v>456</v>
      </c>
      <c r="AQ913" s="239"/>
      <c r="AR913" s="239"/>
      <c r="AS913" s="239"/>
      <c r="AT913" s="239"/>
      <c r="AU913" s="239"/>
      <c r="AV913" s="239"/>
      <c r="AW913" s="239"/>
      <c r="AX913" s="239"/>
      <c r="AY913">
        <f>COUNTA($C$913)</f>
        <v>1</v>
      </c>
    </row>
    <row r="914" spans="1:51" ht="30" customHeight="1" x14ac:dyDescent="0.15">
      <c r="A914" s="420">
        <v>4</v>
      </c>
      <c r="B914" s="420">
        <v>1</v>
      </c>
      <c r="C914" s="462" t="s">
        <v>198</v>
      </c>
      <c r="D914" s="462"/>
      <c r="E914" s="462"/>
      <c r="F914" s="462"/>
      <c r="G914" s="462"/>
      <c r="H914" s="462"/>
      <c r="I914" s="462"/>
      <c r="J914" s="422" t="s">
        <v>456</v>
      </c>
      <c r="K914" s="422"/>
      <c r="L914" s="422"/>
      <c r="M914" s="422"/>
      <c r="N914" s="422"/>
      <c r="O914" s="422"/>
      <c r="P914" s="423" t="s">
        <v>709</v>
      </c>
      <c r="Q914" s="423"/>
      <c r="R914" s="423"/>
      <c r="S914" s="423"/>
      <c r="T914" s="423"/>
      <c r="U914" s="423"/>
      <c r="V914" s="423"/>
      <c r="W914" s="423"/>
      <c r="X914" s="423"/>
      <c r="Y914" s="424">
        <v>10</v>
      </c>
      <c r="Z914" s="425"/>
      <c r="AA914" s="425"/>
      <c r="AB914" s="426"/>
      <c r="AC914" s="427" t="s">
        <v>427</v>
      </c>
      <c r="AD914" s="428"/>
      <c r="AE914" s="428"/>
      <c r="AF914" s="428"/>
      <c r="AG914" s="428"/>
      <c r="AH914" s="463" t="s">
        <v>456</v>
      </c>
      <c r="AI914" s="463"/>
      <c r="AJ914" s="463"/>
      <c r="AK914" s="463"/>
      <c r="AL914" s="430" t="s">
        <v>456</v>
      </c>
      <c r="AM914" s="431"/>
      <c r="AN914" s="431"/>
      <c r="AO914" s="432"/>
      <c r="AP914" s="239" t="s">
        <v>456</v>
      </c>
      <c r="AQ914" s="239"/>
      <c r="AR914" s="239"/>
      <c r="AS914" s="239"/>
      <c r="AT914" s="239"/>
      <c r="AU914" s="239"/>
      <c r="AV914" s="239"/>
      <c r="AW914" s="239"/>
      <c r="AX914" s="239"/>
      <c r="AY914">
        <f>COUNTA($C$914)</f>
        <v>1</v>
      </c>
    </row>
    <row r="915" spans="1:51" ht="30" customHeight="1" x14ac:dyDescent="0.15">
      <c r="A915" s="420">
        <v>5</v>
      </c>
      <c r="B915" s="420">
        <v>1</v>
      </c>
      <c r="C915" s="462" t="s">
        <v>383</v>
      </c>
      <c r="D915" s="462"/>
      <c r="E915" s="462"/>
      <c r="F915" s="462"/>
      <c r="G915" s="462"/>
      <c r="H915" s="462"/>
      <c r="I915" s="462"/>
      <c r="J915" s="422" t="s">
        <v>456</v>
      </c>
      <c r="K915" s="422"/>
      <c r="L915" s="422"/>
      <c r="M915" s="422"/>
      <c r="N915" s="422"/>
      <c r="O915" s="422"/>
      <c r="P915" s="423" t="s">
        <v>709</v>
      </c>
      <c r="Q915" s="423"/>
      <c r="R915" s="423"/>
      <c r="S915" s="423"/>
      <c r="T915" s="423"/>
      <c r="U915" s="423"/>
      <c r="V915" s="423"/>
      <c r="W915" s="423"/>
      <c r="X915" s="423"/>
      <c r="Y915" s="424">
        <v>10</v>
      </c>
      <c r="Z915" s="425"/>
      <c r="AA915" s="425"/>
      <c r="AB915" s="426"/>
      <c r="AC915" s="427" t="s">
        <v>427</v>
      </c>
      <c r="AD915" s="428"/>
      <c r="AE915" s="428"/>
      <c r="AF915" s="428"/>
      <c r="AG915" s="428"/>
      <c r="AH915" s="463" t="s">
        <v>456</v>
      </c>
      <c r="AI915" s="463"/>
      <c r="AJ915" s="463"/>
      <c r="AK915" s="463"/>
      <c r="AL915" s="430" t="s">
        <v>456</v>
      </c>
      <c r="AM915" s="431"/>
      <c r="AN915" s="431"/>
      <c r="AO915" s="432"/>
      <c r="AP915" s="239" t="s">
        <v>456</v>
      </c>
      <c r="AQ915" s="239"/>
      <c r="AR915" s="239"/>
      <c r="AS915" s="239"/>
      <c r="AT915" s="239"/>
      <c r="AU915" s="239"/>
      <c r="AV915" s="239"/>
      <c r="AW915" s="239"/>
      <c r="AX915" s="239"/>
      <c r="AY915">
        <f>COUNTA($C$915)</f>
        <v>1</v>
      </c>
    </row>
    <row r="916" spans="1:51" ht="30" customHeight="1" x14ac:dyDescent="0.15">
      <c r="A916" s="420">
        <v>6</v>
      </c>
      <c r="B916" s="420">
        <v>1</v>
      </c>
      <c r="C916" s="462" t="s">
        <v>717</v>
      </c>
      <c r="D916" s="462"/>
      <c r="E916" s="462"/>
      <c r="F916" s="462"/>
      <c r="G916" s="462"/>
      <c r="H916" s="462"/>
      <c r="I916" s="462"/>
      <c r="J916" s="422" t="s">
        <v>456</v>
      </c>
      <c r="K916" s="422"/>
      <c r="L916" s="422"/>
      <c r="M916" s="422"/>
      <c r="N916" s="422"/>
      <c r="O916" s="422"/>
      <c r="P916" s="423" t="s">
        <v>709</v>
      </c>
      <c r="Q916" s="423"/>
      <c r="R916" s="423"/>
      <c r="S916" s="423"/>
      <c r="T916" s="423"/>
      <c r="U916" s="423"/>
      <c r="V916" s="423"/>
      <c r="W916" s="423"/>
      <c r="X916" s="423"/>
      <c r="Y916" s="424">
        <v>10</v>
      </c>
      <c r="Z916" s="425"/>
      <c r="AA916" s="425"/>
      <c r="AB916" s="426"/>
      <c r="AC916" s="427" t="s">
        <v>427</v>
      </c>
      <c r="AD916" s="428"/>
      <c r="AE916" s="428"/>
      <c r="AF916" s="428"/>
      <c r="AG916" s="428"/>
      <c r="AH916" s="463" t="s">
        <v>456</v>
      </c>
      <c r="AI916" s="463"/>
      <c r="AJ916" s="463"/>
      <c r="AK916" s="463"/>
      <c r="AL916" s="430" t="s">
        <v>456</v>
      </c>
      <c r="AM916" s="431"/>
      <c r="AN916" s="431"/>
      <c r="AO916" s="432"/>
      <c r="AP916" s="239" t="s">
        <v>456</v>
      </c>
      <c r="AQ916" s="239"/>
      <c r="AR916" s="239"/>
      <c r="AS916" s="239"/>
      <c r="AT916" s="239"/>
      <c r="AU916" s="239"/>
      <c r="AV916" s="239"/>
      <c r="AW916" s="239"/>
      <c r="AX916" s="239"/>
      <c r="AY916">
        <f>COUNTA($C$916)</f>
        <v>1</v>
      </c>
    </row>
    <row r="917" spans="1:51" ht="30" customHeight="1" x14ac:dyDescent="0.15">
      <c r="A917" s="420">
        <v>7</v>
      </c>
      <c r="B917" s="420">
        <v>1</v>
      </c>
      <c r="C917" s="462" t="s">
        <v>718</v>
      </c>
      <c r="D917" s="462"/>
      <c r="E917" s="462"/>
      <c r="F917" s="462"/>
      <c r="G917" s="462"/>
      <c r="H917" s="462"/>
      <c r="I917" s="462"/>
      <c r="J917" s="422" t="s">
        <v>456</v>
      </c>
      <c r="K917" s="422"/>
      <c r="L917" s="422"/>
      <c r="M917" s="422"/>
      <c r="N917" s="422"/>
      <c r="O917" s="422"/>
      <c r="P917" s="423" t="s">
        <v>709</v>
      </c>
      <c r="Q917" s="423"/>
      <c r="R917" s="423"/>
      <c r="S917" s="423"/>
      <c r="T917" s="423"/>
      <c r="U917" s="423"/>
      <c r="V917" s="423"/>
      <c r="W917" s="423"/>
      <c r="X917" s="423"/>
      <c r="Y917" s="424">
        <v>10</v>
      </c>
      <c r="Z917" s="425"/>
      <c r="AA917" s="425"/>
      <c r="AB917" s="426"/>
      <c r="AC917" s="427" t="s">
        <v>427</v>
      </c>
      <c r="AD917" s="428"/>
      <c r="AE917" s="428"/>
      <c r="AF917" s="428"/>
      <c r="AG917" s="428"/>
      <c r="AH917" s="463" t="s">
        <v>456</v>
      </c>
      <c r="AI917" s="463"/>
      <c r="AJ917" s="463"/>
      <c r="AK917" s="463"/>
      <c r="AL917" s="430" t="s">
        <v>456</v>
      </c>
      <c r="AM917" s="431"/>
      <c r="AN917" s="431"/>
      <c r="AO917" s="432"/>
      <c r="AP917" s="239" t="s">
        <v>456</v>
      </c>
      <c r="AQ917" s="239"/>
      <c r="AR917" s="239"/>
      <c r="AS917" s="239"/>
      <c r="AT917" s="239"/>
      <c r="AU917" s="239"/>
      <c r="AV917" s="239"/>
      <c r="AW917" s="239"/>
      <c r="AX917" s="239"/>
      <c r="AY917">
        <f>COUNTA($C$917)</f>
        <v>1</v>
      </c>
    </row>
    <row r="918" spans="1:51" ht="30" customHeight="1" x14ac:dyDescent="0.15">
      <c r="A918" s="420">
        <v>8</v>
      </c>
      <c r="B918" s="420">
        <v>1</v>
      </c>
      <c r="C918" s="462" t="s">
        <v>719</v>
      </c>
      <c r="D918" s="462"/>
      <c r="E918" s="462"/>
      <c r="F918" s="462"/>
      <c r="G918" s="462"/>
      <c r="H918" s="462"/>
      <c r="I918" s="462"/>
      <c r="J918" s="422" t="s">
        <v>456</v>
      </c>
      <c r="K918" s="422"/>
      <c r="L918" s="422"/>
      <c r="M918" s="422"/>
      <c r="N918" s="422"/>
      <c r="O918" s="422"/>
      <c r="P918" s="423" t="s">
        <v>709</v>
      </c>
      <c r="Q918" s="423"/>
      <c r="R918" s="423"/>
      <c r="S918" s="423"/>
      <c r="T918" s="423"/>
      <c r="U918" s="423"/>
      <c r="V918" s="423"/>
      <c r="W918" s="423"/>
      <c r="X918" s="423"/>
      <c r="Y918" s="424">
        <v>10</v>
      </c>
      <c r="Z918" s="425"/>
      <c r="AA918" s="425"/>
      <c r="AB918" s="426"/>
      <c r="AC918" s="427" t="s">
        <v>427</v>
      </c>
      <c r="AD918" s="428"/>
      <c r="AE918" s="428"/>
      <c r="AF918" s="428"/>
      <c r="AG918" s="428"/>
      <c r="AH918" s="463" t="s">
        <v>456</v>
      </c>
      <c r="AI918" s="463"/>
      <c r="AJ918" s="463"/>
      <c r="AK918" s="463"/>
      <c r="AL918" s="430" t="s">
        <v>456</v>
      </c>
      <c r="AM918" s="431"/>
      <c r="AN918" s="431"/>
      <c r="AO918" s="432"/>
      <c r="AP918" s="239" t="s">
        <v>456</v>
      </c>
      <c r="AQ918" s="239"/>
      <c r="AR918" s="239"/>
      <c r="AS918" s="239"/>
      <c r="AT918" s="239"/>
      <c r="AU918" s="239"/>
      <c r="AV918" s="239"/>
      <c r="AW918" s="239"/>
      <c r="AX918" s="239"/>
      <c r="AY918">
        <f>COUNTA($C$918)</f>
        <v>1</v>
      </c>
    </row>
    <row r="919" spans="1:51" ht="30" customHeight="1" x14ac:dyDescent="0.15">
      <c r="A919" s="420">
        <v>9</v>
      </c>
      <c r="B919" s="420">
        <v>1</v>
      </c>
      <c r="C919" s="462" t="s">
        <v>647</v>
      </c>
      <c r="D919" s="462"/>
      <c r="E919" s="462"/>
      <c r="F919" s="462"/>
      <c r="G919" s="462"/>
      <c r="H919" s="462"/>
      <c r="I919" s="462"/>
      <c r="J919" s="422" t="s">
        <v>456</v>
      </c>
      <c r="K919" s="422"/>
      <c r="L919" s="422"/>
      <c r="M919" s="422"/>
      <c r="N919" s="422"/>
      <c r="O919" s="422"/>
      <c r="P919" s="423" t="s">
        <v>709</v>
      </c>
      <c r="Q919" s="423"/>
      <c r="R919" s="423"/>
      <c r="S919" s="423"/>
      <c r="T919" s="423"/>
      <c r="U919" s="423"/>
      <c r="V919" s="423"/>
      <c r="W919" s="423"/>
      <c r="X919" s="423"/>
      <c r="Y919" s="424">
        <v>9</v>
      </c>
      <c r="Z919" s="425"/>
      <c r="AA919" s="425"/>
      <c r="AB919" s="426"/>
      <c r="AC919" s="427" t="s">
        <v>427</v>
      </c>
      <c r="AD919" s="428"/>
      <c r="AE919" s="428"/>
      <c r="AF919" s="428"/>
      <c r="AG919" s="428"/>
      <c r="AH919" s="463" t="s">
        <v>456</v>
      </c>
      <c r="AI919" s="463"/>
      <c r="AJ919" s="463"/>
      <c r="AK919" s="463"/>
      <c r="AL919" s="430" t="s">
        <v>456</v>
      </c>
      <c r="AM919" s="431"/>
      <c r="AN919" s="431"/>
      <c r="AO919" s="432"/>
      <c r="AP919" s="239" t="s">
        <v>456</v>
      </c>
      <c r="AQ919" s="239"/>
      <c r="AR919" s="239"/>
      <c r="AS919" s="239"/>
      <c r="AT919" s="239"/>
      <c r="AU919" s="239"/>
      <c r="AV919" s="239"/>
      <c r="AW919" s="239"/>
      <c r="AX919" s="239"/>
      <c r="AY919">
        <f>COUNTA($C$919)</f>
        <v>1</v>
      </c>
    </row>
    <row r="920" spans="1:51" ht="30" customHeight="1" x14ac:dyDescent="0.15">
      <c r="A920" s="420">
        <v>10</v>
      </c>
      <c r="B920" s="420">
        <v>1</v>
      </c>
      <c r="C920" s="462" t="s">
        <v>417</v>
      </c>
      <c r="D920" s="462"/>
      <c r="E920" s="462"/>
      <c r="F920" s="462"/>
      <c r="G920" s="462"/>
      <c r="H920" s="462"/>
      <c r="I920" s="462"/>
      <c r="J920" s="422" t="s">
        <v>456</v>
      </c>
      <c r="K920" s="422"/>
      <c r="L920" s="422"/>
      <c r="M920" s="422"/>
      <c r="N920" s="422"/>
      <c r="O920" s="422"/>
      <c r="P920" s="423" t="s">
        <v>709</v>
      </c>
      <c r="Q920" s="423"/>
      <c r="R920" s="423"/>
      <c r="S920" s="423"/>
      <c r="T920" s="423"/>
      <c r="U920" s="423"/>
      <c r="V920" s="423"/>
      <c r="W920" s="423"/>
      <c r="X920" s="423"/>
      <c r="Y920" s="424">
        <v>8</v>
      </c>
      <c r="Z920" s="425"/>
      <c r="AA920" s="425"/>
      <c r="AB920" s="426"/>
      <c r="AC920" s="427" t="s">
        <v>427</v>
      </c>
      <c r="AD920" s="428"/>
      <c r="AE920" s="428"/>
      <c r="AF920" s="428"/>
      <c r="AG920" s="428"/>
      <c r="AH920" s="463" t="s">
        <v>456</v>
      </c>
      <c r="AI920" s="463"/>
      <c r="AJ920" s="463"/>
      <c r="AK920" s="463"/>
      <c r="AL920" s="430" t="s">
        <v>456</v>
      </c>
      <c r="AM920" s="431"/>
      <c r="AN920" s="431"/>
      <c r="AO920" s="432"/>
      <c r="AP920" s="239" t="s">
        <v>456</v>
      </c>
      <c r="AQ920" s="239"/>
      <c r="AR920" s="239"/>
      <c r="AS920" s="239"/>
      <c r="AT920" s="239"/>
      <c r="AU920" s="239"/>
      <c r="AV920" s="239"/>
      <c r="AW920" s="239"/>
      <c r="AX920" s="239"/>
      <c r="AY920">
        <f>COUNTA($C$920)</f>
        <v>1</v>
      </c>
    </row>
    <row r="921" spans="1:51" ht="30" hidden="1" customHeight="1" x14ac:dyDescent="0.15">
      <c r="A921" s="420">
        <v>11</v>
      </c>
      <c r="B921" s="420">
        <v>1</v>
      </c>
      <c r="C921" s="462"/>
      <c r="D921" s="462"/>
      <c r="E921" s="462"/>
      <c r="F921" s="462"/>
      <c r="G921" s="462"/>
      <c r="H921" s="462"/>
      <c r="I921" s="462"/>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c r="AY921">
        <f>COUNTA($C$921)</f>
        <v>0</v>
      </c>
    </row>
    <row r="922" spans="1:51" ht="30" hidden="1" customHeight="1" x14ac:dyDescent="0.15">
      <c r="A922" s="420">
        <v>12</v>
      </c>
      <c r="B922" s="420">
        <v>1</v>
      </c>
      <c r="C922" s="462"/>
      <c r="D922" s="462"/>
      <c r="E922" s="462"/>
      <c r="F922" s="462"/>
      <c r="G922" s="462"/>
      <c r="H922" s="462"/>
      <c r="I922" s="462"/>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c r="AY922">
        <f>COUNTA($C$922)</f>
        <v>0</v>
      </c>
    </row>
    <row r="923" spans="1:51" ht="30" hidden="1" customHeight="1" x14ac:dyDescent="0.15">
      <c r="A923" s="420">
        <v>13</v>
      </c>
      <c r="B923" s="420">
        <v>1</v>
      </c>
      <c r="C923" s="462"/>
      <c r="D923" s="462"/>
      <c r="E923" s="462"/>
      <c r="F923" s="462"/>
      <c r="G923" s="462"/>
      <c r="H923" s="462"/>
      <c r="I923" s="462"/>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c r="AY923">
        <f>COUNTA($C$923)</f>
        <v>0</v>
      </c>
    </row>
    <row r="924" spans="1:51" ht="30" hidden="1" customHeight="1" x14ac:dyDescent="0.15">
      <c r="A924" s="420">
        <v>14</v>
      </c>
      <c r="B924" s="420">
        <v>1</v>
      </c>
      <c r="C924" s="462"/>
      <c r="D924" s="462"/>
      <c r="E924" s="462"/>
      <c r="F924" s="462"/>
      <c r="G924" s="462"/>
      <c r="H924" s="462"/>
      <c r="I924" s="462"/>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c r="AY924">
        <f>COUNTA($C$924)</f>
        <v>0</v>
      </c>
    </row>
    <row r="925" spans="1:51" ht="30" hidden="1" customHeight="1" x14ac:dyDescent="0.15">
      <c r="A925" s="420">
        <v>15</v>
      </c>
      <c r="B925" s="420">
        <v>1</v>
      </c>
      <c r="C925" s="462"/>
      <c r="D925" s="462"/>
      <c r="E925" s="462"/>
      <c r="F925" s="462"/>
      <c r="G925" s="462"/>
      <c r="H925" s="462"/>
      <c r="I925" s="462"/>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9"/>
      <c r="AQ925" s="239"/>
      <c r="AR925" s="239"/>
      <c r="AS925" s="239"/>
      <c r="AT925" s="239"/>
      <c r="AU925" s="239"/>
      <c r="AV925" s="239"/>
      <c r="AW925" s="239"/>
      <c r="AX925" s="239"/>
      <c r="AY925">
        <f>COUNTA($C$925)</f>
        <v>0</v>
      </c>
    </row>
    <row r="926" spans="1:51" ht="30" hidden="1" customHeight="1" x14ac:dyDescent="0.15">
      <c r="A926" s="420">
        <v>16</v>
      </c>
      <c r="B926" s="420">
        <v>1</v>
      </c>
      <c r="C926" s="462"/>
      <c r="D926" s="462"/>
      <c r="E926" s="462"/>
      <c r="F926" s="462"/>
      <c r="G926" s="462"/>
      <c r="H926" s="462"/>
      <c r="I926" s="462"/>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9"/>
      <c r="AQ926" s="239"/>
      <c r="AR926" s="239"/>
      <c r="AS926" s="239"/>
      <c r="AT926" s="239"/>
      <c r="AU926" s="239"/>
      <c r="AV926" s="239"/>
      <c r="AW926" s="239"/>
      <c r="AX926" s="239"/>
      <c r="AY926">
        <f>COUNTA($C$926)</f>
        <v>0</v>
      </c>
    </row>
    <row r="927" spans="1:51" s="1" customFormat="1" ht="30" hidden="1" customHeight="1" x14ac:dyDescent="0.15">
      <c r="A927" s="420">
        <v>17</v>
      </c>
      <c r="B927" s="420">
        <v>1</v>
      </c>
      <c r="C927" s="462"/>
      <c r="D927" s="462"/>
      <c r="E927" s="462"/>
      <c r="F927" s="462"/>
      <c r="G927" s="462"/>
      <c r="H927" s="462"/>
      <c r="I927" s="462"/>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9"/>
      <c r="AQ927" s="239"/>
      <c r="AR927" s="239"/>
      <c r="AS927" s="239"/>
      <c r="AT927" s="239"/>
      <c r="AU927" s="239"/>
      <c r="AV927" s="239"/>
      <c r="AW927" s="239"/>
      <c r="AX927" s="239"/>
      <c r="AY927" s="2">
        <f>COUNTA($C$927)</f>
        <v>0</v>
      </c>
    </row>
    <row r="928" spans="1:51" ht="30" hidden="1" customHeight="1" x14ac:dyDescent="0.15">
      <c r="A928" s="420">
        <v>18</v>
      </c>
      <c r="B928" s="420">
        <v>1</v>
      </c>
      <c r="C928" s="462"/>
      <c r="D928" s="462"/>
      <c r="E928" s="462"/>
      <c r="F928" s="462"/>
      <c r="G928" s="462"/>
      <c r="H928" s="462"/>
      <c r="I928" s="462"/>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c r="AY928">
        <f>COUNTA($C$928)</f>
        <v>0</v>
      </c>
    </row>
    <row r="929" spans="1:51" ht="30" hidden="1" customHeight="1" x14ac:dyDescent="0.15">
      <c r="A929" s="420">
        <v>19</v>
      </c>
      <c r="B929" s="420">
        <v>1</v>
      </c>
      <c r="C929" s="462"/>
      <c r="D929" s="462"/>
      <c r="E929" s="462"/>
      <c r="F929" s="462"/>
      <c r="G929" s="462"/>
      <c r="H929" s="462"/>
      <c r="I929" s="462"/>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c r="AY929">
        <f>COUNTA($C$929)</f>
        <v>0</v>
      </c>
    </row>
    <row r="930" spans="1:51" ht="30" hidden="1" customHeight="1" x14ac:dyDescent="0.15">
      <c r="A930" s="420">
        <v>20</v>
      </c>
      <c r="B930" s="420">
        <v>1</v>
      </c>
      <c r="C930" s="462"/>
      <c r="D930" s="462"/>
      <c r="E930" s="462"/>
      <c r="F930" s="462"/>
      <c r="G930" s="462"/>
      <c r="H930" s="462"/>
      <c r="I930" s="462"/>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c r="AY930">
        <f>COUNTA($C$930)</f>
        <v>0</v>
      </c>
    </row>
    <row r="931" spans="1:51" ht="30" hidden="1" customHeight="1" x14ac:dyDescent="0.15">
      <c r="A931" s="420">
        <v>21</v>
      </c>
      <c r="B931" s="420">
        <v>1</v>
      </c>
      <c r="C931" s="462"/>
      <c r="D931" s="462"/>
      <c r="E931" s="462"/>
      <c r="F931" s="462"/>
      <c r="G931" s="462"/>
      <c r="H931" s="462"/>
      <c r="I931" s="462"/>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c r="AY931">
        <f>COUNTA($C$931)</f>
        <v>0</v>
      </c>
    </row>
    <row r="932" spans="1:51" ht="30" hidden="1" customHeight="1" x14ac:dyDescent="0.15">
      <c r="A932" s="420">
        <v>22</v>
      </c>
      <c r="B932" s="420">
        <v>1</v>
      </c>
      <c r="C932" s="462"/>
      <c r="D932" s="462"/>
      <c r="E932" s="462"/>
      <c r="F932" s="462"/>
      <c r="G932" s="462"/>
      <c r="H932" s="462"/>
      <c r="I932" s="462"/>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c r="AY932">
        <f>COUNTA($C$932)</f>
        <v>0</v>
      </c>
    </row>
    <row r="933" spans="1:51" ht="30" hidden="1" customHeight="1" x14ac:dyDescent="0.15">
      <c r="A933" s="420">
        <v>23</v>
      </c>
      <c r="B933" s="420">
        <v>1</v>
      </c>
      <c r="C933" s="462"/>
      <c r="D933" s="462"/>
      <c r="E933" s="462"/>
      <c r="F933" s="462"/>
      <c r="G933" s="462"/>
      <c r="H933" s="462"/>
      <c r="I933" s="462"/>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c r="AY933">
        <f>COUNTA($C$933)</f>
        <v>0</v>
      </c>
    </row>
    <row r="934" spans="1:51" ht="30" hidden="1" customHeight="1" x14ac:dyDescent="0.15">
      <c r="A934" s="420">
        <v>24</v>
      </c>
      <c r="B934" s="420">
        <v>1</v>
      </c>
      <c r="C934" s="462"/>
      <c r="D934" s="462"/>
      <c r="E934" s="462"/>
      <c r="F934" s="462"/>
      <c r="G934" s="462"/>
      <c r="H934" s="462"/>
      <c r="I934" s="462"/>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9"/>
      <c r="AQ934" s="239"/>
      <c r="AR934" s="239"/>
      <c r="AS934" s="239"/>
      <c r="AT934" s="239"/>
      <c r="AU934" s="239"/>
      <c r="AV934" s="239"/>
      <c r="AW934" s="239"/>
      <c r="AX934" s="239"/>
      <c r="AY934">
        <f>COUNTA($C$934)</f>
        <v>0</v>
      </c>
    </row>
    <row r="935" spans="1:51" ht="30" hidden="1" customHeight="1" x14ac:dyDescent="0.15">
      <c r="A935" s="420">
        <v>25</v>
      </c>
      <c r="B935" s="420">
        <v>1</v>
      </c>
      <c r="C935" s="462"/>
      <c r="D935" s="462"/>
      <c r="E935" s="462"/>
      <c r="F935" s="462"/>
      <c r="G935" s="462"/>
      <c r="H935" s="462"/>
      <c r="I935" s="462"/>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9"/>
      <c r="AQ935" s="239"/>
      <c r="AR935" s="239"/>
      <c r="AS935" s="239"/>
      <c r="AT935" s="239"/>
      <c r="AU935" s="239"/>
      <c r="AV935" s="239"/>
      <c r="AW935" s="239"/>
      <c r="AX935" s="239"/>
      <c r="AY935">
        <f>COUNTA($C$935)</f>
        <v>0</v>
      </c>
    </row>
    <row r="936" spans="1:51" ht="30" hidden="1" customHeight="1" x14ac:dyDescent="0.15">
      <c r="A936" s="420">
        <v>26</v>
      </c>
      <c r="B936" s="420">
        <v>1</v>
      </c>
      <c r="C936" s="462"/>
      <c r="D936" s="462"/>
      <c r="E936" s="462"/>
      <c r="F936" s="462"/>
      <c r="G936" s="462"/>
      <c r="H936" s="462"/>
      <c r="I936" s="462"/>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9"/>
      <c r="AQ936" s="239"/>
      <c r="AR936" s="239"/>
      <c r="AS936" s="239"/>
      <c r="AT936" s="239"/>
      <c r="AU936" s="239"/>
      <c r="AV936" s="239"/>
      <c r="AW936" s="239"/>
      <c r="AX936" s="239"/>
      <c r="AY936">
        <f>COUNTA($C$936)</f>
        <v>0</v>
      </c>
    </row>
    <row r="937" spans="1:51" ht="30" hidden="1" customHeight="1" x14ac:dyDescent="0.15">
      <c r="A937" s="420">
        <v>27</v>
      </c>
      <c r="B937" s="420">
        <v>1</v>
      </c>
      <c r="C937" s="462"/>
      <c r="D937" s="462"/>
      <c r="E937" s="462"/>
      <c r="F937" s="462"/>
      <c r="G937" s="462"/>
      <c r="H937" s="462"/>
      <c r="I937" s="462"/>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9"/>
      <c r="AQ937" s="239"/>
      <c r="AR937" s="239"/>
      <c r="AS937" s="239"/>
      <c r="AT937" s="239"/>
      <c r="AU937" s="239"/>
      <c r="AV937" s="239"/>
      <c r="AW937" s="239"/>
      <c r="AX937" s="239"/>
      <c r="AY937">
        <f>COUNTA($C$937)</f>
        <v>0</v>
      </c>
    </row>
    <row r="938" spans="1:51" ht="30" hidden="1" customHeight="1" x14ac:dyDescent="0.15">
      <c r="A938" s="420">
        <v>28</v>
      </c>
      <c r="B938" s="420">
        <v>1</v>
      </c>
      <c r="C938" s="462"/>
      <c r="D938" s="462"/>
      <c r="E938" s="462"/>
      <c r="F938" s="462"/>
      <c r="G938" s="462"/>
      <c r="H938" s="462"/>
      <c r="I938" s="462"/>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9"/>
      <c r="AQ938" s="239"/>
      <c r="AR938" s="239"/>
      <c r="AS938" s="239"/>
      <c r="AT938" s="239"/>
      <c r="AU938" s="239"/>
      <c r="AV938" s="239"/>
      <c r="AW938" s="239"/>
      <c r="AX938" s="239"/>
      <c r="AY938">
        <f>COUNTA($C$938)</f>
        <v>0</v>
      </c>
    </row>
    <row r="939" spans="1:51" ht="30" hidden="1" customHeight="1" x14ac:dyDescent="0.15">
      <c r="A939" s="420">
        <v>29</v>
      </c>
      <c r="B939" s="420">
        <v>1</v>
      </c>
      <c r="C939" s="462"/>
      <c r="D939" s="462"/>
      <c r="E939" s="462"/>
      <c r="F939" s="462"/>
      <c r="G939" s="462"/>
      <c r="H939" s="462"/>
      <c r="I939" s="462"/>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9"/>
      <c r="AQ939" s="239"/>
      <c r="AR939" s="239"/>
      <c r="AS939" s="239"/>
      <c r="AT939" s="239"/>
      <c r="AU939" s="239"/>
      <c r="AV939" s="239"/>
      <c r="AW939" s="239"/>
      <c r="AX939" s="239"/>
      <c r="AY939">
        <f>COUNTA($C$939)</f>
        <v>0</v>
      </c>
    </row>
    <row r="940" spans="1:51" ht="30" hidden="1" customHeight="1" x14ac:dyDescent="0.15">
      <c r="A940" s="420">
        <v>30</v>
      </c>
      <c r="B940" s="420">
        <v>1</v>
      </c>
      <c r="C940" s="462"/>
      <c r="D940" s="462"/>
      <c r="E940" s="462"/>
      <c r="F940" s="462"/>
      <c r="G940" s="462"/>
      <c r="H940" s="462"/>
      <c r="I940" s="462"/>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9"/>
      <c r="AQ940" s="239"/>
      <c r="AR940" s="239"/>
      <c r="AS940" s="239"/>
      <c r="AT940" s="239"/>
      <c r="AU940" s="239"/>
      <c r="AV940" s="239"/>
      <c r="AW940" s="239"/>
      <c r="AX940" s="239"/>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6"/>
      <c r="B943" s="276"/>
      <c r="C943" s="276" t="s">
        <v>84</v>
      </c>
      <c r="D943" s="276"/>
      <c r="E943" s="276"/>
      <c r="F943" s="276"/>
      <c r="G943" s="276"/>
      <c r="H943" s="276"/>
      <c r="I943" s="276"/>
      <c r="J943" s="243" t="s">
        <v>87</v>
      </c>
      <c r="K943" s="464"/>
      <c r="L943" s="464"/>
      <c r="M943" s="464"/>
      <c r="N943" s="464"/>
      <c r="O943" s="464"/>
      <c r="P943" s="276" t="s">
        <v>18</v>
      </c>
      <c r="Q943" s="276"/>
      <c r="R943" s="276"/>
      <c r="S943" s="276"/>
      <c r="T943" s="276"/>
      <c r="U943" s="276"/>
      <c r="V943" s="276"/>
      <c r="W943" s="276"/>
      <c r="X943" s="276"/>
      <c r="Y943" s="460" t="s">
        <v>376</v>
      </c>
      <c r="Z943" s="460"/>
      <c r="AA943" s="460"/>
      <c r="AB943" s="460"/>
      <c r="AC943" s="243" t="s">
        <v>316</v>
      </c>
      <c r="AD943" s="243"/>
      <c r="AE943" s="243"/>
      <c r="AF943" s="243"/>
      <c r="AG943" s="243"/>
      <c r="AH943" s="460" t="s">
        <v>429</v>
      </c>
      <c r="AI943" s="276"/>
      <c r="AJ943" s="276"/>
      <c r="AK943" s="276"/>
      <c r="AL943" s="276" t="s">
        <v>17</v>
      </c>
      <c r="AM943" s="276"/>
      <c r="AN943" s="276"/>
      <c r="AO943" s="418"/>
      <c r="AP943" s="243" t="s">
        <v>380</v>
      </c>
      <c r="AQ943" s="243"/>
      <c r="AR943" s="243"/>
      <c r="AS943" s="243"/>
      <c r="AT943" s="243"/>
      <c r="AU943" s="243"/>
      <c r="AV943" s="243"/>
      <c r="AW943" s="243"/>
      <c r="AX943" s="243"/>
      <c r="AY943">
        <f>$AY$941</f>
        <v>1</v>
      </c>
    </row>
    <row r="944" spans="1:51" ht="30" customHeight="1" x14ac:dyDescent="0.15">
      <c r="A944" s="420">
        <v>1</v>
      </c>
      <c r="B944" s="420">
        <v>1</v>
      </c>
      <c r="C944" s="462" t="s">
        <v>690</v>
      </c>
      <c r="D944" s="462"/>
      <c r="E944" s="462"/>
      <c r="F944" s="462"/>
      <c r="G944" s="462"/>
      <c r="H944" s="462"/>
      <c r="I944" s="462"/>
      <c r="J944" s="422">
        <v>4010005017035</v>
      </c>
      <c r="K944" s="422"/>
      <c r="L944" s="422"/>
      <c r="M944" s="422"/>
      <c r="N944" s="422"/>
      <c r="O944" s="422"/>
      <c r="P944" s="423" t="s">
        <v>695</v>
      </c>
      <c r="Q944" s="423"/>
      <c r="R944" s="423"/>
      <c r="S944" s="423"/>
      <c r="T944" s="423"/>
      <c r="U944" s="423"/>
      <c r="V944" s="423"/>
      <c r="W944" s="423"/>
      <c r="X944" s="423"/>
      <c r="Y944" s="424">
        <v>30</v>
      </c>
      <c r="Z944" s="425"/>
      <c r="AA944" s="425"/>
      <c r="AB944" s="426"/>
      <c r="AC944" s="427" t="s">
        <v>427</v>
      </c>
      <c r="AD944" s="428"/>
      <c r="AE944" s="428"/>
      <c r="AF944" s="428"/>
      <c r="AG944" s="428"/>
      <c r="AH944" s="463" t="s">
        <v>456</v>
      </c>
      <c r="AI944" s="463"/>
      <c r="AJ944" s="463"/>
      <c r="AK944" s="463"/>
      <c r="AL944" s="430" t="s">
        <v>456</v>
      </c>
      <c r="AM944" s="431"/>
      <c r="AN944" s="431"/>
      <c r="AO944" s="432"/>
      <c r="AP944" s="239" t="s">
        <v>456</v>
      </c>
      <c r="AQ944" s="239"/>
      <c r="AR944" s="239"/>
      <c r="AS944" s="239"/>
      <c r="AT944" s="239"/>
      <c r="AU944" s="239"/>
      <c r="AV944" s="239"/>
      <c r="AW944" s="239"/>
      <c r="AX944" s="239"/>
      <c r="AY944">
        <f>$AY$941</f>
        <v>1</v>
      </c>
    </row>
    <row r="945" spans="1:51" ht="42.75" customHeight="1" x14ac:dyDescent="0.15">
      <c r="A945" s="420">
        <v>2</v>
      </c>
      <c r="B945" s="420">
        <v>1</v>
      </c>
      <c r="C945" s="462" t="s">
        <v>693</v>
      </c>
      <c r="D945" s="462"/>
      <c r="E945" s="462"/>
      <c r="F945" s="462"/>
      <c r="G945" s="462"/>
      <c r="H945" s="462"/>
      <c r="I945" s="462"/>
      <c r="J945" s="422">
        <v>4011105004468</v>
      </c>
      <c r="K945" s="422"/>
      <c r="L945" s="422"/>
      <c r="M945" s="422"/>
      <c r="N945" s="422"/>
      <c r="O945" s="422"/>
      <c r="P945" s="423" t="s">
        <v>648</v>
      </c>
      <c r="Q945" s="423"/>
      <c r="R945" s="423"/>
      <c r="S945" s="423"/>
      <c r="T945" s="423"/>
      <c r="U945" s="423"/>
      <c r="V945" s="423"/>
      <c r="W945" s="423"/>
      <c r="X945" s="423"/>
      <c r="Y945" s="424">
        <v>27</v>
      </c>
      <c r="Z945" s="425"/>
      <c r="AA945" s="425"/>
      <c r="AB945" s="426"/>
      <c r="AC945" s="427" t="s">
        <v>427</v>
      </c>
      <c r="AD945" s="428"/>
      <c r="AE945" s="428"/>
      <c r="AF945" s="428"/>
      <c r="AG945" s="428"/>
      <c r="AH945" s="463" t="s">
        <v>456</v>
      </c>
      <c r="AI945" s="463"/>
      <c r="AJ945" s="463"/>
      <c r="AK945" s="463"/>
      <c r="AL945" s="430" t="s">
        <v>456</v>
      </c>
      <c r="AM945" s="431"/>
      <c r="AN945" s="431"/>
      <c r="AO945" s="432"/>
      <c r="AP945" s="239" t="s">
        <v>456</v>
      </c>
      <c r="AQ945" s="239"/>
      <c r="AR945" s="239"/>
      <c r="AS945" s="239"/>
      <c r="AT945" s="239"/>
      <c r="AU945" s="239"/>
      <c r="AV945" s="239"/>
      <c r="AW945" s="239"/>
      <c r="AX945" s="239"/>
      <c r="AY945">
        <f>COUNTA($C$945)</f>
        <v>1</v>
      </c>
    </row>
    <row r="946" spans="1:51" ht="30" customHeight="1" x14ac:dyDescent="0.15">
      <c r="A946" s="420">
        <v>3</v>
      </c>
      <c r="B946" s="420">
        <v>1</v>
      </c>
      <c r="C946" s="462" t="s">
        <v>691</v>
      </c>
      <c r="D946" s="462"/>
      <c r="E946" s="462"/>
      <c r="F946" s="462"/>
      <c r="G946" s="462"/>
      <c r="H946" s="462"/>
      <c r="I946" s="462"/>
      <c r="J946" s="422">
        <v>4010001000696</v>
      </c>
      <c r="K946" s="422"/>
      <c r="L946" s="422"/>
      <c r="M946" s="422"/>
      <c r="N946" s="422"/>
      <c r="O946" s="422"/>
      <c r="P946" s="423" t="s">
        <v>696</v>
      </c>
      <c r="Q946" s="423"/>
      <c r="R946" s="423"/>
      <c r="S946" s="423"/>
      <c r="T946" s="423"/>
      <c r="U946" s="423"/>
      <c r="V946" s="423"/>
      <c r="W946" s="423"/>
      <c r="X946" s="423"/>
      <c r="Y946" s="424">
        <v>26.8</v>
      </c>
      <c r="Z946" s="425"/>
      <c r="AA946" s="425"/>
      <c r="AB946" s="426"/>
      <c r="AC946" s="427" t="s">
        <v>427</v>
      </c>
      <c r="AD946" s="428"/>
      <c r="AE946" s="428"/>
      <c r="AF946" s="428"/>
      <c r="AG946" s="428"/>
      <c r="AH946" s="429" t="s">
        <v>456</v>
      </c>
      <c r="AI946" s="429"/>
      <c r="AJ946" s="429"/>
      <c r="AK946" s="429"/>
      <c r="AL946" s="430" t="s">
        <v>456</v>
      </c>
      <c r="AM946" s="431"/>
      <c r="AN946" s="431"/>
      <c r="AO946" s="432"/>
      <c r="AP946" s="239" t="s">
        <v>456</v>
      </c>
      <c r="AQ946" s="239"/>
      <c r="AR946" s="239"/>
      <c r="AS946" s="239"/>
      <c r="AT946" s="239"/>
      <c r="AU946" s="239"/>
      <c r="AV946" s="239"/>
      <c r="AW946" s="239"/>
      <c r="AX946" s="239"/>
      <c r="AY946">
        <f>COUNTA($C$946)</f>
        <v>1</v>
      </c>
    </row>
    <row r="947" spans="1:51" ht="30.75" customHeight="1" x14ac:dyDescent="0.15">
      <c r="A947" s="420">
        <v>4</v>
      </c>
      <c r="B947" s="420">
        <v>1</v>
      </c>
      <c r="C947" s="462" t="s">
        <v>692</v>
      </c>
      <c r="D947" s="462"/>
      <c r="E947" s="462"/>
      <c r="F947" s="462"/>
      <c r="G947" s="462"/>
      <c r="H947" s="462"/>
      <c r="I947" s="462"/>
      <c r="J947" s="422">
        <v>3011001011016</v>
      </c>
      <c r="K947" s="422"/>
      <c r="L947" s="422"/>
      <c r="M947" s="422"/>
      <c r="N947" s="422"/>
      <c r="O947" s="422"/>
      <c r="P947" s="423" t="s">
        <v>697</v>
      </c>
      <c r="Q947" s="423"/>
      <c r="R947" s="423"/>
      <c r="S947" s="423"/>
      <c r="T947" s="423"/>
      <c r="U947" s="423"/>
      <c r="V947" s="423"/>
      <c r="W947" s="423"/>
      <c r="X947" s="423"/>
      <c r="Y947" s="424">
        <v>24.4</v>
      </c>
      <c r="Z947" s="425"/>
      <c r="AA947" s="425"/>
      <c r="AB947" s="426"/>
      <c r="AC947" s="427" t="s">
        <v>427</v>
      </c>
      <c r="AD947" s="428"/>
      <c r="AE947" s="428"/>
      <c r="AF947" s="428"/>
      <c r="AG947" s="428"/>
      <c r="AH947" s="429" t="s">
        <v>456</v>
      </c>
      <c r="AI947" s="429"/>
      <c r="AJ947" s="429"/>
      <c r="AK947" s="429"/>
      <c r="AL947" s="430" t="s">
        <v>456</v>
      </c>
      <c r="AM947" s="431"/>
      <c r="AN947" s="431"/>
      <c r="AO947" s="432"/>
      <c r="AP947" s="239" t="s">
        <v>456</v>
      </c>
      <c r="AQ947" s="239"/>
      <c r="AR947" s="239"/>
      <c r="AS947" s="239"/>
      <c r="AT947" s="239"/>
      <c r="AU947" s="239"/>
      <c r="AV947" s="239"/>
      <c r="AW947" s="239"/>
      <c r="AX947" s="239"/>
      <c r="AY947">
        <f>COUNTA($C$947)</f>
        <v>1</v>
      </c>
    </row>
    <row r="948" spans="1:51" ht="30" customHeight="1" x14ac:dyDescent="0.15">
      <c r="A948" s="420">
        <v>5</v>
      </c>
      <c r="B948" s="420">
        <v>1</v>
      </c>
      <c r="C948" s="462" t="s">
        <v>629</v>
      </c>
      <c r="D948" s="462"/>
      <c r="E948" s="462"/>
      <c r="F948" s="462"/>
      <c r="G948" s="462"/>
      <c r="H948" s="462"/>
      <c r="I948" s="462"/>
      <c r="J948" s="422">
        <v>9010001031943</v>
      </c>
      <c r="K948" s="422"/>
      <c r="L948" s="422"/>
      <c r="M948" s="422"/>
      <c r="N948" s="422"/>
      <c r="O948" s="422"/>
      <c r="P948" s="423" t="s">
        <v>696</v>
      </c>
      <c r="Q948" s="423"/>
      <c r="R948" s="423"/>
      <c r="S948" s="423"/>
      <c r="T948" s="423"/>
      <c r="U948" s="423"/>
      <c r="V948" s="423"/>
      <c r="W948" s="423"/>
      <c r="X948" s="423"/>
      <c r="Y948" s="424">
        <v>16.899999999999999</v>
      </c>
      <c r="Z948" s="425"/>
      <c r="AA948" s="425"/>
      <c r="AB948" s="426"/>
      <c r="AC948" s="427" t="s">
        <v>427</v>
      </c>
      <c r="AD948" s="428"/>
      <c r="AE948" s="428"/>
      <c r="AF948" s="428"/>
      <c r="AG948" s="428"/>
      <c r="AH948" s="429" t="s">
        <v>456</v>
      </c>
      <c r="AI948" s="429"/>
      <c r="AJ948" s="429"/>
      <c r="AK948" s="429"/>
      <c r="AL948" s="430" t="s">
        <v>456</v>
      </c>
      <c r="AM948" s="431"/>
      <c r="AN948" s="431"/>
      <c r="AO948" s="432"/>
      <c r="AP948" s="239" t="s">
        <v>456</v>
      </c>
      <c r="AQ948" s="239"/>
      <c r="AR948" s="239"/>
      <c r="AS948" s="239"/>
      <c r="AT948" s="239"/>
      <c r="AU948" s="239"/>
      <c r="AV948" s="239"/>
      <c r="AW948" s="239"/>
      <c r="AX948" s="239"/>
      <c r="AY948">
        <f>COUNTA($C$948)</f>
        <v>1</v>
      </c>
    </row>
    <row r="949" spans="1:51" ht="30" customHeight="1" x14ac:dyDescent="0.15">
      <c r="A949" s="420">
        <v>6</v>
      </c>
      <c r="B949" s="420">
        <v>1</v>
      </c>
      <c r="C949" s="462" t="s">
        <v>105</v>
      </c>
      <c r="D949" s="462"/>
      <c r="E949" s="462"/>
      <c r="F949" s="462"/>
      <c r="G949" s="462"/>
      <c r="H949" s="462"/>
      <c r="I949" s="462"/>
      <c r="J949" s="422">
        <v>3010401009628</v>
      </c>
      <c r="K949" s="422"/>
      <c r="L949" s="422"/>
      <c r="M949" s="422"/>
      <c r="N949" s="422"/>
      <c r="O949" s="422"/>
      <c r="P949" s="423" t="s">
        <v>273</v>
      </c>
      <c r="Q949" s="423"/>
      <c r="R949" s="423"/>
      <c r="S949" s="423"/>
      <c r="T949" s="423"/>
      <c r="U949" s="423"/>
      <c r="V949" s="423"/>
      <c r="W949" s="423"/>
      <c r="X949" s="423"/>
      <c r="Y949" s="424">
        <v>15</v>
      </c>
      <c r="Z949" s="425"/>
      <c r="AA949" s="425"/>
      <c r="AB949" s="426"/>
      <c r="AC949" s="427" t="s">
        <v>427</v>
      </c>
      <c r="AD949" s="428"/>
      <c r="AE949" s="428"/>
      <c r="AF949" s="428"/>
      <c r="AG949" s="428"/>
      <c r="AH949" s="429" t="s">
        <v>456</v>
      </c>
      <c r="AI949" s="429"/>
      <c r="AJ949" s="429"/>
      <c r="AK949" s="429"/>
      <c r="AL949" s="430" t="s">
        <v>456</v>
      </c>
      <c r="AM949" s="431"/>
      <c r="AN949" s="431"/>
      <c r="AO949" s="432"/>
      <c r="AP949" s="239" t="s">
        <v>456</v>
      </c>
      <c r="AQ949" s="239"/>
      <c r="AR949" s="239"/>
      <c r="AS949" s="239"/>
      <c r="AT949" s="239"/>
      <c r="AU949" s="239"/>
      <c r="AV949" s="239"/>
      <c r="AW949" s="239"/>
      <c r="AX949" s="239"/>
      <c r="AY949">
        <f>COUNTA($C$949)</f>
        <v>1</v>
      </c>
    </row>
    <row r="950" spans="1:51" ht="30" customHeight="1" x14ac:dyDescent="0.15">
      <c r="A950" s="420">
        <v>7</v>
      </c>
      <c r="B950" s="420">
        <v>1</v>
      </c>
      <c r="C950" s="462" t="s">
        <v>463</v>
      </c>
      <c r="D950" s="462"/>
      <c r="E950" s="462"/>
      <c r="F950" s="462"/>
      <c r="G950" s="462"/>
      <c r="H950" s="462"/>
      <c r="I950" s="462"/>
      <c r="J950" s="422">
        <v>2130001018043</v>
      </c>
      <c r="K950" s="422"/>
      <c r="L950" s="422"/>
      <c r="M950" s="422"/>
      <c r="N950" s="422"/>
      <c r="O950" s="422"/>
      <c r="P950" s="423" t="s">
        <v>696</v>
      </c>
      <c r="Q950" s="423"/>
      <c r="R950" s="423"/>
      <c r="S950" s="423"/>
      <c r="T950" s="423"/>
      <c r="U950" s="423"/>
      <c r="V950" s="423"/>
      <c r="W950" s="423"/>
      <c r="X950" s="423"/>
      <c r="Y950" s="424">
        <v>14.7</v>
      </c>
      <c r="Z950" s="425"/>
      <c r="AA950" s="425"/>
      <c r="AB950" s="426"/>
      <c r="AC950" s="427" t="s">
        <v>427</v>
      </c>
      <c r="AD950" s="428"/>
      <c r="AE950" s="428"/>
      <c r="AF950" s="428"/>
      <c r="AG950" s="428"/>
      <c r="AH950" s="429" t="s">
        <v>456</v>
      </c>
      <c r="AI950" s="429"/>
      <c r="AJ950" s="429"/>
      <c r="AK950" s="429"/>
      <c r="AL950" s="430" t="s">
        <v>456</v>
      </c>
      <c r="AM950" s="431"/>
      <c r="AN950" s="431"/>
      <c r="AO950" s="432"/>
      <c r="AP950" s="239" t="s">
        <v>456</v>
      </c>
      <c r="AQ950" s="239"/>
      <c r="AR950" s="239"/>
      <c r="AS950" s="239"/>
      <c r="AT950" s="239"/>
      <c r="AU950" s="239"/>
      <c r="AV950" s="239"/>
      <c r="AW950" s="239"/>
      <c r="AX950" s="239"/>
      <c r="AY950">
        <f>COUNTA($C$950)</f>
        <v>1</v>
      </c>
    </row>
    <row r="951" spans="1:51" ht="30" customHeight="1" x14ac:dyDescent="0.15">
      <c r="A951" s="420">
        <v>8</v>
      </c>
      <c r="B951" s="420">
        <v>1</v>
      </c>
      <c r="C951" s="462" t="s">
        <v>294</v>
      </c>
      <c r="D951" s="462"/>
      <c r="E951" s="462"/>
      <c r="F951" s="462"/>
      <c r="G951" s="462"/>
      <c r="H951" s="462"/>
      <c r="I951" s="462"/>
      <c r="J951" s="422">
        <v>1010401016618</v>
      </c>
      <c r="K951" s="422"/>
      <c r="L951" s="422"/>
      <c r="M951" s="422"/>
      <c r="N951" s="422"/>
      <c r="O951" s="422"/>
      <c r="P951" s="423" t="s">
        <v>698</v>
      </c>
      <c r="Q951" s="423"/>
      <c r="R951" s="423"/>
      <c r="S951" s="423"/>
      <c r="T951" s="423"/>
      <c r="U951" s="423"/>
      <c r="V951" s="423"/>
      <c r="W951" s="423"/>
      <c r="X951" s="423"/>
      <c r="Y951" s="424">
        <v>13.7</v>
      </c>
      <c r="Z951" s="425"/>
      <c r="AA951" s="425"/>
      <c r="AB951" s="426"/>
      <c r="AC951" s="427" t="s">
        <v>427</v>
      </c>
      <c r="AD951" s="428"/>
      <c r="AE951" s="428"/>
      <c r="AF951" s="428"/>
      <c r="AG951" s="428"/>
      <c r="AH951" s="429" t="s">
        <v>456</v>
      </c>
      <c r="AI951" s="429"/>
      <c r="AJ951" s="429"/>
      <c r="AK951" s="429"/>
      <c r="AL951" s="430" t="s">
        <v>456</v>
      </c>
      <c r="AM951" s="431"/>
      <c r="AN951" s="431"/>
      <c r="AO951" s="432"/>
      <c r="AP951" s="239" t="s">
        <v>456</v>
      </c>
      <c r="AQ951" s="239"/>
      <c r="AR951" s="239"/>
      <c r="AS951" s="239"/>
      <c r="AT951" s="239"/>
      <c r="AU951" s="239"/>
      <c r="AV951" s="239"/>
      <c r="AW951" s="239"/>
      <c r="AX951" s="239"/>
      <c r="AY951">
        <f>COUNTA($C$951)</f>
        <v>1</v>
      </c>
    </row>
    <row r="952" spans="1:51" ht="30" customHeight="1" x14ac:dyDescent="0.15">
      <c r="A952" s="420">
        <v>9</v>
      </c>
      <c r="B952" s="420">
        <v>1</v>
      </c>
      <c r="C952" s="462" t="s">
        <v>694</v>
      </c>
      <c r="D952" s="462"/>
      <c r="E952" s="462"/>
      <c r="F952" s="462"/>
      <c r="G952" s="462"/>
      <c r="H952" s="462"/>
      <c r="I952" s="462"/>
      <c r="J952" s="422">
        <v>9290001006975</v>
      </c>
      <c r="K952" s="422"/>
      <c r="L952" s="422"/>
      <c r="M952" s="422"/>
      <c r="N952" s="422"/>
      <c r="O952" s="422"/>
      <c r="P952" s="423" t="s">
        <v>696</v>
      </c>
      <c r="Q952" s="423"/>
      <c r="R952" s="423"/>
      <c r="S952" s="423"/>
      <c r="T952" s="423"/>
      <c r="U952" s="423"/>
      <c r="V952" s="423"/>
      <c r="W952" s="423"/>
      <c r="X952" s="423"/>
      <c r="Y952" s="424">
        <v>13.6</v>
      </c>
      <c r="Z952" s="425"/>
      <c r="AA952" s="425"/>
      <c r="AB952" s="426"/>
      <c r="AC952" s="427" t="s">
        <v>427</v>
      </c>
      <c r="AD952" s="428"/>
      <c r="AE952" s="428"/>
      <c r="AF952" s="428"/>
      <c r="AG952" s="428"/>
      <c r="AH952" s="429" t="s">
        <v>456</v>
      </c>
      <c r="AI952" s="429"/>
      <c r="AJ952" s="429"/>
      <c r="AK952" s="429"/>
      <c r="AL952" s="430" t="s">
        <v>456</v>
      </c>
      <c r="AM952" s="431"/>
      <c r="AN952" s="431"/>
      <c r="AO952" s="432"/>
      <c r="AP952" s="239" t="s">
        <v>456</v>
      </c>
      <c r="AQ952" s="239"/>
      <c r="AR952" s="239"/>
      <c r="AS952" s="239"/>
      <c r="AT952" s="239"/>
      <c r="AU952" s="239"/>
      <c r="AV952" s="239"/>
      <c r="AW952" s="239"/>
      <c r="AX952" s="239"/>
      <c r="AY952">
        <f>COUNTA($C$952)</f>
        <v>1</v>
      </c>
    </row>
    <row r="953" spans="1:51" ht="48" customHeight="1" x14ac:dyDescent="0.15">
      <c r="A953" s="420">
        <v>10</v>
      </c>
      <c r="B953" s="420">
        <v>1</v>
      </c>
      <c r="C953" s="462" t="s">
        <v>59</v>
      </c>
      <c r="D953" s="462"/>
      <c r="E953" s="462"/>
      <c r="F953" s="462"/>
      <c r="G953" s="462"/>
      <c r="H953" s="462"/>
      <c r="I953" s="462"/>
      <c r="J953" s="422">
        <v>8010005018789</v>
      </c>
      <c r="K953" s="422"/>
      <c r="L953" s="422"/>
      <c r="M953" s="422"/>
      <c r="N953" s="422"/>
      <c r="O953" s="422"/>
      <c r="P953" s="423" t="s">
        <v>699</v>
      </c>
      <c r="Q953" s="423"/>
      <c r="R953" s="423"/>
      <c r="S953" s="423"/>
      <c r="T953" s="423"/>
      <c r="U953" s="423"/>
      <c r="V953" s="423"/>
      <c r="W953" s="423"/>
      <c r="X953" s="423"/>
      <c r="Y953" s="424">
        <v>12.6</v>
      </c>
      <c r="Z953" s="425"/>
      <c r="AA953" s="425"/>
      <c r="AB953" s="426"/>
      <c r="AC953" s="427" t="s">
        <v>427</v>
      </c>
      <c r="AD953" s="428"/>
      <c r="AE953" s="428"/>
      <c r="AF953" s="428"/>
      <c r="AG953" s="428"/>
      <c r="AH953" s="429" t="s">
        <v>456</v>
      </c>
      <c r="AI953" s="429"/>
      <c r="AJ953" s="429"/>
      <c r="AK953" s="429"/>
      <c r="AL953" s="430" t="s">
        <v>456</v>
      </c>
      <c r="AM953" s="431"/>
      <c r="AN953" s="431"/>
      <c r="AO953" s="432"/>
      <c r="AP953" s="239" t="s">
        <v>456</v>
      </c>
      <c r="AQ953" s="239"/>
      <c r="AR953" s="239"/>
      <c r="AS953" s="239"/>
      <c r="AT953" s="239"/>
      <c r="AU953" s="239"/>
      <c r="AV953" s="239"/>
      <c r="AW953" s="239"/>
      <c r="AX953" s="239"/>
      <c r="AY953">
        <f>COUNTA($C$953)</f>
        <v>1</v>
      </c>
    </row>
    <row r="954" spans="1:51" ht="30" hidden="1" customHeight="1" x14ac:dyDescent="0.15">
      <c r="A954" s="420">
        <v>11</v>
      </c>
      <c r="B954" s="420">
        <v>1</v>
      </c>
      <c r="C954" s="462"/>
      <c r="D954" s="462"/>
      <c r="E954" s="462"/>
      <c r="F954" s="462"/>
      <c r="G954" s="462"/>
      <c r="H954" s="462"/>
      <c r="I954" s="462"/>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c r="AY954">
        <f>COUNTA($C$954)</f>
        <v>0</v>
      </c>
    </row>
    <row r="955" spans="1:51" ht="30" hidden="1" customHeight="1" x14ac:dyDescent="0.15">
      <c r="A955" s="420">
        <v>12</v>
      </c>
      <c r="B955" s="420">
        <v>1</v>
      </c>
      <c r="C955" s="462"/>
      <c r="D955" s="462"/>
      <c r="E955" s="462"/>
      <c r="F955" s="462"/>
      <c r="G955" s="462"/>
      <c r="H955" s="462"/>
      <c r="I955" s="462"/>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c r="AY955">
        <f>COUNTA($C$955)</f>
        <v>0</v>
      </c>
    </row>
    <row r="956" spans="1:51" ht="30" hidden="1" customHeight="1" x14ac:dyDescent="0.15">
      <c r="A956" s="420">
        <v>13</v>
      </c>
      <c r="B956" s="420">
        <v>1</v>
      </c>
      <c r="C956" s="462"/>
      <c r="D956" s="462"/>
      <c r="E956" s="462"/>
      <c r="F956" s="462"/>
      <c r="G956" s="462"/>
      <c r="H956" s="462"/>
      <c r="I956" s="462"/>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c r="AY956">
        <f>COUNTA($C$956)</f>
        <v>0</v>
      </c>
    </row>
    <row r="957" spans="1:51" ht="30" hidden="1" customHeight="1" x14ac:dyDescent="0.15">
      <c r="A957" s="420">
        <v>14</v>
      </c>
      <c r="B957" s="420">
        <v>1</v>
      </c>
      <c r="C957" s="462"/>
      <c r="D957" s="462"/>
      <c r="E957" s="462"/>
      <c r="F957" s="462"/>
      <c r="G957" s="462"/>
      <c r="H957" s="462"/>
      <c r="I957" s="462"/>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c r="AY957">
        <f>COUNTA($C$957)</f>
        <v>0</v>
      </c>
    </row>
    <row r="958" spans="1:51" ht="30" hidden="1" customHeight="1" x14ac:dyDescent="0.15">
      <c r="A958" s="420">
        <v>15</v>
      </c>
      <c r="B958" s="420">
        <v>1</v>
      </c>
      <c r="C958" s="462"/>
      <c r="D958" s="462"/>
      <c r="E958" s="462"/>
      <c r="F958" s="462"/>
      <c r="G958" s="462"/>
      <c r="H958" s="462"/>
      <c r="I958" s="462"/>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9"/>
      <c r="AQ958" s="239"/>
      <c r="AR958" s="239"/>
      <c r="AS958" s="239"/>
      <c r="AT958" s="239"/>
      <c r="AU958" s="239"/>
      <c r="AV958" s="239"/>
      <c r="AW958" s="239"/>
      <c r="AX958" s="239"/>
      <c r="AY958">
        <f>COUNTA($C$958)</f>
        <v>0</v>
      </c>
    </row>
    <row r="959" spans="1:51" ht="30" hidden="1" customHeight="1" x14ac:dyDescent="0.15">
      <c r="A959" s="420">
        <v>16</v>
      </c>
      <c r="B959" s="420">
        <v>1</v>
      </c>
      <c r="C959" s="462"/>
      <c r="D959" s="462"/>
      <c r="E959" s="462"/>
      <c r="F959" s="462"/>
      <c r="G959" s="462"/>
      <c r="H959" s="462"/>
      <c r="I959" s="462"/>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9"/>
      <c r="AQ959" s="239"/>
      <c r="AR959" s="239"/>
      <c r="AS959" s="239"/>
      <c r="AT959" s="239"/>
      <c r="AU959" s="239"/>
      <c r="AV959" s="239"/>
      <c r="AW959" s="239"/>
      <c r="AX959" s="239"/>
      <c r="AY959">
        <f>COUNTA($C$959)</f>
        <v>0</v>
      </c>
    </row>
    <row r="960" spans="1:51" s="1" customFormat="1" ht="30" hidden="1" customHeight="1" x14ac:dyDescent="0.15">
      <c r="A960" s="420">
        <v>17</v>
      </c>
      <c r="B960" s="420">
        <v>1</v>
      </c>
      <c r="C960" s="462"/>
      <c r="D960" s="462"/>
      <c r="E960" s="462"/>
      <c r="F960" s="462"/>
      <c r="G960" s="462"/>
      <c r="H960" s="462"/>
      <c r="I960" s="462"/>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9"/>
      <c r="AQ960" s="239"/>
      <c r="AR960" s="239"/>
      <c r="AS960" s="239"/>
      <c r="AT960" s="239"/>
      <c r="AU960" s="239"/>
      <c r="AV960" s="239"/>
      <c r="AW960" s="239"/>
      <c r="AX960" s="239"/>
      <c r="AY960" s="2">
        <f>COUNTA($C$960)</f>
        <v>0</v>
      </c>
    </row>
    <row r="961" spans="1:51" ht="30" hidden="1" customHeight="1" x14ac:dyDescent="0.15">
      <c r="A961" s="420">
        <v>18</v>
      </c>
      <c r="B961" s="420">
        <v>1</v>
      </c>
      <c r="C961" s="462"/>
      <c r="D961" s="462"/>
      <c r="E961" s="462"/>
      <c r="F961" s="462"/>
      <c r="G961" s="462"/>
      <c r="H961" s="462"/>
      <c r="I961" s="462"/>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c r="AY961">
        <f>COUNTA($C$961)</f>
        <v>0</v>
      </c>
    </row>
    <row r="962" spans="1:51" ht="30" hidden="1" customHeight="1" x14ac:dyDescent="0.15">
      <c r="A962" s="420">
        <v>19</v>
      </c>
      <c r="B962" s="420">
        <v>1</v>
      </c>
      <c r="C962" s="462"/>
      <c r="D962" s="462"/>
      <c r="E962" s="462"/>
      <c r="F962" s="462"/>
      <c r="G962" s="462"/>
      <c r="H962" s="462"/>
      <c r="I962" s="462"/>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c r="AY962">
        <f>COUNTA($C$962)</f>
        <v>0</v>
      </c>
    </row>
    <row r="963" spans="1:51" ht="30" hidden="1" customHeight="1" x14ac:dyDescent="0.15">
      <c r="A963" s="420">
        <v>20</v>
      </c>
      <c r="B963" s="420">
        <v>1</v>
      </c>
      <c r="C963" s="462"/>
      <c r="D963" s="462"/>
      <c r="E963" s="462"/>
      <c r="F963" s="462"/>
      <c r="G963" s="462"/>
      <c r="H963" s="462"/>
      <c r="I963" s="462"/>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c r="AY963">
        <f>COUNTA($C$963)</f>
        <v>0</v>
      </c>
    </row>
    <row r="964" spans="1:51" ht="30" hidden="1" customHeight="1" x14ac:dyDescent="0.15">
      <c r="A964" s="420">
        <v>21</v>
      </c>
      <c r="B964" s="420">
        <v>1</v>
      </c>
      <c r="C964" s="462"/>
      <c r="D964" s="462"/>
      <c r="E964" s="462"/>
      <c r="F964" s="462"/>
      <c r="G964" s="462"/>
      <c r="H964" s="462"/>
      <c r="I964" s="462"/>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c r="AY964">
        <f>COUNTA($C$964)</f>
        <v>0</v>
      </c>
    </row>
    <row r="965" spans="1:51" ht="30" hidden="1" customHeight="1" x14ac:dyDescent="0.15">
      <c r="A965" s="420">
        <v>22</v>
      </c>
      <c r="B965" s="420">
        <v>1</v>
      </c>
      <c r="C965" s="462"/>
      <c r="D965" s="462"/>
      <c r="E965" s="462"/>
      <c r="F965" s="462"/>
      <c r="G965" s="462"/>
      <c r="H965" s="462"/>
      <c r="I965" s="462"/>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c r="AY965">
        <f>COUNTA($C$965)</f>
        <v>0</v>
      </c>
    </row>
    <row r="966" spans="1:51" ht="30" hidden="1" customHeight="1" x14ac:dyDescent="0.15">
      <c r="A966" s="420">
        <v>23</v>
      </c>
      <c r="B966" s="420">
        <v>1</v>
      </c>
      <c r="C966" s="462"/>
      <c r="D966" s="462"/>
      <c r="E966" s="462"/>
      <c r="F966" s="462"/>
      <c r="G966" s="462"/>
      <c r="H966" s="462"/>
      <c r="I966" s="462"/>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c r="AY966">
        <f>COUNTA($C$966)</f>
        <v>0</v>
      </c>
    </row>
    <row r="967" spans="1:51" ht="30" hidden="1" customHeight="1" x14ac:dyDescent="0.15">
      <c r="A967" s="420">
        <v>24</v>
      </c>
      <c r="B967" s="420">
        <v>1</v>
      </c>
      <c r="C967" s="462"/>
      <c r="D967" s="462"/>
      <c r="E967" s="462"/>
      <c r="F967" s="462"/>
      <c r="G967" s="462"/>
      <c r="H967" s="462"/>
      <c r="I967" s="462"/>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9"/>
      <c r="AQ967" s="239"/>
      <c r="AR967" s="239"/>
      <c r="AS967" s="239"/>
      <c r="AT967" s="239"/>
      <c r="AU967" s="239"/>
      <c r="AV967" s="239"/>
      <c r="AW967" s="239"/>
      <c r="AX967" s="239"/>
      <c r="AY967">
        <f>COUNTA($C$967)</f>
        <v>0</v>
      </c>
    </row>
    <row r="968" spans="1:51" ht="30" hidden="1" customHeight="1" x14ac:dyDescent="0.15">
      <c r="A968" s="420">
        <v>25</v>
      </c>
      <c r="B968" s="420">
        <v>1</v>
      </c>
      <c r="C968" s="462"/>
      <c r="D968" s="462"/>
      <c r="E968" s="462"/>
      <c r="F968" s="462"/>
      <c r="G968" s="462"/>
      <c r="H968" s="462"/>
      <c r="I968" s="462"/>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9"/>
      <c r="AQ968" s="239"/>
      <c r="AR968" s="239"/>
      <c r="AS968" s="239"/>
      <c r="AT968" s="239"/>
      <c r="AU968" s="239"/>
      <c r="AV968" s="239"/>
      <c r="AW968" s="239"/>
      <c r="AX968" s="239"/>
      <c r="AY968">
        <f>COUNTA($C$968)</f>
        <v>0</v>
      </c>
    </row>
    <row r="969" spans="1:51" ht="30" hidden="1" customHeight="1" x14ac:dyDescent="0.15">
      <c r="A969" s="420">
        <v>26</v>
      </c>
      <c r="B969" s="420">
        <v>1</v>
      </c>
      <c r="C969" s="462"/>
      <c r="D969" s="462"/>
      <c r="E969" s="462"/>
      <c r="F969" s="462"/>
      <c r="G969" s="462"/>
      <c r="H969" s="462"/>
      <c r="I969" s="462"/>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9"/>
      <c r="AQ969" s="239"/>
      <c r="AR969" s="239"/>
      <c r="AS969" s="239"/>
      <c r="AT969" s="239"/>
      <c r="AU969" s="239"/>
      <c r="AV969" s="239"/>
      <c r="AW969" s="239"/>
      <c r="AX969" s="239"/>
      <c r="AY969">
        <f>COUNTA($C$969)</f>
        <v>0</v>
      </c>
    </row>
    <row r="970" spans="1:51" ht="30" hidden="1" customHeight="1" x14ac:dyDescent="0.15">
      <c r="A970" s="420">
        <v>27</v>
      </c>
      <c r="B970" s="420">
        <v>1</v>
      </c>
      <c r="C970" s="462"/>
      <c r="D970" s="462"/>
      <c r="E970" s="462"/>
      <c r="F970" s="462"/>
      <c r="G970" s="462"/>
      <c r="H970" s="462"/>
      <c r="I970" s="462"/>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9"/>
      <c r="AQ970" s="239"/>
      <c r="AR970" s="239"/>
      <c r="AS970" s="239"/>
      <c r="AT970" s="239"/>
      <c r="AU970" s="239"/>
      <c r="AV970" s="239"/>
      <c r="AW970" s="239"/>
      <c r="AX970" s="239"/>
      <c r="AY970">
        <f>COUNTA($C$970)</f>
        <v>0</v>
      </c>
    </row>
    <row r="971" spans="1:51" ht="30" hidden="1" customHeight="1" x14ac:dyDescent="0.15">
      <c r="A971" s="420">
        <v>28</v>
      </c>
      <c r="B971" s="420">
        <v>1</v>
      </c>
      <c r="C971" s="462"/>
      <c r="D971" s="462"/>
      <c r="E971" s="462"/>
      <c r="F971" s="462"/>
      <c r="G971" s="462"/>
      <c r="H971" s="462"/>
      <c r="I971" s="462"/>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9"/>
      <c r="AQ971" s="239"/>
      <c r="AR971" s="239"/>
      <c r="AS971" s="239"/>
      <c r="AT971" s="239"/>
      <c r="AU971" s="239"/>
      <c r="AV971" s="239"/>
      <c r="AW971" s="239"/>
      <c r="AX971" s="239"/>
      <c r="AY971">
        <f>COUNTA($C$971)</f>
        <v>0</v>
      </c>
    </row>
    <row r="972" spans="1:51" ht="30" hidden="1" customHeight="1" x14ac:dyDescent="0.15">
      <c r="A972" s="420">
        <v>29</v>
      </c>
      <c r="B972" s="420">
        <v>1</v>
      </c>
      <c r="C972" s="462"/>
      <c r="D972" s="462"/>
      <c r="E972" s="462"/>
      <c r="F972" s="462"/>
      <c r="G972" s="462"/>
      <c r="H972" s="462"/>
      <c r="I972" s="462"/>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9"/>
      <c r="AQ972" s="239"/>
      <c r="AR972" s="239"/>
      <c r="AS972" s="239"/>
      <c r="AT972" s="239"/>
      <c r="AU972" s="239"/>
      <c r="AV972" s="239"/>
      <c r="AW972" s="239"/>
      <c r="AX972" s="239"/>
      <c r="AY972">
        <f>COUNTA($C$972)</f>
        <v>0</v>
      </c>
    </row>
    <row r="973" spans="1:51" ht="30" hidden="1" customHeight="1" x14ac:dyDescent="0.15">
      <c r="A973" s="420">
        <v>30</v>
      </c>
      <c r="B973" s="420">
        <v>1</v>
      </c>
      <c r="C973" s="462"/>
      <c r="D973" s="462"/>
      <c r="E973" s="462"/>
      <c r="F973" s="462"/>
      <c r="G973" s="462"/>
      <c r="H973" s="462"/>
      <c r="I973" s="462"/>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9"/>
      <c r="AQ973" s="239"/>
      <c r="AR973" s="239"/>
      <c r="AS973" s="239"/>
      <c r="AT973" s="239"/>
      <c r="AU973" s="239"/>
      <c r="AV973" s="239"/>
      <c r="AW973" s="239"/>
      <c r="AX973" s="23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6"/>
      <c r="B976" s="276"/>
      <c r="C976" s="276" t="s">
        <v>84</v>
      </c>
      <c r="D976" s="276"/>
      <c r="E976" s="276"/>
      <c r="F976" s="276"/>
      <c r="G976" s="276"/>
      <c r="H976" s="276"/>
      <c r="I976" s="276"/>
      <c r="J976" s="243" t="s">
        <v>87</v>
      </c>
      <c r="K976" s="464"/>
      <c r="L976" s="464"/>
      <c r="M976" s="464"/>
      <c r="N976" s="464"/>
      <c r="O976" s="464"/>
      <c r="P976" s="276" t="s">
        <v>18</v>
      </c>
      <c r="Q976" s="276"/>
      <c r="R976" s="276"/>
      <c r="S976" s="276"/>
      <c r="T976" s="276"/>
      <c r="U976" s="276"/>
      <c r="V976" s="276"/>
      <c r="W976" s="276"/>
      <c r="X976" s="276"/>
      <c r="Y976" s="460" t="s">
        <v>376</v>
      </c>
      <c r="Z976" s="460"/>
      <c r="AA976" s="460"/>
      <c r="AB976" s="460"/>
      <c r="AC976" s="243" t="s">
        <v>316</v>
      </c>
      <c r="AD976" s="243"/>
      <c r="AE976" s="243"/>
      <c r="AF976" s="243"/>
      <c r="AG976" s="243"/>
      <c r="AH976" s="460" t="s">
        <v>429</v>
      </c>
      <c r="AI976" s="276"/>
      <c r="AJ976" s="276"/>
      <c r="AK976" s="276"/>
      <c r="AL976" s="276" t="s">
        <v>17</v>
      </c>
      <c r="AM976" s="276"/>
      <c r="AN976" s="276"/>
      <c r="AO976" s="418"/>
      <c r="AP976" s="243" t="s">
        <v>380</v>
      </c>
      <c r="AQ976" s="243"/>
      <c r="AR976" s="243"/>
      <c r="AS976" s="243"/>
      <c r="AT976" s="243"/>
      <c r="AU976" s="243"/>
      <c r="AV976" s="243"/>
      <c r="AW976" s="243"/>
      <c r="AX976" s="243"/>
      <c r="AY976">
        <f>$AY$974</f>
        <v>0</v>
      </c>
    </row>
    <row r="977" spans="1:51" ht="30" hidden="1" customHeight="1" x14ac:dyDescent="0.15">
      <c r="A977" s="420">
        <v>1</v>
      </c>
      <c r="B977" s="420">
        <v>1</v>
      </c>
      <c r="C977" s="462"/>
      <c r="D977" s="462"/>
      <c r="E977" s="462"/>
      <c r="F977" s="462"/>
      <c r="G977" s="462"/>
      <c r="H977" s="462"/>
      <c r="I977" s="462"/>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3"/>
      <c r="AI977" s="463"/>
      <c r="AJ977" s="463"/>
      <c r="AK977" s="463"/>
      <c r="AL977" s="430"/>
      <c r="AM977" s="431"/>
      <c r="AN977" s="431"/>
      <c r="AO977" s="432"/>
      <c r="AP977" s="239"/>
      <c r="AQ977" s="239"/>
      <c r="AR977" s="239"/>
      <c r="AS977" s="239"/>
      <c r="AT977" s="239"/>
      <c r="AU977" s="239"/>
      <c r="AV977" s="239"/>
      <c r="AW977" s="239"/>
      <c r="AX977" s="239"/>
      <c r="AY977">
        <f>$AY$974</f>
        <v>0</v>
      </c>
    </row>
    <row r="978" spans="1:51" ht="30" hidden="1" customHeight="1" x14ac:dyDescent="0.15">
      <c r="A978" s="420">
        <v>2</v>
      </c>
      <c r="B978" s="420">
        <v>1</v>
      </c>
      <c r="C978" s="462"/>
      <c r="D978" s="462"/>
      <c r="E978" s="462"/>
      <c r="F978" s="462"/>
      <c r="G978" s="462"/>
      <c r="H978" s="462"/>
      <c r="I978" s="462"/>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3"/>
      <c r="AI978" s="463"/>
      <c r="AJ978" s="463"/>
      <c r="AK978" s="463"/>
      <c r="AL978" s="430"/>
      <c r="AM978" s="431"/>
      <c r="AN978" s="431"/>
      <c r="AO978" s="432"/>
      <c r="AP978" s="239"/>
      <c r="AQ978" s="239"/>
      <c r="AR978" s="239"/>
      <c r="AS978" s="239"/>
      <c r="AT978" s="239"/>
      <c r="AU978" s="239"/>
      <c r="AV978" s="239"/>
      <c r="AW978" s="239"/>
      <c r="AX978" s="239"/>
      <c r="AY978">
        <f>COUNTA($C$978)</f>
        <v>0</v>
      </c>
    </row>
    <row r="979" spans="1:51" ht="30" hidden="1" customHeight="1" x14ac:dyDescent="0.15">
      <c r="A979" s="420">
        <v>3</v>
      </c>
      <c r="B979" s="420">
        <v>1</v>
      </c>
      <c r="C979" s="462"/>
      <c r="D979" s="462"/>
      <c r="E979" s="462"/>
      <c r="F979" s="462"/>
      <c r="G979" s="462"/>
      <c r="H979" s="462"/>
      <c r="I979" s="462"/>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c r="AY979">
        <f>COUNTA($C$979)</f>
        <v>0</v>
      </c>
    </row>
    <row r="980" spans="1:51" ht="30" hidden="1" customHeight="1" x14ac:dyDescent="0.15">
      <c r="A980" s="420">
        <v>4</v>
      </c>
      <c r="B980" s="420">
        <v>1</v>
      </c>
      <c r="C980" s="462"/>
      <c r="D980" s="462"/>
      <c r="E980" s="462"/>
      <c r="F980" s="462"/>
      <c r="G980" s="462"/>
      <c r="H980" s="462"/>
      <c r="I980" s="462"/>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c r="AY980">
        <f>COUNTA($C$980)</f>
        <v>0</v>
      </c>
    </row>
    <row r="981" spans="1:51" ht="30" hidden="1" customHeight="1" x14ac:dyDescent="0.15">
      <c r="A981" s="420">
        <v>5</v>
      </c>
      <c r="B981" s="420">
        <v>1</v>
      </c>
      <c r="C981" s="462"/>
      <c r="D981" s="462"/>
      <c r="E981" s="462"/>
      <c r="F981" s="462"/>
      <c r="G981" s="462"/>
      <c r="H981" s="462"/>
      <c r="I981" s="462"/>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c r="AY981">
        <f>COUNTA($C$981)</f>
        <v>0</v>
      </c>
    </row>
    <row r="982" spans="1:51" ht="30" hidden="1" customHeight="1" x14ac:dyDescent="0.15">
      <c r="A982" s="420">
        <v>6</v>
      </c>
      <c r="B982" s="420">
        <v>1</v>
      </c>
      <c r="C982" s="462"/>
      <c r="D982" s="462"/>
      <c r="E982" s="462"/>
      <c r="F982" s="462"/>
      <c r="G982" s="462"/>
      <c r="H982" s="462"/>
      <c r="I982" s="462"/>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c r="AY982">
        <f>COUNTA($C$982)</f>
        <v>0</v>
      </c>
    </row>
    <row r="983" spans="1:51" ht="30" hidden="1" customHeight="1" x14ac:dyDescent="0.15">
      <c r="A983" s="420">
        <v>7</v>
      </c>
      <c r="B983" s="420">
        <v>1</v>
      </c>
      <c r="C983" s="462"/>
      <c r="D983" s="462"/>
      <c r="E983" s="462"/>
      <c r="F983" s="462"/>
      <c r="G983" s="462"/>
      <c r="H983" s="462"/>
      <c r="I983" s="462"/>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c r="AY983">
        <f>COUNTA($C$983)</f>
        <v>0</v>
      </c>
    </row>
    <row r="984" spans="1:51" ht="30" hidden="1" customHeight="1" x14ac:dyDescent="0.15">
      <c r="A984" s="420">
        <v>8</v>
      </c>
      <c r="B984" s="420">
        <v>1</v>
      </c>
      <c r="C984" s="462"/>
      <c r="D984" s="462"/>
      <c r="E984" s="462"/>
      <c r="F984" s="462"/>
      <c r="G984" s="462"/>
      <c r="H984" s="462"/>
      <c r="I984" s="462"/>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c r="AY984">
        <f>COUNTA($C$984)</f>
        <v>0</v>
      </c>
    </row>
    <row r="985" spans="1:51" ht="30" hidden="1" customHeight="1" x14ac:dyDescent="0.15">
      <c r="A985" s="420">
        <v>9</v>
      </c>
      <c r="B985" s="420">
        <v>1</v>
      </c>
      <c r="C985" s="462"/>
      <c r="D985" s="462"/>
      <c r="E985" s="462"/>
      <c r="F985" s="462"/>
      <c r="G985" s="462"/>
      <c r="H985" s="462"/>
      <c r="I985" s="462"/>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c r="AY985">
        <f>COUNTA($C$985)</f>
        <v>0</v>
      </c>
    </row>
    <row r="986" spans="1:51" ht="30" hidden="1" customHeight="1" x14ac:dyDescent="0.15">
      <c r="A986" s="420">
        <v>10</v>
      </c>
      <c r="B986" s="420">
        <v>1</v>
      </c>
      <c r="C986" s="462"/>
      <c r="D986" s="462"/>
      <c r="E986" s="462"/>
      <c r="F986" s="462"/>
      <c r="G986" s="462"/>
      <c r="H986" s="462"/>
      <c r="I986" s="462"/>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c r="AY986">
        <f>COUNTA($C$986)</f>
        <v>0</v>
      </c>
    </row>
    <row r="987" spans="1:51" ht="30" hidden="1" customHeight="1" x14ac:dyDescent="0.15">
      <c r="A987" s="420">
        <v>11</v>
      </c>
      <c r="B987" s="420">
        <v>1</v>
      </c>
      <c r="C987" s="462"/>
      <c r="D987" s="462"/>
      <c r="E987" s="462"/>
      <c r="F987" s="462"/>
      <c r="G987" s="462"/>
      <c r="H987" s="462"/>
      <c r="I987" s="462"/>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c r="AY987">
        <f>COUNTA($C$987)</f>
        <v>0</v>
      </c>
    </row>
    <row r="988" spans="1:51" ht="30" hidden="1" customHeight="1" x14ac:dyDescent="0.15">
      <c r="A988" s="420">
        <v>12</v>
      </c>
      <c r="B988" s="420">
        <v>1</v>
      </c>
      <c r="C988" s="462"/>
      <c r="D988" s="462"/>
      <c r="E988" s="462"/>
      <c r="F988" s="462"/>
      <c r="G988" s="462"/>
      <c r="H988" s="462"/>
      <c r="I988" s="462"/>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c r="AY988">
        <f>COUNTA($C$988)</f>
        <v>0</v>
      </c>
    </row>
    <row r="989" spans="1:51" ht="30" hidden="1" customHeight="1" x14ac:dyDescent="0.15">
      <c r="A989" s="420">
        <v>13</v>
      </c>
      <c r="B989" s="420">
        <v>1</v>
      </c>
      <c r="C989" s="462"/>
      <c r="D989" s="462"/>
      <c r="E989" s="462"/>
      <c r="F989" s="462"/>
      <c r="G989" s="462"/>
      <c r="H989" s="462"/>
      <c r="I989" s="462"/>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c r="AY989">
        <f>COUNTA($C$989)</f>
        <v>0</v>
      </c>
    </row>
    <row r="990" spans="1:51" ht="30" hidden="1" customHeight="1" x14ac:dyDescent="0.15">
      <c r="A990" s="420">
        <v>14</v>
      </c>
      <c r="B990" s="420">
        <v>1</v>
      </c>
      <c r="C990" s="462"/>
      <c r="D990" s="462"/>
      <c r="E990" s="462"/>
      <c r="F990" s="462"/>
      <c r="G990" s="462"/>
      <c r="H990" s="462"/>
      <c r="I990" s="462"/>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c r="AY990">
        <f>COUNTA($C$990)</f>
        <v>0</v>
      </c>
    </row>
    <row r="991" spans="1:51" ht="30" hidden="1" customHeight="1" x14ac:dyDescent="0.15">
      <c r="A991" s="420">
        <v>15</v>
      </c>
      <c r="B991" s="420">
        <v>1</v>
      </c>
      <c r="C991" s="462"/>
      <c r="D991" s="462"/>
      <c r="E991" s="462"/>
      <c r="F991" s="462"/>
      <c r="G991" s="462"/>
      <c r="H991" s="462"/>
      <c r="I991" s="462"/>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9"/>
      <c r="AQ991" s="239"/>
      <c r="AR991" s="239"/>
      <c r="AS991" s="239"/>
      <c r="AT991" s="239"/>
      <c r="AU991" s="239"/>
      <c r="AV991" s="239"/>
      <c r="AW991" s="239"/>
      <c r="AX991" s="239"/>
      <c r="AY991">
        <f>COUNTA($C$991)</f>
        <v>0</v>
      </c>
    </row>
    <row r="992" spans="1:51" ht="30" hidden="1" customHeight="1" x14ac:dyDescent="0.15">
      <c r="A992" s="420">
        <v>16</v>
      </c>
      <c r="B992" s="420">
        <v>1</v>
      </c>
      <c r="C992" s="462"/>
      <c r="D992" s="462"/>
      <c r="E992" s="462"/>
      <c r="F992" s="462"/>
      <c r="G992" s="462"/>
      <c r="H992" s="462"/>
      <c r="I992" s="462"/>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9"/>
      <c r="AQ992" s="239"/>
      <c r="AR992" s="239"/>
      <c r="AS992" s="239"/>
      <c r="AT992" s="239"/>
      <c r="AU992" s="239"/>
      <c r="AV992" s="239"/>
      <c r="AW992" s="239"/>
      <c r="AX992" s="239"/>
      <c r="AY992">
        <f>COUNTA($C$992)</f>
        <v>0</v>
      </c>
    </row>
    <row r="993" spans="1:51" s="1" customFormat="1" ht="30" hidden="1" customHeight="1" x14ac:dyDescent="0.15">
      <c r="A993" s="420">
        <v>17</v>
      </c>
      <c r="B993" s="420">
        <v>1</v>
      </c>
      <c r="C993" s="462"/>
      <c r="D993" s="462"/>
      <c r="E993" s="462"/>
      <c r="F993" s="462"/>
      <c r="G993" s="462"/>
      <c r="H993" s="462"/>
      <c r="I993" s="462"/>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9"/>
      <c r="AQ993" s="239"/>
      <c r="AR993" s="239"/>
      <c r="AS993" s="239"/>
      <c r="AT993" s="239"/>
      <c r="AU993" s="239"/>
      <c r="AV993" s="239"/>
      <c r="AW993" s="239"/>
      <c r="AX993" s="239"/>
      <c r="AY993" s="2">
        <f>COUNTA($C$993)</f>
        <v>0</v>
      </c>
    </row>
    <row r="994" spans="1:51" ht="30" hidden="1" customHeight="1" x14ac:dyDescent="0.15">
      <c r="A994" s="420">
        <v>18</v>
      </c>
      <c r="B994" s="420">
        <v>1</v>
      </c>
      <c r="C994" s="462"/>
      <c r="D994" s="462"/>
      <c r="E994" s="462"/>
      <c r="F994" s="462"/>
      <c r="G994" s="462"/>
      <c r="H994" s="462"/>
      <c r="I994" s="462"/>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c r="AY994">
        <f>COUNTA($C$994)</f>
        <v>0</v>
      </c>
    </row>
    <row r="995" spans="1:51" ht="30" hidden="1" customHeight="1" x14ac:dyDescent="0.15">
      <c r="A995" s="420">
        <v>19</v>
      </c>
      <c r="B995" s="420">
        <v>1</v>
      </c>
      <c r="C995" s="462"/>
      <c r="D995" s="462"/>
      <c r="E995" s="462"/>
      <c r="F995" s="462"/>
      <c r="G995" s="462"/>
      <c r="H995" s="462"/>
      <c r="I995" s="462"/>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c r="AY995">
        <f>COUNTA($C$995)</f>
        <v>0</v>
      </c>
    </row>
    <row r="996" spans="1:51" ht="30" hidden="1" customHeight="1" x14ac:dyDescent="0.15">
      <c r="A996" s="420">
        <v>20</v>
      </c>
      <c r="B996" s="420">
        <v>1</v>
      </c>
      <c r="C996" s="462"/>
      <c r="D996" s="462"/>
      <c r="E996" s="462"/>
      <c r="F996" s="462"/>
      <c r="G996" s="462"/>
      <c r="H996" s="462"/>
      <c r="I996" s="462"/>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c r="AY996">
        <f>COUNTA($C$996)</f>
        <v>0</v>
      </c>
    </row>
    <row r="997" spans="1:51" ht="30" hidden="1" customHeight="1" x14ac:dyDescent="0.15">
      <c r="A997" s="420">
        <v>21</v>
      </c>
      <c r="B997" s="420">
        <v>1</v>
      </c>
      <c r="C997" s="462"/>
      <c r="D997" s="462"/>
      <c r="E997" s="462"/>
      <c r="F997" s="462"/>
      <c r="G997" s="462"/>
      <c r="H997" s="462"/>
      <c r="I997" s="462"/>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c r="AY997">
        <f>COUNTA($C$997)</f>
        <v>0</v>
      </c>
    </row>
    <row r="998" spans="1:51" ht="30" hidden="1" customHeight="1" x14ac:dyDescent="0.15">
      <c r="A998" s="420">
        <v>22</v>
      </c>
      <c r="B998" s="420">
        <v>1</v>
      </c>
      <c r="C998" s="462"/>
      <c r="D998" s="462"/>
      <c r="E998" s="462"/>
      <c r="F998" s="462"/>
      <c r="G998" s="462"/>
      <c r="H998" s="462"/>
      <c r="I998" s="462"/>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c r="AY998">
        <f>COUNTA($C$998)</f>
        <v>0</v>
      </c>
    </row>
    <row r="999" spans="1:51" ht="30" hidden="1" customHeight="1" x14ac:dyDescent="0.15">
      <c r="A999" s="420">
        <v>23</v>
      </c>
      <c r="B999" s="420">
        <v>1</v>
      </c>
      <c r="C999" s="462"/>
      <c r="D999" s="462"/>
      <c r="E999" s="462"/>
      <c r="F999" s="462"/>
      <c r="G999" s="462"/>
      <c r="H999" s="462"/>
      <c r="I999" s="462"/>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c r="AY999">
        <f>COUNTA($C$999)</f>
        <v>0</v>
      </c>
    </row>
    <row r="1000" spans="1:51" ht="30" hidden="1" customHeight="1" x14ac:dyDescent="0.15">
      <c r="A1000" s="420">
        <v>24</v>
      </c>
      <c r="B1000" s="420">
        <v>1</v>
      </c>
      <c r="C1000" s="462"/>
      <c r="D1000" s="462"/>
      <c r="E1000" s="462"/>
      <c r="F1000" s="462"/>
      <c r="G1000" s="462"/>
      <c r="H1000" s="462"/>
      <c r="I1000" s="462"/>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9"/>
      <c r="AQ1000" s="239"/>
      <c r="AR1000" s="239"/>
      <c r="AS1000" s="239"/>
      <c r="AT1000" s="239"/>
      <c r="AU1000" s="239"/>
      <c r="AV1000" s="239"/>
      <c r="AW1000" s="239"/>
      <c r="AX1000" s="239"/>
      <c r="AY1000">
        <f>COUNTA($C$1000)</f>
        <v>0</v>
      </c>
    </row>
    <row r="1001" spans="1:51" ht="30" hidden="1" customHeight="1" x14ac:dyDescent="0.15">
      <c r="A1001" s="420">
        <v>25</v>
      </c>
      <c r="B1001" s="420">
        <v>1</v>
      </c>
      <c r="C1001" s="462"/>
      <c r="D1001" s="462"/>
      <c r="E1001" s="462"/>
      <c r="F1001" s="462"/>
      <c r="G1001" s="462"/>
      <c r="H1001" s="462"/>
      <c r="I1001" s="462"/>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9"/>
      <c r="AQ1001" s="239"/>
      <c r="AR1001" s="239"/>
      <c r="AS1001" s="239"/>
      <c r="AT1001" s="239"/>
      <c r="AU1001" s="239"/>
      <c r="AV1001" s="239"/>
      <c r="AW1001" s="239"/>
      <c r="AX1001" s="239"/>
      <c r="AY1001">
        <f>COUNTA($C$1001)</f>
        <v>0</v>
      </c>
    </row>
    <row r="1002" spans="1:51" ht="30" hidden="1" customHeight="1" x14ac:dyDescent="0.15">
      <c r="A1002" s="420">
        <v>26</v>
      </c>
      <c r="B1002" s="420">
        <v>1</v>
      </c>
      <c r="C1002" s="462"/>
      <c r="D1002" s="462"/>
      <c r="E1002" s="462"/>
      <c r="F1002" s="462"/>
      <c r="G1002" s="462"/>
      <c r="H1002" s="462"/>
      <c r="I1002" s="462"/>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9"/>
      <c r="AQ1002" s="239"/>
      <c r="AR1002" s="239"/>
      <c r="AS1002" s="239"/>
      <c r="AT1002" s="239"/>
      <c r="AU1002" s="239"/>
      <c r="AV1002" s="239"/>
      <c r="AW1002" s="239"/>
      <c r="AX1002" s="239"/>
      <c r="AY1002">
        <f>COUNTA($C$1002)</f>
        <v>0</v>
      </c>
    </row>
    <row r="1003" spans="1:51" ht="30" hidden="1" customHeight="1" x14ac:dyDescent="0.15">
      <c r="A1003" s="420">
        <v>27</v>
      </c>
      <c r="B1003" s="420">
        <v>1</v>
      </c>
      <c r="C1003" s="462"/>
      <c r="D1003" s="462"/>
      <c r="E1003" s="462"/>
      <c r="F1003" s="462"/>
      <c r="G1003" s="462"/>
      <c r="H1003" s="462"/>
      <c r="I1003" s="462"/>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9"/>
      <c r="AQ1003" s="239"/>
      <c r="AR1003" s="239"/>
      <c r="AS1003" s="239"/>
      <c r="AT1003" s="239"/>
      <c r="AU1003" s="239"/>
      <c r="AV1003" s="239"/>
      <c r="AW1003" s="239"/>
      <c r="AX1003" s="239"/>
      <c r="AY1003">
        <f>COUNTA($C$1003)</f>
        <v>0</v>
      </c>
    </row>
    <row r="1004" spans="1:51" ht="30" hidden="1" customHeight="1" x14ac:dyDescent="0.15">
      <c r="A1004" s="420">
        <v>28</v>
      </c>
      <c r="B1004" s="420">
        <v>1</v>
      </c>
      <c r="C1004" s="462"/>
      <c r="D1004" s="462"/>
      <c r="E1004" s="462"/>
      <c r="F1004" s="462"/>
      <c r="G1004" s="462"/>
      <c r="H1004" s="462"/>
      <c r="I1004" s="462"/>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9"/>
      <c r="AQ1004" s="239"/>
      <c r="AR1004" s="239"/>
      <c r="AS1004" s="239"/>
      <c r="AT1004" s="239"/>
      <c r="AU1004" s="239"/>
      <c r="AV1004" s="239"/>
      <c r="AW1004" s="239"/>
      <c r="AX1004" s="239"/>
      <c r="AY1004">
        <f>COUNTA($C$1004)</f>
        <v>0</v>
      </c>
    </row>
    <row r="1005" spans="1:51" ht="30" hidden="1" customHeight="1" x14ac:dyDescent="0.15">
      <c r="A1005" s="420">
        <v>29</v>
      </c>
      <c r="B1005" s="420">
        <v>1</v>
      </c>
      <c r="C1005" s="462"/>
      <c r="D1005" s="462"/>
      <c r="E1005" s="462"/>
      <c r="F1005" s="462"/>
      <c r="G1005" s="462"/>
      <c r="H1005" s="462"/>
      <c r="I1005" s="462"/>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9"/>
      <c r="AQ1005" s="239"/>
      <c r="AR1005" s="239"/>
      <c r="AS1005" s="239"/>
      <c r="AT1005" s="239"/>
      <c r="AU1005" s="239"/>
      <c r="AV1005" s="239"/>
      <c r="AW1005" s="239"/>
      <c r="AX1005" s="239"/>
      <c r="AY1005">
        <f>COUNTA($C$1005)</f>
        <v>0</v>
      </c>
    </row>
    <row r="1006" spans="1:51" ht="30" hidden="1" customHeight="1" x14ac:dyDescent="0.15">
      <c r="A1006" s="420">
        <v>30</v>
      </c>
      <c r="B1006" s="420">
        <v>1</v>
      </c>
      <c r="C1006" s="462"/>
      <c r="D1006" s="462"/>
      <c r="E1006" s="462"/>
      <c r="F1006" s="462"/>
      <c r="G1006" s="462"/>
      <c r="H1006" s="462"/>
      <c r="I1006" s="462"/>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9"/>
      <c r="AQ1006" s="239"/>
      <c r="AR1006" s="239"/>
      <c r="AS1006" s="239"/>
      <c r="AT1006" s="239"/>
      <c r="AU1006" s="239"/>
      <c r="AV1006" s="239"/>
      <c r="AW1006" s="239"/>
      <c r="AX1006" s="23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6"/>
      <c r="B1009" s="276"/>
      <c r="C1009" s="276" t="s">
        <v>84</v>
      </c>
      <c r="D1009" s="276"/>
      <c r="E1009" s="276"/>
      <c r="F1009" s="276"/>
      <c r="G1009" s="276"/>
      <c r="H1009" s="276"/>
      <c r="I1009" s="276"/>
      <c r="J1009" s="243" t="s">
        <v>87</v>
      </c>
      <c r="K1009" s="464"/>
      <c r="L1009" s="464"/>
      <c r="M1009" s="464"/>
      <c r="N1009" s="464"/>
      <c r="O1009" s="464"/>
      <c r="P1009" s="276" t="s">
        <v>18</v>
      </c>
      <c r="Q1009" s="276"/>
      <c r="R1009" s="276"/>
      <c r="S1009" s="276"/>
      <c r="T1009" s="276"/>
      <c r="U1009" s="276"/>
      <c r="V1009" s="276"/>
      <c r="W1009" s="276"/>
      <c r="X1009" s="276"/>
      <c r="Y1009" s="460" t="s">
        <v>376</v>
      </c>
      <c r="Z1009" s="460"/>
      <c r="AA1009" s="460"/>
      <c r="AB1009" s="460"/>
      <c r="AC1009" s="243" t="s">
        <v>316</v>
      </c>
      <c r="AD1009" s="243"/>
      <c r="AE1009" s="243"/>
      <c r="AF1009" s="243"/>
      <c r="AG1009" s="243"/>
      <c r="AH1009" s="460" t="s">
        <v>429</v>
      </c>
      <c r="AI1009" s="276"/>
      <c r="AJ1009" s="276"/>
      <c r="AK1009" s="276"/>
      <c r="AL1009" s="276" t="s">
        <v>17</v>
      </c>
      <c r="AM1009" s="276"/>
      <c r="AN1009" s="276"/>
      <c r="AO1009" s="418"/>
      <c r="AP1009" s="243" t="s">
        <v>380</v>
      </c>
      <c r="AQ1009" s="243"/>
      <c r="AR1009" s="243"/>
      <c r="AS1009" s="243"/>
      <c r="AT1009" s="243"/>
      <c r="AU1009" s="243"/>
      <c r="AV1009" s="243"/>
      <c r="AW1009" s="243"/>
      <c r="AX1009" s="243"/>
      <c r="AY1009">
        <f>$AY$1007</f>
        <v>0</v>
      </c>
    </row>
    <row r="1010" spans="1:51" ht="30" hidden="1" customHeight="1" x14ac:dyDescent="0.15">
      <c r="A1010" s="420">
        <v>1</v>
      </c>
      <c r="B1010" s="420">
        <v>1</v>
      </c>
      <c r="C1010" s="462"/>
      <c r="D1010" s="462"/>
      <c r="E1010" s="462"/>
      <c r="F1010" s="462"/>
      <c r="G1010" s="462"/>
      <c r="H1010" s="462"/>
      <c r="I1010" s="462"/>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3"/>
      <c r="AI1010" s="463"/>
      <c r="AJ1010" s="463"/>
      <c r="AK1010" s="463"/>
      <c r="AL1010" s="430"/>
      <c r="AM1010" s="431"/>
      <c r="AN1010" s="431"/>
      <c r="AO1010" s="432"/>
      <c r="AP1010" s="239"/>
      <c r="AQ1010" s="239"/>
      <c r="AR1010" s="239"/>
      <c r="AS1010" s="239"/>
      <c r="AT1010" s="239"/>
      <c r="AU1010" s="239"/>
      <c r="AV1010" s="239"/>
      <c r="AW1010" s="239"/>
      <c r="AX1010" s="239"/>
      <c r="AY1010">
        <f>$AY$1007</f>
        <v>0</v>
      </c>
    </row>
    <row r="1011" spans="1:51" ht="30" hidden="1" customHeight="1" x14ac:dyDescent="0.15">
      <c r="A1011" s="420">
        <v>2</v>
      </c>
      <c r="B1011" s="420">
        <v>1</v>
      </c>
      <c r="C1011" s="462"/>
      <c r="D1011" s="462"/>
      <c r="E1011" s="462"/>
      <c r="F1011" s="462"/>
      <c r="G1011" s="462"/>
      <c r="H1011" s="462"/>
      <c r="I1011" s="462"/>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3"/>
      <c r="AI1011" s="463"/>
      <c r="AJ1011" s="463"/>
      <c r="AK1011" s="463"/>
      <c r="AL1011" s="430"/>
      <c r="AM1011" s="431"/>
      <c r="AN1011" s="431"/>
      <c r="AO1011" s="432"/>
      <c r="AP1011" s="239"/>
      <c r="AQ1011" s="239"/>
      <c r="AR1011" s="239"/>
      <c r="AS1011" s="239"/>
      <c r="AT1011" s="239"/>
      <c r="AU1011" s="239"/>
      <c r="AV1011" s="239"/>
      <c r="AW1011" s="239"/>
      <c r="AX1011" s="239"/>
      <c r="AY1011">
        <f>COUNTA($C$1011)</f>
        <v>0</v>
      </c>
    </row>
    <row r="1012" spans="1:51" ht="30" hidden="1" customHeight="1" x14ac:dyDescent="0.15">
      <c r="A1012" s="420">
        <v>3</v>
      </c>
      <c r="B1012" s="420">
        <v>1</v>
      </c>
      <c r="C1012" s="462"/>
      <c r="D1012" s="462"/>
      <c r="E1012" s="462"/>
      <c r="F1012" s="462"/>
      <c r="G1012" s="462"/>
      <c r="H1012" s="462"/>
      <c r="I1012" s="462"/>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c r="AY1012">
        <f>COUNTA($C$1012)</f>
        <v>0</v>
      </c>
    </row>
    <row r="1013" spans="1:51" ht="30" hidden="1" customHeight="1" x14ac:dyDescent="0.15">
      <c r="A1013" s="420">
        <v>4</v>
      </c>
      <c r="B1013" s="420">
        <v>1</v>
      </c>
      <c r="C1013" s="462"/>
      <c r="D1013" s="462"/>
      <c r="E1013" s="462"/>
      <c r="F1013" s="462"/>
      <c r="G1013" s="462"/>
      <c r="H1013" s="462"/>
      <c r="I1013" s="462"/>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c r="AY1013">
        <f>COUNTA($C$1013)</f>
        <v>0</v>
      </c>
    </row>
    <row r="1014" spans="1:51" ht="30" hidden="1" customHeight="1" x14ac:dyDescent="0.15">
      <c r="A1014" s="420">
        <v>5</v>
      </c>
      <c r="B1014" s="420">
        <v>1</v>
      </c>
      <c r="C1014" s="462"/>
      <c r="D1014" s="462"/>
      <c r="E1014" s="462"/>
      <c r="F1014" s="462"/>
      <c r="G1014" s="462"/>
      <c r="H1014" s="462"/>
      <c r="I1014" s="462"/>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c r="AY1014">
        <f>COUNTA($C$1014)</f>
        <v>0</v>
      </c>
    </row>
    <row r="1015" spans="1:51" ht="30" hidden="1" customHeight="1" x14ac:dyDescent="0.15">
      <c r="A1015" s="420">
        <v>6</v>
      </c>
      <c r="B1015" s="420">
        <v>1</v>
      </c>
      <c r="C1015" s="462"/>
      <c r="D1015" s="462"/>
      <c r="E1015" s="462"/>
      <c r="F1015" s="462"/>
      <c r="G1015" s="462"/>
      <c r="H1015" s="462"/>
      <c r="I1015" s="462"/>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c r="AY1015">
        <f>COUNTA($C$1015)</f>
        <v>0</v>
      </c>
    </row>
    <row r="1016" spans="1:51" ht="30" hidden="1" customHeight="1" x14ac:dyDescent="0.15">
      <c r="A1016" s="420">
        <v>7</v>
      </c>
      <c r="B1016" s="420">
        <v>1</v>
      </c>
      <c r="C1016" s="462"/>
      <c r="D1016" s="462"/>
      <c r="E1016" s="462"/>
      <c r="F1016" s="462"/>
      <c r="G1016" s="462"/>
      <c r="H1016" s="462"/>
      <c r="I1016" s="462"/>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c r="AY1016">
        <f>COUNTA($C$1016)</f>
        <v>0</v>
      </c>
    </row>
    <row r="1017" spans="1:51" ht="30" hidden="1" customHeight="1" x14ac:dyDescent="0.15">
      <c r="A1017" s="420">
        <v>8</v>
      </c>
      <c r="B1017" s="420">
        <v>1</v>
      </c>
      <c r="C1017" s="462"/>
      <c r="D1017" s="462"/>
      <c r="E1017" s="462"/>
      <c r="F1017" s="462"/>
      <c r="G1017" s="462"/>
      <c r="H1017" s="462"/>
      <c r="I1017" s="462"/>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c r="AY1017">
        <f>COUNTA($C$1017)</f>
        <v>0</v>
      </c>
    </row>
    <row r="1018" spans="1:51" ht="30" hidden="1" customHeight="1" x14ac:dyDescent="0.15">
      <c r="A1018" s="420">
        <v>9</v>
      </c>
      <c r="B1018" s="420">
        <v>1</v>
      </c>
      <c r="C1018" s="462"/>
      <c r="D1018" s="462"/>
      <c r="E1018" s="462"/>
      <c r="F1018" s="462"/>
      <c r="G1018" s="462"/>
      <c r="H1018" s="462"/>
      <c r="I1018" s="462"/>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c r="AY1018">
        <f>COUNTA($C$1018)</f>
        <v>0</v>
      </c>
    </row>
    <row r="1019" spans="1:51" ht="30" hidden="1" customHeight="1" x14ac:dyDescent="0.15">
      <c r="A1019" s="420">
        <v>10</v>
      </c>
      <c r="B1019" s="420">
        <v>1</v>
      </c>
      <c r="C1019" s="462"/>
      <c r="D1019" s="462"/>
      <c r="E1019" s="462"/>
      <c r="F1019" s="462"/>
      <c r="G1019" s="462"/>
      <c r="H1019" s="462"/>
      <c r="I1019" s="462"/>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c r="AY1019">
        <f>COUNTA($C$1019)</f>
        <v>0</v>
      </c>
    </row>
    <row r="1020" spans="1:51" ht="30" hidden="1" customHeight="1" x14ac:dyDescent="0.15">
      <c r="A1020" s="420">
        <v>11</v>
      </c>
      <c r="B1020" s="420">
        <v>1</v>
      </c>
      <c r="C1020" s="462"/>
      <c r="D1020" s="462"/>
      <c r="E1020" s="462"/>
      <c r="F1020" s="462"/>
      <c r="G1020" s="462"/>
      <c r="H1020" s="462"/>
      <c r="I1020" s="462"/>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c r="AY1020">
        <f>COUNTA($C$1020)</f>
        <v>0</v>
      </c>
    </row>
    <row r="1021" spans="1:51" ht="30" hidden="1" customHeight="1" x14ac:dyDescent="0.15">
      <c r="A1021" s="420">
        <v>12</v>
      </c>
      <c r="B1021" s="420">
        <v>1</v>
      </c>
      <c r="C1021" s="462"/>
      <c r="D1021" s="462"/>
      <c r="E1021" s="462"/>
      <c r="F1021" s="462"/>
      <c r="G1021" s="462"/>
      <c r="H1021" s="462"/>
      <c r="I1021" s="462"/>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c r="AY1021">
        <f>COUNTA($C$1021)</f>
        <v>0</v>
      </c>
    </row>
    <row r="1022" spans="1:51" ht="30" hidden="1" customHeight="1" x14ac:dyDescent="0.15">
      <c r="A1022" s="420">
        <v>13</v>
      </c>
      <c r="B1022" s="420">
        <v>1</v>
      </c>
      <c r="C1022" s="462"/>
      <c r="D1022" s="462"/>
      <c r="E1022" s="462"/>
      <c r="F1022" s="462"/>
      <c r="G1022" s="462"/>
      <c r="H1022" s="462"/>
      <c r="I1022" s="462"/>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c r="AY1022">
        <f>COUNTA($C$1022)</f>
        <v>0</v>
      </c>
    </row>
    <row r="1023" spans="1:51" ht="30" hidden="1" customHeight="1" x14ac:dyDescent="0.15">
      <c r="A1023" s="420">
        <v>14</v>
      </c>
      <c r="B1023" s="420">
        <v>1</v>
      </c>
      <c r="C1023" s="462"/>
      <c r="D1023" s="462"/>
      <c r="E1023" s="462"/>
      <c r="F1023" s="462"/>
      <c r="G1023" s="462"/>
      <c r="H1023" s="462"/>
      <c r="I1023" s="462"/>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c r="AY1023">
        <f>COUNTA($C$1023)</f>
        <v>0</v>
      </c>
    </row>
    <row r="1024" spans="1:51" ht="30" hidden="1" customHeight="1" x14ac:dyDescent="0.15">
      <c r="A1024" s="420">
        <v>15</v>
      </c>
      <c r="B1024" s="420">
        <v>1</v>
      </c>
      <c r="C1024" s="462"/>
      <c r="D1024" s="462"/>
      <c r="E1024" s="462"/>
      <c r="F1024" s="462"/>
      <c r="G1024" s="462"/>
      <c r="H1024" s="462"/>
      <c r="I1024" s="462"/>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9"/>
      <c r="AQ1024" s="239"/>
      <c r="AR1024" s="239"/>
      <c r="AS1024" s="239"/>
      <c r="AT1024" s="239"/>
      <c r="AU1024" s="239"/>
      <c r="AV1024" s="239"/>
      <c r="AW1024" s="239"/>
      <c r="AX1024" s="239"/>
      <c r="AY1024">
        <f>COUNTA($C$1024)</f>
        <v>0</v>
      </c>
    </row>
    <row r="1025" spans="1:51" ht="30" hidden="1" customHeight="1" x14ac:dyDescent="0.15">
      <c r="A1025" s="420">
        <v>16</v>
      </c>
      <c r="B1025" s="420">
        <v>1</v>
      </c>
      <c r="C1025" s="462"/>
      <c r="D1025" s="462"/>
      <c r="E1025" s="462"/>
      <c r="F1025" s="462"/>
      <c r="G1025" s="462"/>
      <c r="H1025" s="462"/>
      <c r="I1025" s="462"/>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9"/>
      <c r="AQ1025" s="239"/>
      <c r="AR1025" s="239"/>
      <c r="AS1025" s="239"/>
      <c r="AT1025" s="239"/>
      <c r="AU1025" s="239"/>
      <c r="AV1025" s="239"/>
      <c r="AW1025" s="239"/>
      <c r="AX1025" s="239"/>
      <c r="AY1025">
        <f>COUNTA($C$1025)</f>
        <v>0</v>
      </c>
    </row>
    <row r="1026" spans="1:51" s="1" customFormat="1" ht="30" hidden="1" customHeight="1" x14ac:dyDescent="0.15">
      <c r="A1026" s="420">
        <v>17</v>
      </c>
      <c r="B1026" s="420">
        <v>1</v>
      </c>
      <c r="C1026" s="462"/>
      <c r="D1026" s="462"/>
      <c r="E1026" s="462"/>
      <c r="F1026" s="462"/>
      <c r="G1026" s="462"/>
      <c r="H1026" s="462"/>
      <c r="I1026" s="462"/>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9"/>
      <c r="AQ1026" s="239"/>
      <c r="AR1026" s="239"/>
      <c r="AS1026" s="239"/>
      <c r="AT1026" s="239"/>
      <c r="AU1026" s="239"/>
      <c r="AV1026" s="239"/>
      <c r="AW1026" s="239"/>
      <c r="AX1026" s="239"/>
      <c r="AY1026" s="2">
        <f>COUNTA($C$1026)</f>
        <v>0</v>
      </c>
    </row>
    <row r="1027" spans="1:51" ht="30" hidden="1" customHeight="1" x14ac:dyDescent="0.15">
      <c r="A1027" s="420">
        <v>18</v>
      </c>
      <c r="B1027" s="420">
        <v>1</v>
      </c>
      <c r="C1027" s="462"/>
      <c r="D1027" s="462"/>
      <c r="E1027" s="462"/>
      <c r="F1027" s="462"/>
      <c r="G1027" s="462"/>
      <c r="H1027" s="462"/>
      <c r="I1027" s="462"/>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c r="AY1027">
        <f>COUNTA($C$1027)</f>
        <v>0</v>
      </c>
    </row>
    <row r="1028" spans="1:51" ht="30" hidden="1" customHeight="1" x14ac:dyDescent="0.15">
      <c r="A1028" s="420">
        <v>19</v>
      </c>
      <c r="B1028" s="420">
        <v>1</v>
      </c>
      <c r="C1028" s="462"/>
      <c r="D1028" s="462"/>
      <c r="E1028" s="462"/>
      <c r="F1028" s="462"/>
      <c r="G1028" s="462"/>
      <c r="H1028" s="462"/>
      <c r="I1028" s="462"/>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c r="AY1028">
        <f>COUNTA($C$1028)</f>
        <v>0</v>
      </c>
    </row>
    <row r="1029" spans="1:51" ht="30" hidden="1" customHeight="1" x14ac:dyDescent="0.15">
      <c r="A1029" s="420">
        <v>20</v>
      </c>
      <c r="B1029" s="420">
        <v>1</v>
      </c>
      <c r="C1029" s="462"/>
      <c r="D1029" s="462"/>
      <c r="E1029" s="462"/>
      <c r="F1029" s="462"/>
      <c r="G1029" s="462"/>
      <c r="H1029" s="462"/>
      <c r="I1029" s="462"/>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c r="AY1029">
        <f>COUNTA($C$1029)</f>
        <v>0</v>
      </c>
    </row>
    <row r="1030" spans="1:51" ht="30" hidden="1" customHeight="1" x14ac:dyDescent="0.15">
      <c r="A1030" s="420">
        <v>21</v>
      </c>
      <c r="B1030" s="420">
        <v>1</v>
      </c>
      <c r="C1030" s="462"/>
      <c r="D1030" s="462"/>
      <c r="E1030" s="462"/>
      <c r="F1030" s="462"/>
      <c r="G1030" s="462"/>
      <c r="H1030" s="462"/>
      <c r="I1030" s="462"/>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c r="AY1030">
        <f>COUNTA($C$1030)</f>
        <v>0</v>
      </c>
    </row>
    <row r="1031" spans="1:51" ht="30" hidden="1" customHeight="1" x14ac:dyDescent="0.15">
      <c r="A1031" s="420">
        <v>22</v>
      </c>
      <c r="B1031" s="420">
        <v>1</v>
      </c>
      <c r="C1031" s="462"/>
      <c r="D1031" s="462"/>
      <c r="E1031" s="462"/>
      <c r="F1031" s="462"/>
      <c r="G1031" s="462"/>
      <c r="H1031" s="462"/>
      <c r="I1031" s="462"/>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c r="AY1031">
        <f>COUNTA($C$1031)</f>
        <v>0</v>
      </c>
    </row>
    <row r="1032" spans="1:51" ht="30" hidden="1" customHeight="1" x14ac:dyDescent="0.15">
      <c r="A1032" s="420">
        <v>23</v>
      </c>
      <c r="B1032" s="420">
        <v>1</v>
      </c>
      <c r="C1032" s="462"/>
      <c r="D1032" s="462"/>
      <c r="E1032" s="462"/>
      <c r="F1032" s="462"/>
      <c r="G1032" s="462"/>
      <c r="H1032" s="462"/>
      <c r="I1032" s="462"/>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c r="AY1032">
        <f>COUNTA($C$1032)</f>
        <v>0</v>
      </c>
    </row>
    <row r="1033" spans="1:51" ht="30" hidden="1" customHeight="1" x14ac:dyDescent="0.15">
      <c r="A1033" s="420">
        <v>24</v>
      </c>
      <c r="B1033" s="420">
        <v>1</v>
      </c>
      <c r="C1033" s="462"/>
      <c r="D1033" s="462"/>
      <c r="E1033" s="462"/>
      <c r="F1033" s="462"/>
      <c r="G1033" s="462"/>
      <c r="H1033" s="462"/>
      <c r="I1033" s="462"/>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9"/>
      <c r="AQ1033" s="239"/>
      <c r="AR1033" s="239"/>
      <c r="AS1033" s="239"/>
      <c r="AT1033" s="239"/>
      <c r="AU1033" s="239"/>
      <c r="AV1033" s="239"/>
      <c r="AW1033" s="239"/>
      <c r="AX1033" s="239"/>
      <c r="AY1033">
        <f>COUNTA($C$1033)</f>
        <v>0</v>
      </c>
    </row>
    <row r="1034" spans="1:51" ht="30" hidden="1" customHeight="1" x14ac:dyDescent="0.15">
      <c r="A1034" s="420">
        <v>25</v>
      </c>
      <c r="B1034" s="420">
        <v>1</v>
      </c>
      <c r="C1034" s="462"/>
      <c r="D1034" s="462"/>
      <c r="E1034" s="462"/>
      <c r="F1034" s="462"/>
      <c r="G1034" s="462"/>
      <c r="H1034" s="462"/>
      <c r="I1034" s="462"/>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9"/>
      <c r="AQ1034" s="239"/>
      <c r="AR1034" s="239"/>
      <c r="AS1034" s="239"/>
      <c r="AT1034" s="239"/>
      <c r="AU1034" s="239"/>
      <c r="AV1034" s="239"/>
      <c r="AW1034" s="239"/>
      <c r="AX1034" s="239"/>
      <c r="AY1034">
        <f>COUNTA($C$1034)</f>
        <v>0</v>
      </c>
    </row>
    <row r="1035" spans="1:51" ht="30" hidden="1" customHeight="1" x14ac:dyDescent="0.15">
      <c r="A1035" s="420">
        <v>26</v>
      </c>
      <c r="B1035" s="420">
        <v>1</v>
      </c>
      <c r="C1035" s="462"/>
      <c r="D1035" s="462"/>
      <c r="E1035" s="462"/>
      <c r="F1035" s="462"/>
      <c r="G1035" s="462"/>
      <c r="H1035" s="462"/>
      <c r="I1035" s="462"/>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9"/>
      <c r="AQ1035" s="239"/>
      <c r="AR1035" s="239"/>
      <c r="AS1035" s="239"/>
      <c r="AT1035" s="239"/>
      <c r="AU1035" s="239"/>
      <c r="AV1035" s="239"/>
      <c r="AW1035" s="239"/>
      <c r="AX1035" s="239"/>
      <c r="AY1035">
        <f>COUNTA($C$1035)</f>
        <v>0</v>
      </c>
    </row>
    <row r="1036" spans="1:51" ht="30" hidden="1" customHeight="1" x14ac:dyDescent="0.15">
      <c r="A1036" s="420">
        <v>27</v>
      </c>
      <c r="B1036" s="420">
        <v>1</v>
      </c>
      <c r="C1036" s="462"/>
      <c r="D1036" s="462"/>
      <c r="E1036" s="462"/>
      <c r="F1036" s="462"/>
      <c r="G1036" s="462"/>
      <c r="H1036" s="462"/>
      <c r="I1036" s="462"/>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9"/>
      <c r="AQ1036" s="239"/>
      <c r="AR1036" s="239"/>
      <c r="AS1036" s="239"/>
      <c r="AT1036" s="239"/>
      <c r="AU1036" s="239"/>
      <c r="AV1036" s="239"/>
      <c r="AW1036" s="239"/>
      <c r="AX1036" s="239"/>
      <c r="AY1036">
        <f>COUNTA($C$1036)</f>
        <v>0</v>
      </c>
    </row>
    <row r="1037" spans="1:51" ht="30" hidden="1" customHeight="1" x14ac:dyDescent="0.15">
      <c r="A1037" s="420">
        <v>28</v>
      </c>
      <c r="B1037" s="420">
        <v>1</v>
      </c>
      <c r="C1037" s="462"/>
      <c r="D1037" s="462"/>
      <c r="E1037" s="462"/>
      <c r="F1037" s="462"/>
      <c r="G1037" s="462"/>
      <c r="H1037" s="462"/>
      <c r="I1037" s="462"/>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9"/>
      <c r="AQ1037" s="239"/>
      <c r="AR1037" s="239"/>
      <c r="AS1037" s="239"/>
      <c r="AT1037" s="239"/>
      <c r="AU1037" s="239"/>
      <c r="AV1037" s="239"/>
      <c r="AW1037" s="239"/>
      <c r="AX1037" s="239"/>
      <c r="AY1037">
        <f>COUNTA($C$1037)</f>
        <v>0</v>
      </c>
    </row>
    <row r="1038" spans="1:51" ht="30" hidden="1" customHeight="1" x14ac:dyDescent="0.15">
      <c r="A1038" s="420">
        <v>29</v>
      </c>
      <c r="B1038" s="420">
        <v>1</v>
      </c>
      <c r="C1038" s="462"/>
      <c r="D1038" s="462"/>
      <c r="E1038" s="462"/>
      <c r="F1038" s="462"/>
      <c r="G1038" s="462"/>
      <c r="H1038" s="462"/>
      <c r="I1038" s="462"/>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9"/>
      <c r="AQ1038" s="239"/>
      <c r="AR1038" s="239"/>
      <c r="AS1038" s="239"/>
      <c r="AT1038" s="239"/>
      <c r="AU1038" s="239"/>
      <c r="AV1038" s="239"/>
      <c r="AW1038" s="239"/>
      <c r="AX1038" s="239"/>
      <c r="AY1038">
        <f>COUNTA($C$1038)</f>
        <v>0</v>
      </c>
    </row>
    <row r="1039" spans="1:51" ht="30" hidden="1" customHeight="1" x14ac:dyDescent="0.15">
      <c r="A1039" s="420">
        <v>30</v>
      </c>
      <c r="B1039" s="420">
        <v>1</v>
      </c>
      <c r="C1039" s="462"/>
      <c r="D1039" s="462"/>
      <c r="E1039" s="462"/>
      <c r="F1039" s="462"/>
      <c r="G1039" s="462"/>
      <c r="H1039" s="462"/>
      <c r="I1039" s="462"/>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9"/>
      <c r="AQ1039" s="239"/>
      <c r="AR1039" s="239"/>
      <c r="AS1039" s="239"/>
      <c r="AT1039" s="239"/>
      <c r="AU1039" s="239"/>
      <c r="AV1039" s="239"/>
      <c r="AW1039" s="239"/>
      <c r="AX1039" s="23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6"/>
      <c r="B1042" s="276"/>
      <c r="C1042" s="276" t="s">
        <v>84</v>
      </c>
      <c r="D1042" s="276"/>
      <c r="E1042" s="276"/>
      <c r="F1042" s="276"/>
      <c r="G1042" s="276"/>
      <c r="H1042" s="276"/>
      <c r="I1042" s="276"/>
      <c r="J1042" s="243" t="s">
        <v>87</v>
      </c>
      <c r="K1042" s="464"/>
      <c r="L1042" s="464"/>
      <c r="M1042" s="464"/>
      <c r="N1042" s="464"/>
      <c r="O1042" s="464"/>
      <c r="P1042" s="276" t="s">
        <v>18</v>
      </c>
      <c r="Q1042" s="276"/>
      <c r="R1042" s="276"/>
      <c r="S1042" s="276"/>
      <c r="T1042" s="276"/>
      <c r="U1042" s="276"/>
      <c r="V1042" s="276"/>
      <c r="W1042" s="276"/>
      <c r="X1042" s="276"/>
      <c r="Y1042" s="460" t="s">
        <v>376</v>
      </c>
      <c r="Z1042" s="460"/>
      <c r="AA1042" s="460"/>
      <c r="AB1042" s="460"/>
      <c r="AC1042" s="243" t="s">
        <v>316</v>
      </c>
      <c r="AD1042" s="243"/>
      <c r="AE1042" s="243"/>
      <c r="AF1042" s="243"/>
      <c r="AG1042" s="243"/>
      <c r="AH1042" s="460" t="s">
        <v>429</v>
      </c>
      <c r="AI1042" s="276"/>
      <c r="AJ1042" s="276"/>
      <c r="AK1042" s="276"/>
      <c r="AL1042" s="276" t="s">
        <v>17</v>
      </c>
      <c r="AM1042" s="276"/>
      <c r="AN1042" s="276"/>
      <c r="AO1042" s="418"/>
      <c r="AP1042" s="243" t="s">
        <v>380</v>
      </c>
      <c r="AQ1042" s="243"/>
      <c r="AR1042" s="243"/>
      <c r="AS1042" s="243"/>
      <c r="AT1042" s="243"/>
      <c r="AU1042" s="243"/>
      <c r="AV1042" s="243"/>
      <c r="AW1042" s="243"/>
      <c r="AX1042" s="243"/>
      <c r="AY1042">
        <f>$AY$1040</f>
        <v>0</v>
      </c>
    </row>
    <row r="1043" spans="1:51" ht="30" hidden="1" customHeight="1" x14ac:dyDescent="0.15">
      <c r="A1043" s="420">
        <v>1</v>
      </c>
      <c r="B1043" s="420">
        <v>1</v>
      </c>
      <c r="C1043" s="462"/>
      <c r="D1043" s="462"/>
      <c r="E1043" s="462"/>
      <c r="F1043" s="462"/>
      <c r="G1043" s="462"/>
      <c r="H1043" s="462"/>
      <c r="I1043" s="462"/>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3"/>
      <c r="AI1043" s="463"/>
      <c r="AJ1043" s="463"/>
      <c r="AK1043" s="463"/>
      <c r="AL1043" s="430"/>
      <c r="AM1043" s="431"/>
      <c r="AN1043" s="431"/>
      <c r="AO1043" s="432"/>
      <c r="AP1043" s="239"/>
      <c r="AQ1043" s="239"/>
      <c r="AR1043" s="239"/>
      <c r="AS1043" s="239"/>
      <c r="AT1043" s="239"/>
      <c r="AU1043" s="239"/>
      <c r="AV1043" s="239"/>
      <c r="AW1043" s="239"/>
      <c r="AX1043" s="239"/>
      <c r="AY1043">
        <f>$AY$1040</f>
        <v>0</v>
      </c>
    </row>
    <row r="1044" spans="1:51" ht="30" hidden="1" customHeight="1" x14ac:dyDescent="0.15">
      <c r="A1044" s="420">
        <v>2</v>
      </c>
      <c r="B1044" s="420">
        <v>1</v>
      </c>
      <c r="C1044" s="462"/>
      <c r="D1044" s="462"/>
      <c r="E1044" s="462"/>
      <c r="F1044" s="462"/>
      <c r="G1044" s="462"/>
      <c r="H1044" s="462"/>
      <c r="I1044" s="462"/>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3"/>
      <c r="AI1044" s="463"/>
      <c r="AJ1044" s="463"/>
      <c r="AK1044" s="463"/>
      <c r="AL1044" s="430"/>
      <c r="AM1044" s="431"/>
      <c r="AN1044" s="431"/>
      <c r="AO1044" s="432"/>
      <c r="AP1044" s="239"/>
      <c r="AQ1044" s="239"/>
      <c r="AR1044" s="239"/>
      <c r="AS1044" s="239"/>
      <c r="AT1044" s="239"/>
      <c r="AU1044" s="239"/>
      <c r="AV1044" s="239"/>
      <c r="AW1044" s="239"/>
      <c r="AX1044" s="239"/>
      <c r="AY1044">
        <f>COUNTA($C$1044)</f>
        <v>0</v>
      </c>
    </row>
    <row r="1045" spans="1:51" ht="30" hidden="1" customHeight="1" x14ac:dyDescent="0.15">
      <c r="A1045" s="420">
        <v>3</v>
      </c>
      <c r="B1045" s="420">
        <v>1</v>
      </c>
      <c r="C1045" s="462"/>
      <c r="D1045" s="462"/>
      <c r="E1045" s="462"/>
      <c r="F1045" s="462"/>
      <c r="G1045" s="462"/>
      <c r="H1045" s="462"/>
      <c r="I1045" s="462"/>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c r="AY1045">
        <f>COUNTA($C$1045)</f>
        <v>0</v>
      </c>
    </row>
    <row r="1046" spans="1:51" ht="30" hidden="1" customHeight="1" x14ac:dyDescent="0.15">
      <c r="A1046" s="420">
        <v>4</v>
      </c>
      <c r="B1046" s="420">
        <v>1</v>
      </c>
      <c r="C1046" s="462"/>
      <c r="D1046" s="462"/>
      <c r="E1046" s="462"/>
      <c r="F1046" s="462"/>
      <c r="G1046" s="462"/>
      <c r="H1046" s="462"/>
      <c r="I1046" s="462"/>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c r="AY1046">
        <f>COUNTA($C$1046)</f>
        <v>0</v>
      </c>
    </row>
    <row r="1047" spans="1:51" ht="30" hidden="1" customHeight="1" x14ac:dyDescent="0.15">
      <c r="A1047" s="420">
        <v>5</v>
      </c>
      <c r="B1047" s="420">
        <v>1</v>
      </c>
      <c r="C1047" s="462"/>
      <c r="D1047" s="462"/>
      <c r="E1047" s="462"/>
      <c r="F1047" s="462"/>
      <c r="G1047" s="462"/>
      <c r="H1047" s="462"/>
      <c r="I1047" s="462"/>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c r="AY1047">
        <f>COUNTA($C$1047)</f>
        <v>0</v>
      </c>
    </row>
    <row r="1048" spans="1:51" ht="30" hidden="1" customHeight="1" x14ac:dyDescent="0.15">
      <c r="A1048" s="420">
        <v>6</v>
      </c>
      <c r="B1048" s="420">
        <v>1</v>
      </c>
      <c r="C1048" s="462"/>
      <c r="D1048" s="462"/>
      <c r="E1048" s="462"/>
      <c r="F1048" s="462"/>
      <c r="G1048" s="462"/>
      <c r="H1048" s="462"/>
      <c r="I1048" s="462"/>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c r="AY1048">
        <f>COUNTA($C$1048)</f>
        <v>0</v>
      </c>
    </row>
    <row r="1049" spans="1:51" ht="30" hidden="1" customHeight="1" x14ac:dyDescent="0.15">
      <c r="A1049" s="420">
        <v>7</v>
      </c>
      <c r="B1049" s="420">
        <v>1</v>
      </c>
      <c r="C1049" s="462"/>
      <c r="D1049" s="462"/>
      <c r="E1049" s="462"/>
      <c r="F1049" s="462"/>
      <c r="G1049" s="462"/>
      <c r="H1049" s="462"/>
      <c r="I1049" s="462"/>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c r="AY1049">
        <f>COUNTA($C$1049)</f>
        <v>0</v>
      </c>
    </row>
    <row r="1050" spans="1:51" ht="30" hidden="1" customHeight="1" x14ac:dyDescent="0.15">
      <c r="A1050" s="420">
        <v>8</v>
      </c>
      <c r="B1050" s="420">
        <v>1</v>
      </c>
      <c r="C1050" s="462"/>
      <c r="D1050" s="462"/>
      <c r="E1050" s="462"/>
      <c r="F1050" s="462"/>
      <c r="G1050" s="462"/>
      <c r="H1050" s="462"/>
      <c r="I1050" s="462"/>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c r="AY1050">
        <f>COUNTA($C$1050)</f>
        <v>0</v>
      </c>
    </row>
    <row r="1051" spans="1:51" ht="30" hidden="1" customHeight="1" x14ac:dyDescent="0.15">
      <c r="A1051" s="420">
        <v>9</v>
      </c>
      <c r="B1051" s="420">
        <v>1</v>
      </c>
      <c r="C1051" s="462"/>
      <c r="D1051" s="462"/>
      <c r="E1051" s="462"/>
      <c r="F1051" s="462"/>
      <c r="G1051" s="462"/>
      <c r="H1051" s="462"/>
      <c r="I1051" s="462"/>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c r="AY1051">
        <f>COUNTA($C$1051)</f>
        <v>0</v>
      </c>
    </row>
    <row r="1052" spans="1:51" ht="30" hidden="1" customHeight="1" x14ac:dyDescent="0.15">
      <c r="A1052" s="420">
        <v>10</v>
      </c>
      <c r="B1052" s="420">
        <v>1</v>
      </c>
      <c r="C1052" s="462"/>
      <c r="D1052" s="462"/>
      <c r="E1052" s="462"/>
      <c r="F1052" s="462"/>
      <c r="G1052" s="462"/>
      <c r="H1052" s="462"/>
      <c r="I1052" s="462"/>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c r="AY1052">
        <f>COUNTA($C$1052)</f>
        <v>0</v>
      </c>
    </row>
    <row r="1053" spans="1:51" ht="30" hidden="1" customHeight="1" x14ac:dyDescent="0.15">
      <c r="A1053" s="420">
        <v>11</v>
      </c>
      <c r="B1053" s="420">
        <v>1</v>
      </c>
      <c r="C1053" s="462"/>
      <c r="D1053" s="462"/>
      <c r="E1053" s="462"/>
      <c r="F1053" s="462"/>
      <c r="G1053" s="462"/>
      <c r="H1053" s="462"/>
      <c r="I1053" s="462"/>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c r="AY1053">
        <f>COUNTA($C$1053)</f>
        <v>0</v>
      </c>
    </row>
    <row r="1054" spans="1:51" ht="30" hidden="1" customHeight="1" x14ac:dyDescent="0.15">
      <c r="A1054" s="420">
        <v>12</v>
      </c>
      <c r="B1054" s="420">
        <v>1</v>
      </c>
      <c r="C1054" s="462"/>
      <c r="D1054" s="462"/>
      <c r="E1054" s="462"/>
      <c r="F1054" s="462"/>
      <c r="G1054" s="462"/>
      <c r="H1054" s="462"/>
      <c r="I1054" s="462"/>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c r="AY1054">
        <f>COUNTA($C$1054)</f>
        <v>0</v>
      </c>
    </row>
    <row r="1055" spans="1:51" ht="30" hidden="1" customHeight="1" x14ac:dyDescent="0.15">
      <c r="A1055" s="420">
        <v>13</v>
      </c>
      <c r="B1055" s="420">
        <v>1</v>
      </c>
      <c r="C1055" s="462"/>
      <c r="D1055" s="462"/>
      <c r="E1055" s="462"/>
      <c r="F1055" s="462"/>
      <c r="G1055" s="462"/>
      <c r="H1055" s="462"/>
      <c r="I1055" s="462"/>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c r="AY1055">
        <f>COUNTA($C$1055)</f>
        <v>0</v>
      </c>
    </row>
    <row r="1056" spans="1:51" ht="30" hidden="1" customHeight="1" x14ac:dyDescent="0.15">
      <c r="A1056" s="420">
        <v>14</v>
      </c>
      <c r="B1056" s="420">
        <v>1</v>
      </c>
      <c r="C1056" s="462"/>
      <c r="D1056" s="462"/>
      <c r="E1056" s="462"/>
      <c r="F1056" s="462"/>
      <c r="G1056" s="462"/>
      <c r="H1056" s="462"/>
      <c r="I1056" s="462"/>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c r="AY1056">
        <f>COUNTA($C$1056)</f>
        <v>0</v>
      </c>
    </row>
    <row r="1057" spans="1:51" ht="30" hidden="1" customHeight="1" x14ac:dyDescent="0.15">
      <c r="A1057" s="420">
        <v>15</v>
      </c>
      <c r="B1057" s="420">
        <v>1</v>
      </c>
      <c r="C1057" s="462"/>
      <c r="D1057" s="462"/>
      <c r="E1057" s="462"/>
      <c r="F1057" s="462"/>
      <c r="G1057" s="462"/>
      <c r="H1057" s="462"/>
      <c r="I1057" s="462"/>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9"/>
      <c r="AQ1057" s="239"/>
      <c r="AR1057" s="239"/>
      <c r="AS1057" s="239"/>
      <c r="AT1057" s="239"/>
      <c r="AU1057" s="239"/>
      <c r="AV1057" s="239"/>
      <c r="AW1057" s="239"/>
      <c r="AX1057" s="239"/>
      <c r="AY1057">
        <f>COUNTA($C$1057)</f>
        <v>0</v>
      </c>
    </row>
    <row r="1058" spans="1:51" ht="30" hidden="1" customHeight="1" x14ac:dyDescent="0.15">
      <c r="A1058" s="420">
        <v>16</v>
      </c>
      <c r="B1058" s="420">
        <v>1</v>
      </c>
      <c r="C1058" s="462"/>
      <c r="D1058" s="462"/>
      <c r="E1058" s="462"/>
      <c r="F1058" s="462"/>
      <c r="G1058" s="462"/>
      <c r="H1058" s="462"/>
      <c r="I1058" s="462"/>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9"/>
      <c r="AQ1058" s="239"/>
      <c r="AR1058" s="239"/>
      <c r="AS1058" s="239"/>
      <c r="AT1058" s="239"/>
      <c r="AU1058" s="239"/>
      <c r="AV1058" s="239"/>
      <c r="AW1058" s="239"/>
      <c r="AX1058" s="239"/>
      <c r="AY1058">
        <f>COUNTA($C$1058)</f>
        <v>0</v>
      </c>
    </row>
    <row r="1059" spans="1:51" s="1" customFormat="1" ht="30" hidden="1" customHeight="1" x14ac:dyDescent="0.15">
      <c r="A1059" s="420">
        <v>17</v>
      </c>
      <c r="B1059" s="420">
        <v>1</v>
      </c>
      <c r="C1059" s="462"/>
      <c r="D1059" s="462"/>
      <c r="E1059" s="462"/>
      <c r="F1059" s="462"/>
      <c r="G1059" s="462"/>
      <c r="H1059" s="462"/>
      <c r="I1059" s="462"/>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9"/>
      <c r="AQ1059" s="239"/>
      <c r="AR1059" s="239"/>
      <c r="AS1059" s="239"/>
      <c r="AT1059" s="239"/>
      <c r="AU1059" s="239"/>
      <c r="AV1059" s="239"/>
      <c r="AW1059" s="239"/>
      <c r="AX1059" s="239"/>
      <c r="AY1059" s="2">
        <f>COUNTA($C$1059)</f>
        <v>0</v>
      </c>
    </row>
    <row r="1060" spans="1:51" ht="30" hidden="1" customHeight="1" x14ac:dyDescent="0.15">
      <c r="A1060" s="420">
        <v>18</v>
      </c>
      <c r="B1060" s="420">
        <v>1</v>
      </c>
      <c r="C1060" s="462"/>
      <c r="D1060" s="462"/>
      <c r="E1060" s="462"/>
      <c r="F1060" s="462"/>
      <c r="G1060" s="462"/>
      <c r="H1060" s="462"/>
      <c r="I1060" s="462"/>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c r="AY1060">
        <f>COUNTA($C$1060)</f>
        <v>0</v>
      </c>
    </row>
    <row r="1061" spans="1:51" ht="30" hidden="1" customHeight="1" x14ac:dyDescent="0.15">
      <c r="A1061" s="420">
        <v>19</v>
      </c>
      <c r="B1061" s="420">
        <v>1</v>
      </c>
      <c r="C1061" s="462"/>
      <c r="D1061" s="462"/>
      <c r="E1061" s="462"/>
      <c r="F1061" s="462"/>
      <c r="G1061" s="462"/>
      <c r="H1061" s="462"/>
      <c r="I1061" s="462"/>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c r="AY1061">
        <f>COUNTA($C$1061)</f>
        <v>0</v>
      </c>
    </row>
    <row r="1062" spans="1:51" ht="30" hidden="1" customHeight="1" x14ac:dyDescent="0.15">
      <c r="A1062" s="420">
        <v>20</v>
      </c>
      <c r="B1062" s="420">
        <v>1</v>
      </c>
      <c r="C1062" s="462"/>
      <c r="D1062" s="462"/>
      <c r="E1062" s="462"/>
      <c r="F1062" s="462"/>
      <c r="G1062" s="462"/>
      <c r="H1062" s="462"/>
      <c r="I1062" s="462"/>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c r="AY1062">
        <f>COUNTA($C$1062)</f>
        <v>0</v>
      </c>
    </row>
    <row r="1063" spans="1:51" ht="30" hidden="1" customHeight="1" x14ac:dyDescent="0.15">
      <c r="A1063" s="420">
        <v>21</v>
      </c>
      <c r="B1063" s="420">
        <v>1</v>
      </c>
      <c r="C1063" s="462"/>
      <c r="D1063" s="462"/>
      <c r="E1063" s="462"/>
      <c r="F1063" s="462"/>
      <c r="G1063" s="462"/>
      <c r="H1063" s="462"/>
      <c r="I1063" s="462"/>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c r="AY1063">
        <f>COUNTA($C$1063)</f>
        <v>0</v>
      </c>
    </row>
    <row r="1064" spans="1:51" ht="30" hidden="1" customHeight="1" x14ac:dyDescent="0.15">
      <c r="A1064" s="420">
        <v>22</v>
      </c>
      <c r="B1064" s="420">
        <v>1</v>
      </c>
      <c r="C1064" s="462"/>
      <c r="D1064" s="462"/>
      <c r="E1064" s="462"/>
      <c r="F1064" s="462"/>
      <c r="G1064" s="462"/>
      <c r="H1064" s="462"/>
      <c r="I1064" s="462"/>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c r="AY1064">
        <f>COUNTA($C$1064)</f>
        <v>0</v>
      </c>
    </row>
    <row r="1065" spans="1:51" ht="30" hidden="1" customHeight="1" x14ac:dyDescent="0.15">
      <c r="A1065" s="420">
        <v>23</v>
      </c>
      <c r="B1065" s="420">
        <v>1</v>
      </c>
      <c r="C1065" s="462"/>
      <c r="D1065" s="462"/>
      <c r="E1065" s="462"/>
      <c r="F1065" s="462"/>
      <c r="G1065" s="462"/>
      <c r="H1065" s="462"/>
      <c r="I1065" s="462"/>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c r="AY1065">
        <f>COUNTA($C$1065)</f>
        <v>0</v>
      </c>
    </row>
    <row r="1066" spans="1:51" ht="30" hidden="1" customHeight="1" x14ac:dyDescent="0.15">
      <c r="A1066" s="420">
        <v>24</v>
      </c>
      <c r="B1066" s="420">
        <v>1</v>
      </c>
      <c r="C1066" s="462"/>
      <c r="D1066" s="462"/>
      <c r="E1066" s="462"/>
      <c r="F1066" s="462"/>
      <c r="G1066" s="462"/>
      <c r="H1066" s="462"/>
      <c r="I1066" s="462"/>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9"/>
      <c r="AQ1066" s="239"/>
      <c r="AR1066" s="239"/>
      <c r="AS1066" s="239"/>
      <c r="AT1066" s="239"/>
      <c r="AU1066" s="239"/>
      <c r="AV1066" s="239"/>
      <c r="AW1066" s="239"/>
      <c r="AX1066" s="239"/>
      <c r="AY1066">
        <f>COUNTA($C$1066)</f>
        <v>0</v>
      </c>
    </row>
    <row r="1067" spans="1:51" ht="30" hidden="1" customHeight="1" x14ac:dyDescent="0.15">
      <c r="A1067" s="420">
        <v>25</v>
      </c>
      <c r="B1067" s="420">
        <v>1</v>
      </c>
      <c r="C1067" s="462"/>
      <c r="D1067" s="462"/>
      <c r="E1067" s="462"/>
      <c r="F1067" s="462"/>
      <c r="G1067" s="462"/>
      <c r="H1067" s="462"/>
      <c r="I1067" s="462"/>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9"/>
      <c r="AQ1067" s="239"/>
      <c r="AR1067" s="239"/>
      <c r="AS1067" s="239"/>
      <c r="AT1067" s="239"/>
      <c r="AU1067" s="239"/>
      <c r="AV1067" s="239"/>
      <c r="AW1067" s="239"/>
      <c r="AX1067" s="239"/>
      <c r="AY1067">
        <f>COUNTA($C$1067)</f>
        <v>0</v>
      </c>
    </row>
    <row r="1068" spans="1:51" ht="30" hidden="1" customHeight="1" x14ac:dyDescent="0.15">
      <c r="A1068" s="420">
        <v>26</v>
      </c>
      <c r="B1068" s="420">
        <v>1</v>
      </c>
      <c r="C1068" s="462"/>
      <c r="D1068" s="462"/>
      <c r="E1068" s="462"/>
      <c r="F1068" s="462"/>
      <c r="G1068" s="462"/>
      <c r="H1068" s="462"/>
      <c r="I1068" s="462"/>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9"/>
      <c r="AQ1068" s="239"/>
      <c r="AR1068" s="239"/>
      <c r="AS1068" s="239"/>
      <c r="AT1068" s="239"/>
      <c r="AU1068" s="239"/>
      <c r="AV1068" s="239"/>
      <c r="AW1068" s="239"/>
      <c r="AX1068" s="239"/>
      <c r="AY1068">
        <f>COUNTA($C$1068)</f>
        <v>0</v>
      </c>
    </row>
    <row r="1069" spans="1:51" ht="30" hidden="1" customHeight="1" x14ac:dyDescent="0.15">
      <c r="A1069" s="420">
        <v>27</v>
      </c>
      <c r="B1069" s="420">
        <v>1</v>
      </c>
      <c r="C1069" s="462"/>
      <c r="D1069" s="462"/>
      <c r="E1069" s="462"/>
      <c r="F1069" s="462"/>
      <c r="G1069" s="462"/>
      <c r="H1069" s="462"/>
      <c r="I1069" s="462"/>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9"/>
      <c r="AQ1069" s="239"/>
      <c r="AR1069" s="239"/>
      <c r="AS1069" s="239"/>
      <c r="AT1069" s="239"/>
      <c r="AU1069" s="239"/>
      <c r="AV1069" s="239"/>
      <c r="AW1069" s="239"/>
      <c r="AX1069" s="239"/>
      <c r="AY1069">
        <f>COUNTA($C$1069)</f>
        <v>0</v>
      </c>
    </row>
    <row r="1070" spans="1:51" ht="30" hidden="1" customHeight="1" x14ac:dyDescent="0.15">
      <c r="A1070" s="420">
        <v>28</v>
      </c>
      <c r="B1070" s="420">
        <v>1</v>
      </c>
      <c r="C1070" s="462"/>
      <c r="D1070" s="462"/>
      <c r="E1070" s="462"/>
      <c r="F1070" s="462"/>
      <c r="G1070" s="462"/>
      <c r="H1070" s="462"/>
      <c r="I1070" s="462"/>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9"/>
      <c r="AQ1070" s="239"/>
      <c r="AR1070" s="239"/>
      <c r="AS1070" s="239"/>
      <c r="AT1070" s="239"/>
      <c r="AU1070" s="239"/>
      <c r="AV1070" s="239"/>
      <c r="AW1070" s="239"/>
      <c r="AX1070" s="239"/>
      <c r="AY1070">
        <f>COUNTA($C$1070)</f>
        <v>0</v>
      </c>
    </row>
    <row r="1071" spans="1:51" ht="30" hidden="1" customHeight="1" x14ac:dyDescent="0.15">
      <c r="A1071" s="420">
        <v>29</v>
      </c>
      <c r="B1071" s="420">
        <v>1</v>
      </c>
      <c r="C1071" s="462"/>
      <c r="D1071" s="462"/>
      <c r="E1071" s="462"/>
      <c r="F1071" s="462"/>
      <c r="G1071" s="462"/>
      <c r="H1071" s="462"/>
      <c r="I1071" s="462"/>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9"/>
      <c r="AQ1071" s="239"/>
      <c r="AR1071" s="239"/>
      <c r="AS1071" s="239"/>
      <c r="AT1071" s="239"/>
      <c r="AU1071" s="239"/>
      <c r="AV1071" s="239"/>
      <c r="AW1071" s="239"/>
      <c r="AX1071" s="239"/>
      <c r="AY1071">
        <f>COUNTA($C$1071)</f>
        <v>0</v>
      </c>
    </row>
    <row r="1072" spans="1:51" ht="30" hidden="1" customHeight="1" x14ac:dyDescent="0.15">
      <c r="A1072" s="420">
        <v>30</v>
      </c>
      <c r="B1072" s="420">
        <v>1</v>
      </c>
      <c r="C1072" s="462"/>
      <c r="D1072" s="462"/>
      <c r="E1072" s="462"/>
      <c r="F1072" s="462"/>
      <c r="G1072" s="462"/>
      <c r="H1072" s="462"/>
      <c r="I1072" s="462"/>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9"/>
      <c r="AQ1072" s="239"/>
      <c r="AR1072" s="239"/>
      <c r="AS1072" s="239"/>
      <c r="AT1072" s="239"/>
      <c r="AU1072" s="239"/>
      <c r="AV1072" s="239"/>
      <c r="AW1072" s="239"/>
      <c r="AX1072" s="23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6"/>
      <c r="B1075" s="276"/>
      <c r="C1075" s="276" t="s">
        <v>84</v>
      </c>
      <c r="D1075" s="276"/>
      <c r="E1075" s="276"/>
      <c r="F1075" s="276"/>
      <c r="G1075" s="276"/>
      <c r="H1075" s="276"/>
      <c r="I1075" s="276"/>
      <c r="J1075" s="243" t="s">
        <v>87</v>
      </c>
      <c r="K1075" s="464"/>
      <c r="L1075" s="464"/>
      <c r="M1075" s="464"/>
      <c r="N1075" s="464"/>
      <c r="O1075" s="464"/>
      <c r="P1075" s="276" t="s">
        <v>18</v>
      </c>
      <c r="Q1075" s="276"/>
      <c r="R1075" s="276"/>
      <c r="S1075" s="276"/>
      <c r="T1075" s="276"/>
      <c r="U1075" s="276"/>
      <c r="V1075" s="276"/>
      <c r="W1075" s="276"/>
      <c r="X1075" s="276"/>
      <c r="Y1075" s="460" t="s">
        <v>376</v>
      </c>
      <c r="Z1075" s="460"/>
      <c r="AA1075" s="460"/>
      <c r="AB1075" s="460"/>
      <c r="AC1075" s="243" t="s">
        <v>316</v>
      </c>
      <c r="AD1075" s="243"/>
      <c r="AE1075" s="243"/>
      <c r="AF1075" s="243"/>
      <c r="AG1075" s="243"/>
      <c r="AH1075" s="460" t="s">
        <v>429</v>
      </c>
      <c r="AI1075" s="276"/>
      <c r="AJ1075" s="276"/>
      <c r="AK1075" s="276"/>
      <c r="AL1075" s="276" t="s">
        <v>17</v>
      </c>
      <c r="AM1075" s="276"/>
      <c r="AN1075" s="276"/>
      <c r="AO1075" s="418"/>
      <c r="AP1075" s="243" t="s">
        <v>380</v>
      </c>
      <c r="AQ1075" s="243"/>
      <c r="AR1075" s="243"/>
      <c r="AS1075" s="243"/>
      <c r="AT1075" s="243"/>
      <c r="AU1075" s="243"/>
      <c r="AV1075" s="243"/>
      <c r="AW1075" s="243"/>
      <c r="AX1075" s="243"/>
      <c r="AY1075">
        <f>$AY$1073</f>
        <v>0</v>
      </c>
    </row>
    <row r="1076" spans="1:51" ht="30" hidden="1" customHeight="1" x14ac:dyDescent="0.15">
      <c r="A1076" s="420">
        <v>1</v>
      </c>
      <c r="B1076" s="420">
        <v>1</v>
      </c>
      <c r="C1076" s="462"/>
      <c r="D1076" s="462"/>
      <c r="E1076" s="462"/>
      <c r="F1076" s="462"/>
      <c r="G1076" s="462"/>
      <c r="H1076" s="462"/>
      <c r="I1076" s="462"/>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3"/>
      <c r="AI1076" s="463"/>
      <c r="AJ1076" s="463"/>
      <c r="AK1076" s="463"/>
      <c r="AL1076" s="430"/>
      <c r="AM1076" s="431"/>
      <c r="AN1076" s="431"/>
      <c r="AO1076" s="432"/>
      <c r="AP1076" s="239"/>
      <c r="AQ1076" s="239"/>
      <c r="AR1076" s="239"/>
      <c r="AS1076" s="239"/>
      <c r="AT1076" s="239"/>
      <c r="AU1076" s="239"/>
      <c r="AV1076" s="239"/>
      <c r="AW1076" s="239"/>
      <c r="AX1076" s="239"/>
      <c r="AY1076">
        <f>$AY$1073</f>
        <v>0</v>
      </c>
    </row>
    <row r="1077" spans="1:51" ht="30" hidden="1" customHeight="1" x14ac:dyDescent="0.15">
      <c r="A1077" s="420">
        <v>2</v>
      </c>
      <c r="B1077" s="420">
        <v>1</v>
      </c>
      <c r="C1077" s="462"/>
      <c r="D1077" s="462"/>
      <c r="E1077" s="462"/>
      <c r="F1077" s="462"/>
      <c r="G1077" s="462"/>
      <c r="H1077" s="462"/>
      <c r="I1077" s="462"/>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3"/>
      <c r="AI1077" s="463"/>
      <c r="AJ1077" s="463"/>
      <c r="AK1077" s="463"/>
      <c r="AL1077" s="430"/>
      <c r="AM1077" s="431"/>
      <c r="AN1077" s="431"/>
      <c r="AO1077" s="432"/>
      <c r="AP1077" s="239"/>
      <c r="AQ1077" s="239"/>
      <c r="AR1077" s="239"/>
      <c r="AS1077" s="239"/>
      <c r="AT1077" s="239"/>
      <c r="AU1077" s="239"/>
      <c r="AV1077" s="239"/>
      <c r="AW1077" s="239"/>
      <c r="AX1077" s="239"/>
      <c r="AY1077">
        <f>COUNTA($C$1077)</f>
        <v>0</v>
      </c>
    </row>
    <row r="1078" spans="1:51" ht="30" hidden="1" customHeight="1" x14ac:dyDescent="0.15">
      <c r="A1078" s="420">
        <v>3</v>
      </c>
      <c r="B1078" s="420">
        <v>1</v>
      </c>
      <c r="C1078" s="462"/>
      <c r="D1078" s="462"/>
      <c r="E1078" s="462"/>
      <c r="F1078" s="462"/>
      <c r="G1078" s="462"/>
      <c r="H1078" s="462"/>
      <c r="I1078" s="462"/>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c r="AY1078">
        <f>COUNTA($C$1078)</f>
        <v>0</v>
      </c>
    </row>
    <row r="1079" spans="1:51" ht="30" hidden="1" customHeight="1" x14ac:dyDescent="0.15">
      <c r="A1079" s="420">
        <v>4</v>
      </c>
      <c r="B1079" s="420">
        <v>1</v>
      </c>
      <c r="C1079" s="462"/>
      <c r="D1079" s="462"/>
      <c r="E1079" s="462"/>
      <c r="F1079" s="462"/>
      <c r="G1079" s="462"/>
      <c r="H1079" s="462"/>
      <c r="I1079" s="462"/>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c r="AY1079">
        <f>COUNTA($C$1079)</f>
        <v>0</v>
      </c>
    </row>
    <row r="1080" spans="1:51" ht="30" hidden="1" customHeight="1" x14ac:dyDescent="0.15">
      <c r="A1080" s="420">
        <v>5</v>
      </c>
      <c r="B1080" s="420">
        <v>1</v>
      </c>
      <c r="C1080" s="462"/>
      <c r="D1080" s="462"/>
      <c r="E1080" s="462"/>
      <c r="F1080" s="462"/>
      <c r="G1080" s="462"/>
      <c r="H1080" s="462"/>
      <c r="I1080" s="462"/>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c r="AY1080">
        <f>COUNTA($C$1080)</f>
        <v>0</v>
      </c>
    </row>
    <row r="1081" spans="1:51" ht="30" hidden="1" customHeight="1" x14ac:dyDescent="0.15">
      <c r="A1081" s="420">
        <v>6</v>
      </c>
      <c r="B1081" s="420">
        <v>1</v>
      </c>
      <c r="C1081" s="462"/>
      <c r="D1081" s="462"/>
      <c r="E1081" s="462"/>
      <c r="F1081" s="462"/>
      <c r="G1081" s="462"/>
      <c r="H1081" s="462"/>
      <c r="I1081" s="462"/>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c r="AY1081">
        <f>COUNTA($C$1081)</f>
        <v>0</v>
      </c>
    </row>
    <row r="1082" spans="1:51" ht="30" hidden="1" customHeight="1" x14ac:dyDescent="0.15">
      <c r="A1082" s="420">
        <v>7</v>
      </c>
      <c r="B1082" s="420">
        <v>1</v>
      </c>
      <c r="C1082" s="462"/>
      <c r="D1082" s="462"/>
      <c r="E1082" s="462"/>
      <c r="F1082" s="462"/>
      <c r="G1082" s="462"/>
      <c r="H1082" s="462"/>
      <c r="I1082" s="462"/>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c r="AY1082">
        <f>COUNTA($C$1082)</f>
        <v>0</v>
      </c>
    </row>
    <row r="1083" spans="1:51" ht="30" hidden="1" customHeight="1" x14ac:dyDescent="0.15">
      <c r="A1083" s="420">
        <v>8</v>
      </c>
      <c r="B1083" s="420">
        <v>1</v>
      </c>
      <c r="C1083" s="462"/>
      <c r="D1083" s="462"/>
      <c r="E1083" s="462"/>
      <c r="F1083" s="462"/>
      <c r="G1083" s="462"/>
      <c r="H1083" s="462"/>
      <c r="I1083" s="462"/>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c r="AY1083">
        <f>COUNTA($C$1083)</f>
        <v>0</v>
      </c>
    </row>
    <row r="1084" spans="1:51" ht="30" hidden="1" customHeight="1" x14ac:dyDescent="0.15">
      <c r="A1084" s="420">
        <v>9</v>
      </c>
      <c r="B1084" s="420">
        <v>1</v>
      </c>
      <c r="C1084" s="462"/>
      <c r="D1084" s="462"/>
      <c r="E1084" s="462"/>
      <c r="F1084" s="462"/>
      <c r="G1084" s="462"/>
      <c r="H1084" s="462"/>
      <c r="I1084" s="462"/>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c r="AY1084">
        <f>COUNTA($C$1084)</f>
        <v>0</v>
      </c>
    </row>
    <row r="1085" spans="1:51" ht="30" hidden="1" customHeight="1" x14ac:dyDescent="0.15">
      <c r="A1085" s="420">
        <v>10</v>
      </c>
      <c r="B1085" s="420">
        <v>1</v>
      </c>
      <c r="C1085" s="462"/>
      <c r="D1085" s="462"/>
      <c r="E1085" s="462"/>
      <c r="F1085" s="462"/>
      <c r="G1085" s="462"/>
      <c r="H1085" s="462"/>
      <c r="I1085" s="462"/>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c r="AY1085">
        <f>COUNTA($C$1085)</f>
        <v>0</v>
      </c>
    </row>
    <row r="1086" spans="1:51" ht="30" hidden="1" customHeight="1" x14ac:dyDescent="0.15">
      <c r="A1086" s="420">
        <v>11</v>
      </c>
      <c r="B1086" s="420">
        <v>1</v>
      </c>
      <c r="C1086" s="462"/>
      <c r="D1086" s="462"/>
      <c r="E1086" s="462"/>
      <c r="F1086" s="462"/>
      <c r="G1086" s="462"/>
      <c r="H1086" s="462"/>
      <c r="I1086" s="462"/>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c r="AY1086">
        <f>COUNTA($C$1086)</f>
        <v>0</v>
      </c>
    </row>
    <row r="1087" spans="1:51" ht="30" hidden="1" customHeight="1" x14ac:dyDescent="0.15">
      <c r="A1087" s="420">
        <v>12</v>
      </c>
      <c r="B1087" s="420">
        <v>1</v>
      </c>
      <c r="C1087" s="462"/>
      <c r="D1087" s="462"/>
      <c r="E1087" s="462"/>
      <c r="F1087" s="462"/>
      <c r="G1087" s="462"/>
      <c r="H1087" s="462"/>
      <c r="I1087" s="462"/>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c r="AY1087">
        <f>COUNTA($C$1087)</f>
        <v>0</v>
      </c>
    </row>
    <row r="1088" spans="1:51" ht="30" hidden="1" customHeight="1" x14ac:dyDescent="0.15">
      <c r="A1088" s="420">
        <v>13</v>
      </c>
      <c r="B1088" s="420">
        <v>1</v>
      </c>
      <c r="C1088" s="462"/>
      <c r="D1088" s="462"/>
      <c r="E1088" s="462"/>
      <c r="F1088" s="462"/>
      <c r="G1088" s="462"/>
      <c r="H1088" s="462"/>
      <c r="I1088" s="462"/>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c r="AY1088">
        <f>COUNTA($C$1088)</f>
        <v>0</v>
      </c>
    </row>
    <row r="1089" spans="1:51" ht="30" hidden="1" customHeight="1" x14ac:dyDescent="0.15">
      <c r="A1089" s="420">
        <v>14</v>
      </c>
      <c r="B1089" s="420">
        <v>1</v>
      </c>
      <c r="C1089" s="462"/>
      <c r="D1089" s="462"/>
      <c r="E1089" s="462"/>
      <c r="F1089" s="462"/>
      <c r="G1089" s="462"/>
      <c r="H1089" s="462"/>
      <c r="I1089" s="462"/>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c r="AY1089">
        <f>COUNTA($C$1089)</f>
        <v>0</v>
      </c>
    </row>
    <row r="1090" spans="1:51" ht="30" hidden="1" customHeight="1" x14ac:dyDescent="0.15">
      <c r="A1090" s="420">
        <v>15</v>
      </c>
      <c r="B1090" s="420">
        <v>1</v>
      </c>
      <c r="C1090" s="462"/>
      <c r="D1090" s="462"/>
      <c r="E1090" s="462"/>
      <c r="F1090" s="462"/>
      <c r="G1090" s="462"/>
      <c r="H1090" s="462"/>
      <c r="I1090" s="462"/>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9"/>
      <c r="AQ1090" s="239"/>
      <c r="AR1090" s="239"/>
      <c r="AS1090" s="239"/>
      <c r="AT1090" s="239"/>
      <c r="AU1090" s="239"/>
      <c r="AV1090" s="239"/>
      <c r="AW1090" s="239"/>
      <c r="AX1090" s="239"/>
      <c r="AY1090">
        <f>COUNTA($C$1090)</f>
        <v>0</v>
      </c>
    </row>
    <row r="1091" spans="1:51" ht="30" hidden="1" customHeight="1" x14ac:dyDescent="0.15">
      <c r="A1091" s="420">
        <v>16</v>
      </c>
      <c r="B1091" s="420">
        <v>1</v>
      </c>
      <c r="C1091" s="462"/>
      <c r="D1091" s="462"/>
      <c r="E1091" s="462"/>
      <c r="F1091" s="462"/>
      <c r="G1091" s="462"/>
      <c r="H1091" s="462"/>
      <c r="I1091" s="462"/>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9"/>
      <c r="AQ1091" s="239"/>
      <c r="AR1091" s="239"/>
      <c r="AS1091" s="239"/>
      <c r="AT1091" s="239"/>
      <c r="AU1091" s="239"/>
      <c r="AV1091" s="239"/>
      <c r="AW1091" s="239"/>
      <c r="AX1091" s="239"/>
      <c r="AY1091">
        <f>COUNTA($C$1091)</f>
        <v>0</v>
      </c>
    </row>
    <row r="1092" spans="1:51" s="1" customFormat="1" ht="30" hidden="1" customHeight="1" x14ac:dyDescent="0.15">
      <c r="A1092" s="420">
        <v>17</v>
      </c>
      <c r="B1092" s="420">
        <v>1</v>
      </c>
      <c r="C1092" s="462"/>
      <c r="D1092" s="462"/>
      <c r="E1092" s="462"/>
      <c r="F1092" s="462"/>
      <c r="G1092" s="462"/>
      <c r="H1092" s="462"/>
      <c r="I1092" s="462"/>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9"/>
      <c r="AQ1092" s="239"/>
      <c r="AR1092" s="239"/>
      <c r="AS1092" s="239"/>
      <c r="AT1092" s="239"/>
      <c r="AU1092" s="239"/>
      <c r="AV1092" s="239"/>
      <c r="AW1092" s="239"/>
      <c r="AX1092" s="239"/>
      <c r="AY1092" s="2">
        <f>COUNTA($C$1092)</f>
        <v>0</v>
      </c>
    </row>
    <row r="1093" spans="1:51" ht="30" hidden="1" customHeight="1" x14ac:dyDescent="0.15">
      <c r="A1093" s="420">
        <v>18</v>
      </c>
      <c r="B1093" s="420">
        <v>1</v>
      </c>
      <c r="C1093" s="462"/>
      <c r="D1093" s="462"/>
      <c r="E1093" s="462"/>
      <c r="F1093" s="462"/>
      <c r="G1093" s="462"/>
      <c r="H1093" s="462"/>
      <c r="I1093" s="462"/>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c r="AY1093">
        <f>COUNTA($C$1093)</f>
        <v>0</v>
      </c>
    </row>
    <row r="1094" spans="1:51" ht="30" hidden="1" customHeight="1" x14ac:dyDescent="0.15">
      <c r="A1094" s="420">
        <v>19</v>
      </c>
      <c r="B1094" s="420">
        <v>1</v>
      </c>
      <c r="C1094" s="462"/>
      <c r="D1094" s="462"/>
      <c r="E1094" s="462"/>
      <c r="F1094" s="462"/>
      <c r="G1094" s="462"/>
      <c r="H1094" s="462"/>
      <c r="I1094" s="462"/>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c r="AY1094">
        <f>COUNTA($C$1094)</f>
        <v>0</v>
      </c>
    </row>
    <row r="1095" spans="1:51" ht="30" hidden="1" customHeight="1" x14ac:dyDescent="0.15">
      <c r="A1095" s="420">
        <v>20</v>
      </c>
      <c r="B1095" s="420">
        <v>1</v>
      </c>
      <c r="C1095" s="462"/>
      <c r="D1095" s="462"/>
      <c r="E1095" s="462"/>
      <c r="F1095" s="462"/>
      <c r="G1095" s="462"/>
      <c r="H1095" s="462"/>
      <c r="I1095" s="462"/>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c r="AY1095">
        <f>COUNTA($C$1095)</f>
        <v>0</v>
      </c>
    </row>
    <row r="1096" spans="1:51" ht="30" hidden="1" customHeight="1" x14ac:dyDescent="0.15">
      <c r="A1096" s="420">
        <v>21</v>
      </c>
      <c r="B1096" s="420">
        <v>1</v>
      </c>
      <c r="C1096" s="462"/>
      <c r="D1096" s="462"/>
      <c r="E1096" s="462"/>
      <c r="F1096" s="462"/>
      <c r="G1096" s="462"/>
      <c r="H1096" s="462"/>
      <c r="I1096" s="462"/>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c r="AY1096">
        <f>COUNTA($C$1096)</f>
        <v>0</v>
      </c>
    </row>
    <row r="1097" spans="1:51" ht="30" hidden="1" customHeight="1" x14ac:dyDescent="0.15">
      <c r="A1097" s="420">
        <v>22</v>
      </c>
      <c r="B1097" s="420">
        <v>1</v>
      </c>
      <c r="C1097" s="462"/>
      <c r="D1097" s="462"/>
      <c r="E1097" s="462"/>
      <c r="F1097" s="462"/>
      <c r="G1097" s="462"/>
      <c r="H1097" s="462"/>
      <c r="I1097" s="462"/>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c r="AY1097">
        <f>COUNTA($C$1097)</f>
        <v>0</v>
      </c>
    </row>
    <row r="1098" spans="1:51" ht="30" hidden="1" customHeight="1" x14ac:dyDescent="0.15">
      <c r="A1098" s="420">
        <v>23</v>
      </c>
      <c r="B1098" s="420">
        <v>1</v>
      </c>
      <c r="C1098" s="462"/>
      <c r="D1098" s="462"/>
      <c r="E1098" s="462"/>
      <c r="F1098" s="462"/>
      <c r="G1098" s="462"/>
      <c r="H1098" s="462"/>
      <c r="I1098" s="462"/>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c r="AY1098">
        <f>COUNTA($C$1098)</f>
        <v>0</v>
      </c>
    </row>
    <row r="1099" spans="1:51" ht="30" hidden="1" customHeight="1" x14ac:dyDescent="0.15">
      <c r="A1099" s="420">
        <v>24</v>
      </c>
      <c r="B1099" s="420">
        <v>1</v>
      </c>
      <c r="C1099" s="462"/>
      <c r="D1099" s="462"/>
      <c r="E1099" s="462"/>
      <c r="F1099" s="462"/>
      <c r="G1099" s="462"/>
      <c r="H1099" s="462"/>
      <c r="I1099" s="462"/>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9"/>
      <c r="AQ1099" s="239"/>
      <c r="AR1099" s="239"/>
      <c r="AS1099" s="239"/>
      <c r="AT1099" s="239"/>
      <c r="AU1099" s="239"/>
      <c r="AV1099" s="239"/>
      <c r="AW1099" s="239"/>
      <c r="AX1099" s="239"/>
      <c r="AY1099">
        <f>COUNTA($C$1099)</f>
        <v>0</v>
      </c>
    </row>
    <row r="1100" spans="1:51" ht="30" hidden="1" customHeight="1" x14ac:dyDescent="0.15">
      <c r="A1100" s="420">
        <v>25</v>
      </c>
      <c r="B1100" s="420">
        <v>1</v>
      </c>
      <c r="C1100" s="462"/>
      <c r="D1100" s="462"/>
      <c r="E1100" s="462"/>
      <c r="F1100" s="462"/>
      <c r="G1100" s="462"/>
      <c r="H1100" s="462"/>
      <c r="I1100" s="462"/>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9"/>
      <c r="AQ1100" s="239"/>
      <c r="AR1100" s="239"/>
      <c r="AS1100" s="239"/>
      <c r="AT1100" s="239"/>
      <c r="AU1100" s="239"/>
      <c r="AV1100" s="239"/>
      <c r="AW1100" s="239"/>
      <c r="AX1100" s="239"/>
      <c r="AY1100">
        <f>COUNTA($C$1100)</f>
        <v>0</v>
      </c>
    </row>
    <row r="1101" spans="1:51" ht="30" hidden="1" customHeight="1" x14ac:dyDescent="0.15">
      <c r="A1101" s="420">
        <v>26</v>
      </c>
      <c r="B1101" s="420">
        <v>1</v>
      </c>
      <c r="C1101" s="462"/>
      <c r="D1101" s="462"/>
      <c r="E1101" s="462"/>
      <c r="F1101" s="462"/>
      <c r="G1101" s="462"/>
      <c r="H1101" s="462"/>
      <c r="I1101" s="462"/>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9"/>
      <c r="AQ1101" s="239"/>
      <c r="AR1101" s="239"/>
      <c r="AS1101" s="239"/>
      <c r="AT1101" s="239"/>
      <c r="AU1101" s="239"/>
      <c r="AV1101" s="239"/>
      <c r="AW1101" s="239"/>
      <c r="AX1101" s="239"/>
      <c r="AY1101">
        <f>COUNTA($C$1101)</f>
        <v>0</v>
      </c>
    </row>
    <row r="1102" spans="1:51" ht="30" hidden="1" customHeight="1" x14ac:dyDescent="0.15">
      <c r="A1102" s="420">
        <v>27</v>
      </c>
      <c r="B1102" s="420">
        <v>1</v>
      </c>
      <c r="C1102" s="462"/>
      <c r="D1102" s="462"/>
      <c r="E1102" s="462"/>
      <c r="F1102" s="462"/>
      <c r="G1102" s="462"/>
      <c r="H1102" s="462"/>
      <c r="I1102" s="462"/>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9"/>
      <c r="AQ1102" s="239"/>
      <c r="AR1102" s="239"/>
      <c r="AS1102" s="239"/>
      <c r="AT1102" s="239"/>
      <c r="AU1102" s="239"/>
      <c r="AV1102" s="239"/>
      <c r="AW1102" s="239"/>
      <c r="AX1102" s="239"/>
      <c r="AY1102">
        <f>COUNTA($C$1102)</f>
        <v>0</v>
      </c>
    </row>
    <row r="1103" spans="1:51" ht="30" hidden="1" customHeight="1" x14ac:dyDescent="0.15">
      <c r="A1103" s="420">
        <v>28</v>
      </c>
      <c r="B1103" s="420">
        <v>1</v>
      </c>
      <c r="C1103" s="462"/>
      <c r="D1103" s="462"/>
      <c r="E1103" s="462"/>
      <c r="F1103" s="462"/>
      <c r="G1103" s="462"/>
      <c r="H1103" s="462"/>
      <c r="I1103" s="462"/>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c r="AY1103">
        <f>COUNTA($C$1103)</f>
        <v>0</v>
      </c>
    </row>
    <row r="1104" spans="1:51" ht="30" hidden="1" customHeight="1" x14ac:dyDescent="0.15">
      <c r="A1104" s="420">
        <v>29</v>
      </c>
      <c r="B1104" s="420">
        <v>1</v>
      </c>
      <c r="C1104" s="462"/>
      <c r="D1104" s="462"/>
      <c r="E1104" s="462"/>
      <c r="F1104" s="462"/>
      <c r="G1104" s="462"/>
      <c r="H1104" s="462"/>
      <c r="I1104" s="462"/>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c r="AY1104">
        <f>COUNTA($C$1104)</f>
        <v>0</v>
      </c>
    </row>
    <row r="1105" spans="1:51" ht="30" hidden="1" customHeight="1" x14ac:dyDescent="0.15">
      <c r="A1105" s="420">
        <v>30</v>
      </c>
      <c r="B1105" s="420">
        <v>1</v>
      </c>
      <c r="C1105" s="462"/>
      <c r="D1105" s="462"/>
      <c r="E1105" s="462"/>
      <c r="F1105" s="462"/>
      <c r="G1105" s="462"/>
      <c r="H1105" s="462"/>
      <c r="I1105" s="462"/>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c r="AY1105">
        <f>COUNTA($C$1105)</f>
        <v>0</v>
      </c>
    </row>
    <row r="1106" spans="1:51" ht="24.75" customHeight="1" x14ac:dyDescent="0.15">
      <c r="A1106" s="455" t="s">
        <v>36</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416</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3" t="s">
        <v>5</v>
      </c>
      <c r="D1109" s="243"/>
      <c r="E1109" s="243" t="s">
        <v>330</v>
      </c>
      <c r="F1109" s="243"/>
      <c r="G1109" s="243"/>
      <c r="H1109" s="243"/>
      <c r="I1109" s="243"/>
      <c r="J1109" s="243" t="s">
        <v>87</v>
      </c>
      <c r="K1109" s="243"/>
      <c r="L1109" s="243"/>
      <c r="M1109" s="243"/>
      <c r="N1109" s="243"/>
      <c r="O1109" s="243"/>
      <c r="P1109" s="460" t="s">
        <v>18</v>
      </c>
      <c r="Q1109" s="460"/>
      <c r="R1109" s="460"/>
      <c r="S1109" s="460"/>
      <c r="T1109" s="460"/>
      <c r="U1109" s="460"/>
      <c r="V1109" s="460"/>
      <c r="W1109" s="460"/>
      <c r="X1109" s="460"/>
      <c r="Y1109" s="243" t="s">
        <v>326</v>
      </c>
      <c r="Z1109" s="243"/>
      <c r="AA1109" s="243"/>
      <c r="AB1109" s="243"/>
      <c r="AC1109" s="243" t="s">
        <v>327</v>
      </c>
      <c r="AD1109" s="243"/>
      <c r="AE1109" s="243"/>
      <c r="AF1109" s="243"/>
      <c r="AG1109" s="243"/>
      <c r="AH1109" s="460" t="s">
        <v>350</v>
      </c>
      <c r="AI1109" s="460"/>
      <c r="AJ1109" s="460"/>
      <c r="AK1109" s="460"/>
      <c r="AL1109" s="460" t="s">
        <v>17</v>
      </c>
      <c r="AM1109" s="460"/>
      <c r="AN1109" s="460"/>
      <c r="AO1109" s="461"/>
      <c r="AP1109" s="243" t="s">
        <v>411</v>
      </c>
      <c r="AQ1109" s="243"/>
      <c r="AR1109" s="243"/>
      <c r="AS1109" s="243"/>
      <c r="AT1109" s="243"/>
      <c r="AU1109" s="243"/>
      <c r="AV1109" s="243"/>
      <c r="AW1109" s="243"/>
      <c r="AX1109" s="243"/>
    </row>
    <row r="1110" spans="1:51" ht="30" hidden="1" customHeight="1" x14ac:dyDescent="0.15">
      <c r="A1110" s="420">
        <v>1</v>
      </c>
      <c r="B1110" s="420">
        <v>1</v>
      </c>
      <c r="C1110" s="421"/>
      <c r="D1110" s="421"/>
      <c r="E1110" s="239"/>
      <c r="F1110" s="239"/>
      <c r="G1110" s="239"/>
      <c r="H1110" s="239"/>
      <c r="I1110" s="239"/>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1" ht="30" hidden="1" customHeight="1" x14ac:dyDescent="0.15">
      <c r="A1111" s="420">
        <v>2</v>
      </c>
      <c r="B1111" s="420">
        <v>1</v>
      </c>
      <c r="C1111" s="421"/>
      <c r="D1111" s="421"/>
      <c r="E1111" s="239"/>
      <c r="F1111" s="239"/>
      <c r="G1111" s="239"/>
      <c r="H1111" s="239"/>
      <c r="I1111" s="239"/>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c r="AY1111">
        <f>COUNTA($E$1111)</f>
        <v>0</v>
      </c>
    </row>
    <row r="1112" spans="1:51" ht="30" hidden="1" customHeight="1" x14ac:dyDescent="0.15">
      <c r="A1112" s="420">
        <v>3</v>
      </c>
      <c r="B1112" s="420">
        <v>1</v>
      </c>
      <c r="C1112" s="421"/>
      <c r="D1112" s="421"/>
      <c r="E1112" s="239"/>
      <c r="F1112" s="239"/>
      <c r="G1112" s="239"/>
      <c r="H1112" s="239"/>
      <c r="I1112" s="239"/>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c r="AY1112">
        <f>COUNTA($E$1112)</f>
        <v>0</v>
      </c>
    </row>
    <row r="1113" spans="1:51" ht="30" hidden="1" customHeight="1" x14ac:dyDescent="0.15">
      <c r="A1113" s="420">
        <v>4</v>
      </c>
      <c r="B1113" s="420">
        <v>1</v>
      </c>
      <c r="C1113" s="421"/>
      <c r="D1113" s="421"/>
      <c r="E1113" s="239"/>
      <c r="F1113" s="239"/>
      <c r="G1113" s="239"/>
      <c r="H1113" s="239"/>
      <c r="I1113" s="239"/>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c r="AY1113">
        <f>COUNTA($E$1113)</f>
        <v>0</v>
      </c>
    </row>
    <row r="1114" spans="1:51" ht="30" hidden="1" customHeight="1" x14ac:dyDescent="0.15">
      <c r="A1114" s="420">
        <v>5</v>
      </c>
      <c r="B1114" s="420">
        <v>1</v>
      </c>
      <c r="C1114" s="421"/>
      <c r="D1114" s="421"/>
      <c r="E1114" s="239"/>
      <c r="F1114" s="239"/>
      <c r="G1114" s="239"/>
      <c r="H1114" s="239"/>
      <c r="I1114" s="239"/>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c r="AY1114">
        <f>COUNTA($E$1114)</f>
        <v>0</v>
      </c>
    </row>
    <row r="1115" spans="1:51" ht="30" hidden="1" customHeight="1" x14ac:dyDescent="0.15">
      <c r="A1115" s="420">
        <v>6</v>
      </c>
      <c r="B1115" s="420">
        <v>1</v>
      </c>
      <c r="C1115" s="421"/>
      <c r="D1115" s="421"/>
      <c r="E1115" s="239"/>
      <c r="F1115" s="239"/>
      <c r="G1115" s="239"/>
      <c r="H1115" s="239"/>
      <c r="I1115" s="239"/>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c r="AY1115">
        <f>COUNTA($E$1115)</f>
        <v>0</v>
      </c>
    </row>
    <row r="1116" spans="1:51" ht="30" hidden="1" customHeight="1" x14ac:dyDescent="0.15">
      <c r="A1116" s="420">
        <v>7</v>
      </c>
      <c r="B1116" s="420">
        <v>1</v>
      </c>
      <c r="C1116" s="421"/>
      <c r="D1116" s="421"/>
      <c r="E1116" s="239"/>
      <c r="F1116" s="239"/>
      <c r="G1116" s="239"/>
      <c r="H1116" s="239"/>
      <c r="I1116" s="239"/>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c r="AY1116">
        <f>COUNTA($E$1116)</f>
        <v>0</v>
      </c>
    </row>
    <row r="1117" spans="1:51" ht="30" hidden="1" customHeight="1" x14ac:dyDescent="0.15">
      <c r="A1117" s="420">
        <v>8</v>
      </c>
      <c r="B1117" s="420">
        <v>1</v>
      </c>
      <c r="C1117" s="421"/>
      <c r="D1117" s="421"/>
      <c r="E1117" s="239"/>
      <c r="F1117" s="239"/>
      <c r="G1117" s="239"/>
      <c r="H1117" s="239"/>
      <c r="I1117" s="239"/>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c r="AY1117">
        <f>COUNTA($E$1117)</f>
        <v>0</v>
      </c>
    </row>
    <row r="1118" spans="1:51" ht="30" hidden="1" customHeight="1" x14ac:dyDescent="0.15">
      <c r="A1118" s="420">
        <v>9</v>
      </c>
      <c r="B1118" s="420">
        <v>1</v>
      </c>
      <c r="C1118" s="421"/>
      <c r="D1118" s="421"/>
      <c r="E1118" s="239"/>
      <c r="F1118" s="239"/>
      <c r="G1118" s="239"/>
      <c r="H1118" s="239"/>
      <c r="I1118" s="239"/>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c r="AY1118">
        <f>COUNTA($E$1118)</f>
        <v>0</v>
      </c>
    </row>
    <row r="1119" spans="1:51" ht="30" hidden="1" customHeight="1" x14ac:dyDescent="0.15">
      <c r="A1119" s="420">
        <v>10</v>
      </c>
      <c r="B1119" s="420">
        <v>1</v>
      </c>
      <c r="C1119" s="421"/>
      <c r="D1119" s="421"/>
      <c r="E1119" s="239"/>
      <c r="F1119" s="239"/>
      <c r="G1119" s="239"/>
      <c r="H1119" s="239"/>
      <c r="I1119" s="239"/>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c r="AY1119">
        <f>COUNTA($E$1119)</f>
        <v>0</v>
      </c>
    </row>
    <row r="1120" spans="1:51" ht="30" hidden="1" customHeight="1" x14ac:dyDescent="0.15">
      <c r="A1120" s="420">
        <v>11</v>
      </c>
      <c r="B1120" s="420">
        <v>1</v>
      </c>
      <c r="C1120" s="421"/>
      <c r="D1120" s="421"/>
      <c r="E1120" s="239"/>
      <c r="F1120" s="239"/>
      <c r="G1120" s="239"/>
      <c r="H1120" s="239"/>
      <c r="I1120" s="239"/>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c r="AY1120">
        <f>COUNTA($E$1120)</f>
        <v>0</v>
      </c>
    </row>
    <row r="1121" spans="1:51" ht="30" hidden="1" customHeight="1" x14ac:dyDescent="0.15">
      <c r="A1121" s="420">
        <v>12</v>
      </c>
      <c r="B1121" s="420">
        <v>1</v>
      </c>
      <c r="C1121" s="421"/>
      <c r="D1121" s="421"/>
      <c r="E1121" s="239"/>
      <c r="F1121" s="239"/>
      <c r="G1121" s="239"/>
      <c r="H1121" s="239"/>
      <c r="I1121" s="239"/>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c r="AY1121">
        <f>COUNTA($E$1121)</f>
        <v>0</v>
      </c>
    </row>
    <row r="1122" spans="1:51" ht="30" hidden="1" customHeight="1" x14ac:dyDescent="0.15">
      <c r="A1122" s="420">
        <v>13</v>
      </c>
      <c r="B1122" s="420">
        <v>1</v>
      </c>
      <c r="C1122" s="421"/>
      <c r="D1122" s="421"/>
      <c r="E1122" s="239"/>
      <c r="F1122" s="239"/>
      <c r="G1122" s="239"/>
      <c r="H1122" s="239"/>
      <c r="I1122" s="239"/>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c r="AY1122">
        <f>COUNTA($E$1122)</f>
        <v>0</v>
      </c>
    </row>
    <row r="1123" spans="1:51" ht="30" hidden="1" customHeight="1" x14ac:dyDescent="0.15">
      <c r="A1123" s="420">
        <v>14</v>
      </c>
      <c r="B1123" s="420">
        <v>1</v>
      </c>
      <c r="C1123" s="421"/>
      <c r="D1123" s="421"/>
      <c r="E1123" s="239"/>
      <c r="F1123" s="239"/>
      <c r="G1123" s="239"/>
      <c r="H1123" s="239"/>
      <c r="I1123" s="239"/>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9"/>
      <c r="AQ1123" s="239"/>
      <c r="AR1123" s="239"/>
      <c r="AS1123" s="239"/>
      <c r="AT1123" s="239"/>
      <c r="AU1123" s="239"/>
      <c r="AV1123" s="239"/>
      <c r="AW1123" s="239"/>
      <c r="AX1123" s="239"/>
      <c r="AY1123">
        <f>COUNTA($E$1123)</f>
        <v>0</v>
      </c>
    </row>
    <row r="1124" spans="1:51" ht="30" hidden="1" customHeight="1" x14ac:dyDescent="0.15">
      <c r="A1124" s="420">
        <v>15</v>
      </c>
      <c r="B1124" s="420">
        <v>1</v>
      </c>
      <c r="C1124" s="421"/>
      <c r="D1124" s="421"/>
      <c r="E1124" s="239"/>
      <c r="F1124" s="239"/>
      <c r="G1124" s="239"/>
      <c r="H1124" s="239"/>
      <c r="I1124" s="239"/>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9"/>
      <c r="AQ1124" s="239"/>
      <c r="AR1124" s="239"/>
      <c r="AS1124" s="239"/>
      <c r="AT1124" s="239"/>
      <c r="AU1124" s="239"/>
      <c r="AV1124" s="239"/>
      <c r="AW1124" s="239"/>
      <c r="AX1124" s="239"/>
      <c r="AY1124">
        <f>COUNTA($E$1124)</f>
        <v>0</v>
      </c>
    </row>
    <row r="1125" spans="1:51" ht="30" hidden="1" customHeight="1" x14ac:dyDescent="0.15">
      <c r="A1125" s="420">
        <v>16</v>
      </c>
      <c r="B1125" s="420">
        <v>1</v>
      </c>
      <c r="C1125" s="421"/>
      <c r="D1125" s="421"/>
      <c r="E1125" s="239"/>
      <c r="F1125" s="239"/>
      <c r="G1125" s="239"/>
      <c r="H1125" s="239"/>
      <c r="I1125" s="239"/>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9"/>
      <c r="AQ1125" s="239"/>
      <c r="AR1125" s="239"/>
      <c r="AS1125" s="239"/>
      <c r="AT1125" s="239"/>
      <c r="AU1125" s="239"/>
      <c r="AV1125" s="239"/>
      <c r="AW1125" s="239"/>
      <c r="AX1125" s="239"/>
      <c r="AY1125">
        <f>COUNTA($E$1125)</f>
        <v>0</v>
      </c>
    </row>
    <row r="1126" spans="1:51" ht="30" hidden="1" customHeight="1" x14ac:dyDescent="0.15">
      <c r="A1126" s="420">
        <v>17</v>
      </c>
      <c r="B1126" s="420">
        <v>1</v>
      </c>
      <c r="C1126" s="421"/>
      <c r="D1126" s="421"/>
      <c r="E1126" s="239"/>
      <c r="F1126" s="239"/>
      <c r="G1126" s="239"/>
      <c r="H1126" s="239"/>
      <c r="I1126" s="239"/>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c r="AY1126">
        <f>COUNTA($E$1126)</f>
        <v>0</v>
      </c>
    </row>
    <row r="1127" spans="1:51" ht="30" hidden="1" customHeight="1" x14ac:dyDescent="0.15">
      <c r="A1127" s="420">
        <v>18</v>
      </c>
      <c r="B1127" s="420">
        <v>1</v>
      </c>
      <c r="C1127" s="421"/>
      <c r="D1127" s="421"/>
      <c r="E1127" s="239"/>
      <c r="F1127" s="239"/>
      <c r="G1127" s="239"/>
      <c r="H1127" s="239"/>
      <c r="I1127" s="239"/>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c r="AY1127">
        <f>COUNTA($E$1127)</f>
        <v>0</v>
      </c>
    </row>
    <row r="1128" spans="1:51" ht="30" hidden="1" customHeight="1" x14ac:dyDescent="0.15">
      <c r="A1128" s="420">
        <v>19</v>
      </c>
      <c r="B1128" s="420">
        <v>1</v>
      </c>
      <c r="C1128" s="421"/>
      <c r="D1128" s="421"/>
      <c r="E1128" s="239"/>
      <c r="F1128" s="239"/>
      <c r="G1128" s="239"/>
      <c r="H1128" s="239"/>
      <c r="I1128" s="239"/>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c r="AY1128">
        <f>COUNTA($E$1128)</f>
        <v>0</v>
      </c>
    </row>
    <row r="1129" spans="1:51" ht="30" hidden="1" customHeight="1" x14ac:dyDescent="0.15">
      <c r="A1129" s="420">
        <v>20</v>
      </c>
      <c r="B1129" s="420">
        <v>1</v>
      </c>
      <c r="C1129" s="421"/>
      <c r="D1129" s="421"/>
      <c r="E1129" s="239"/>
      <c r="F1129" s="239"/>
      <c r="G1129" s="239"/>
      <c r="H1129" s="239"/>
      <c r="I1129" s="239"/>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c r="AY1129">
        <f>COUNTA($E$1129)</f>
        <v>0</v>
      </c>
    </row>
    <row r="1130" spans="1:51" ht="30" hidden="1" customHeight="1" x14ac:dyDescent="0.15">
      <c r="A1130" s="420">
        <v>21</v>
      </c>
      <c r="B1130" s="420">
        <v>1</v>
      </c>
      <c r="C1130" s="421"/>
      <c r="D1130" s="421"/>
      <c r="E1130" s="239"/>
      <c r="F1130" s="239"/>
      <c r="G1130" s="239"/>
      <c r="H1130" s="239"/>
      <c r="I1130" s="239"/>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c r="AY1130">
        <f>COUNTA($E$1130)</f>
        <v>0</v>
      </c>
    </row>
    <row r="1131" spans="1:51" ht="30" hidden="1" customHeight="1" x14ac:dyDescent="0.15">
      <c r="A1131" s="420">
        <v>22</v>
      </c>
      <c r="B1131" s="420">
        <v>1</v>
      </c>
      <c r="C1131" s="421"/>
      <c r="D1131" s="421"/>
      <c r="E1131" s="239"/>
      <c r="F1131" s="239"/>
      <c r="G1131" s="239"/>
      <c r="H1131" s="239"/>
      <c r="I1131" s="239"/>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c r="AY1131">
        <f>COUNTA($E$1131)</f>
        <v>0</v>
      </c>
    </row>
    <row r="1132" spans="1:51" ht="30" hidden="1" customHeight="1" x14ac:dyDescent="0.15">
      <c r="A1132" s="420">
        <v>23</v>
      </c>
      <c r="B1132" s="420">
        <v>1</v>
      </c>
      <c r="C1132" s="421"/>
      <c r="D1132" s="421"/>
      <c r="E1132" s="239"/>
      <c r="F1132" s="239"/>
      <c r="G1132" s="239"/>
      <c r="H1132" s="239"/>
      <c r="I1132" s="239"/>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c r="AY1132">
        <f>COUNTA($E$1132)</f>
        <v>0</v>
      </c>
    </row>
    <row r="1133" spans="1:51" ht="30" hidden="1" customHeight="1" x14ac:dyDescent="0.15">
      <c r="A1133" s="420">
        <v>24</v>
      </c>
      <c r="B1133" s="420">
        <v>1</v>
      </c>
      <c r="C1133" s="421"/>
      <c r="D1133" s="421"/>
      <c r="E1133" s="239"/>
      <c r="F1133" s="239"/>
      <c r="G1133" s="239"/>
      <c r="H1133" s="239"/>
      <c r="I1133" s="239"/>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9"/>
      <c r="AQ1133" s="239"/>
      <c r="AR1133" s="239"/>
      <c r="AS1133" s="239"/>
      <c r="AT1133" s="239"/>
      <c r="AU1133" s="239"/>
      <c r="AV1133" s="239"/>
      <c r="AW1133" s="239"/>
      <c r="AX1133" s="239"/>
      <c r="AY1133">
        <f>COUNTA($E$1133)</f>
        <v>0</v>
      </c>
    </row>
    <row r="1134" spans="1:51" ht="30" hidden="1" customHeight="1" x14ac:dyDescent="0.15">
      <c r="A1134" s="420">
        <v>25</v>
      </c>
      <c r="B1134" s="420">
        <v>1</v>
      </c>
      <c r="C1134" s="421"/>
      <c r="D1134" s="421"/>
      <c r="E1134" s="239"/>
      <c r="F1134" s="239"/>
      <c r="G1134" s="239"/>
      <c r="H1134" s="239"/>
      <c r="I1134" s="239"/>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9"/>
      <c r="AQ1134" s="239"/>
      <c r="AR1134" s="239"/>
      <c r="AS1134" s="239"/>
      <c r="AT1134" s="239"/>
      <c r="AU1134" s="239"/>
      <c r="AV1134" s="239"/>
      <c r="AW1134" s="239"/>
      <c r="AX1134" s="239"/>
      <c r="AY1134">
        <f>COUNTA($E$1134)</f>
        <v>0</v>
      </c>
    </row>
    <row r="1135" spans="1:51" ht="30" hidden="1" customHeight="1" x14ac:dyDescent="0.15">
      <c r="A1135" s="420">
        <v>26</v>
      </c>
      <c r="B1135" s="420">
        <v>1</v>
      </c>
      <c r="C1135" s="421"/>
      <c r="D1135" s="421"/>
      <c r="E1135" s="239"/>
      <c r="F1135" s="239"/>
      <c r="G1135" s="239"/>
      <c r="H1135" s="239"/>
      <c r="I1135" s="239"/>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9"/>
      <c r="AQ1135" s="239"/>
      <c r="AR1135" s="239"/>
      <c r="AS1135" s="239"/>
      <c r="AT1135" s="239"/>
      <c r="AU1135" s="239"/>
      <c r="AV1135" s="239"/>
      <c r="AW1135" s="239"/>
      <c r="AX1135" s="239"/>
      <c r="AY1135">
        <f>COUNTA($E$1135)</f>
        <v>0</v>
      </c>
    </row>
    <row r="1136" spans="1:51" ht="30" hidden="1" customHeight="1" x14ac:dyDescent="0.15">
      <c r="A1136" s="420">
        <v>27</v>
      </c>
      <c r="B1136" s="420">
        <v>1</v>
      </c>
      <c r="C1136" s="421"/>
      <c r="D1136" s="421"/>
      <c r="E1136" s="239"/>
      <c r="F1136" s="239"/>
      <c r="G1136" s="239"/>
      <c r="H1136" s="239"/>
      <c r="I1136" s="239"/>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9"/>
      <c r="AQ1136" s="239"/>
      <c r="AR1136" s="239"/>
      <c r="AS1136" s="239"/>
      <c r="AT1136" s="239"/>
      <c r="AU1136" s="239"/>
      <c r="AV1136" s="239"/>
      <c r="AW1136" s="239"/>
      <c r="AX1136" s="239"/>
      <c r="AY1136">
        <f>COUNTA($E$1136)</f>
        <v>0</v>
      </c>
    </row>
    <row r="1137" spans="1:51" ht="30" hidden="1" customHeight="1" x14ac:dyDescent="0.15">
      <c r="A1137" s="420">
        <v>28</v>
      </c>
      <c r="B1137" s="420">
        <v>1</v>
      </c>
      <c r="C1137" s="421"/>
      <c r="D1137" s="421"/>
      <c r="E1137" s="239"/>
      <c r="F1137" s="239"/>
      <c r="G1137" s="239"/>
      <c r="H1137" s="239"/>
      <c r="I1137" s="239"/>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9"/>
      <c r="AQ1137" s="239"/>
      <c r="AR1137" s="239"/>
      <c r="AS1137" s="239"/>
      <c r="AT1137" s="239"/>
      <c r="AU1137" s="239"/>
      <c r="AV1137" s="239"/>
      <c r="AW1137" s="239"/>
      <c r="AX1137" s="239"/>
      <c r="AY1137">
        <f>COUNTA($E$1137)</f>
        <v>0</v>
      </c>
    </row>
    <row r="1138" spans="1:51" ht="30" hidden="1" customHeight="1" x14ac:dyDescent="0.15">
      <c r="A1138" s="420">
        <v>29</v>
      </c>
      <c r="B1138" s="420">
        <v>1</v>
      </c>
      <c r="C1138" s="421"/>
      <c r="D1138" s="421"/>
      <c r="E1138" s="239"/>
      <c r="F1138" s="239"/>
      <c r="G1138" s="239"/>
      <c r="H1138" s="239"/>
      <c r="I1138" s="239"/>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9"/>
      <c r="AQ1138" s="239"/>
      <c r="AR1138" s="239"/>
      <c r="AS1138" s="239"/>
      <c r="AT1138" s="239"/>
      <c r="AU1138" s="239"/>
      <c r="AV1138" s="239"/>
      <c r="AW1138" s="239"/>
      <c r="AX1138" s="239"/>
      <c r="AY1138">
        <f>COUNTA($E$1138)</f>
        <v>0</v>
      </c>
    </row>
    <row r="1139" spans="1:51" ht="30" hidden="1" customHeight="1" x14ac:dyDescent="0.15">
      <c r="A1139" s="420">
        <v>30</v>
      </c>
      <c r="B1139" s="420">
        <v>1</v>
      </c>
      <c r="C1139" s="421"/>
      <c r="D1139" s="421"/>
      <c r="E1139" s="239"/>
      <c r="F1139" s="239"/>
      <c r="G1139" s="239"/>
      <c r="H1139" s="239"/>
      <c r="I1139" s="239"/>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9"/>
      <c r="AQ1139" s="239"/>
      <c r="AR1139" s="239"/>
      <c r="AS1139" s="239"/>
      <c r="AT1139" s="239"/>
      <c r="AU1139" s="239"/>
      <c r="AV1139" s="239"/>
      <c r="AW1139" s="239"/>
      <c r="AX1139" s="239"/>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5" priority="14109">
      <formula>IF(RIGHT(TEXT(P14,"0.#"),1)=".",FALSE,TRUE)</formula>
    </cfRule>
    <cfRule type="expression" dxfId="2134" priority="14110">
      <formula>IF(RIGHT(TEXT(P14,"0.#"),1)=".",TRUE,FALSE)</formula>
    </cfRule>
  </conditionalFormatting>
  <conditionalFormatting sqref="P18:AX18">
    <cfRule type="expression" dxfId="2133" priority="13985">
      <formula>IF(RIGHT(TEXT(P18,"0.#"),1)=".",FALSE,TRUE)</formula>
    </cfRule>
    <cfRule type="expression" dxfId="2132" priority="13986">
      <formula>IF(RIGHT(TEXT(P18,"0.#"),1)=".",TRUE,FALSE)</formula>
    </cfRule>
  </conditionalFormatting>
  <conditionalFormatting sqref="Y799">
    <cfRule type="expression" dxfId="2131" priority="13977">
      <formula>IF(RIGHT(TEXT(Y799,"0.#"),1)=".",FALSE,TRUE)</formula>
    </cfRule>
    <cfRule type="expression" dxfId="2130" priority="13978">
      <formula>IF(RIGHT(TEXT(Y799,"0.#"),1)=".",TRUE,FALSE)</formula>
    </cfRule>
  </conditionalFormatting>
  <conditionalFormatting sqref="Y830:Y837 Y828 Y817:Y824 Y815 Y805:Y811">
    <cfRule type="expression" dxfId="2129" priority="13759">
      <formula>IF(RIGHT(TEXT(Y805,"0.#"),1)=".",FALSE,TRUE)</formula>
    </cfRule>
    <cfRule type="expression" dxfId="2128" priority="13760">
      <formula>IF(RIGHT(TEXT(Y805,"0.#"),1)=".",TRUE,FALSE)</formula>
    </cfRule>
  </conditionalFormatting>
  <conditionalFormatting sqref="P16:AQ17 P15:AX15 P13:AX13">
    <cfRule type="expression" dxfId="2127" priority="13807">
      <formula>IF(RIGHT(TEXT(P13,"0.#"),1)=".",FALSE,TRUE)</formula>
    </cfRule>
    <cfRule type="expression" dxfId="2126" priority="13808">
      <formula>IF(RIGHT(TEXT(P13,"0.#"),1)=".",TRUE,FALSE)</formula>
    </cfRule>
  </conditionalFormatting>
  <conditionalFormatting sqref="P19:AJ19">
    <cfRule type="expression" dxfId="2125" priority="13805">
      <formula>IF(RIGHT(TEXT(P19,"0.#"),1)=".",FALSE,TRUE)</formula>
    </cfRule>
    <cfRule type="expression" dxfId="2124" priority="13806">
      <formula>IF(RIGHT(TEXT(P19,"0.#"),1)=".",TRUE,FALSE)</formula>
    </cfRule>
  </conditionalFormatting>
  <conditionalFormatting sqref="AE101 AQ101">
    <cfRule type="expression" dxfId="2123" priority="13797">
      <formula>IF(RIGHT(TEXT(AE101,"0.#"),1)=".",FALSE,TRUE)</formula>
    </cfRule>
    <cfRule type="expression" dxfId="2122" priority="13798">
      <formula>IF(RIGHT(TEXT(AE101,"0.#"),1)=".",TRUE,FALSE)</formula>
    </cfRule>
  </conditionalFormatting>
  <conditionalFormatting sqref="Y793:Y798">
    <cfRule type="expression" dxfId="2121" priority="13783">
      <formula>IF(RIGHT(TEXT(Y793,"0.#"),1)=".",FALSE,TRUE)</formula>
    </cfRule>
    <cfRule type="expression" dxfId="2120" priority="13784">
      <formula>IF(RIGHT(TEXT(Y793,"0.#"),1)=".",TRUE,FALSE)</formula>
    </cfRule>
  </conditionalFormatting>
  <conditionalFormatting sqref="AU799">
    <cfRule type="expression" dxfId="2119" priority="13779">
      <formula>IF(RIGHT(TEXT(AU799,"0.#"),1)=".",FALSE,TRUE)</formula>
    </cfRule>
    <cfRule type="expression" dxfId="2118" priority="13780">
      <formula>IF(RIGHT(TEXT(AU799,"0.#"),1)=".",TRUE,FALSE)</formula>
    </cfRule>
  </conditionalFormatting>
  <conditionalFormatting sqref="AU792:AU798">
    <cfRule type="expression" dxfId="2117" priority="13777">
      <formula>IF(RIGHT(TEXT(AU792,"0.#"),1)=".",FALSE,TRUE)</formula>
    </cfRule>
    <cfRule type="expression" dxfId="2116" priority="13778">
      <formula>IF(RIGHT(TEXT(AU792,"0.#"),1)=".",TRUE,FALSE)</formula>
    </cfRule>
  </conditionalFormatting>
  <conditionalFormatting sqref="Y829 Y816">
    <cfRule type="expression" dxfId="2115" priority="13763">
      <formula>IF(RIGHT(TEXT(Y816,"0.#"),1)=".",FALSE,TRUE)</formula>
    </cfRule>
    <cfRule type="expression" dxfId="2114" priority="13764">
      <formula>IF(RIGHT(TEXT(Y816,"0.#"),1)=".",TRUE,FALSE)</formula>
    </cfRule>
  </conditionalFormatting>
  <conditionalFormatting sqref="Y838 Y825 Y812">
    <cfRule type="expression" dxfId="2113" priority="13761">
      <formula>IF(RIGHT(TEXT(Y812,"0.#"),1)=".",FALSE,TRUE)</formula>
    </cfRule>
    <cfRule type="expression" dxfId="2112" priority="13762">
      <formula>IF(RIGHT(TEXT(Y812,"0.#"),1)=".",TRUE,FALSE)</formula>
    </cfRule>
  </conditionalFormatting>
  <conditionalFormatting sqref="AU829 AU816 AU803">
    <cfRule type="expression" dxfId="2111" priority="13757">
      <formula>IF(RIGHT(TEXT(AU803,"0.#"),1)=".",FALSE,TRUE)</formula>
    </cfRule>
    <cfRule type="expression" dxfId="2110" priority="13758">
      <formula>IF(RIGHT(TEXT(AU803,"0.#"),1)=".",TRUE,FALSE)</formula>
    </cfRule>
  </conditionalFormatting>
  <conditionalFormatting sqref="AU838 AU825 AU812">
    <cfRule type="expression" dxfId="2109" priority="13755">
      <formula>IF(RIGHT(TEXT(AU812,"0.#"),1)=".",FALSE,TRUE)</formula>
    </cfRule>
    <cfRule type="expression" dxfId="2108" priority="13756">
      <formula>IF(RIGHT(TEXT(AU812,"0.#"),1)=".",TRUE,FALSE)</formula>
    </cfRule>
  </conditionalFormatting>
  <conditionalFormatting sqref="AU830:AU837 AU828 AU817:AU824 AU815 AU804:AU811 AU802">
    <cfRule type="expression" dxfId="2107" priority="13753">
      <formula>IF(RIGHT(TEXT(AU802,"0.#"),1)=".",FALSE,TRUE)</formula>
    </cfRule>
    <cfRule type="expression" dxfId="2106" priority="13754">
      <formula>IF(RIGHT(TEXT(AU802,"0.#"),1)=".",TRUE,FALSE)</formula>
    </cfRule>
  </conditionalFormatting>
  <conditionalFormatting sqref="AM87">
    <cfRule type="expression" dxfId="2105" priority="13407">
      <formula>IF(RIGHT(TEXT(AM87,"0.#"),1)=".",FALSE,TRUE)</formula>
    </cfRule>
    <cfRule type="expression" dxfId="2104" priority="13408">
      <formula>IF(RIGHT(TEXT(AM87,"0.#"),1)=".",TRUE,FALSE)</formula>
    </cfRule>
  </conditionalFormatting>
  <conditionalFormatting sqref="AE55">
    <cfRule type="expression" dxfId="2103" priority="13475">
      <formula>IF(RIGHT(TEXT(AE55,"0.#"),1)=".",FALSE,TRUE)</formula>
    </cfRule>
    <cfRule type="expression" dxfId="2102" priority="13476">
      <formula>IF(RIGHT(TEXT(AE55,"0.#"),1)=".",TRUE,FALSE)</formula>
    </cfRule>
  </conditionalFormatting>
  <conditionalFormatting sqref="AI55">
    <cfRule type="expression" dxfId="2101" priority="13473">
      <formula>IF(RIGHT(TEXT(AI55,"0.#"),1)=".",FALSE,TRUE)</formula>
    </cfRule>
    <cfRule type="expression" dxfId="2100" priority="13474">
      <formula>IF(RIGHT(TEXT(AI55,"0.#"),1)=".",TRUE,FALSE)</formula>
    </cfRule>
  </conditionalFormatting>
  <conditionalFormatting sqref="AQ32:AQ34">
    <cfRule type="expression" dxfId="2099" priority="13547">
      <formula>IF(RIGHT(TEXT(AQ32,"0.#"),1)=".",FALSE,TRUE)</formula>
    </cfRule>
    <cfRule type="expression" dxfId="2098" priority="13548">
      <formula>IF(RIGHT(TEXT(AQ32,"0.#"),1)=".",TRUE,FALSE)</formula>
    </cfRule>
  </conditionalFormatting>
  <conditionalFormatting sqref="AU32:AU34">
    <cfRule type="expression" dxfId="2097" priority="13545">
      <formula>IF(RIGHT(TEXT(AU32,"0.#"),1)=".",FALSE,TRUE)</formula>
    </cfRule>
    <cfRule type="expression" dxfId="2096" priority="13546">
      <formula>IF(RIGHT(TEXT(AU32,"0.#"),1)=".",TRUE,FALSE)</formula>
    </cfRule>
  </conditionalFormatting>
  <conditionalFormatting sqref="AE53">
    <cfRule type="expression" dxfId="2095" priority="13479">
      <formula>IF(RIGHT(TEXT(AE53,"0.#"),1)=".",FALSE,TRUE)</formula>
    </cfRule>
    <cfRule type="expression" dxfId="2094" priority="13480">
      <formula>IF(RIGHT(TEXT(AE53,"0.#"),1)=".",TRUE,FALSE)</formula>
    </cfRule>
  </conditionalFormatting>
  <conditionalFormatting sqref="AE54">
    <cfRule type="expression" dxfId="2093" priority="13477">
      <formula>IF(RIGHT(TEXT(AE54,"0.#"),1)=".",FALSE,TRUE)</formula>
    </cfRule>
    <cfRule type="expression" dxfId="2092" priority="13478">
      <formula>IF(RIGHT(TEXT(AE54,"0.#"),1)=".",TRUE,FALSE)</formula>
    </cfRule>
  </conditionalFormatting>
  <conditionalFormatting sqref="AI54">
    <cfRule type="expression" dxfId="2091" priority="13471">
      <formula>IF(RIGHT(TEXT(AI54,"0.#"),1)=".",FALSE,TRUE)</formula>
    </cfRule>
    <cfRule type="expression" dxfId="2090" priority="13472">
      <formula>IF(RIGHT(TEXT(AI54,"0.#"),1)=".",TRUE,FALSE)</formula>
    </cfRule>
  </conditionalFormatting>
  <conditionalFormatting sqref="AI53">
    <cfRule type="expression" dxfId="2089" priority="13469">
      <formula>IF(RIGHT(TEXT(AI53,"0.#"),1)=".",FALSE,TRUE)</formula>
    </cfRule>
    <cfRule type="expression" dxfId="2088" priority="13470">
      <formula>IF(RIGHT(TEXT(AI53,"0.#"),1)=".",TRUE,FALSE)</formula>
    </cfRule>
  </conditionalFormatting>
  <conditionalFormatting sqref="AM53">
    <cfRule type="expression" dxfId="2087" priority="13467">
      <formula>IF(RIGHT(TEXT(AM53,"0.#"),1)=".",FALSE,TRUE)</formula>
    </cfRule>
    <cfRule type="expression" dxfId="2086" priority="13468">
      <formula>IF(RIGHT(TEXT(AM53,"0.#"),1)=".",TRUE,FALSE)</formula>
    </cfRule>
  </conditionalFormatting>
  <conditionalFormatting sqref="AM54">
    <cfRule type="expression" dxfId="2085" priority="13465">
      <formula>IF(RIGHT(TEXT(AM54,"0.#"),1)=".",FALSE,TRUE)</formula>
    </cfRule>
    <cfRule type="expression" dxfId="2084" priority="13466">
      <formula>IF(RIGHT(TEXT(AM54,"0.#"),1)=".",TRUE,FALSE)</formula>
    </cfRule>
  </conditionalFormatting>
  <conditionalFormatting sqref="AM55">
    <cfRule type="expression" dxfId="2083" priority="13463">
      <formula>IF(RIGHT(TEXT(AM55,"0.#"),1)=".",FALSE,TRUE)</formula>
    </cfRule>
    <cfRule type="expression" dxfId="2082" priority="13464">
      <formula>IF(RIGHT(TEXT(AM55,"0.#"),1)=".",TRUE,FALSE)</formula>
    </cfRule>
  </conditionalFormatting>
  <conditionalFormatting sqref="AE60">
    <cfRule type="expression" dxfId="2081" priority="13449">
      <formula>IF(RIGHT(TEXT(AE60,"0.#"),1)=".",FALSE,TRUE)</formula>
    </cfRule>
    <cfRule type="expression" dxfId="2080" priority="13450">
      <formula>IF(RIGHT(TEXT(AE60,"0.#"),1)=".",TRUE,FALSE)</formula>
    </cfRule>
  </conditionalFormatting>
  <conditionalFormatting sqref="AE61">
    <cfRule type="expression" dxfId="2079" priority="13447">
      <formula>IF(RIGHT(TEXT(AE61,"0.#"),1)=".",FALSE,TRUE)</formula>
    </cfRule>
    <cfRule type="expression" dxfId="2078" priority="13448">
      <formula>IF(RIGHT(TEXT(AE61,"0.#"),1)=".",TRUE,FALSE)</formula>
    </cfRule>
  </conditionalFormatting>
  <conditionalFormatting sqref="AE62">
    <cfRule type="expression" dxfId="2077" priority="13445">
      <formula>IF(RIGHT(TEXT(AE62,"0.#"),1)=".",FALSE,TRUE)</formula>
    </cfRule>
    <cfRule type="expression" dxfId="2076" priority="13446">
      <formula>IF(RIGHT(TEXT(AE62,"0.#"),1)=".",TRUE,FALSE)</formula>
    </cfRule>
  </conditionalFormatting>
  <conditionalFormatting sqref="AI62">
    <cfRule type="expression" dxfId="2075" priority="13443">
      <formula>IF(RIGHT(TEXT(AI62,"0.#"),1)=".",FALSE,TRUE)</formula>
    </cfRule>
    <cfRule type="expression" dxfId="2074" priority="13444">
      <formula>IF(RIGHT(TEXT(AI62,"0.#"),1)=".",TRUE,FALSE)</formula>
    </cfRule>
  </conditionalFormatting>
  <conditionalFormatting sqref="AI61">
    <cfRule type="expression" dxfId="2073" priority="13441">
      <formula>IF(RIGHT(TEXT(AI61,"0.#"),1)=".",FALSE,TRUE)</formula>
    </cfRule>
    <cfRule type="expression" dxfId="2072" priority="13442">
      <formula>IF(RIGHT(TEXT(AI61,"0.#"),1)=".",TRUE,FALSE)</formula>
    </cfRule>
  </conditionalFormatting>
  <conditionalFormatting sqref="AI60">
    <cfRule type="expression" dxfId="2071" priority="13439">
      <formula>IF(RIGHT(TEXT(AI60,"0.#"),1)=".",FALSE,TRUE)</formula>
    </cfRule>
    <cfRule type="expression" dxfId="2070" priority="13440">
      <formula>IF(RIGHT(TEXT(AI60,"0.#"),1)=".",TRUE,FALSE)</formula>
    </cfRule>
  </conditionalFormatting>
  <conditionalFormatting sqref="AM60">
    <cfRule type="expression" dxfId="2069" priority="13437">
      <formula>IF(RIGHT(TEXT(AM60,"0.#"),1)=".",FALSE,TRUE)</formula>
    </cfRule>
    <cfRule type="expression" dxfId="2068" priority="13438">
      <formula>IF(RIGHT(TEXT(AM60,"0.#"),1)=".",TRUE,FALSE)</formula>
    </cfRule>
  </conditionalFormatting>
  <conditionalFormatting sqref="AM61">
    <cfRule type="expression" dxfId="2067" priority="13435">
      <formula>IF(RIGHT(TEXT(AM61,"0.#"),1)=".",FALSE,TRUE)</formula>
    </cfRule>
    <cfRule type="expression" dxfId="2066" priority="13436">
      <formula>IF(RIGHT(TEXT(AM61,"0.#"),1)=".",TRUE,FALSE)</formula>
    </cfRule>
  </conditionalFormatting>
  <conditionalFormatting sqref="AM62">
    <cfRule type="expression" dxfId="2065" priority="13433">
      <formula>IF(RIGHT(TEXT(AM62,"0.#"),1)=".",FALSE,TRUE)</formula>
    </cfRule>
    <cfRule type="expression" dxfId="2064" priority="13434">
      <formula>IF(RIGHT(TEXT(AM62,"0.#"),1)=".",TRUE,FALSE)</formula>
    </cfRule>
  </conditionalFormatting>
  <conditionalFormatting sqref="AE87">
    <cfRule type="expression" dxfId="2063" priority="13419">
      <formula>IF(RIGHT(TEXT(AE87,"0.#"),1)=".",FALSE,TRUE)</formula>
    </cfRule>
    <cfRule type="expression" dxfId="2062" priority="13420">
      <formula>IF(RIGHT(TEXT(AE87,"0.#"),1)=".",TRUE,FALSE)</formula>
    </cfRule>
  </conditionalFormatting>
  <conditionalFormatting sqref="AE88">
    <cfRule type="expression" dxfId="2061" priority="13417">
      <formula>IF(RIGHT(TEXT(AE88,"0.#"),1)=".",FALSE,TRUE)</formula>
    </cfRule>
    <cfRule type="expression" dxfId="2060" priority="13418">
      <formula>IF(RIGHT(TEXT(AE88,"0.#"),1)=".",TRUE,FALSE)</formula>
    </cfRule>
  </conditionalFormatting>
  <conditionalFormatting sqref="AE89">
    <cfRule type="expression" dxfId="2059" priority="13415">
      <formula>IF(RIGHT(TEXT(AE89,"0.#"),1)=".",FALSE,TRUE)</formula>
    </cfRule>
    <cfRule type="expression" dxfId="2058" priority="13416">
      <formula>IF(RIGHT(TEXT(AE89,"0.#"),1)=".",TRUE,FALSE)</formula>
    </cfRule>
  </conditionalFormatting>
  <conditionalFormatting sqref="AI89">
    <cfRule type="expression" dxfId="2057" priority="13413">
      <formula>IF(RIGHT(TEXT(AI89,"0.#"),1)=".",FALSE,TRUE)</formula>
    </cfRule>
    <cfRule type="expression" dxfId="2056" priority="13414">
      <formula>IF(RIGHT(TEXT(AI89,"0.#"),1)=".",TRUE,FALSE)</formula>
    </cfRule>
  </conditionalFormatting>
  <conditionalFormatting sqref="AI88">
    <cfRule type="expression" dxfId="2055" priority="13411">
      <formula>IF(RIGHT(TEXT(AI88,"0.#"),1)=".",FALSE,TRUE)</formula>
    </cfRule>
    <cfRule type="expression" dxfId="2054" priority="13412">
      <formula>IF(RIGHT(TEXT(AI88,"0.#"),1)=".",TRUE,FALSE)</formula>
    </cfRule>
  </conditionalFormatting>
  <conditionalFormatting sqref="AI87">
    <cfRule type="expression" dxfId="2053" priority="13409">
      <formula>IF(RIGHT(TEXT(AI87,"0.#"),1)=".",FALSE,TRUE)</formula>
    </cfRule>
    <cfRule type="expression" dxfId="2052" priority="13410">
      <formula>IF(RIGHT(TEXT(AI87,"0.#"),1)=".",TRUE,FALSE)</formula>
    </cfRule>
  </conditionalFormatting>
  <conditionalFormatting sqref="AM88">
    <cfRule type="expression" dxfId="2051" priority="13405">
      <formula>IF(RIGHT(TEXT(AM88,"0.#"),1)=".",FALSE,TRUE)</formula>
    </cfRule>
    <cfRule type="expression" dxfId="2050" priority="13406">
      <formula>IF(RIGHT(TEXT(AM88,"0.#"),1)=".",TRUE,FALSE)</formula>
    </cfRule>
  </conditionalFormatting>
  <conditionalFormatting sqref="AM89">
    <cfRule type="expression" dxfId="2049" priority="13403">
      <formula>IF(RIGHT(TEXT(AM89,"0.#"),1)=".",FALSE,TRUE)</formula>
    </cfRule>
    <cfRule type="expression" dxfId="2048" priority="13404">
      <formula>IF(RIGHT(TEXT(AM89,"0.#"),1)=".",TRUE,FALSE)</formula>
    </cfRule>
  </conditionalFormatting>
  <conditionalFormatting sqref="AE92">
    <cfRule type="expression" dxfId="2047" priority="13389">
      <formula>IF(RIGHT(TEXT(AE92,"0.#"),1)=".",FALSE,TRUE)</formula>
    </cfRule>
    <cfRule type="expression" dxfId="2046" priority="13390">
      <formula>IF(RIGHT(TEXT(AE92,"0.#"),1)=".",TRUE,FALSE)</formula>
    </cfRule>
  </conditionalFormatting>
  <conditionalFormatting sqref="AE93">
    <cfRule type="expression" dxfId="2045" priority="13387">
      <formula>IF(RIGHT(TEXT(AE93,"0.#"),1)=".",FALSE,TRUE)</formula>
    </cfRule>
    <cfRule type="expression" dxfId="2044" priority="13388">
      <formula>IF(RIGHT(TEXT(AE93,"0.#"),1)=".",TRUE,FALSE)</formula>
    </cfRule>
  </conditionalFormatting>
  <conditionalFormatting sqref="AE94">
    <cfRule type="expression" dxfId="2043" priority="13385">
      <formula>IF(RIGHT(TEXT(AE94,"0.#"),1)=".",FALSE,TRUE)</formula>
    </cfRule>
    <cfRule type="expression" dxfId="2042" priority="13386">
      <formula>IF(RIGHT(TEXT(AE94,"0.#"),1)=".",TRUE,FALSE)</formula>
    </cfRule>
  </conditionalFormatting>
  <conditionalFormatting sqref="AI94">
    <cfRule type="expression" dxfId="2041" priority="13383">
      <formula>IF(RIGHT(TEXT(AI94,"0.#"),1)=".",FALSE,TRUE)</formula>
    </cfRule>
    <cfRule type="expression" dxfId="2040" priority="13384">
      <formula>IF(RIGHT(TEXT(AI94,"0.#"),1)=".",TRUE,FALSE)</formula>
    </cfRule>
  </conditionalFormatting>
  <conditionalFormatting sqref="AI93">
    <cfRule type="expression" dxfId="2039" priority="13381">
      <formula>IF(RIGHT(TEXT(AI93,"0.#"),1)=".",FALSE,TRUE)</formula>
    </cfRule>
    <cfRule type="expression" dxfId="2038" priority="13382">
      <formula>IF(RIGHT(TEXT(AI93,"0.#"),1)=".",TRUE,FALSE)</formula>
    </cfRule>
  </conditionalFormatting>
  <conditionalFormatting sqref="AI92">
    <cfRule type="expression" dxfId="2037" priority="13379">
      <formula>IF(RIGHT(TEXT(AI92,"0.#"),1)=".",FALSE,TRUE)</formula>
    </cfRule>
    <cfRule type="expression" dxfId="2036" priority="13380">
      <formula>IF(RIGHT(TEXT(AI92,"0.#"),1)=".",TRUE,FALSE)</formula>
    </cfRule>
  </conditionalFormatting>
  <conditionalFormatting sqref="AM92">
    <cfRule type="expression" dxfId="2035" priority="13377">
      <formula>IF(RIGHT(TEXT(AM92,"0.#"),1)=".",FALSE,TRUE)</formula>
    </cfRule>
    <cfRule type="expression" dxfId="2034" priority="13378">
      <formula>IF(RIGHT(TEXT(AM92,"0.#"),1)=".",TRUE,FALSE)</formula>
    </cfRule>
  </conditionalFormatting>
  <conditionalFormatting sqref="AM93">
    <cfRule type="expression" dxfId="2033" priority="13375">
      <formula>IF(RIGHT(TEXT(AM93,"0.#"),1)=".",FALSE,TRUE)</formula>
    </cfRule>
    <cfRule type="expression" dxfId="2032" priority="13376">
      <formula>IF(RIGHT(TEXT(AM93,"0.#"),1)=".",TRUE,FALSE)</formula>
    </cfRule>
  </conditionalFormatting>
  <conditionalFormatting sqref="AM94">
    <cfRule type="expression" dxfId="2031" priority="13373">
      <formula>IF(RIGHT(TEXT(AM94,"0.#"),1)=".",FALSE,TRUE)</formula>
    </cfRule>
    <cfRule type="expression" dxfId="2030" priority="13374">
      <formula>IF(RIGHT(TEXT(AM94,"0.#"),1)=".",TRUE,FALSE)</formula>
    </cfRule>
  </conditionalFormatting>
  <conditionalFormatting sqref="AE97">
    <cfRule type="expression" dxfId="2029" priority="13359">
      <formula>IF(RIGHT(TEXT(AE97,"0.#"),1)=".",FALSE,TRUE)</formula>
    </cfRule>
    <cfRule type="expression" dxfId="2028" priority="13360">
      <formula>IF(RIGHT(TEXT(AE97,"0.#"),1)=".",TRUE,FALSE)</formula>
    </cfRule>
  </conditionalFormatting>
  <conditionalFormatting sqref="AE98">
    <cfRule type="expression" dxfId="2027" priority="13357">
      <formula>IF(RIGHT(TEXT(AE98,"0.#"),1)=".",FALSE,TRUE)</formula>
    </cfRule>
    <cfRule type="expression" dxfId="2026" priority="13358">
      <formula>IF(RIGHT(TEXT(AE98,"0.#"),1)=".",TRUE,FALSE)</formula>
    </cfRule>
  </conditionalFormatting>
  <conditionalFormatting sqref="AE99">
    <cfRule type="expression" dxfId="2025" priority="13355">
      <formula>IF(RIGHT(TEXT(AE99,"0.#"),1)=".",FALSE,TRUE)</formula>
    </cfRule>
    <cfRule type="expression" dxfId="2024" priority="13356">
      <formula>IF(RIGHT(TEXT(AE99,"0.#"),1)=".",TRUE,FALSE)</formula>
    </cfRule>
  </conditionalFormatting>
  <conditionalFormatting sqref="AI99">
    <cfRule type="expression" dxfId="2023" priority="13353">
      <formula>IF(RIGHT(TEXT(AI99,"0.#"),1)=".",FALSE,TRUE)</formula>
    </cfRule>
    <cfRule type="expression" dxfId="2022" priority="13354">
      <formula>IF(RIGHT(TEXT(AI99,"0.#"),1)=".",TRUE,FALSE)</formula>
    </cfRule>
  </conditionalFormatting>
  <conditionalFormatting sqref="AI98">
    <cfRule type="expression" dxfId="2021" priority="13351">
      <formula>IF(RIGHT(TEXT(AI98,"0.#"),1)=".",FALSE,TRUE)</formula>
    </cfRule>
    <cfRule type="expression" dxfId="2020" priority="13352">
      <formula>IF(RIGHT(TEXT(AI98,"0.#"),1)=".",TRUE,FALSE)</formula>
    </cfRule>
  </conditionalFormatting>
  <conditionalFormatting sqref="AI97">
    <cfRule type="expression" dxfId="2019" priority="13349">
      <formula>IF(RIGHT(TEXT(AI97,"0.#"),1)=".",FALSE,TRUE)</formula>
    </cfRule>
    <cfRule type="expression" dxfId="2018" priority="13350">
      <formula>IF(RIGHT(TEXT(AI97,"0.#"),1)=".",TRUE,FALSE)</formula>
    </cfRule>
  </conditionalFormatting>
  <conditionalFormatting sqref="AM97">
    <cfRule type="expression" dxfId="2017" priority="13347">
      <formula>IF(RIGHT(TEXT(AM97,"0.#"),1)=".",FALSE,TRUE)</formula>
    </cfRule>
    <cfRule type="expression" dxfId="2016" priority="13348">
      <formula>IF(RIGHT(TEXT(AM97,"0.#"),1)=".",TRUE,FALSE)</formula>
    </cfRule>
  </conditionalFormatting>
  <conditionalFormatting sqref="AM98">
    <cfRule type="expression" dxfId="2015" priority="13345">
      <formula>IF(RIGHT(TEXT(AM98,"0.#"),1)=".",FALSE,TRUE)</formula>
    </cfRule>
    <cfRule type="expression" dxfId="2014" priority="13346">
      <formula>IF(RIGHT(TEXT(AM98,"0.#"),1)=".",TRUE,FALSE)</formula>
    </cfRule>
  </conditionalFormatting>
  <conditionalFormatting sqref="AM99">
    <cfRule type="expression" dxfId="2013" priority="13343">
      <formula>IF(RIGHT(TEXT(AM99,"0.#"),1)=".",FALSE,TRUE)</formula>
    </cfRule>
    <cfRule type="expression" dxfId="2012" priority="13344">
      <formula>IF(RIGHT(TEXT(AM99,"0.#"),1)=".",TRUE,FALSE)</formula>
    </cfRule>
  </conditionalFormatting>
  <conditionalFormatting sqref="AI101">
    <cfRule type="expression" dxfId="2011" priority="13329">
      <formula>IF(RIGHT(TEXT(AI101,"0.#"),1)=".",FALSE,TRUE)</formula>
    </cfRule>
    <cfRule type="expression" dxfId="2010" priority="13330">
      <formula>IF(RIGHT(TEXT(AI101,"0.#"),1)=".",TRUE,FALSE)</formula>
    </cfRule>
  </conditionalFormatting>
  <conditionalFormatting sqref="AM101">
    <cfRule type="expression" dxfId="2009" priority="13327">
      <formula>IF(RIGHT(TEXT(AM101,"0.#"),1)=".",FALSE,TRUE)</formula>
    </cfRule>
    <cfRule type="expression" dxfId="2008" priority="13328">
      <formula>IF(RIGHT(TEXT(AM101,"0.#"),1)=".",TRUE,FALSE)</formula>
    </cfRule>
  </conditionalFormatting>
  <conditionalFormatting sqref="AE102">
    <cfRule type="expression" dxfId="2007" priority="13325">
      <formula>IF(RIGHT(TEXT(AE102,"0.#"),1)=".",FALSE,TRUE)</formula>
    </cfRule>
    <cfRule type="expression" dxfId="2006" priority="13326">
      <formula>IF(RIGHT(TEXT(AE102,"0.#"),1)=".",TRUE,FALSE)</formula>
    </cfRule>
  </conditionalFormatting>
  <conditionalFormatting sqref="AI102">
    <cfRule type="expression" dxfId="2005" priority="13323">
      <formula>IF(RIGHT(TEXT(AI102,"0.#"),1)=".",FALSE,TRUE)</formula>
    </cfRule>
    <cfRule type="expression" dxfId="2004" priority="13324">
      <formula>IF(RIGHT(TEXT(AI102,"0.#"),1)=".",TRUE,FALSE)</formula>
    </cfRule>
  </conditionalFormatting>
  <conditionalFormatting sqref="AM102">
    <cfRule type="expression" dxfId="2003" priority="13321">
      <formula>IF(RIGHT(TEXT(AM102,"0.#"),1)=".",FALSE,TRUE)</formula>
    </cfRule>
    <cfRule type="expression" dxfId="2002" priority="13322">
      <formula>IF(RIGHT(TEXT(AM102,"0.#"),1)=".",TRUE,FALSE)</formula>
    </cfRule>
  </conditionalFormatting>
  <conditionalFormatting sqref="AQ102">
    <cfRule type="expression" dxfId="2001" priority="13319">
      <formula>IF(RIGHT(TEXT(AQ102,"0.#"),1)=".",FALSE,TRUE)</formula>
    </cfRule>
    <cfRule type="expression" dxfId="2000" priority="13320">
      <formula>IF(RIGHT(TEXT(AQ102,"0.#"),1)=".",TRUE,FALSE)</formula>
    </cfRule>
  </conditionalFormatting>
  <conditionalFormatting sqref="AE104">
    <cfRule type="expression" dxfId="1999" priority="13317">
      <formula>IF(RIGHT(TEXT(AE104,"0.#"),1)=".",FALSE,TRUE)</formula>
    </cfRule>
    <cfRule type="expression" dxfId="1998" priority="13318">
      <formula>IF(RIGHT(TEXT(AE104,"0.#"),1)=".",TRUE,FALSE)</formula>
    </cfRule>
  </conditionalFormatting>
  <conditionalFormatting sqref="AI104">
    <cfRule type="expression" dxfId="1997" priority="13315">
      <formula>IF(RIGHT(TEXT(AI104,"0.#"),1)=".",FALSE,TRUE)</formula>
    </cfRule>
    <cfRule type="expression" dxfId="1996" priority="13316">
      <formula>IF(RIGHT(TEXT(AI104,"0.#"),1)=".",TRUE,FALSE)</formula>
    </cfRule>
  </conditionalFormatting>
  <conditionalFormatting sqref="AM104">
    <cfRule type="expression" dxfId="1995" priority="13313">
      <formula>IF(RIGHT(TEXT(AM104,"0.#"),1)=".",FALSE,TRUE)</formula>
    </cfRule>
    <cfRule type="expression" dxfId="1994" priority="13314">
      <formula>IF(RIGHT(TEXT(AM104,"0.#"),1)=".",TRUE,FALSE)</formula>
    </cfRule>
  </conditionalFormatting>
  <conditionalFormatting sqref="AE105">
    <cfRule type="expression" dxfId="1993" priority="13311">
      <formula>IF(RIGHT(TEXT(AE105,"0.#"),1)=".",FALSE,TRUE)</formula>
    </cfRule>
    <cfRule type="expression" dxfId="1992" priority="13312">
      <formula>IF(RIGHT(TEXT(AE105,"0.#"),1)=".",TRUE,FALSE)</formula>
    </cfRule>
  </conditionalFormatting>
  <conditionalFormatting sqref="AI105">
    <cfRule type="expression" dxfId="1991" priority="13309">
      <formula>IF(RIGHT(TEXT(AI105,"0.#"),1)=".",FALSE,TRUE)</formula>
    </cfRule>
    <cfRule type="expression" dxfId="1990" priority="13310">
      <formula>IF(RIGHT(TEXT(AI105,"0.#"),1)=".",TRUE,FALSE)</formula>
    </cfRule>
  </conditionalFormatting>
  <conditionalFormatting sqref="AM105">
    <cfRule type="expression" dxfId="1989" priority="13307">
      <formula>IF(RIGHT(TEXT(AM105,"0.#"),1)=".",FALSE,TRUE)</formula>
    </cfRule>
    <cfRule type="expression" dxfId="1988" priority="13308">
      <formula>IF(RIGHT(TEXT(AM105,"0.#"),1)=".",TRUE,FALSE)</formula>
    </cfRule>
  </conditionalFormatting>
  <conditionalFormatting sqref="AE107">
    <cfRule type="expression" dxfId="1987" priority="13303">
      <formula>IF(RIGHT(TEXT(AE107,"0.#"),1)=".",FALSE,TRUE)</formula>
    </cfRule>
    <cfRule type="expression" dxfId="1986" priority="13304">
      <formula>IF(RIGHT(TEXT(AE107,"0.#"),1)=".",TRUE,FALSE)</formula>
    </cfRule>
  </conditionalFormatting>
  <conditionalFormatting sqref="AI107">
    <cfRule type="expression" dxfId="1985" priority="13301">
      <formula>IF(RIGHT(TEXT(AI107,"0.#"),1)=".",FALSE,TRUE)</formula>
    </cfRule>
    <cfRule type="expression" dxfId="1984" priority="13302">
      <formula>IF(RIGHT(TEXT(AI107,"0.#"),1)=".",TRUE,FALSE)</formula>
    </cfRule>
  </conditionalFormatting>
  <conditionalFormatting sqref="AM107">
    <cfRule type="expression" dxfId="1983" priority="13299">
      <formula>IF(RIGHT(TEXT(AM107,"0.#"),1)=".",FALSE,TRUE)</formula>
    </cfRule>
    <cfRule type="expression" dxfId="1982" priority="13300">
      <formula>IF(RIGHT(TEXT(AM107,"0.#"),1)=".",TRUE,FALSE)</formula>
    </cfRule>
  </conditionalFormatting>
  <conditionalFormatting sqref="AE108">
    <cfRule type="expression" dxfId="1981" priority="13297">
      <formula>IF(RIGHT(TEXT(AE108,"0.#"),1)=".",FALSE,TRUE)</formula>
    </cfRule>
    <cfRule type="expression" dxfId="1980" priority="13298">
      <formula>IF(RIGHT(TEXT(AE108,"0.#"),1)=".",TRUE,FALSE)</formula>
    </cfRule>
  </conditionalFormatting>
  <conditionalFormatting sqref="AI108">
    <cfRule type="expression" dxfId="1979" priority="13295">
      <formula>IF(RIGHT(TEXT(AI108,"0.#"),1)=".",FALSE,TRUE)</formula>
    </cfRule>
    <cfRule type="expression" dxfId="1978" priority="13296">
      <formula>IF(RIGHT(TEXT(AI108,"0.#"),1)=".",TRUE,FALSE)</formula>
    </cfRule>
  </conditionalFormatting>
  <conditionalFormatting sqref="AM108">
    <cfRule type="expression" dxfId="1977" priority="13293">
      <formula>IF(RIGHT(TEXT(AM108,"0.#"),1)=".",FALSE,TRUE)</formula>
    </cfRule>
    <cfRule type="expression" dxfId="1976" priority="13294">
      <formula>IF(RIGHT(TEXT(AM108,"0.#"),1)=".",TRUE,FALSE)</formula>
    </cfRule>
  </conditionalFormatting>
  <conditionalFormatting sqref="AE110">
    <cfRule type="expression" dxfId="1975" priority="13289">
      <formula>IF(RIGHT(TEXT(AE110,"0.#"),1)=".",FALSE,TRUE)</formula>
    </cfRule>
    <cfRule type="expression" dxfId="1974" priority="13290">
      <formula>IF(RIGHT(TEXT(AE110,"0.#"),1)=".",TRUE,FALSE)</formula>
    </cfRule>
  </conditionalFormatting>
  <conditionalFormatting sqref="AI110">
    <cfRule type="expression" dxfId="1973" priority="13287">
      <formula>IF(RIGHT(TEXT(AI110,"0.#"),1)=".",FALSE,TRUE)</formula>
    </cfRule>
    <cfRule type="expression" dxfId="1972" priority="13288">
      <formula>IF(RIGHT(TEXT(AI110,"0.#"),1)=".",TRUE,FALSE)</formula>
    </cfRule>
  </conditionalFormatting>
  <conditionalFormatting sqref="AM110">
    <cfRule type="expression" dxfId="1971" priority="13285">
      <formula>IF(RIGHT(TEXT(AM110,"0.#"),1)=".",FALSE,TRUE)</formula>
    </cfRule>
    <cfRule type="expression" dxfId="1970" priority="13286">
      <formula>IF(RIGHT(TEXT(AM110,"0.#"),1)=".",TRUE,FALSE)</formula>
    </cfRule>
  </conditionalFormatting>
  <conditionalFormatting sqref="AE111">
    <cfRule type="expression" dxfId="1969" priority="13283">
      <formula>IF(RIGHT(TEXT(AE111,"0.#"),1)=".",FALSE,TRUE)</formula>
    </cfRule>
    <cfRule type="expression" dxfId="1968" priority="13284">
      <formula>IF(RIGHT(TEXT(AE111,"0.#"),1)=".",TRUE,FALSE)</formula>
    </cfRule>
  </conditionalFormatting>
  <conditionalFormatting sqref="AI111">
    <cfRule type="expression" dxfId="1967" priority="13281">
      <formula>IF(RIGHT(TEXT(AI111,"0.#"),1)=".",FALSE,TRUE)</formula>
    </cfRule>
    <cfRule type="expression" dxfId="1966" priority="13282">
      <formula>IF(RIGHT(TEXT(AI111,"0.#"),1)=".",TRUE,FALSE)</formula>
    </cfRule>
  </conditionalFormatting>
  <conditionalFormatting sqref="AM111">
    <cfRule type="expression" dxfId="1965" priority="13279">
      <formula>IF(RIGHT(TEXT(AM111,"0.#"),1)=".",FALSE,TRUE)</formula>
    </cfRule>
    <cfRule type="expression" dxfId="1964" priority="13280">
      <formula>IF(RIGHT(TEXT(AM111,"0.#"),1)=".",TRUE,FALSE)</formula>
    </cfRule>
  </conditionalFormatting>
  <conditionalFormatting sqref="AE113">
    <cfRule type="expression" dxfId="1963" priority="13275">
      <formula>IF(RIGHT(TEXT(AE113,"0.#"),1)=".",FALSE,TRUE)</formula>
    </cfRule>
    <cfRule type="expression" dxfId="1962" priority="13276">
      <formula>IF(RIGHT(TEXT(AE113,"0.#"),1)=".",TRUE,FALSE)</formula>
    </cfRule>
  </conditionalFormatting>
  <conditionalFormatting sqref="AI113">
    <cfRule type="expression" dxfId="1961" priority="13273">
      <formula>IF(RIGHT(TEXT(AI113,"0.#"),1)=".",FALSE,TRUE)</formula>
    </cfRule>
    <cfRule type="expression" dxfId="1960" priority="13274">
      <formula>IF(RIGHT(TEXT(AI113,"0.#"),1)=".",TRUE,FALSE)</formula>
    </cfRule>
  </conditionalFormatting>
  <conditionalFormatting sqref="AM113">
    <cfRule type="expression" dxfId="1959" priority="13271">
      <formula>IF(RIGHT(TEXT(AM113,"0.#"),1)=".",FALSE,TRUE)</formula>
    </cfRule>
    <cfRule type="expression" dxfId="1958" priority="13272">
      <formula>IF(RIGHT(TEXT(AM113,"0.#"),1)=".",TRUE,FALSE)</formula>
    </cfRule>
  </conditionalFormatting>
  <conditionalFormatting sqref="AE114">
    <cfRule type="expression" dxfId="1957" priority="13269">
      <formula>IF(RIGHT(TEXT(AE114,"0.#"),1)=".",FALSE,TRUE)</formula>
    </cfRule>
    <cfRule type="expression" dxfId="1956" priority="13270">
      <formula>IF(RIGHT(TEXT(AE114,"0.#"),1)=".",TRUE,FALSE)</formula>
    </cfRule>
  </conditionalFormatting>
  <conditionalFormatting sqref="AI114">
    <cfRule type="expression" dxfId="1955" priority="13267">
      <formula>IF(RIGHT(TEXT(AI114,"0.#"),1)=".",FALSE,TRUE)</formula>
    </cfRule>
    <cfRule type="expression" dxfId="1954" priority="13268">
      <formula>IF(RIGHT(TEXT(AI114,"0.#"),1)=".",TRUE,FALSE)</formula>
    </cfRule>
  </conditionalFormatting>
  <conditionalFormatting sqref="AM114">
    <cfRule type="expression" dxfId="1953" priority="13265">
      <formula>IF(RIGHT(TEXT(AM114,"0.#"),1)=".",FALSE,TRUE)</formula>
    </cfRule>
    <cfRule type="expression" dxfId="1952" priority="13266">
      <formula>IF(RIGHT(TEXT(AM114,"0.#"),1)=".",TRUE,FALSE)</formula>
    </cfRule>
  </conditionalFormatting>
  <conditionalFormatting sqref="AE116 AQ116">
    <cfRule type="expression" dxfId="1951" priority="13261">
      <formula>IF(RIGHT(TEXT(AE116,"0.#"),1)=".",FALSE,TRUE)</formula>
    </cfRule>
    <cfRule type="expression" dxfId="1950" priority="13262">
      <formula>IF(RIGHT(TEXT(AE116,"0.#"),1)=".",TRUE,FALSE)</formula>
    </cfRule>
  </conditionalFormatting>
  <conditionalFormatting sqref="AI116">
    <cfRule type="expression" dxfId="1949" priority="13259">
      <formula>IF(RIGHT(TEXT(AI116,"0.#"),1)=".",FALSE,TRUE)</formula>
    </cfRule>
    <cfRule type="expression" dxfId="1948" priority="13260">
      <formula>IF(RIGHT(TEXT(AI116,"0.#"),1)=".",TRUE,FALSE)</formula>
    </cfRule>
  </conditionalFormatting>
  <conditionalFormatting sqref="AE117">
    <cfRule type="expression" dxfId="1947" priority="13255">
      <formula>IF(RIGHT(TEXT(AE117,"0.#"),1)=".",FALSE,TRUE)</formula>
    </cfRule>
    <cfRule type="expression" dxfId="1946" priority="13256">
      <formula>IF(RIGHT(TEXT(AE117,"0.#"),1)=".",TRUE,FALSE)</formula>
    </cfRule>
  </conditionalFormatting>
  <conditionalFormatting sqref="AI117">
    <cfRule type="expression" dxfId="1945" priority="13253">
      <formula>IF(RIGHT(TEXT(AI117,"0.#"),1)=".",FALSE,TRUE)</formula>
    </cfRule>
    <cfRule type="expression" dxfId="1944" priority="13254">
      <formula>IF(RIGHT(TEXT(AI117,"0.#"),1)=".",TRUE,FALSE)</formula>
    </cfRule>
  </conditionalFormatting>
  <conditionalFormatting sqref="AQ117">
    <cfRule type="expression" dxfId="1943" priority="13249">
      <formula>IF(RIGHT(TEXT(AQ117,"0.#"),1)=".",FALSE,TRUE)</formula>
    </cfRule>
    <cfRule type="expression" dxfId="1942" priority="13250">
      <formula>IF(RIGHT(TEXT(AQ117,"0.#"),1)=".",TRUE,FALSE)</formula>
    </cfRule>
  </conditionalFormatting>
  <conditionalFormatting sqref="AE119 AQ119">
    <cfRule type="expression" dxfId="1941" priority="13247">
      <formula>IF(RIGHT(TEXT(AE119,"0.#"),1)=".",FALSE,TRUE)</formula>
    </cfRule>
    <cfRule type="expression" dxfId="1940" priority="13248">
      <formula>IF(RIGHT(TEXT(AE119,"0.#"),1)=".",TRUE,FALSE)</formula>
    </cfRule>
  </conditionalFormatting>
  <conditionalFormatting sqref="AI119">
    <cfRule type="expression" dxfId="1939" priority="13245">
      <formula>IF(RIGHT(TEXT(AI119,"0.#"),1)=".",FALSE,TRUE)</formula>
    </cfRule>
    <cfRule type="expression" dxfId="1938" priority="13246">
      <formula>IF(RIGHT(TEXT(AI119,"0.#"),1)=".",TRUE,FALSE)</formula>
    </cfRule>
  </conditionalFormatting>
  <conditionalFormatting sqref="AM119">
    <cfRule type="expression" dxfId="1937" priority="13243">
      <formula>IF(RIGHT(TEXT(AM119,"0.#"),1)=".",FALSE,TRUE)</formula>
    </cfRule>
    <cfRule type="expression" dxfId="1936" priority="13244">
      <formula>IF(RIGHT(TEXT(AM119,"0.#"),1)=".",TRUE,FALSE)</formula>
    </cfRule>
  </conditionalFormatting>
  <conditionalFormatting sqref="AQ120">
    <cfRule type="expression" dxfId="1935" priority="13235">
      <formula>IF(RIGHT(TEXT(AQ120,"0.#"),1)=".",FALSE,TRUE)</formula>
    </cfRule>
    <cfRule type="expression" dxfId="1934" priority="13236">
      <formula>IF(RIGHT(TEXT(AQ120,"0.#"),1)=".",TRUE,FALSE)</formula>
    </cfRule>
  </conditionalFormatting>
  <conditionalFormatting sqref="AE122">
    <cfRule type="expression" dxfId="1933" priority="13233">
      <formula>IF(RIGHT(TEXT(AE122,"0.#"),1)=".",FALSE,TRUE)</formula>
    </cfRule>
    <cfRule type="expression" dxfId="1932" priority="13234">
      <formula>IF(RIGHT(TEXT(AE122,"0.#"),1)=".",TRUE,FALSE)</formula>
    </cfRule>
  </conditionalFormatting>
  <conditionalFormatting sqref="AI122">
    <cfRule type="expression" dxfId="1931" priority="13231">
      <formula>IF(RIGHT(TEXT(AI122,"0.#"),1)=".",FALSE,TRUE)</formula>
    </cfRule>
    <cfRule type="expression" dxfId="1930" priority="13232">
      <formula>IF(RIGHT(TEXT(AI122,"0.#"),1)=".",TRUE,FALSE)</formula>
    </cfRule>
  </conditionalFormatting>
  <conditionalFormatting sqref="AE125">
    <cfRule type="expression" dxfId="1929" priority="13219">
      <formula>IF(RIGHT(TEXT(AE125,"0.#"),1)=".",FALSE,TRUE)</formula>
    </cfRule>
    <cfRule type="expression" dxfId="1928" priority="13220">
      <formula>IF(RIGHT(TEXT(AE125,"0.#"),1)=".",TRUE,FALSE)</formula>
    </cfRule>
  </conditionalFormatting>
  <conditionalFormatting sqref="AI125">
    <cfRule type="expression" dxfId="1927" priority="13217">
      <formula>IF(RIGHT(TEXT(AI125,"0.#"),1)=".",FALSE,TRUE)</formula>
    </cfRule>
    <cfRule type="expression" dxfId="1926" priority="13218">
      <formula>IF(RIGHT(TEXT(AI125,"0.#"),1)=".",TRUE,FALSE)</formula>
    </cfRule>
  </conditionalFormatting>
  <conditionalFormatting sqref="AE128 AQ128">
    <cfRule type="expression" dxfId="1925" priority="13205">
      <formula>IF(RIGHT(TEXT(AE128,"0.#"),1)=".",FALSE,TRUE)</formula>
    </cfRule>
    <cfRule type="expression" dxfId="1924" priority="13206">
      <formula>IF(RIGHT(TEXT(AE128,"0.#"),1)=".",TRUE,FALSE)</formula>
    </cfRule>
  </conditionalFormatting>
  <conditionalFormatting sqref="AI128">
    <cfRule type="expression" dxfId="1923" priority="13203">
      <formula>IF(RIGHT(TEXT(AI128,"0.#"),1)=".",FALSE,TRUE)</formula>
    </cfRule>
    <cfRule type="expression" dxfId="1922" priority="13204">
      <formula>IF(RIGHT(TEXT(AI128,"0.#"),1)=".",TRUE,FALSE)</formula>
    </cfRule>
  </conditionalFormatting>
  <conditionalFormatting sqref="AM128">
    <cfRule type="expression" dxfId="1921" priority="13201">
      <formula>IF(RIGHT(TEXT(AM128,"0.#"),1)=".",FALSE,TRUE)</formula>
    </cfRule>
    <cfRule type="expression" dxfId="1920" priority="13202">
      <formula>IF(RIGHT(TEXT(AM128,"0.#"),1)=".",TRUE,FALSE)</formula>
    </cfRule>
  </conditionalFormatting>
  <conditionalFormatting sqref="AQ129">
    <cfRule type="expression" dxfId="1919" priority="13193">
      <formula>IF(RIGHT(TEXT(AQ129,"0.#"),1)=".",FALSE,TRUE)</formula>
    </cfRule>
    <cfRule type="expression" dxfId="1918" priority="13194">
      <formula>IF(RIGHT(TEXT(AQ129,"0.#"),1)=".",TRUE,FALSE)</formula>
    </cfRule>
  </conditionalFormatting>
  <conditionalFormatting sqref="AE75">
    <cfRule type="expression" dxfId="1917" priority="13191">
      <formula>IF(RIGHT(TEXT(AE75,"0.#"),1)=".",FALSE,TRUE)</formula>
    </cfRule>
    <cfRule type="expression" dxfId="1916" priority="13192">
      <formula>IF(RIGHT(TEXT(AE75,"0.#"),1)=".",TRUE,FALSE)</formula>
    </cfRule>
  </conditionalFormatting>
  <conditionalFormatting sqref="AE76">
    <cfRule type="expression" dxfId="1915" priority="13189">
      <formula>IF(RIGHT(TEXT(AE76,"0.#"),1)=".",FALSE,TRUE)</formula>
    </cfRule>
    <cfRule type="expression" dxfId="1914" priority="13190">
      <formula>IF(RIGHT(TEXT(AE76,"0.#"),1)=".",TRUE,FALSE)</formula>
    </cfRule>
  </conditionalFormatting>
  <conditionalFormatting sqref="AE77">
    <cfRule type="expression" dxfId="1913" priority="13187">
      <formula>IF(RIGHT(TEXT(AE77,"0.#"),1)=".",FALSE,TRUE)</formula>
    </cfRule>
    <cfRule type="expression" dxfId="1912" priority="13188">
      <formula>IF(RIGHT(TEXT(AE77,"0.#"),1)=".",TRUE,FALSE)</formula>
    </cfRule>
  </conditionalFormatting>
  <conditionalFormatting sqref="AI77">
    <cfRule type="expression" dxfId="1911" priority="13185">
      <formula>IF(RIGHT(TEXT(AI77,"0.#"),1)=".",FALSE,TRUE)</formula>
    </cfRule>
    <cfRule type="expression" dxfId="1910" priority="13186">
      <formula>IF(RIGHT(TEXT(AI77,"0.#"),1)=".",TRUE,FALSE)</formula>
    </cfRule>
  </conditionalFormatting>
  <conditionalFormatting sqref="AI76">
    <cfRule type="expression" dxfId="1909" priority="13183">
      <formula>IF(RIGHT(TEXT(AI76,"0.#"),1)=".",FALSE,TRUE)</formula>
    </cfRule>
    <cfRule type="expression" dxfId="1908" priority="13184">
      <formula>IF(RIGHT(TEXT(AI76,"0.#"),1)=".",TRUE,FALSE)</formula>
    </cfRule>
  </conditionalFormatting>
  <conditionalFormatting sqref="AI75">
    <cfRule type="expression" dxfId="1907" priority="13181">
      <formula>IF(RIGHT(TEXT(AI75,"0.#"),1)=".",FALSE,TRUE)</formula>
    </cfRule>
    <cfRule type="expression" dxfId="1906" priority="13182">
      <formula>IF(RIGHT(TEXT(AI75,"0.#"),1)=".",TRUE,FALSE)</formula>
    </cfRule>
  </conditionalFormatting>
  <conditionalFormatting sqref="AM75">
    <cfRule type="expression" dxfId="1905" priority="13179">
      <formula>IF(RIGHT(TEXT(AM75,"0.#"),1)=".",FALSE,TRUE)</formula>
    </cfRule>
    <cfRule type="expression" dxfId="1904" priority="13180">
      <formula>IF(RIGHT(TEXT(AM75,"0.#"),1)=".",TRUE,FALSE)</formula>
    </cfRule>
  </conditionalFormatting>
  <conditionalFormatting sqref="AM76">
    <cfRule type="expression" dxfId="1903" priority="13177">
      <formula>IF(RIGHT(TEXT(AM76,"0.#"),1)=".",FALSE,TRUE)</formula>
    </cfRule>
    <cfRule type="expression" dxfId="1902" priority="13178">
      <formula>IF(RIGHT(TEXT(AM76,"0.#"),1)=".",TRUE,FALSE)</formula>
    </cfRule>
  </conditionalFormatting>
  <conditionalFormatting sqref="AM77">
    <cfRule type="expression" dxfId="1901" priority="13175">
      <formula>IF(RIGHT(TEXT(AM77,"0.#"),1)=".",FALSE,TRUE)</formula>
    </cfRule>
    <cfRule type="expression" dxfId="1900" priority="13176">
      <formula>IF(RIGHT(TEXT(AM77,"0.#"),1)=".",TRUE,FALSE)</formula>
    </cfRule>
  </conditionalFormatting>
  <conditionalFormatting sqref="AM134:AM135 AQ134:AQ135 AU134:AU135">
    <cfRule type="expression" dxfId="1899" priority="13161">
      <formula>IF(RIGHT(TEXT(AM134,"0.#"),1)=".",FALSE,TRUE)</formula>
    </cfRule>
    <cfRule type="expression" dxfId="1898" priority="13162">
      <formula>IF(RIGHT(TEXT(AM134,"0.#"),1)=".",TRUE,FALSE)</formula>
    </cfRule>
  </conditionalFormatting>
  <conditionalFormatting sqref="AE433">
    <cfRule type="expression" dxfId="1897" priority="13131">
      <formula>IF(RIGHT(TEXT(AE433,"0.#"),1)=".",FALSE,TRUE)</formula>
    </cfRule>
    <cfRule type="expression" dxfId="1896" priority="13132">
      <formula>IF(RIGHT(TEXT(AE433,"0.#"),1)=".",TRUE,FALSE)</formula>
    </cfRule>
  </conditionalFormatting>
  <conditionalFormatting sqref="AM435">
    <cfRule type="expression" dxfId="1895" priority="13115">
      <formula>IF(RIGHT(TEXT(AM435,"0.#"),1)=".",FALSE,TRUE)</formula>
    </cfRule>
    <cfRule type="expression" dxfId="1894" priority="13116">
      <formula>IF(RIGHT(TEXT(AM435,"0.#"),1)=".",TRUE,FALSE)</formula>
    </cfRule>
  </conditionalFormatting>
  <conditionalFormatting sqref="AE434">
    <cfRule type="expression" dxfId="1893" priority="13129">
      <formula>IF(RIGHT(TEXT(AE434,"0.#"),1)=".",FALSE,TRUE)</formula>
    </cfRule>
    <cfRule type="expression" dxfId="1892" priority="13130">
      <formula>IF(RIGHT(TEXT(AE434,"0.#"),1)=".",TRUE,FALSE)</formula>
    </cfRule>
  </conditionalFormatting>
  <conditionalFormatting sqref="AE435">
    <cfRule type="expression" dxfId="1891" priority="13127">
      <formula>IF(RIGHT(TEXT(AE435,"0.#"),1)=".",FALSE,TRUE)</formula>
    </cfRule>
    <cfRule type="expression" dxfId="1890" priority="13128">
      <formula>IF(RIGHT(TEXT(AE435,"0.#"),1)=".",TRUE,FALSE)</formula>
    </cfRule>
  </conditionalFormatting>
  <conditionalFormatting sqref="AM433">
    <cfRule type="expression" dxfId="1889" priority="13119">
      <formula>IF(RIGHT(TEXT(AM433,"0.#"),1)=".",FALSE,TRUE)</formula>
    </cfRule>
    <cfRule type="expression" dxfId="1888" priority="13120">
      <formula>IF(RIGHT(TEXT(AM433,"0.#"),1)=".",TRUE,FALSE)</formula>
    </cfRule>
  </conditionalFormatting>
  <conditionalFormatting sqref="AM434">
    <cfRule type="expression" dxfId="1887" priority="13117">
      <formula>IF(RIGHT(TEXT(AM434,"0.#"),1)=".",FALSE,TRUE)</formula>
    </cfRule>
    <cfRule type="expression" dxfId="1886" priority="13118">
      <formula>IF(RIGHT(TEXT(AM434,"0.#"),1)=".",TRUE,FALSE)</formula>
    </cfRule>
  </conditionalFormatting>
  <conditionalFormatting sqref="AU433">
    <cfRule type="expression" dxfId="1885" priority="13107">
      <formula>IF(RIGHT(TEXT(AU433,"0.#"),1)=".",FALSE,TRUE)</formula>
    </cfRule>
    <cfRule type="expression" dxfId="1884" priority="13108">
      <formula>IF(RIGHT(TEXT(AU433,"0.#"),1)=".",TRUE,FALSE)</formula>
    </cfRule>
  </conditionalFormatting>
  <conditionalFormatting sqref="AU434">
    <cfRule type="expression" dxfId="1883" priority="13105">
      <formula>IF(RIGHT(TEXT(AU434,"0.#"),1)=".",FALSE,TRUE)</formula>
    </cfRule>
    <cfRule type="expression" dxfId="1882" priority="13106">
      <formula>IF(RIGHT(TEXT(AU434,"0.#"),1)=".",TRUE,FALSE)</formula>
    </cfRule>
  </conditionalFormatting>
  <conditionalFormatting sqref="AU435">
    <cfRule type="expression" dxfId="1881" priority="13103">
      <formula>IF(RIGHT(TEXT(AU435,"0.#"),1)=".",FALSE,TRUE)</formula>
    </cfRule>
    <cfRule type="expression" dxfId="1880" priority="13104">
      <formula>IF(RIGHT(TEXT(AU435,"0.#"),1)=".",TRUE,FALSE)</formula>
    </cfRule>
  </conditionalFormatting>
  <conditionalFormatting sqref="AI435">
    <cfRule type="expression" dxfId="1879" priority="13037">
      <formula>IF(RIGHT(TEXT(AI435,"0.#"),1)=".",FALSE,TRUE)</formula>
    </cfRule>
    <cfRule type="expression" dxfId="1878" priority="13038">
      <formula>IF(RIGHT(TEXT(AI435,"0.#"),1)=".",TRUE,FALSE)</formula>
    </cfRule>
  </conditionalFormatting>
  <conditionalFormatting sqref="AI433">
    <cfRule type="expression" dxfId="1877" priority="13041">
      <formula>IF(RIGHT(TEXT(AI433,"0.#"),1)=".",FALSE,TRUE)</formula>
    </cfRule>
    <cfRule type="expression" dxfId="1876" priority="13042">
      <formula>IF(RIGHT(TEXT(AI433,"0.#"),1)=".",TRUE,FALSE)</formula>
    </cfRule>
  </conditionalFormatting>
  <conditionalFormatting sqref="AI434">
    <cfRule type="expression" dxfId="1875" priority="13039">
      <formula>IF(RIGHT(TEXT(AI434,"0.#"),1)=".",FALSE,TRUE)</formula>
    </cfRule>
    <cfRule type="expression" dxfId="1874" priority="13040">
      <formula>IF(RIGHT(TEXT(AI434,"0.#"),1)=".",TRUE,FALSE)</formula>
    </cfRule>
  </conditionalFormatting>
  <conditionalFormatting sqref="AQ434">
    <cfRule type="expression" dxfId="1873" priority="13023">
      <formula>IF(RIGHT(TEXT(AQ434,"0.#"),1)=".",FALSE,TRUE)</formula>
    </cfRule>
    <cfRule type="expression" dxfId="1872" priority="13024">
      <formula>IF(RIGHT(TEXT(AQ434,"0.#"),1)=".",TRUE,FALSE)</formula>
    </cfRule>
  </conditionalFormatting>
  <conditionalFormatting sqref="AQ435">
    <cfRule type="expression" dxfId="1871" priority="13009">
      <formula>IF(RIGHT(TEXT(AQ435,"0.#"),1)=".",FALSE,TRUE)</formula>
    </cfRule>
    <cfRule type="expression" dxfId="1870" priority="13010">
      <formula>IF(RIGHT(TEXT(AQ435,"0.#"),1)=".",TRUE,FALSE)</formula>
    </cfRule>
  </conditionalFormatting>
  <conditionalFormatting sqref="AQ433">
    <cfRule type="expression" dxfId="1869" priority="13007">
      <formula>IF(RIGHT(TEXT(AQ433,"0.#"),1)=".",FALSE,TRUE)</formula>
    </cfRule>
    <cfRule type="expression" dxfId="1868" priority="13008">
      <formula>IF(RIGHT(TEXT(AQ433,"0.#"),1)=".",TRUE,FALSE)</formula>
    </cfRule>
  </conditionalFormatting>
  <conditionalFormatting sqref="AL847:AO874">
    <cfRule type="expression" dxfId="1867" priority="6731">
      <formula>IF(AND(AL847&gt;=0,RIGHT(TEXT(AL847,"0.#"),1)&lt;&gt;"."),TRUE,FALSE)</formula>
    </cfRule>
    <cfRule type="expression" dxfId="1866" priority="6732">
      <formula>IF(AND(AL847&gt;=0,RIGHT(TEXT(AL847,"0.#"),1)="."),TRUE,FALSE)</formula>
    </cfRule>
    <cfRule type="expression" dxfId="1865" priority="6733">
      <formula>IF(AND(AL847&lt;0,RIGHT(TEXT(AL847,"0.#"),1)&lt;&gt;"."),TRUE,FALSE)</formula>
    </cfRule>
    <cfRule type="expression" dxfId="1864" priority="6734">
      <formula>IF(AND(AL847&lt;0,RIGHT(TEXT(AL847,"0.#"),1)="."),TRUE,FALSE)</formula>
    </cfRule>
  </conditionalFormatting>
  <conditionalFormatting sqref="AQ53:AQ55">
    <cfRule type="expression" dxfId="1863" priority="4753">
      <formula>IF(RIGHT(TEXT(AQ53,"0.#"),1)=".",FALSE,TRUE)</formula>
    </cfRule>
    <cfRule type="expression" dxfId="1862" priority="4754">
      <formula>IF(RIGHT(TEXT(AQ53,"0.#"),1)=".",TRUE,FALSE)</formula>
    </cfRule>
  </conditionalFormatting>
  <conditionalFormatting sqref="AU53:AU55">
    <cfRule type="expression" dxfId="1861" priority="4751">
      <formula>IF(RIGHT(TEXT(AU53,"0.#"),1)=".",FALSE,TRUE)</formula>
    </cfRule>
    <cfRule type="expression" dxfId="1860" priority="4752">
      <formula>IF(RIGHT(TEXT(AU53,"0.#"),1)=".",TRUE,FALSE)</formula>
    </cfRule>
  </conditionalFormatting>
  <conditionalFormatting sqref="AQ60:AQ62">
    <cfRule type="expression" dxfId="1859" priority="4749">
      <formula>IF(RIGHT(TEXT(AQ60,"0.#"),1)=".",FALSE,TRUE)</formula>
    </cfRule>
    <cfRule type="expression" dxfId="1858" priority="4750">
      <formula>IF(RIGHT(TEXT(AQ60,"0.#"),1)=".",TRUE,FALSE)</formula>
    </cfRule>
  </conditionalFormatting>
  <conditionalFormatting sqref="AU60:AU62">
    <cfRule type="expression" dxfId="1857" priority="4747">
      <formula>IF(RIGHT(TEXT(AU60,"0.#"),1)=".",FALSE,TRUE)</formula>
    </cfRule>
    <cfRule type="expression" dxfId="1856" priority="4748">
      <formula>IF(RIGHT(TEXT(AU60,"0.#"),1)=".",TRUE,FALSE)</formula>
    </cfRule>
  </conditionalFormatting>
  <conditionalFormatting sqref="AQ75:AQ77">
    <cfRule type="expression" dxfId="1855" priority="4745">
      <formula>IF(RIGHT(TEXT(AQ75,"0.#"),1)=".",FALSE,TRUE)</formula>
    </cfRule>
    <cfRule type="expression" dxfId="1854" priority="4746">
      <formula>IF(RIGHT(TEXT(AQ75,"0.#"),1)=".",TRUE,FALSE)</formula>
    </cfRule>
  </conditionalFormatting>
  <conditionalFormatting sqref="AU75:AU77">
    <cfRule type="expression" dxfId="1853" priority="4743">
      <formula>IF(RIGHT(TEXT(AU75,"0.#"),1)=".",FALSE,TRUE)</formula>
    </cfRule>
    <cfRule type="expression" dxfId="1852" priority="4744">
      <formula>IF(RIGHT(TEXT(AU75,"0.#"),1)=".",TRUE,FALSE)</formula>
    </cfRule>
  </conditionalFormatting>
  <conditionalFormatting sqref="AQ87:AQ89">
    <cfRule type="expression" dxfId="1851" priority="4741">
      <formula>IF(RIGHT(TEXT(AQ87,"0.#"),1)=".",FALSE,TRUE)</formula>
    </cfRule>
    <cfRule type="expression" dxfId="1850" priority="4742">
      <formula>IF(RIGHT(TEXT(AQ87,"0.#"),1)=".",TRUE,FALSE)</formula>
    </cfRule>
  </conditionalFormatting>
  <conditionalFormatting sqref="AU87:AU89">
    <cfRule type="expression" dxfId="1849" priority="4739">
      <formula>IF(RIGHT(TEXT(AU87,"0.#"),1)=".",FALSE,TRUE)</formula>
    </cfRule>
    <cfRule type="expression" dxfId="1848" priority="4740">
      <formula>IF(RIGHT(TEXT(AU87,"0.#"),1)=".",TRUE,FALSE)</formula>
    </cfRule>
  </conditionalFormatting>
  <conditionalFormatting sqref="AQ92:AQ94">
    <cfRule type="expression" dxfId="1847" priority="4737">
      <formula>IF(RIGHT(TEXT(AQ92,"0.#"),1)=".",FALSE,TRUE)</formula>
    </cfRule>
    <cfRule type="expression" dxfId="1846" priority="4738">
      <formula>IF(RIGHT(TEXT(AQ92,"0.#"),1)=".",TRUE,FALSE)</formula>
    </cfRule>
  </conditionalFormatting>
  <conditionalFormatting sqref="AU92:AU94">
    <cfRule type="expression" dxfId="1845" priority="4735">
      <formula>IF(RIGHT(TEXT(AU92,"0.#"),1)=".",FALSE,TRUE)</formula>
    </cfRule>
    <cfRule type="expression" dxfId="1844" priority="4736">
      <formula>IF(RIGHT(TEXT(AU92,"0.#"),1)=".",TRUE,FALSE)</formula>
    </cfRule>
  </conditionalFormatting>
  <conditionalFormatting sqref="AQ97:AQ99">
    <cfRule type="expression" dxfId="1843" priority="4733">
      <formula>IF(RIGHT(TEXT(AQ97,"0.#"),1)=".",FALSE,TRUE)</formula>
    </cfRule>
    <cfRule type="expression" dxfId="1842" priority="4734">
      <formula>IF(RIGHT(TEXT(AQ97,"0.#"),1)=".",TRUE,FALSE)</formula>
    </cfRule>
  </conditionalFormatting>
  <conditionalFormatting sqref="AU97:AU99">
    <cfRule type="expression" dxfId="1841" priority="4731">
      <formula>IF(RIGHT(TEXT(AU97,"0.#"),1)=".",FALSE,TRUE)</formula>
    </cfRule>
    <cfRule type="expression" dxfId="1840" priority="4732">
      <formula>IF(RIGHT(TEXT(AU97,"0.#"),1)=".",TRUE,FALSE)</formula>
    </cfRule>
  </conditionalFormatting>
  <conditionalFormatting sqref="AE458">
    <cfRule type="expression" dxfId="1839" priority="4425">
      <formula>IF(RIGHT(TEXT(AE458,"0.#"),1)=".",FALSE,TRUE)</formula>
    </cfRule>
    <cfRule type="expression" dxfId="1838" priority="4426">
      <formula>IF(RIGHT(TEXT(AE458,"0.#"),1)=".",TRUE,FALSE)</formula>
    </cfRule>
  </conditionalFormatting>
  <conditionalFormatting sqref="AM460">
    <cfRule type="expression" dxfId="1837" priority="4415">
      <formula>IF(RIGHT(TEXT(AM460,"0.#"),1)=".",FALSE,TRUE)</formula>
    </cfRule>
    <cfRule type="expression" dxfId="1836" priority="4416">
      <formula>IF(RIGHT(TEXT(AM460,"0.#"),1)=".",TRUE,FALSE)</formula>
    </cfRule>
  </conditionalFormatting>
  <conditionalFormatting sqref="AE459">
    <cfRule type="expression" dxfId="1835" priority="4423">
      <formula>IF(RIGHT(TEXT(AE459,"0.#"),1)=".",FALSE,TRUE)</formula>
    </cfRule>
    <cfRule type="expression" dxfId="1834" priority="4424">
      <formula>IF(RIGHT(TEXT(AE459,"0.#"),1)=".",TRUE,FALSE)</formula>
    </cfRule>
  </conditionalFormatting>
  <conditionalFormatting sqref="AE460">
    <cfRule type="expression" dxfId="1833" priority="4421">
      <formula>IF(RIGHT(TEXT(AE460,"0.#"),1)=".",FALSE,TRUE)</formula>
    </cfRule>
    <cfRule type="expression" dxfId="1832" priority="4422">
      <formula>IF(RIGHT(TEXT(AE460,"0.#"),1)=".",TRUE,FALSE)</formula>
    </cfRule>
  </conditionalFormatting>
  <conditionalFormatting sqref="AM458">
    <cfRule type="expression" dxfId="1831" priority="4419">
      <formula>IF(RIGHT(TEXT(AM458,"0.#"),1)=".",FALSE,TRUE)</formula>
    </cfRule>
    <cfRule type="expression" dxfId="1830" priority="4420">
      <formula>IF(RIGHT(TEXT(AM458,"0.#"),1)=".",TRUE,FALSE)</formula>
    </cfRule>
  </conditionalFormatting>
  <conditionalFormatting sqref="AM459">
    <cfRule type="expression" dxfId="1829" priority="4417">
      <formula>IF(RIGHT(TEXT(AM459,"0.#"),1)=".",FALSE,TRUE)</formula>
    </cfRule>
    <cfRule type="expression" dxfId="1828" priority="4418">
      <formula>IF(RIGHT(TEXT(AM459,"0.#"),1)=".",TRUE,FALSE)</formula>
    </cfRule>
  </conditionalFormatting>
  <conditionalFormatting sqref="AU458">
    <cfRule type="expression" dxfId="1827" priority="4413">
      <formula>IF(RIGHT(TEXT(AU458,"0.#"),1)=".",FALSE,TRUE)</formula>
    </cfRule>
    <cfRule type="expression" dxfId="1826" priority="4414">
      <formula>IF(RIGHT(TEXT(AU458,"0.#"),1)=".",TRUE,FALSE)</formula>
    </cfRule>
  </conditionalFormatting>
  <conditionalFormatting sqref="AU459">
    <cfRule type="expression" dxfId="1825" priority="4411">
      <formula>IF(RIGHT(TEXT(AU459,"0.#"),1)=".",FALSE,TRUE)</formula>
    </cfRule>
    <cfRule type="expression" dxfId="1824" priority="4412">
      <formula>IF(RIGHT(TEXT(AU459,"0.#"),1)=".",TRUE,FALSE)</formula>
    </cfRule>
  </conditionalFormatting>
  <conditionalFormatting sqref="AU460">
    <cfRule type="expression" dxfId="1823" priority="4409">
      <formula>IF(RIGHT(TEXT(AU460,"0.#"),1)=".",FALSE,TRUE)</formula>
    </cfRule>
    <cfRule type="expression" dxfId="1822" priority="4410">
      <formula>IF(RIGHT(TEXT(AU460,"0.#"),1)=".",TRUE,FALSE)</formula>
    </cfRule>
  </conditionalFormatting>
  <conditionalFormatting sqref="AI460">
    <cfRule type="expression" dxfId="1821" priority="4403">
      <formula>IF(RIGHT(TEXT(AI460,"0.#"),1)=".",FALSE,TRUE)</formula>
    </cfRule>
    <cfRule type="expression" dxfId="1820" priority="4404">
      <formula>IF(RIGHT(TEXT(AI460,"0.#"),1)=".",TRUE,FALSE)</formula>
    </cfRule>
  </conditionalFormatting>
  <conditionalFormatting sqref="AI458">
    <cfRule type="expression" dxfId="1819" priority="4407">
      <formula>IF(RIGHT(TEXT(AI458,"0.#"),1)=".",FALSE,TRUE)</formula>
    </cfRule>
    <cfRule type="expression" dxfId="1818" priority="4408">
      <formula>IF(RIGHT(TEXT(AI458,"0.#"),1)=".",TRUE,FALSE)</formula>
    </cfRule>
  </conditionalFormatting>
  <conditionalFormatting sqref="AI459">
    <cfRule type="expression" dxfId="1817" priority="4405">
      <formula>IF(RIGHT(TEXT(AI459,"0.#"),1)=".",FALSE,TRUE)</formula>
    </cfRule>
    <cfRule type="expression" dxfId="1816" priority="4406">
      <formula>IF(RIGHT(TEXT(AI459,"0.#"),1)=".",TRUE,FALSE)</formula>
    </cfRule>
  </conditionalFormatting>
  <conditionalFormatting sqref="AQ459">
    <cfRule type="expression" dxfId="1815" priority="4401">
      <formula>IF(RIGHT(TEXT(AQ459,"0.#"),1)=".",FALSE,TRUE)</formula>
    </cfRule>
    <cfRule type="expression" dxfId="1814" priority="4402">
      <formula>IF(RIGHT(TEXT(AQ459,"0.#"),1)=".",TRUE,FALSE)</formula>
    </cfRule>
  </conditionalFormatting>
  <conditionalFormatting sqref="AQ460">
    <cfRule type="expression" dxfId="1813" priority="4399">
      <formula>IF(RIGHT(TEXT(AQ460,"0.#"),1)=".",FALSE,TRUE)</formula>
    </cfRule>
    <cfRule type="expression" dxfId="1812" priority="4400">
      <formula>IF(RIGHT(TEXT(AQ460,"0.#"),1)=".",TRUE,FALSE)</formula>
    </cfRule>
  </conditionalFormatting>
  <conditionalFormatting sqref="AQ458">
    <cfRule type="expression" dxfId="1811" priority="4397">
      <formula>IF(RIGHT(TEXT(AQ458,"0.#"),1)=".",FALSE,TRUE)</formula>
    </cfRule>
    <cfRule type="expression" dxfId="1810" priority="4398">
      <formula>IF(RIGHT(TEXT(AQ458,"0.#"),1)=".",TRUE,FALSE)</formula>
    </cfRule>
  </conditionalFormatting>
  <conditionalFormatting sqref="AE120 AM120">
    <cfRule type="expression" dxfId="1809" priority="3075">
      <formula>IF(RIGHT(TEXT(AE120,"0.#"),1)=".",FALSE,TRUE)</formula>
    </cfRule>
    <cfRule type="expression" dxfId="1808" priority="3076">
      <formula>IF(RIGHT(TEXT(AE120,"0.#"),1)=".",TRUE,FALSE)</formula>
    </cfRule>
  </conditionalFormatting>
  <conditionalFormatting sqref="AI126">
    <cfRule type="expression" dxfId="1807" priority="3065">
      <formula>IF(RIGHT(TEXT(AI126,"0.#"),1)=".",FALSE,TRUE)</formula>
    </cfRule>
    <cfRule type="expression" dxfId="1806" priority="3066">
      <formula>IF(RIGHT(TEXT(AI126,"0.#"),1)=".",TRUE,FALSE)</formula>
    </cfRule>
  </conditionalFormatting>
  <conditionalFormatting sqref="AI120">
    <cfRule type="expression" dxfId="1805" priority="3073">
      <formula>IF(RIGHT(TEXT(AI120,"0.#"),1)=".",FALSE,TRUE)</formula>
    </cfRule>
    <cfRule type="expression" dxfId="1804" priority="3074">
      <formula>IF(RIGHT(TEXT(AI120,"0.#"),1)=".",TRUE,FALSE)</formula>
    </cfRule>
  </conditionalFormatting>
  <conditionalFormatting sqref="AE123">
    <cfRule type="expression" dxfId="1803" priority="3071">
      <formula>IF(RIGHT(TEXT(AE123,"0.#"),1)=".",FALSE,TRUE)</formula>
    </cfRule>
    <cfRule type="expression" dxfId="1802" priority="3072">
      <formula>IF(RIGHT(TEXT(AE123,"0.#"),1)=".",TRUE,FALSE)</formula>
    </cfRule>
  </conditionalFormatting>
  <conditionalFormatting sqref="AI123">
    <cfRule type="expression" dxfId="1801" priority="3069">
      <formula>IF(RIGHT(TEXT(AI123,"0.#"),1)=".",FALSE,TRUE)</formula>
    </cfRule>
    <cfRule type="expression" dxfId="1800" priority="3070">
      <formula>IF(RIGHT(TEXT(AI123,"0.#"),1)=".",TRUE,FALSE)</formula>
    </cfRule>
  </conditionalFormatting>
  <conditionalFormatting sqref="AE126">
    <cfRule type="expression" dxfId="1799" priority="3067">
      <formula>IF(RIGHT(TEXT(AE126,"0.#"),1)=".",FALSE,TRUE)</formula>
    </cfRule>
    <cfRule type="expression" dxfId="1798" priority="3068">
      <formula>IF(RIGHT(TEXT(AE126,"0.#"),1)=".",TRUE,FALSE)</formula>
    </cfRule>
  </conditionalFormatting>
  <conditionalFormatting sqref="AE129 AM129">
    <cfRule type="expression" dxfId="1797" priority="3063">
      <formula>IF(RIGHT(TEXT(AE129,"0.#"),1)=".",FALSE,TRUE)</formula>
    </cfRule>
    <cfRule type="expression" dxfId="1796" priority="3064">
      <formula>IF(RIGHT(TEXT(AE129,"0.#"),1)=".",TRUE,FALSE)</formula>
    </cfRule>
  </conditionalFormatting>
  <conditionalFormatting sqref="AI129">
    <cfRule type="expression" dxfId="1795" priority="3061">
      <formula>IF(RIGHT(TEXT(AI129,"0.#"),1)=".",FALSE,TRUE)</formula>
    </cfRule>
    <cfRule type="expression" dxfId="1794" priority="3062">
      <formula>IF(RIGHT(TEXT(AI129,"0.#"),1)=".",TRUE,FALSE)</formula>
    </cfRule>
  </conditionalFormatting>
  <conditionalFormatting sqref="Y847:Y874">
    <cfRule type="expression" dxfId="1793" priority="3059">
      <formula>IF(RIGHT(TEXT(Y847,"0.#"),1)=".",FALSE,TRUE)</formula>
    </cfRule>
    <cfRule type="expression" dxfId="1792" priority="3060">
      <formula>IF(RIGHT(TEXT(Y847,"0.#"),1)=".",TRUE,FALSE)</formula>
    </cfRule>
  </conditionalFormatting>
  <conditionalFormatting sqref="AU518">
    <cfRule type="expression" dxfId="1791" priority="1569">
      <formula>IF(RIGHT(TEXT(AU518,"0.#"),1)=".",FALSE,TRUE)</formula>
    </cfRule>
    <cfRule type="expression" dxfId="1790" priority="1570">
      <formula>IF(RIGHT(TEXT(AU518,"0.#"),1)=".",TRUE,FALSE)</formula>
    </cfRule>
  </conditionalFormatting>
  <conditionalFormatting sqref="AQ551">
    <cfRule type="expression" dxfId="1789" priority="1345">
      <formula>IF(RIGHT(TEXT(AQ551,"0.#"),1)=".",FALSE,TRUE)</formula>
    </cfRule>
    <cfRule type="expression" dxfId="1788" priority="1346">
      <formula>IF(RIGHT(TEXT(AQ551,"0.#"),1)=".",TRUE,FALSE)</formula>
    </cfRule>
  </conditionalFormatting>
  <conditionalFormatting sqref="AE556">
    <cfRule type="expression" dxfId="1787" priority="1343">
      <formula>IF(RIGHT(TEXT(AE556,"0.#"),1)=".",FALSE,TRUE)</formula>
    </cfRule>
    <cfRule type="expression" dxfId="1786" priority="1344">
      <formula>IF(RIGHT(TEXT(AE556,"0.#"),1)=".",TRUE,FALSE)</formula>
    </cfRule>
  </conditionalFormatting>
  <conditionalFormatting sqref="AE557">
    <cfRule type="expression" dxfId="1785" priority="1341">
      <formula>IF(RIGHT(TEXT(AE557,"0.#"),1)=".",FALSE,TRUE)</formula>
    </cfRule>
    <cfRule type="expression" dxfId="1784" priority="1342">
      <formula>IF(RIGHT(TEXT(AE557,"0.#"),1)=".",TRUE,FALSE)</formula>
    </cfRule>
  </conditionalFormatting>
  <conditionalFormatting sqref="AE558">
    <cfRule type="expression" dxfId="1783" priority="1339">
      <formula>IF(RIGHT(TEXT(AE558,"0.#"),1)=".",FALSE,TRUE)</formula>
    </cfRule>
    <cfRule type="expression" dxfId="1782" priority="1340">
      <formula>IF(RIGHT(TEXT(AE558,"0.#"),1)=".",TRUE,FALSE)</formula>
    </cfRule>
  </conditionalFormatting>
  <conditionalFormatting sqref="AU556">
    <cfRule type="expression" dxfId="1781" priority="1331">
      <formula>IF(RIGHT(TEXT(AU556,"0.#"),1)=".",FALSE,TRUE)</formula>
    </cfRule>
    <cfRule type="expression" dxfId="1780" priority="1332">
      <formula>IF(RIGHT(TEXT(AU556,"0.#"),1)=".",TRUE,FALSE)</formula>
    </cfRule>
  </conditionalFormatting>
  <conditionalFormatting sqref="AU557">
    <cfRule type="expression" dxfId="1779" priority="1329">
      <formula>IF(RIGHT(TEXT(AU557,"0.#"),1)=".",FALSE,TRUE)</formula>
    </cfRule>
    <cfRule type="expression" dxfId="1778" priority="1330">
      <formula>IF(RIGHT(TEXT(AU557,"0.#"),1)=".",TRUE,FALSE)</formula>
    </cfRule>
  </conditionalFormatting>
  <conditionalFormatting sqref="AU558">
    <cfRule type="expression" dxfId="1777" priority="1327">
      <formula>IF(RIGHT(TEXT(AU558,"0.#"),1)=".",FALSE,TRUE)</formula>
    </cfRule>
    <cfRule type="expression" dxfId="1776" priority="1328">
      <formula>IF(RIGHT(TEXT(AU558,"0.#"),1)=".",TRUE,FALSE)</formula>
    </cfRule>
  </conditionalFormatting>
  <conditionalFormatting sqref="AQ557">
    <cfRule type="expression" dxfId="1775" priority="1319">
      <formula>IF(RIGHT(TEXT(AQ557,"0.#"),1)=".",FALSE,TRUE)</formula>
    </cfRule>
    <cfRule type="expression" dxfId="1774" priority="1320">
      <formula>IF(RIGHT(TEXT(AQ557,"0.#"),1)=".",TRUE,FALSE)</formula>
    </cfRule>
  </conditionalFormatting>
  <conditionalFormatting sqref="AQ558">
    <cfRule type="expression" dxfId="1773" priority="1317">
      <formula>IF(RIGHT(TEXT(AQ558,"0.#"),1)=".",FALSE,TRUE)</formula>
    </cfRule>
    <cfRule type="expression" dxfId="1772" priority="1318">
      <formula>IF(RIGHT(TEXT(AQ558,"0.#"),1)=".",TRUE,FALSE)</formula>
    </cfRule>
  </conditionalFormatting>
  <conditionalFormatting sqref="AQ556">
    <cfRule type="expression" dxfId="1771" priority="1315">
      <formula>IF(RIGHT(TEXT(AQ556,"0.#"),1)=".",FALSE,TRUE)</formula>
    </cfRule>
    <cfRule type="expression" dxfId="1770" priority="1316">
      <formula>IF(RIGHT(TEXT(AQ556,"0.#"),1)=".",TRUE,FALSE)</formula>
    </cfRule>
  </conditionalFormatting>
  <conditionalFormatting sqref="AE561">
    <cfRule type="expression" dxfId="1769" priority="1313">
      <formula>IF(RIGHT(TEXT(AE561,"0.#"),1)=".",FALSE,TRUE)</formula>
    </cfRule>
    <cfRule type="expression" dxfId="1768" priority="1314">
      <formula>IF(RIGHT(TEXT(AE561,"0.#"),1)=".",TRUE,FALSE)</formula>
    </cfRule>
  </conditionalFormatting>
  <conditionalFormatting sqref="AE562">
    <cfRule type="expression" dxfId="1767" priority="1311">
      <formula>IF(RIGHT(TEXT(AE562,"0.#"),1)=".",FALSE,TRUE)</formula>
    </cfRule>
    <cfRule type="expression" dxfId="1766" priority="1312">
      <formula>IF(RIGHT(TEXT(AE562,"0.#"),1)=".",TRUE,FALSE)</formula>
    </cfRule>
  </conditionalFormatting>
  <conditionalFormatting sqref="AE563">
    <cfRule type="expression" dxfId="1765" priority="1309">
      <formula>IF(RIGHT(TEXT(AE563,"0.#"),1)=".",FALSE,TRUE)</formula>
    </cfRule>
    <cfRule type="expression" dxfId="1764" priority="1310">
      <formula>IF(RIGHT(TEXT(AE563,"0.#"),1)=".",TRUE,FALSE)</formula>
    </cfRule>
  </conditionalFormatting>
  <conditionalFormatting sqref="AL1110:AO1139">
    <cfRule type="expression" dxfId="1763" priority="2965">
      <formula>IF(AND(AL1110&gt;=0,RIGHT(TEXT(AL1110,"0.#"),1)&lt;&gt;"."),TRUE,FALSE)</formula>
    </cfRule>
    <cfRule type="expression" dxfId="1762" priority="2966">
      <formula>IF(AND(AL1110&gt;=0,RIGHT(TEXT(AL1110,"0.#"),1)="."),TRUE,FALSE)</formula>
    </cfRule>
    <cfRule type="expression" dxfId="1761" priority="2967">
      <formula>IF(AND(AL1110&lt;0,RIGHT(TEXT(AL1110,"0.#"),1)&lt;&gt;"."),TRUE,FALSE)</formula>
    </cfRule>
    <cfRule type="expression" dxfId="1760" priority="2968">
      <formula>IF(AND(AL1110&lt;0,RIGHT(TEXT(AL1110,"0.#"),1)="."),TRUE,FALSE)</formula>
    </cfRule>
  </conditionalFormatting>
  <conditionalFormatting sqref="Y1110:Y1139">
    <cfRule type="expression" dxfId="1759" priority="2963">
      <formula>IF(RIGHT(TEXT(Y1110,"0.#"),1)=".",FALSE,TRUE)</formula>
    </cfRule>
    <cfRule type="expression" dxfId="1758" priority="2964">
      <formula>IF(RIGHT(TEXT(Y1110,"0.#"),1)=".",TRUE,FALSE)</formula>
    </cfRule>
  </conditionalFormatting>
  <conditionalFormatting sqref="AQ553">
    <cfRule type="expression" dxfId="1757" priority="1347">
      <formula>IF(RIGHT(TEXT(AQ553,"0.#"),1)=".",FALSE,TRUE)</formula>
    </cfRule>
    <cfRule type="expression" dxfId="1756" priority="1348">
      <formula>IF(RIGHT(TEXT(AQ553,"0.#"),1)=".",TRUE,FALSE)</formula>
    </cfRule>
  </conditionalFormatting>
  <conditionalFormatting sqref="AU552">
    <cfRule type="expression" dxfId="1755" priority="1359">
      <formula>IF(RIGHT(TEXT(AU552,"0.#"),1)=".",FALSE,TRUE)</formula>
    </cfRule>
    <cfRule type="expression" dxfId="1754" priority="1360">
      <formula>IF(RIGHT(TEXT(AU552,"0.#"),1)=".",TRUE,FALSE)</formula>
    </cfRule>
  </conditionalFormatting>
  <conditionalFormatting sqref="AE552">
    <cfRule type="expression" dxfId="1753" priority="1371">
      <formula>IF(RIGHT(TEXT(AE552,"0.#"),1)=".",FALSE,TRUE)</formula>
    </cfRule>
    <cfRule type="expression" dxfId="1752" priority="1372">
      <formula>IF(RIGHT(TEXT(AE552,"0.#"),1)=".",TRUE,FALSE)</formula>
    </cfRule>
  </conditionalFormatting>
  <conditionalFormatting sqref="AQ548">
    <cfRule type="expression" dxfId="1751" priority="1377">
      <formula>IF(RIGHT(TEXT(AQ548,"0.#"),1)=".",FALSE,TRUE)</formula>
    </cfRule>
    <cfRule type="expression" dxfId="1750" priority="1378">
      <formula>IF(RIGHT(TEXT(AQ548,"0.#"),1)=".",TRUE,FALSE)</formula>
    </cfRule>
  </conditionalFormatting>
  <conditionalFormatting sqref="AL846:AO846">
    <cfRule type="expression" dxfId="1749" priority="2917">
      <formula>IF(AND(AL846&gt;=0,RIGHT(TEXT(AL846,"0.#"),1)&lt;&gt;"."),TRUE,FALSE)</formula>
    </cfRule>
    <cfRule type="expression" dxfId="1748" priority="2918">
      <formula>IF(AND(AL846&gt;=0,RIGHT(TEXT(AL846,"0.#"),1)="."),TRUE,FALSE)</formula>
    </cfRule>
    <cfRule type="expression" dxfId="1747" priority="2919">
      <formula>IF(AND(AL846&lt;0,RIGHT(TEXT(AL846,"0.#"),1)&lt;&gt;"."),TRUE,FALSE)</formula>
    </cfRule>
    <cfRule type="expression" dxfId="1746" priority="2920">
      <formula>IF(AND(AL846&lt;0,RIGHT(TEXT(AL846,"0.#"),1)="."),TRUE,FALSE)</formula>
    </cfRule>
  </conditionalFormatting>
  <conditionalFormatting sqref="Y846">
    <cfRule type="expression" dxfId="1745" priority="2915">
      <formula>IF(RIGHT(TEXT(Y846,"0.#"),1)=".",FALSE,TRUE)</formula>
    </cfRule>
    <cfRule type="expression" dxfId="1744" priority="2916">
      <formula>IF(RIGHT(TEXT(Y846,"0.#"),1)=".",TRUE,FALSE)</formula>
    </cfRule>
  </conditionalFormatting>
  <conditionalFormatting sqref="AE492">
    <cfRule type="expression" dxfId="1743" priority="1703">
      <formula>IF(RIGHT(TEXT(AE492,"0.#"),1)=".",FALSE,TRUE)</formula>
    </cfRule>
    <cfRule type="expression" dxfId="1742" priority="1704">
      <formula>IF(RIGHT(TEXT(AE492,"0.#"),1)=".",TRUE,FALSE)</formula>
    </cfRule>
  </conditionalFormatting>
  <conditionalFormatting sqref="AE493">
    <cfRule type="expression" dxfId="1741" priority="1701">
      <formula>IF(RIGHT(TEXT(AE493,"0.#"),1)=".",FALSE,TRUE)</formula>
    </cfRule>
    <cfRule type="expression" dxfId="1740" priority="1702">
      <formula>IF(RIGHT(TEXT(AE493,"0.#"),1)=".",TRUE,FALSE)</formula>
    </cfRule>
  </conditionalFormatting>
  <conditionalFormatting sqref="AE494">
    <cfRule type="expression" dxfId="1739" priority="1699">
      <formula>IF(RIGHT(TEXT(AE494,"0.#"),1)=".",FALSE,TRUE)</formula>
    </cfRule>
    <cfRule type="expression" dxfId="1738" priority="1700">
      <formula>IF(RIGHT(TEXT(AE494,"0.#"),1)=".",TRUE,FALSE)</formula>
    </cfRule>
  </conditionalFormatting>
  <conditionalFormatting sqref="AQ493">
    <cfRule type="expression" dxfId="1737" priority="1679">
      <formula>IF(RIGHT(TEXT(AQ493,"0.#"),1)=".",FALSE,TRUE)</formula>
    </cfRule>
    <cfRule type="expression" dxfId="1736" priority="1680">
      <formula>IF(RIGHT(TEXT(AQ493,"0.#"),1)=".",TRUE,FALSE)</formula>
    </cfRule>
  </conditionalFormatting>
  <conditionalFormatting sqref="AQ494">
    <cfRule type="expression" dxfId="1735" priority="1677">
      <formula>IF(RIGHT(TEXT(AQ494,"0.#"),1)=".",FALSE,TRUE)</formula>
    </cfRule>
    <cfRule type="expression" dxfId="1734" priority="1678">
      <formula>IF(RIGHT(TEXT(AQ494,"0.#"),1)=".",TRUE,FALSE)</formula>
    </cfRule>
  </conditionalFormatting>
  <conditionalFormatting sqref="AQ492">
    <cfRule type="expression" dxfId="1733" priority="1675">
      <formula>IF(RIGHT(TEXT(AQ492,"0.#"),1)=".",FALSE,TRUE)</formula>
    </cfRule>
    <cfRule type="expression" dxfId="1732" priority="1676">
      <formula>IF(RIGHT(TEXT(AQ492,"0.#"),1)=".",TRUE,FALSE)</formula>
    </cfRule>
  </conditionalFormatting>
  <conditionalFormatting sqref="AU494">
    <cfRule type="expression" dxfId="1731" priority="1687">
      <formula>IF(RIGHT(TEXT(AU494,"0.#"),1)=".",FALSE,TRUE)</formula>
    </cfRule>
    <cfRule type="expression" dxfId="1730" priority="1688">
      <formula>IF(RIGHT(TEXT(AU494,"0.#"),1)=".",TRUE,FALSE)</formula>
    </cfRule>
  </conditionalFormatting>
  <conditionalFormatting sqref="AU492">
    <cfRule type="expression" dxfId="1729" priority="1691">
      <formula>IF(RIGHT(TEXT(AU492,"0.#"),1)=".",FALSE,TRUE)</formula>
    </cfRule>
    <cfRule type="expression" dxfId="1728" priority="1692">
      <formula>IF(RIGHT(TEXT(AU492,"0.#"),1)=".",TRUE,FALSE)</formula>
    </cfRule>
  </conditionalFormatting>
  <conditionalFormatting sqref="AU493">
    <cfRule type="expression" dxfId="1727" priority="1689">
      <formula>IF(RIGHT(TEXT(AU493,"0.#"),1)=".",FALSE,TRUE)</formula>
    </cfRule>
    <cfRule type="expression" dxfId="1726" priority="1690">
      <formula>IF(RIGHT(TEXT(AU493,"0.#"),1)=".",TRUE,FALSE)</formula>
    </cfRule>
  </conditionalFormatting>
  <conditionalFormatting sqref="AU583">
    <cfRule type="expression" dxfId="1725" priority="1207">
      <formula>IF(RIGHT(TEXT(AU583,"0.#"),1)=".",FALSE,TRUE)</formula>
    </cfRule>
    <cfRule type="expression" dxfId="1724" priority="1208">
      <formula>IF(RIGHT(TEXT(AU583,"0.#"),1)=".",TRUE,FALSE)</formula>
    </cfRule>
  </conditionalFormatting>
  <conditionalFormatting sqref="AU582">
    <cfRule type="expression" dxfId="1723" priority="1209">
      <formula>IF(RIGHT(TEXT(AU582,"0.#"),1)=".",FALSE,TRUE)</formula>
    </cfRule>
    <cfRule type="expression" dxfId="1722" priority="1210">
      <formula>IF(RIGHT(TEXT(AU582,"0.#"),1)=".",TRUE,FALSE)</formula>
    </cfRule>
  </conditionalFormatting>
  <conditionalFormatting sqref="AE499">
    <cfRule type="expression" dxfId="1721" priority="1669">
      <formula>IF(RIGHT(TEXT(AE499,"0.#"),1)=".",FALSE,TRUE)</formula>
    </cfRule>
    <cfRule type="expression" dxfId="1720" priority="1670">
      <formula>IF(RIGHT(TEXT(AE499,"0.#"),1)=".",TRUE,FALSE)</formula>
    </cfRule>
  </conditionalFormatting>
  <conditionalFormatting sqref="AE497">
    <cfRule type="expression" dxfId="1719" priority="1673">
      <formula>IF(RIGHT(TEXT(AE497,"0.#"),1)=".",FALSE,TRUE)</formula>
    </cfRule>
    <cfRule type="expression" dxfId="1718" priority="1674">
      <formula>IF(RIGHT(TEXT(AE497,"0.#"),1)=".",TRUE,FALSE)</formula>
    </cfRule>
  </conditionalFormatting>
  <conditionalFormatting sqref="AE498">
    <cfRule type="expression" dxfId="1717" priority="1671">
      <formula>IF(RIGHT(TEXT(AE498,"0.#"),1)=".",FALSE,TRUE)</formula>
    </cfRule>
    <cfRule type="expression" dxfId="1716" priority="1672">
      <formula>IF(RIGHT(TEXT(AE498,"0.#"),1)=".",TRUE,FALSE)</formula>
    </cfRule>
  </conditionalFormatting>
  <conditionalFormatting sqref="AU499">
    <cfRule type="expression" dxfId="1715" priority="1657">
      <formula>IF(RIGHT(TEXT(AU499,"0.#"),1)=".",FALSE,TRUE)</formula>
    </cfRule>
    <cfRule type="expression" dxfId="1714" priority="1658">
      <formula>IF(RIGHT(TEXT(AU499,"0.#"),1)=".",TRUE,FALSE)</formula>
    </cfRule>
  </conditionalFormatting>
  <conditionalFormatting sqref="AU497">
    <cfRule type="expression" dxfId="1713" priority="1661">
      <formula>IF(RIGHT(TEXT(AU497,"0.#"),1)=".",FALSE,TRUE)</formula>
    </cfRule>
    <cfRule type="expression" dxfId="1712" priority="1662">
      <formula>IF(RIGHT(TEXT(AU497,"0.#"),1)=".",TRUE,FALSE)</formula>
    </cfRule>
  </conditionalFormatting>
  <conditionalFormatting sqref="AU498">
    <cfRule type="expression" dxfId="1711" priority="1659">
      <formula>IF(RIGHT(TEXT(AU498,"0.#"),1)=".",FALSE,TRUE)</formula>
    </cfRule>
    <cfRule type="expression" dxfId="1710" priority="1660">
      <formula>IF(RIGHT(TEXT(AU498,"0.#"),1)=".",TRUE,FALSE)</formula>
    </cfRule>
  </conditionalFormatting>
  <conditionalFormatting sqref="AQ497">
    <cfRule type="expression" dxfId="1709" priority="1645">
      <formula>IF(RIGHT(TEXT(AQ497,"0.#"),1)=".",FALSE,TRUE)</formula>
    </cfRule>
    <cfRule type="expression" dxfId="1708" priority="1646">
      <formula>IF(RIGHT(TEXT(AQ497,"0.#"),1)=".",TRUE,FALSE)</formula>
    </cfRule>
  </conditionalFormatting>
  <conditionalFormatting sqref="AQ498">
    <cfRule type="expression" dxfId="1707" priority="1649">
      <formula>IF(RIGHT(TEXT(AQ498,"0.#"),1)=".",FALSE,TRUE)</formula>
    </cfRule>
    <cfRule type="expression" dxfId="1706" priority="1650">
      <formula>IF(RIGHT(TEXT(AQ498,"0.#"),1)=".",TRUE,FALSE)</formula>
    </cfRule>
  </conditionalFormatting>
  <conditionalFormatting sqref="AQ499">
    <cfRule type="expression" dxfId="1705" priority="1647">
      <formula>IF(RIGHT(TEXT(AQ499,"0.#"),1)=".",FALSE,TRUE)</formula>
    </cfRule>
    <cfRule type="expression" dxfId="1704" priority="1648">
      <formula>IF(RIGHT(TEXT(AQ499,"0.#"),1)=".",TRUE,FALSE)</formula>
    </cfRule>
  </conditionalFormatting>
  <conditionalFormatting sqref="AE504">
    <cfRule type="expression" dxfId="1703" priority="1639">
      <formula>IF(RIGHT(TEXT(AE504,"0.#"),1)=".",FALSE,TRUE)</formula>
    </cfRule>
    <cfRule type="expression" dxfId="1702" priority="1640">
      <formula>IF(RIGHT(TEXT(AE504,"0.#"),1)=".",TRUE,FALSE)</formula>
    </cfRule>
  </conditionalFormatting>
  <conditionalFormatting sqref="AE502">
    <cfRule type="expression" dxfId="1701" priority="1643">
      <formula>IF(RIGHT(TEXT(AE502,"0.#"),1)=".",FALSE,TRUE)</formula>
    </cfRule>
    <cfRule type="expression" dxfId="1700" priority="1644">
      <formula>IF(RIGHT(TEXT(AE502,"0.#"),1)=".",TRUE,FALSE)</formula>
    </cfRule>
  </conditionalFormatting>
  <conditionalFormatting sqref="AE503">
    <cfRule type="expression" dxfId="1699" priority="1641">
      <formula>IF(RIGHT(TEXT(AE503,"0.#"),1)=".",FALSE,TRUE)</formula>
    </cfRule>
    <cfRule type="expression" dxfId="1698" priority="1642">
      <formula>IF(RIGHT(TEXT(AE503,"0.#"),1)=".",TRUE,FALSE)</formula>
    </cfRule>
  </conditionalFormatting>
  <conditionalFormatting sqref="AU504">
    <cfRule type="expression" dxfId="1697" priority="1627">
      <formula>IF(RIGHT(TEXT(AU504,"0.#"),1)=".",FALSE,TRUE)</formula>
    </cfRule>
    <cfRule type="expression" dxfId="1696" priority="1628">
      <formula>IF(RIGHT(TEXT(AU504,"0.#"),1)=".",TRUE,FALSE)</formula>
    </cfRule>
  </conditionalFormatting>
  <conditionalFormatting sqref="AU502">
    <cfRule type="expression" dxfId="1695" priority="1631">
      <formula>IF(RIGHT(TEXT(AU502,"0.#"),1)=".",FALSE,TRUE)</formula>
    </cfRule>
    <cfRule type="expression" dxfId="1694" priority="1632">
      <formula>IF(RIGHT(TEXT(AU502,"0.#"),1)=".",TRUE,FALSE)</formula>
    </cfRule>
  </conditionalFormatting>
  <conditionalFormatting sqref="AU503">
    <cfRule type="expression" dxfId="1693" priority="1629">
      <formula>IF(RIGHT(TEXT(AU503,"0.#"),1)=".",FALSE,TRUE)</formula>
    </cfRule>
    <cfRule type="expression" dxfId="1692" priority="1630">
      <formula>IF(RIGHT(TEXT(AU503,"0.#"),1)=".",TRUE,FALSE)</formula>
    </cfRule>
  </conditionalFormatting>
  <conditionalFormatting sqref="AQ502">
    <cfRule type="expression" dxfId="1691" priority="1615">
      <formula>IF(RIGHT(TEXT(AQ502,"0.#"),1)=".",FALSE,TRUE)</formula>
    </cfRule>
    <cfRule type="expression" dxfId="1690" priority="1616">
      <formula>IF(RIGHT(TEXT(AQ502,"0.#"),1)=".",TRUE,FALSE)</formula>
    </cfRule>
  </conditionalFormatting>
  <conditionalFormatting sqref="AQ503">
    <cfRule type="expression" dxfId="1689" priority="1619">
      <formula>IF(RIGHT(TEXT(AQ503,"0.#"),1)=".",FALSE,TRUE)</formula>
    </cfRule>
    <cfRule type="expression" dxfId="1688" priority="1620">
      <formula>IF(RIGHT(TEXT(AQ503,"0.#"),1)=".",TRUE,FALSE)</formula>
    </cfRule>
  </conditionalFormatting>
  <conditionalFormatting sqref="AQ504">
    <cfRule type="expression" dxfId="1687" priority="1617">
      <formula>IF(RIGHT(TEXT(AQ504,"0.#"),1)=".",FALSE,TRUE)</formula>
    </cfRule>
    <cfRule type="expression" dxfId="1686" priority="1618">
      <formula>IF(RIGHT(TEXT(AQ504,"0.#"),1)=".",TRUE,FALSE)</formula>
    </cfRule>
  </conditionalFormatting>
  <conditionalFormatting sqref="AE509">
    <cfRule type="expression" dxfId="1685" priority="1609">
      <formula>IF(RIGHT(TEXT(AE509,"0.#"),1)=".",FALSE,TRUE)</formula>
    </cfRule>
    <cfRule type="expression" dxfId="1684" priority="1610">
      <formula>IF(RIGHT(TEXT(AE509,"0.#"),1)=".",TRUE,FALSE)</formula>
    </cfRule>
  </conditionalFormatting>
  <conditionalFormatting sqref="AE507">
    <cfRule type="expression" dxfId="1683" priority="1613">
      <formula>IF(RIGHT(TEXT(AE507,"0.#"),1)=".",FALSE,TRUE)</formula>
    </cfRule>
    <cfRule type="expression" dxfId="1682" priority="1614">
      <formula>IF(RIGHT(TEXT(AE507,"0.#"),1)=".",TRUE,FALSE)</formula>
    </cfRule>
  </conditionalFormatting>
  <conditionalFormatting sqref="AE508">
    <cfRule type="expression" dxfId="1681" priority="1611">
      <formula>IF(RIGHT(TEXT(AE508,"0.#"),1)=".",FALSE,TRUE)</formula>
    </cfRule>
    <cfRule type="expression" dxfId="1680" priority="1612">
      <formula>IF(RIGHT(TEXT(AE508,"0.#"),1)=".",TRUE,FALSE)</formula>
    </cfRule>
  </conditionalFormatting>
  <conditionalFormatting sqref="AU509">
    <cfRule type="expression" dxfId="1679" priority="1597">
      <formula>IF(RIGHT(TEXT(AU509,"0.#"),1)=".",FALSE,TRUE)</formula>
    </cfRule>
    <cfRule type="expression" dxfId="1678" priority="1598">
      <formula>IF(RIGHT(TEXT(AU509,"0.#"),1)=".",TRUE,FALSE)</formula>
    </cfRule>
  </conditionalFormatting>
  <conditionalFormatting sqref="AU507">
    <cfRule type="expression" dxfId="1677" priority="1601">
      <formula>IF(RIGHT(TEXT(AU507,"0.#"),1)=".",FALSE,TRUE)</formula>
    </cfRule>
    <cfRule type="expression" dxfId="1676" priority="1602">
      <formula>IF(RIGHT(TEXT(AU507,"0.#"),1)=".",TRUE,FALSE)</formula>
    </cfRule>
  </conditionalFormatting>
  <conditionalFormatting sqref="AU508">
    <cfRule type="expression" dxfId="1675" priority="1599">
      <formula>IF(RIGHT(TEXT(AU508,"0.#"),1)=".",FALSE,TRUE)</formula>
    </cfRule>
    <cfRule type="expression" dxfId="1674" priority="1600">
      <formula>IF(RIGHT(TEXT(AU508,"0.#"),1)=".",TRUE,FALSE)</formula>
    </cfRule>
  </conditionalFormatting>
  <conditionalFormatting sqref="AQ507">
    <cfRule type="expression" dxfId="1673" priority="1585">
      <formula>IF(RIGHT(TEXT(AQ507,"0.#"),1)=".",FALSE,TRUE)</formula>
    </cfRule>
    <cfRule type="expression" dxfId="1672" priority="1586">
      <formula>IF(RIGHT(TEXT(AQ507,"0.#"),1)=".",TRUE,FALSE)</formula>
    </cfRule>
  </conditionalFormatting>
  <conditionalFormatting sqref="AQ508">
    <cfRule type="expression" dxfId="1671" priority="1589">
      <formula>IF(RIGHT(TEXT(AQ508,"0.#"),1)=".",FALSE,TRUE)</formula>
    </cfRule>
    <cfRule type="expression" dxfId="1670" priority="1590">
      <formula>IF(RIGHT(TEXT(AQ508,"0.#"),1)=".",TRUE,FALSE)</formula>
    </cfRule>
  </conditionalFormatting>
  <conditionalFormatting sqref="AQ509">
    <cfRule type="expression" dxfId="1669" priority="1587">
      <formula>IF(RIGHT(TEXT(AQ509,"0.#"),1)=".",FALSE,TRUE)</formula>
    </cfRule>
    <cfRule type="expression" dxfId="1668" priority="1588">
      <formula>IF(RIGHT(TEXT(AQ509,"0.#"),1)=".",TRUE,FALSE)</formula>
    </cfRule>
  </conditionalFormatting>
  <conditionalFormatting sqref="AE465">
    <cfRule type="expression" dxfId="1667" priority="1879">
      <formula>IF(RIGHT(TEXT(AE465,"0.#"),1)=".",FALSE,TRUE)</formula>
    </cfRule>
    <cfRule type="expression" dxfId="1666" priority="1880">
      <formula>IF(RIGHT(TEXT(AE465,"0.#"),1)=".",TRUE,FALSE)</formula>
    </cfRule>
  </conditionalFormatting>
  <conditionalFormatting sqref="AE463">
    <cfRule type="expression" dxfId="1665" priority="1883">
      <formula>IF(RIGHT(TEXT(AE463,"0.#"),1)=".",FALSE,TRUE)</formula>
    </cfRule>
    <cfRule type="expression" dxfId="1664" priority="1884">
      <formula>IF(RIGHT(TEXT(AE463,"0.#"),1)=".",TRUE,FALSE)</formula>
    </cfRule>
  </conditionalFormatting>
  <conditionalFormatting sqref="AE464">
    <cfRule type="expression" dxfId="1663" priority="1881">
      <formula>IF(RIGHT(TEXT(AE464,"0.#"),1)=".",FALSE,TRUE)</formula>
    </cfRule>
    <cfRule type="expression" dxfId="1662" priority="1882">
      <formula>IF(RIGHT(TEXT(AE464,"0.#"),1)=".",TRUE,FALSE)</formula>
    </cfRule>
  </conditionalFormatting>
  <conditionalFormatting sqref="AM465">
    <cfRule type="expression" dxfId="1661" priority="1873">
      <formula>IF(RIGHT(TEXT(AM465,"0.#"),1)=".",FALSE,TRUE)</formula>
    </cfRule>
    <cfRule type="expression" dxfId="1660" priority="1874">
      <formula>IF(RIGHT(TEXT(AM465,"0.#"),1)=".",TRUE,FALSE)</formula>
    </cfRule>
  </conditionalFormatting>
  <conditionalFormatting sqref="AM463">
    <cfRule type="expression" dxfId="1659" priority="1877">
      <formula>IF(RIGHT(TEXT(AM463,"0.#"),1)=".",FALSE,TRUE)</formula>
    </cfRule>
    <cfRule type="expression" dxfId="1658" priority="1878">
      <formula>IF(RIGHT(TEXT(AM463,"0.#"),1)=".",TRUE,FALSE)</formula>
    </cfRule>
  </conditionalFormatting>
  <conditionalFormatting sqref="AM464">
    <cfRule type="expression" dxfId="1657" priority="1875">
      <formula>IF(RIGHT(TEXT(AM464,"0.#"),1)=".",FALSE,TRUE)</formula>
    </cfRule>
    <cfRule type="expression" dxfId="1656" priority="1876">
      <formula>IF(RIGHT(TEXT(AM464,"0.#"),1)=".",TRUE,FALSE)</formula>
    </cfRule>
  </conditionalFormatting>
  <conditionalFormatting sqref="AU465">
    <cfRule type="expression" dxfId="1655" priority="1867">
      <formula>IF(RIGHT(TEXT(AU465,"0.#"),1)=".",FALSE,TRUE)</formula>
    </cfRule>
    <cfRule type="expression" dxfId="1654" priority="1868">
      <formula>IF(RIGHT(TEXT(AU465,"0.#"),1)=".",TRUE,FALSE)</formula>
    </cfRule>
  </conditionalFormatting>
  <conditionalFormatting sqref="AU463">
    <cfRule type="expression" dxfId="1653" priority="1871">
      <formula>IF(RIGHT(TEXT(AU463,"0.#"),1)=".",FALSE,TRUE)</formula>
    </cfRule>
    <cfRule type="expression" dxfId="1652" priority="1872">
      <formula>IF(RIGHT(TEXT(AU463,"0.#"),1)=".",TRUE,FALSE)</formula>
    </cfRule>
  </conditionalFormatting>
  <conditionalFormatting sqref="AU464">
    <cfRule type="expression" dxfId="1651" priority="1869">
      <formula>IF(RIGHT(TEXT(AU464,"0.#"),1)=".",FALSE,TRUE)</formula>
    </cfRule>
    <cfRule type="expression" dxfId="1650" priority="1870">
      <formula>IF(RIGHT(TEXT(AU464,"0.#"),1)=".",TRUE,FALSE)</formula>
    </cfRule>
  </conditionalFormatting>
  <conditionalFormatting sqref="AI465">
    <cfRule type="expression" dxfId="1649" priority="1861">
      <formula>IF(RIGHT(TEXT(AI465,"0.#"),1)=".",FALSE,TRUE)</formula>
    </cfRule>
    <cfRule type="expression" dxfId="1648" priority="1862">
      <formula>IF(RIGHT(TEXT(AI465,"0.#"),1)=".",TRUE,FALSE)</formula>
    </cfRule>
  </conditionalFormatting>
  <conditionalFormatting sqref="AI463">
    <cfRule type="expression" dxfId="1647" priority="1865">
      <formula>IF(RIGHT(TEXT(AI463,"0.#"),1)=".",FALSE,TRUE)</formula>
    </cfRule>
    <cfRule type="expression" dxfId="1646" priority="1866">
      <formula>IF(RIGHT(TEXT(AI463,"0.#"),1)=".",TRUE,FALSE)</formula>
    </cfRule>
  </conditionalFormatting>
  <conditionalFormatting sqref="AI464">
    <cfRule type="expression" dxfId="1645" priority="1863">
      <formula>IF(RIGHT(TEXT(AI464,"0.#"),1)=".",FALSE,TRUE)</formula>
    </cfRule>
    <cfRule type="expression" dxfId="1644" priority="1864">
      <formula>IF(RIGHT(TEXT(AI464,"0.#"),1)=".",TRUE,FALSE)</formula>
    </cfRule>
  </conditionalFormatting>
  <conditionalFormatting sqref="AQ463">
    <cfRule type="expression" dxfId="1643" priority="1855">
      <formula>IF(RIGHT(TEXT(AQ463,"0.#"),1)=".",FALSE,TRUE)</formula>
    </cfRule>
    <cfRule type="expression" dxfId="1642" priority="1856">
      <formula>IF(RIGHT(TEXT(AQ463,"0.#"),1)=".",TRUE,FALSE)</formula>
    </cfRule>
  </conditionalFormatting>
  <conditionalFormatting sqref="AQ464">
    <cfRule type="expression" dxfId="1641" priority="1859">
      <formula>IF(RIGHT(TEXT(AQ464,"0.#"),1)=".",FALSE,TRUE)</formula>
    </cfRule>
    <cfRule type="expression" dxfId="1640" priority="1860">
      <formula>IF(RIGHT(TEXT(AQ464,"0.#"),1)=".",TRUE,FALSE)</formula>
    </cfRule>
  </conditionalFormatting>
  <conditionalFormatting sqref="AQ465">
    <cfRule type="expression" dxfId="1639" priority="1857">
      <formula>IF(RIGHT(TEXT(AQ465,"0.#"),1)=".",FALSE,TRUE)</formula>
    </cfRule>
    <cfRule type="expression" dxfId="1638" priority="1858">
      <formula>IF(RIGHT(TEXT(AQ465,"0.#"),1)=".",TRUE,FALSE)</formula>
    </cfRule>
  </conditionalFormatting>
  <conditionalFormatting sqref="AE470">
    <cfRule type="expression" dxfId="1637" priority="1849">
      <formula>IF(RIGHT(TEXT(AE470,"0.#"),1)=".",FALSE,TRUE)</formula>
    </cfRule>
    <cfRule type="expression" dxfId="1636" priority="1850">
      <formula>IF(RIGHT(TEXT(AE470,"0.#"),1)=".",TRUE,FALSE)</formula>
    </cfRule>
  </conditionalFormatting>
  <conditionalFormatting sqref="AE468">
    <cfRule type="expression" dxfId="1635" priority="1853">
      <formula>IF(RIGHT(TEXT(AE468,"0.#"),1)=".",FALSE,TRUE)</formula>
    </cfRule>
    <cfRule type="expression" dxfId="1634" priority="1854">
      <formula>IF(RIGHT(TEXT(AE468,"0.#"),1)=".",TRUE,FALSE)</formula>
    </cfRule>
  </conditionalFormatting>
  <conditionalFormatting sqref="AE469">
    <cfRule type="expression" dxfId="1633" priority="1851">
      <formula>IF(RIGHT(TEXT(AE469,"0.#"),1)=".",FALSE,TRUE)</formula>
    </cfRule>
    <cfRule type="expression" dxfId="1632" priority="1852">
      <formula>IF(RIGHT(TEXT(AE469,"0.#"),1)=".",TRUE,FALSE)</formula>
    </cfRule>
  </conditionalFormatting>
  <conditionalFormatting sqref="AM470">
    <cfRule type="expression" dxfId="1631" priority="1843">
      <formula>IF(RIGHT(TEXT(AM470,"0.#"),1)=".",FALSE,TRUE)</formula>
    </cfRule>
    <cfRule type="expression" dxfId="1630" priority="1844">
      <formula>IF(RIGHT(TEXT(AM470,"0.#"),1)=".",TRUE,FALSE)</formula>
    </cfRule>
  </conditionalFormatting>
  <conditionalFormatting sqref="AM468">
    <cfRule type="expression" dxfId="1629" priority="1847">
      <formula>IF(RIGHT(TEXT(AM468,"0.#"),1)=".",FALSE,TRUE)</formula>
    </cfRule>
    <cfRule type="expression" dxfId="1628" priority="1848">
      <formula>IF(RIGHT(TEXT(AM468,"0.#"),1)=".",TRUE,FALSE)</formula>
    </cfRule>
  </conditionalFormatting>
  <conditionalFormatting sqref="AM469">
    <cfRule type="expression" dxfId="1627" priority="1845">
      <formula>IF(RIGHT(TEXT(AM469,"0.#"),1)=".",FALSE,TRUE)</formula>
    </cfRule>
    <cfRule type="expression" dxfId="1626" priority="1846">
      <formula>IF(RIGHT(TEXT(AM469,"0.#"),1)=".",TRUE,FALSE)</formula>
    </cfRule>
  </conditionalFormatting>
  <conditionalFormatting sqref="AU470">
    <cfRule type="expression" dxfId="1625" priority="1837">
      <formula>IF(RIGHT(TEXT(AU470,"0.#"),1)=".",FALSE,TRUE)</formula>
    </cfRule>
    <cfRule type="expression" dxfId="1624" priority="1838">
      <formula>IF(RIGHT(TEXT(AU470,"0.#"),1)=".",TRUE,FALSE)</formula>
    </cfRule>
  </conditionalFormatting>
  <conditionalFormatting sqref="AU468">
    <cfRule type="expression" dxfId="1623" priority="1841">
      <formula>IF(RIGHT(TEXT(AU468,"0.#"),1)=".",FALSE,TRUE)</formula>
    </cfRule>
    <cfRule type="expression" dxfId="1622" priority="1842">
      <formula>IF(RIGHT(TEXT(AU468,"0.#"),1)=".",TRUE,FALSE)</formula>
    </cfRule>
  </conditionalFormatting>
  <conditionalFormatting sqref="AU469">
    <cfRule type="expression" dxfId="1621" priority="1839">
      <formula>IF(RIGHT(TEXT(AU469,"0.#"),1)=".",FALSE,TRUE)</formula>
    </cfRule>
    <cfRule type="expression" dxfId="1620" priority="1840">
      <formula>IF(RIGHT(TEXT(AU469,"0.#"),1)=".",TRUE,FALSE)</formula>
    </cfRule>
  </conditionalFormatting>
  <conditionalFormatting sqref="AI470">
    <cfRule type="expression" dxfId="1619" priority="1831">
      <formula>IF(RIGHT(TEXT(AI470,"0.#"),1)=".",FALSE,TRUE)</formula>
    </cfRule>
    <cfRule type="expression" dxfId="1618" priority="1832">
      <formula>IF(RIGHT(TEXT(AI470,"0.#"),1)=".",TRUE,FALSE)</formula>
    </cfRule>
  </conditionalFormatting>
  <conditionalFormatting sqref="AI468">
    <cfRule type="expression" dxfId="1617" priority="1835">
      <formula>IF(RIGHT(TEXT(AI468,"0.#"),1)=".",FALSE,TRUE)</formula>
    </cfRule>
    <cfRule type="expression" dxfId="1616" priority="1836">
      <formula>IF(RIGHT(TEXT(AI468,"0.#"),1)=".",TRUE,FALSE)</formula>
    </cfRule>
  </conditionalFormatting>
  <conditionalFormatting sqref="AI469">
    <cfRule type="expression" dxfId="1615" priority="1833">
      <formula>IF(RIGHT(TEXT(AI469,"0.#"),1)=".",FALSE,TRUE)</formula>
    </cfRule>
    <cfRule type="expression" dxfId="1614" priority="1834">
      <formula>IF(RIGHT(TEXT(AI469,"0.#"),1)=".",TRUE,FALSE)</formula>
    </cfRule>
  </conditionalFormatting>
  <conditionalFormatting sqref="AQ468">
    <cfRule type="expression" dxfId="1613" priority="1825">
      <formula>IF(RIGHT(TEXT(AQ468,"0.#"),1)=".",FALSE,TRUE)</formula>
    </cfRule>
    <cfRule type="expression" dxfId="1612" priority="1826">
      <formula>IF(RIGHT(TEXT(AQ468,"0.#"),1)=".",TRUE,FALSE)</formula>
    </cfRule>
  </conditionalFormatting>
  <conditionalFormatting sqref="AQ469">
    <cfRule type="expression" dxfId="1611" priority="1829">
      <formula>IF(RIGHT(TEXT(AQ469,"0.#"),1)=".",FALSE,TRUE)</formula>
    </cfRule>
    <cfRule type="expression" dxfId="1610" priority="1830">
      <formula>IF(RIGHT(TEXT(AQ469,"0.#"),1)=".",TRUE,FALSE)</formula>
    </cfRule>
  </conditionalFormatting>
  <conditionalFormatting sqref="AQ470">
    <cfRule type="expression" dxfId="1609" priority="1827">
      <formula>IF(RIGHT(TEXT(AQ470,"0.#"),1)=".",FALSE,TRUE)</formula>
    </cfRule>
    <cfRule type="expression" dxfId="1608" priority="1828">
      <formula>IF(RIGHT(TEXT(AQ470,"0.#"),1)=".",TRUE,FALSE)</formula>
    </cfRule>
  </conditionalFormatting>
  <conditionalFormatting sqref="AE475">
    <cfRule type="expression" dxfId="1607" priority="1819">
      <formula>IF(RIGHT(TEXT(AE475,"0.#"),1)=".",FALSE,TRUE)</formula>
    </cfRule>
    <cfRule type="expression" dxfId="1606" priority="1820">
      <formula>IF(RIGHT(TEXT(AE475,"0.#"),1)=".",TRUE,FALSE)</formula>
    </cfRule>
  </conditionalFormatting>
  <conditionalFormatting sqref="AE473">
    <cfRule type="expression" dxfId="1605" priority="1823">
      <formula>IF(RIGHT(TEXT(AE473,"0.#"),1)=".",FALSE,TRUE)</formula>
    </cfRule>
    <cfRule type="expression" dxfId="1604" priority="1824">
      <formula>IF(RIGHT(TEXT(AE473,"0.#"),1)=".",TRUE,FALSE)</formula>
    </cfRule>
  </conditionalFormatting>
  <conditionalFormatting sqref="AE474">
    <cfRule type="expression" dxfId="1603" priority="1821">
      <formula>IF(RIGHT(TEXT(AE474,"0.#"),1)=".",FALSE,TRUE)</formula>
    </cfRule>
    <cfRule type="expression" dxfId="1602" priority="1822">
      <formula>IF(RIGHT(TEXT(AE474,"0.#"),1)=".",TRUE,FALSE)</formula>
    </cfRule>
  </conditionalFormatting>
  <conditionalFormatting sqref="AM475">
    <cfRule type="expression" dxfId="1601" priority="1813">
      <formula>IF(RIGHT(TEXT(AM475,"0.#"),1)=".",FALSE,TRUE)</formula>
    </cfRule>
    <cfRule type="expression" dxfId="1600" priority="1814">
      <formula>IF(RIGHT(TEXT(AM475,"0.#"),1)=".",TRUE,FALSE)</formula>
    </cfRule>
  </conditionalFormatting>
  <conditionalFormatting sqref="AM473">
    <cfRule type="expression" dxfId="1599" priority="1817">
      <formula>IF(RIGHT(TEXT(AM473,"0.#"),1)=".",FALSE,TRUE)</formula>
    </cfRule>
    <cfRule type="expression" dxfId="1598" priority="1818">
      <formula>IF(RIGHT(TEXT(AM473,"0.#"),1)=".",TRUE,FALSE)</formula>
    </cfRule>
  </conditionalFormatting>
  <conditionalFormatting sqref="AM474">
    <cfRule type="expression" dxfId="1597" priority="1815">
      <formula>IF(RIGHT(TEXT(AM474,"0.#"),1)=".",FALSE,TRUE)</formula>
    </cfRule>
    <cfRule type="expression" dxfId="1596" priority="1816">
      <formula>IF(RIGHT(TEXT(AM474,"0.#"),1)=".",TRUE,FALSE)</formula>
    </cfRule>
  </conditionalFormatting>
  <conditionalFormatting sqref="AU475">
    <cfRule type="expression" dxfId="1595" priority="1807">
      <formula>IF(RIGHT(TEXT(AU475,"0.#"),1)=".",FALSE,TRUE)</formula>
    </cfRule>
    <cfRule type="expression" dxfId="1594" priority="1808">
      <formula>IF(RIGHT(TEXT(AU475,"0.#"),1)=".",TRUE,FALSE)</formula>
    </cfRule>
  </conditionalFormatting>
  <conditionalFormatting sqref="AU473">
    <cfRule type="expression" dxfId="1593" priority="1811">
      <formula>IF(RIGHT(TEXT(AU473,"0.#"),1)=".",FALSE,TRUE)</formula>
    </cfRule>
    <cfRule type="expression" dxfId="1592" priority="1812">
      <formula>IF(RIGHT(TEXT(AU473,"0.#"),1)=".",TRUE,FALSE)</formula>
    </cfRule>
  </conditionalFormatting>
  <conditionalFormatting sqref="AU474">
    <cfRule type="expression" dxfId="1591" priority="1809">
      <formula>IF(RIGHT(TEXT(AU474,"0.#"),1)=".",FALSE,TRUE)</formula>
    </cfRule>
    <cfRule type="expression" dxfId="1590" priority="1810">
      <formula>IF(RIGHT(TEXT(AU474,"0.#"),1)=".",TRUE,FALSE)</formula>
    </cfRule>
  </conditionalFormatting>
  <conditionalFormatting sqref="AI475">
    <cfRule type="expression" dxfId="1589" priority="1801">
      <formula>IF(RIGHT(TEXT(AI475,"0.#"),1)=".",FALSE,TRUE)</formula>
    </cfRule>
    <cfRule type="expression" dxfId="1588" priority="1802">
      <formula>IF(RIGHT(TEXT(AI475,"0.#"),1)=".",TRUE,FALSE)</formula>
    </cfRule>
  </conditionalFormatting>
  <conditionalFormatting sqref="AI473">
    <cfRule type="expression" dxfId="1587" priority="1805">
      <formula>IF(RIGHT(TEXT(AI473,"0.#"),1)=".",FALSE,TRUE)</formula>
    </cfRule>
    <cfRule type="expression" dxfId="1586" priority="1806">
      <formula>IF(RIGHT(TEXT(AI473,"0.#"),1)=".",TRUE,FALSE)</formula>
    </cfRule>
  </conditionalFormatting>
  <conditionalFormatting sqref="AI474">
    <cfRule type="expression" dxfId="1585" priority="1803">
      <formula>IF(RIGHT(TEXT(AI474,"0.#"),1)=".",FALSE,TRUE)</formula>
    </cfRule>
    <cfRule type="expression" dxfId="1584" priority="1804">
      <formula>IF(RIGHT(TEXT(AI474,"0.#"),1)=".",TRUE,FALSE)</formula>
    </cfRule>
  </conditionalFormatting>
  <conditionalFormatting sqref="AQ473">
    <cfRule type="expression" dxfId="1583" priority="1795">
      <formula>IF(RIGHT(TEXT(AQ473,"0.#"),1)=".",FALSE,TRUE)</formula>
    </cfRule>
    <cfRule type="expression" dxfId="1582" priority="1796">
      <formula>IF(RIGHT(TEXT(AQ473,"0.#"),1)=".",TRUE,FALSE)</formula>
    </cfRule>
  </conditionalFormatting>
  <conditionalFormatting sqref="AQ474">
    <cfRule type="expression" dxfId="1581" priority="1799">
      <formula>IF(RIGHT(TEXT(AQ474,"0.#"),1)=".",FALSE,TRUE)</formula>
    </cfRule>
    <cfRule type="expression" dxfId="1580" priority="1800">
      <formula>IF(RIGHT(TEXT(AQ474,"0.#"),1)=".",TRUE,FALSE)</formula>
    </cfRule>
  </conditionalFormatting>
  <conditionalFormatting sqref="AQ475">
    <cfRule type="expression" dxfId="1579" priority="1797">
      <formula>IF(RIGHT(TEXT(AQ475,"0.#"),1)=".",FALSE,TRUE)</formula>
    </cfRule>
    <cfRule type="expression" dxfId="1578" priority="1798">
      <formula>IF(RIGHT(TEXT(AQ475,"0.#"),1)=".",TRUE,FALSE)</formula>
    </cfRule>
  </conditionalFormatting>
  <conditionalFormatting sqref="AE480">
    <cfRule type="expression" dxfId="1577" priority="1789">
      <formula>IF(RIGHT(TEXT(AE480,"0.#"),1)=".",FALSE,TRUE)</formula>
    </cfRule>
    <cfRule type="expression" dxfId="1576" priority="1790">
      <formula>IF(RIGHT(TEXT(AE480,"0.#"),1)=".",TRUE,FALSE)</formula>
    </cfRule>
  </conditionalFormatting>
  <conditionalFormatting sqref="AE478">
    <cfRule type="expression" dxfId="1575" priority="1793">
      <formula>IF(RIGHT(TEXT(AE478,"0.#"),1)=".",FALSE,TRUE)</formula>
    </cfRule>
    <cfRule type="expression" dxfId="1574" priority="1794">
      <formula>IF(RIGHT(TEXT(AE478,"0.#"),1)=".",TRUE,FALSE)</formula>
    </cfRule>
  </conditionalFormatting>
  <conditionalFormatting sqref="AE479">
    <cfRule type="expression" dxfId="1573" priority="1791">
      <formula>IF(RIGHT(TEXT(AE479,"0.#"),1)=".",FALSE,TRUE)</formula>
    </cfRule>
    <cfRule type="expression" dxfId="1572" priority="1792">
      <formula>IF(RIGHT(TEXT(AE479,"0.#"),1)=".",TRUE,FALSE)</formula>
    </cfRule>
  </conditionalFormatting>
  <conditionalFormatting sqref="AM480">
    <cfRule type="expression" dxfId="1571" priority="1783">
      <formula>IF(RIGHT(TEXT(AM480,"0.#"),1)=".",FALSE,TRUE)</formula>
    </cfRule>
    <cfRule type="expression" dxfId="1570" priority="1784">
      <formula>IF(RIGHT(TEXT(AM480,"0.#"),1)=".",TRUE,FALSE)</formula>
    </cfRule>
  </conditionalFormatting>
  <conditionalFormatting sqref="AM478">
    <cfRule type="expression" dxfId="1569" priority="1787">
      <formula>IF(RIGHT(TEXT(AM478,"0.#"),1)=".",FALSE,TRUE)</formula>
    </cfRule>
    <cfRule type="expression" dxfId="1568" priority="1788">
      <formula>IF(RIGHT(TEXT(AM478,"0.#"),1)=".",TRUE,FALSE)</formula>
    </cfRule>
  </conditionalFormatting>
  <conditionalFormatting sqref="AM479">
    <cfRule type="expression" dxfId="1567" priority="1785">
      <formula>IF(RIGHT(TEXT(AM479,"0.#"),1)=".",FALSE,TRUE)</formula>
    </cfRule>
    <cfRule type="expression" dxfId="1566" priority="1786">
      <formula>IF(RIGHT(TEXT(AM479,"0.#"),1)=".",TRUE,FALSE)</formula>
    </cfRule>
  </conditionalFormatting>
  <conditionalFormatting sqref="AU480">
    <cfRule type="expression" dxfId="1565" priority="1777">
      <formula>IF(RIGHT(TEXT(AU480,"0.#"),1)=".",FALSE,TRUE)</formula>
    </cfRule>
    <cfRule type="expression" dxfId="1564" priority="1778">
      <formula>IF(RIGHT(TEXT(AU480,"0.#"),1)=".",TRUE,FALSE)</formula>
    </cfRule>
  </conditionalFormatting>
  <conditionalFormatting sqref="AU478">
    <cfRule type="expression" dxfId="1563" priority="1781">
      <formula>IF(RIGHT(TEXT(AU478,"0.#"),1)=".",FALSE,TRUE)</formula>
    </cfRule>
    <cfRule type="expression" dxfId="1562" priority="1782">
      <formula>IF(RIGHT(TEXT(AU478,"0.#"),1)=".",TRUE,FALSE)</formula>
    </cfRule>
  </conditionalFormatting>
  <conditionalFormatting sqref="AU479">
    <cfRule type="expression" dxfId="1561" priority="1779">
      <formula>IF(RIGHT(TEXT(AU479,"0.#"),1)=".",FALSE,TRUE)</formula>
    </cfRule>
    <cfRule type="expression" dxfId="1560" priority="1780">
      <formula>IF(RIGHT(TEXT(AU479,"0.#"),1)=".",TRUE,FALSE)</formula>
    </cfRule>
  </conditionalFormatting>
  <conditionalFormatting sqref="AI480">
    <cfRule type="expression" dxfId="1559" priority="1771">
      <formula>IF(RIGHT(TEXT(AI480,"0.#"),1)=".",FALSE,TRUE)</formula>
    </cfRule>
    <cfRule type="expression" dxfId="1558" priority="1772">
      <formula>IF(RIGHT(TEXT(AI480,"0.#"),1)=".",TRUE,FALSE)</formula>
    </cfRule>
  </conditionalFormatting>
  <conditionalFormatting sqref="AI478">
    <cfRule type="expression" dxfId="1557" priority="1775">
      <formula>IF(RIGHT(TEXT(AI478,"0.#"),1)=".",FALSE,TRUE)</formula>
    </cfRule>
    <cfRule type="expression" dxfId="1556" priority="1776">
      <formula>IF(RIGHT(TEXT(AI478,"0.#"),1)=".",TRUE,FALSE)</formula>
    </cfRule>
  </conditionalFormatting>
  <conditionalFormatting sqref="AI479">
    <cfRule type="expression" dxfId="1555" priority="1773">
      <formula>IF(RIGHT(TEXT(AI479,"0.#"),1)=".",FALSE,TRUE)</formula>
    </cfRule>
    <cfRule type="expression" dxfId="1554" priority="1774">
      <formula>IF(RIGHT(TEXT(AI479,"0.#"),1)=".",TRUE,FALSE)</formula>
    </cfRule>
  </conditionalFormatting>
  <conditionalFormatting sqref="AQ478">
    <cfRule type="expression" dxfId="1553" priority="1765">
      <formula>IF(RIGHT(TEXT(AQ478,"0.#"),1)=".",FALSE,TRUE)</formula>
    </cfRule>
    <cfRule type="expression" dxfId="1552" priority="1766">
      <formula>IF(RIGHT(TEXT(AQ478,"0.#"),1)=".",TRUE,FALSE)</formula>
    </cfRule>
  </conditionalFormatting>
  <conditionalFormatting sqref="AQ479">
    <cfRule type="expression" dxfId="1551" priority="1769">
      <formula>IF(RIGHT(TEXT(AQ479,"0.#"),1)=".",FALSE,TRUE)</formula>
    </cfRule>
    <cfRule type="expression" dxfId="1550" priority="1770">
      <formula>IF(RIGHT(TEXT(AQ479,"0.#"),1)=".",TRUE,FALSE)</formula>
    </cfRule>
  </conditionalFormatting>
  <conditionalFormatting sqref="AQ480">
    <cfRule type="expression" dxfId="1549" priority="1767">
      <formula>IF(RIGHT(TEXT(AQ480,"0.#"),1)=".",FALSE,TRUE)</formula>
    </cfRule>
    <cfRule type="expression" dxfId="1548" priority="1768">
      <formula>IF(RIGHT(TEXT(AQ480,"0.#"),1)=".",TRUE,FALSE)</formula>
    </cfRule>
  </conditionalFormatting>
  <conditionalFormatting sqref="AM47">
    <cfRule type="expression" dxfId="1547" priority="2059">
      <formula>IF(RIGHT(TEXT(AM47,"0.#"),1)=".",FALSE,TRUE)</formula>
    </cfRule>
    <cfRule type="expression" dxfId="1546" priority="2060">
      <formula>IF(RIGHT(TEXT(AM47,"0.#"),1)=".",TRUE,FALSE)</formula>
    </cfRule>
  </conditionalFormatting>
  <conditionalFormatting sqref="AM46">
    <cfRule type="expression" dxfId="1545" priority="2061">
      <formula>IF(RIGHT(TEXT(AM46,"0.#"),1)=".",FALSE,TRUE)</formula>
    </cfRule>
    <cfRule type="expression" dxfId="1544" priority="2062">
      <formula>IF(RIGHT(TEXT(AM46,"0.#"),1)=".",TRUE,FALSE)</formula>
    </cfRule>
  </conditionalFormatting>
  <conditionalFormatting sqref="AU46:AU48">
    <cfRule type="expression" dxfId="1543" priority="2053">
      <formula>IF(RIGHT(TEXT(AU46,"0.#"),1)=".",FALSE,TRUE)</formula>
    </cfRule>
    <cfRule type="expression" dxfId="1542" priority="2054">
      <formula>IF(RIGHT(TEXT(AU46,"0.#"),1)=".",TRUE,FALSE)</formula>
    </cfRule>
  </conditionalFormatting>
  <conditionalFormatting sqref="AM48">
    <cfRule type="expression" dxfId="1541" priority="2057">
      <formula>IF(RIGHT(TEXT(AM48,"0.#"),1)=".",FALSE,TRUE)</formula>
    </cfRule>
    <cfRule type="expression" dxfId="1540" priority="2058">
      <formula>IF(RIGHT(TEXT(AM48,"0.#"),1)=".",TRUE,FALSE)</formula>
    </cfRule>
  </conditionalFormatting>
  <conditionalFormatting sqref="AQ46:AQ48">
    <cfRule type="expression" dxfId="1539" priority="2055">
      <formula>IF(RIGHT(TEXT(AQ46,"0.#"),1)=".",FALSE,TRUE)</formula>
    </cfRule>
    <cfRule type="expression" dxfId="1538" priority="2056">
      <formula>IF(RIGHT(TEXT(AQ46,"0.#"),1)=".",TRUE,FALSE)</formula>
    </cfRule>
  </conditionalFormatting>
  <conditionalFormatting sqref="AE146:AE147 AI146:AI147 AM146:AM147 AQ146:AQ147 AU146:AU147">
    <cfRule type="expression" dxfId="1537" priority="2047">
      <formula>IF(RIGHT(TEXT(AE146,"0.#"),1)=".",FALSE,TRUE)</formula>
    </cfRule>
    <cfRule type="expression" dxfId="1536" priority="2048">
      <formula>IF(RIGHT(TEXT(AE146,"0.#"),1)=".",TRUE,FALSE)</formula>
    </cfRule>
  </conditionalFormatting>
  <conditionalFormatting sqref="AE138:AE139 AI138:AI139 AM138:AM139 AQ138:AQ139 AU138:AU139">
    <cfRule type="expression" dxfId="1535" priority="2051">
      <formula>IF(RIGHT(TEXT(AE138,"0.#"),1)=".",FALSE,TRUE)</formula>
    </cfRule>
    <cfRule type="expression" dxfId="1534" priority="2052">
      <formula>IF(RIGHT(TEXT(AE138,"0.#"),1)=".",TRUE,FALSE)</formula>
    </cfRule>
  </conditionalFormatting>
  <conditionalFormatting sqref="AE142:AE143 AI142:AI143 AM142:AM143 AQ142:AQ143 AU142:AU143">
    <cfRule type="expression" dxfId="1533" priority="2049">
      <formula>IF(RIGHT(TEXT(AE142,"0.#"),1)=".",FALSE,TRUE)</formula>
    </cfRule>
    <cfRule type="expression" dxfId="1532" priority="2050">
      <formula>IF(RIGHT(TEXT(AE142,"0.#"),1)=".",TRUE,FALSE)</formula>
    </cfRule>
  </conditionalFormatting>
  <conditionalFormatting sqref="AE198:AE199 AI198:AI199 AM198:AM199 AQ198:AQ199 AU198:AU199">
    <cfRule type="expression" dxfId="1531" priority="2041">
      <formula>IF(RIGHT(TEXT(AE198,"0.#"),1)=".",FALSE,TRUE)</formula>
    </cfRule>
    <cfRule type="expression" dxfId="1530" priority="2042">
      <formula>IF(RIGHT(TEXT(AE198,"0.#"),1)=".",TRUE,FALSE)</formula>
    </cfRule>
  </conditionalFormatting>
  <conditionalFormatting sqref="AE150:AE151 AI150:AI151 AM150:AM151 AQ150:AQ151 AU150:AU151">
    <cfRule type="expression" dxfId="1529" priority="2045">
      <formula>IF(RIGHT(TEXT(AE150,"0.#"),1)=".",FALSE,TRUE)</formula>
    </cfRule>
    <cfRule type="expression" dxfId="1528" priority="2046">
      <formula>IF(RIGHT(TEXT(AE150,"0.#"),1)=".",TRUE,FALSE)</formula>
    </cfRule>
  </conditionalFormatting>
  <conditionalFormatting sqref="AE194:AE195 AI194:AI195 AM194:AM195 AQ194:AQ195 AU194:AU195">
    <cfRule type="expression" dxfId="1527" priority="2043">
      <formula>IF(RIGHT(TEXT(AE194,"0.#"),1)=".",FALSE,TRUE)</formula>
    </cfRule>
    <cfRule type="expression" dxfId="1526" priority="2044">
      <formula>IF(RIGHT(TEXT(AE194,"0.#"),1)=".",TRUE,FALSE)</formula>
    </cfRule>
  </conditionalFormatting>
  <conditionalFormatting sqref="AE210:AE211 AI210:AI211 AM210:AM211 AQ210:AQ211 AU210:AU211">
    <cfRule type="expression" dxfId="1525" priority="2035">
      <formula>IF(RIGHT(TEXT(AE210,"0.#"),1)=".",FALSE,TRUE)</formula>
    </cfRule>
    <cfRule type="expression" dxfId="1524" priority="2036">
      <formula>IF(RIGHT(TEXT(AE210,"0.#"),1)=".",TRUE,FALSE)</formula>
    </cfRule>
  </conditionalFormatting>
  <conditionalFormatting sqref="AE202:AE203 AI202:AI203 AM202:AM203 AQ202:AQ203 AU202:AU203">
    <cfRule type="expression" dxfId="1523" priority="2039">
      <formula>IF(RIGHT(TEXT(AE202,"0.#"),1)=".",FALSE,TRUE)</formula>
    </cfRule>
    <cfRule type="expression" dxfId="1522" priority="2040">
      <formula>IF(RIGHT(TEXT(AE202,"0.#"),1)=".",TRUE,FALSE)</formula>
    </cfRule>
  </conditionalFormatting>
  <conditionalFormatting sqref="AE206:AE207 AI206:AI207 AM206:AM207 AQ206:AQ207 AU206:AU207">
    <cfRule type="expression" dxfId="1521" priority="2037">
      <formula>IF(RIGHT(TEXT(AE206,"0.#"),1)=".",FALSE,TRUE)</formula>
    </cfRule>
    <cfRule type="expression" dxfId="1520" priority="2038">
      <formula>IF(RIGHT(TEXT(AE206,"0.#"),1)=".",TRUE,FALSE)</formula>
    </cfRule>
  </conditionalFormatting>
  <conditionalFormatting sqref="AE262:AE263 AI262:AI263 AM262:AM263 AQ262:AQ263 AU262:AU263">
    <cfRule type="expression" dxfId="1519" priority="2029">
      <formula>IF(RIGHT(TEXT(AE262,"0.#"),1)=".",FALSE,TRUE)</formula>
    </cfRule>
    <cfRule type="expression" dxfId="1518" priority="2030">
      <formula>IF(RIGHT(TEXT(AE262,"0.#"),1)=".",TRUE,FALSE)</formula>
    </cfRule>
  </conditionalFormatting>
  <conditionalFormatting sqref="AE254:AE255 AI254:AI255 AM254:AM255 AQ254:AQ255 AU254:AU255">
    <cfRule type="expression" dxfId="1517" priority="2033">
      <formula>IF(RIGHT(TEXT(AE254,"0.#"),1)=".",FALSE,TRUE)</formula>
    </cfRule>
    <cfRule type="expression" dxfId="1516" priority="2034">
      <formula>IF(RIGHT(TEXT(AE254,"0.#"),1)=".",TRUE,FALSE)</formula>
    </cfRule>
  </conditionalFormatting>
  <conditionalFormatting sqref="AE258:AE259 AI258:AI259 AM258:AM259 AQ258:AQ259 AU258:AU259">
    <cfRule type="expression" dxfId="1515" priority="2031">
      <formula>IF(RIGHT(TEXT(AE258,"0.#"),1)=".",FALSE,TRUE)</formula>
    </cfRule>
    <cfRule type="expression" dxfId="1514" priority="2032">
      <formula>IF(RIGHT(TEXT(AE258,"0.#"),1)=".",TRUE,FALSE)</formula>
    </cfRule>
  </conditionalFormatting>
  <conditionalFormatting sqref="AE314:AE315 AI314:AI315 AM314:AM315 AQ314:AQ315 AU314:AU315">
    <cfRule type="expression" dxfId="1513" priority="2023">
      <formula>IF(RIGHT(TEXT(AE314,"0.#"),1)=".",FALSE,TRUE)</formula>
    </cfRule>
    <cfRule type="expression" dxfId="1512" priority="2024">
      <formula>IF(RIGHT(TEXT(AE314,"0.#"),1)=".",TRUE,FALSE)</formula>
    </cfRule>
  </conditionalFormatting>
  <conditionalFormatting sqref="AE266:AE267 AI266:AI267 AM266:AM267 AQ266:AQ267 AU266:AU267">
    <cfRule type="expression" dxfId="1511" priority="2027">
      <formula>IF(RIGHT(TEXT(AE266,"0.#"),1)=".",FALSE,TRUE)</formula>
    </cfRule>
    <cfRule type="expression" dxfId="1510" priority="2028">
      <formula>IF(RIGHT(TEXT(AE266,"0.#"),1)=".",TRUE,FALSE)</formula>
    </cfRule>
  </conditionalFormatting>
  <conditionalFormatting sqref="AE270:AE271 AI270:AI271 AM270:AM271 AQ270:AQ271 AU270:AU271">
    <cfRule type="expression" dxfId="1509" priority="2025">
      <formula>IF(RIGHT(TEXT(AE270,"0.#"),1)=".",FALSE,TRUE)</formula>
    </cfRule>
    <cfRule type="expression" dxfId="1508" priority="2026">
      <formula>IF(RIGHT(TEXT(AE270,"0.#"),1)=".",TRUE,FALSE)</formula>
    </cfRule>
  </conditionalFormatting>
  <conditionalFormatting sqref="AE326:AE327 AI326:AI327 AM326:AM327 AQ326:AQ327 AU326:AU327">
    <cfRule type="expression" dxfId="1507" priority="2017">
      <formula>IF(RIGHT(TEXT(AE326,"0.#"),1)=".",FALSE,TRUE)</formula>
    </cfRule>
    <cfRule type="expression" dxfId="1506" priority="2018">
      <formula>IF(RIGHT(TEXT(AE326,"0.#"),1)=".",TRUE,FALSE)</formula>
    </cfRule>
  </conditionalFormatting>
  <conditionalFormatting sqref="AE318:AE319 AI318:AI319 AM318:AM319 AQ318:AQ319 AU318:AU319">
    <cfRule type="expression" dxfId="1505" priority="2021">
      <formula>IF(RIGHT(TEXT(AE318,"0.#"),1)=".",FALSE,TRUE)</formula>
    </cfRule>
    <cfRule type="expression" dxfId="1504" priority="2022">
      <formula>IF(RIGHT(TEXT(AE318,"0.#"),1)=".",TRUE,FALSE)</formula>
    </cfRule>
  </conditionalFormatting>
  <conditionalFormatting sqref="AE322:AE323 AI322:AI323 AM322:AM323 AQ322:AQ323 AU322:AU323">
    <cfRule type="expression" dxfId="1503" priority="2019">
      <formula>IF(RIGHT(TEXT(AE322,"0.#"),1)=".",FALSE,TRUE)</formula>
    </cfRule>
    <cfRule type="expression" dxfId="1502" priority="2020">
      <formula>IF(RIGHT(TEXT(AE322,"0.#"),1)=".",TRUE,FALSE)</formula>
    </cfRule>
  </conditionalFormatting>
  <conditionalFormatting sqref="AE378:AE379 AI378:AI379 AM378:AM379 AQ378:AQ379 AU378:AU379">
    <cfRule type="expression" dxfId="1501" priority="2011">
      <formula>IF(RIGHT(TEXT(AE378,"0.#"),1)=".",FALSE,TRUE)</formula>
    </cfRule>
    <cfRule type="expression" dxfId="1500" priority="2012">
      <formula>IF(RIGHT(TEXT(AE378,"0.#"),1)=".",TRUE,FALSE)</formula>
    </cfRule>
  </conditionalFormatting>
  <conditionalFormatting sqref="AE330:AE331 AI330:AI331 AM330:AM331 AQ330:AQ331 AU330:AU331">
    <cfRule type="expression" dxfId="1499" priority="2015">
      <formula>IF(RIGHT(TEXT(AE330,"0.#"),1)=".",FALSE,TRUE)</formula>
    </cfRule>
    <cfRule type="expression" dxfId="1498" priority="2016">
      <formula>IF(RIGHT(TEXT(AE330,"0.#"),1)=".",TRUE,FALSE)</formula>
    </cfRule>
  </conditionalFormatting>
  <conditionalFormatting sqref="AE374:AE375 AI374:AI375 AM374:AM375 AQ374:AQ375 AU374:AU375">
    <cfRule type="expression" dxfId="1497" priority="2013">
      <formula>IF(RIGHT(TEXT(AE374,"0.#"),1)=".",FALSE,TRUE)</formula>
    </cfRule>
    <cfRule type="expression" dxfId="1496" priority="2014">
      <formula>IF(RIGHT(TEXT(AE374,"0.#"),1)=".",TRUE,FALSE)</formula>
    </cfRule>
  </conditionalFormatting>
  <conditionalFormatting sqref="AE390:AE391 AI390:AI391 AM390:AM391 AQ390:AQ391 AU390:AU391">
    <cfRule type="expression" dxfId="1495" priority="2005">
      <formula>IF(RIGHT(TEXT(AE390,"0.#"),1)=".",FALSE,TRUE)</formula>
    </cfRule>
    <cfRule type="expression" dxfId="1494" priority="2006">
      <formula>IF(RIGHT(TEXT(AE390,"0.#"),1)=".",TRUE,FALSE)</formula>
    </cfRule>
  </conditionalFormatting>
  <conditionalFormatting sqref="AE382:AE383 AI382:AI383 AM382:AM383 AQ382:AQ383 AU382:AU383">
    <cfRule type="expression" dxfId="1493" priority="2009">
      <formula>IF(RIGHT(TEXT(AE382,"0.#"),1)=".",FALSE,TRUE)</formula>
    </cfRule>
    <cfRule type="expression" dxfId="1492" priority="2010">
      <formula>IF(RIGHT(TEXT(AE382,"0.#"),1)=".",TRUE,FALSE)</formula>
    </cfRule>
  </conditionalFormatting>
  <conditionalFormatting sqref="AE386:AE387 AI386:AI387 AM386:AM387 AQ386:AQ387 AU386:AU387">
    <cfRule type="expression" dxfId="1491" priority="2007">
      <formula>IF(RIGHT(TEXT(AE386,"0.#"),1)=".",FALSE,TRUE)</formula>
    </cfRule>
    <cfRule type="expression" dxfId="1490" priority="2008">
      <formula>IF(RIGHT(TEXT(AE386,"0.#"),1)=".",TRUE,FALSE)</formula>
    </cfRule>
  </conditionalFormatting>
  <conditionalFormatting sqref="AE440">
    <cfRule type="expression" dxfId="1489" priority="1999">
      <formula>IF(RIGHT(TEXT(AE440,"0.#"),1)=".",FALSE,TRUE)</formula>
    </cfRule>
    <cfRule type="expression" dxfId="1488" priority="2000">
      <formula>IF(RIGHT(TEXT(AE440,"0.#"),1)=".",TRUE,FALSE)</formula>
    </cfRule>
  </conditionalFormatting>
  <conditionalFormatting sqref="AE438">
    <cfRule type="expression" dxfId="1487" priority="2003">
      <formula>IF(RIGHT(TEXT(AE438,"0.#"),1)=".",FALSE,TRUE)</formula>
    </cfRule>
    <cfRule type="expression" dxfId="1486" priority="2004">
      <formula>IF(RIGHT(TEXT(AE438,"0.#"),1)=".",TRUE,FALSE)</formula>
    </cfRule>
  </conditionalFormatting>
  <conditionalFormatting sqref="AE439">
    <cfRule type="expression" dxfId="1485" priority="2001">
      <formula>IF(RIGHT(TEXT(AE439,"0.#"),1)=".",FALSE,TRUE)</formula>
    </cfRule>
    <cfRule type="expression" dxfId="1484" priority="2002">
      <formula>IF(RIGHT(TEXT(AE439,"0.#"),1)=".",TRUE,FALSE)</formula>
    </cfRule>
  </conditionalFormatting>
  <conditionalFormatting sqref="AM440">
    <cfRule type="expression" dxfId="1483" priority="1993">
      <formula>IF(RIGHT(TEXT(AM440,"0.#"),1)=".",FALSE,TRUE)</formula>
    </cfRule>
    <cfRule type="expression" dxfId="1482" priority="1994">
      <formula>IF(RIGHT(TEXT(AM440,"0.#"),1)=".",TRUE,FALSE)</formula>
    </cfRule>
  </conditionalFormatting>
  <conditionalFormatting sqref="AM438">
    <cfRule type="expression" dxfId="1481" priority="1997">
      <formula>IF(RIGHT(TEXT(AM438,"0.#"),1)=".",FALSE,TRUE)</formula>
    </cfRule>
    <cfRule type="expression" dxfId="1480" priority="1998">
      <formula>IF(RIGHT(TEXT(AM438,"0.#"),1)=".",TRUE,FALSE)</formula>
    </cfRule>
  </conditionalFormatting>
  <conditionalFormatting sqref="AM439">
    <cfRule type="expression" dxfId="1479" priority="1995">
      <formula>IF(RIGHT(TEXT(AM439,"0.#"),1)=".",FALSE,TRUE)</formula>
    </cfRule>
    <cfRule type="expression" dxfId="1478" priority="1996">
      <formula>IF(RIGHT(TEXT(AM439,"0.#"),1)=".",TRUE,FALSE)</formula>
    </cfRule>
  </conditionalFormatting>
  <conditionalFormatting sqref="AU440">
    <cfRule type="expression" dxfId="1477" priority="1987">
      <formula>IF(RIGHT(TEXT(AU440,"0.#"),1)=".",FALSE,TRUE)</formula>
    </cfRule>
    <cfRule type="expression" dxfId="1476" priority="1988">
      <formula>IF(RIGHT(TEXT(AU440,"0.#"),1)=".",TRUE,FALSE)</formula>
    </cfRule>
  </conditionalFormatting>
  <conditionalFormatting sqref="AU438">
    <cfRule type="expression" dxfId="1475" priority="1991">
      <formula>IF(RIGHT(TEXT(AU438,"0.#"),1)=".",FALSE,TRUE)</formula>
    </cfRule>
    <cfRule type="expression" dxfId="1474" priority="1992">
      <formula>IF(RIGHT(TEXT(AU438,"0.#"),1)=".",TRUE,FALSE)</formula>
    </cfRule>
  </conditionalFormatting>
  <conditionalFormatting sqref="AU439">
    <cfRule type="expression" dxfId="1473" priority="1989">
      <formula>IF(RIGHT(TEXT(AU439,"0.#"),1)=".",FALSE,TRUE)</formula>
    </cfRule>
    <cfRule type="expression" dxfId="1472" priority="1990">
      <formula>IF(RIGHT(TEXT(AU439,"0.#"),1)=".",TRUE,FALSE)</formula>
    </cfRule>
  </conditionalFormatting>
  <conditionalFormatting sqref="AI440">
    <cfRule type="expression" dxfId="1471" priority="1981">
      <formula>IF(RIGHT(TEXT(AI440,"0.#"),1)=".",FALSE,TRUE)</formula>
    </cfRule>
    <cfRule type="expression" dxfId="1470" priority="1982">
      <formula>IF(RIGHT(TEXT(AI440,"0.#"),1)=".",TRUE,FALSE)</formula>
    </cfRule>
  </conditionalFormatting>
  <conditionalFormatting sqref="AI438">
    <cfRule type="expression" dxfId="1469" priority="1985">
      <formula>IF(RIGHT(TEXT(AI438,"0.#"),1)=".",FALSE,TRUE)</formula>
    </cfRule>
    <cfRule type="expression" dxfId="1468" priority="1986">
      <formula>IF(RIGHT(TEXT(AI438,"0.#"),1)=".",TRUE,FALSE)</formula>
    </cfRule>
  </conditionalFormatting>
  <conditionalFormatting sqref="AI439">
    <cfRule type="expression" dxfId="1467" priority="1983">
      <formula>IF(RIGHT(TEXT(AI439,"0.#"),1)=".",FALSE,TRUE)</formula>
    </cfRule>
    <cfRule type="expression" dxfId="1466" priority="1984">
      <formula>IF(RIGHT(TEXT(AI439,"0.#"),1)=".",TRUE,FALSE)</formula>
    </cfRule>
  </conditionalFormatting>
  <conditionalFormatting sqref="AQ438">
    <cfRule type="expression" dxfId="1465" priority="1975">
      <formula>IF(RIGHT(TEXT(AQ438,"0.#"),1)=".",FALSE,TRUE)</formula>
    </cfRule>
    <cfRule type="expression" dxfId="1464" priority="1976">
      <formula>IF(RIGHT(TEXT(AQ438,"0.#"),1)=".",TRUE,FALSE)</formula>
    </cfRule>
  </conditionalFormatting>
  <conditionalFormatting sqref="AQ439">
    <cfRule type="expression" dxfId="1463" priority="1979">
      <formula>IF(RIGHT(TEXT(AQ439,"0.#"),1)=".",FALSE,TRUE)</formula>
    </cfRule>
    <cfRule type="expression" dxfId="1462" priority="1980">
      <formula>IF(RIGHT(TEXT(AQ439,"0.#"),1)=".",TRUE,FALSE)</formula>
    </cfRule>
  </conditionalFormatting>
  <conditionalFormatting sqref="AQ440">
    <cfRule type="expression" dxfId="1461" priority="1977">
      <formula>IF(RIGHT(TEXT(AQ440,"0.#"),1)=".",FALSE,TRUE)</formula>
    </cfRule>
    <cfRule type="expression" dxfId="1460" priority="1978">
      <formula>IF(RIGHT(TEXT(AQ440,"0.#"),1)=".",TRUE,FALSE)</formula>
    </cfRule>
  </conditionalFormatting>
  <conditionalFormatting sqref="AE445">
    <cfRule type="expression" dxfId="1459" priority="1969">
      <formula>IF(RIGHT(TEXT(AE445,"0.#"),1)=".",FALSE,TRUE)</formula>
    </cfRule>
    <cfRule type="expression" dxfId="1458" priority="1970">
      <formula>IF(RIGHT(TEXT(AE445,"0.#"),1)=".",TRUE,FALSE)</formula>
    </cfRule>
  </conditionalFormatting>
  <conditionalFormatting sqref="AE443">
    <cfRule type="expression" dxfId="1457" priority="1973">
      <formula>IF(RIGHT(TEXT(AE443,"0.#"),1)=".",FALSE,TRUE)</formula>
    </cfRule>
    <cfRule type="expression" dxfId="1456" priority="1974">
      <formula>IF(RIGHT(TEXT(AE443,"0.#"),1)=".",TRUE,FALSE)</formula>
    </cfRule>
  </conditionalFormatting>
  <conditionalFormatting sqref="AE444">
    <cfRule type="expression" dxfId="1455" priority="1971">
      <formula>IF(RIGHT(TEXT(AE444,"0.#"),1)=".",FALSE,TRUE)</formula>
    </cfRule>
    <cfRule type="expression" dxfId="1454" priority="1972">
      <formula>IF(RIGHT(TEXT(AE444,"0.#"),1)=".",TRUE,FALSE)</formula>
    </cfRule>
  </conditionalFormatting>
  <conditionalFormatting sqref="AM445">
    <cfRule type="expression" dxfId="1453" priority="1963">
      <formula>IF(RIGHT(TEXT(AM445,"0.#"),1)=".",FALSE,TRUE)</formula>
    </cfRule>
    <cfRule type="expression" dxfId="1452" priority="1964">
      <formula>IF(RIGHT(TEXT(AM445,"0.#"),1)=".",TRUE,FALSE)</formula>
    </cfRule>
  </conditionalFormatting>
  <conditionalFormatting sqref="AM443">
    <cfRule type="expression" dxfId="1451" priority="1967">
      <formula>IF(RIGHT(TEXT(AM443,"0.#"),1)=".",FALSE,TRUE)</formula>
    </cfRule>
    <cfRule type="expression" dxfId="1450" priority="1968">
      <formula>IF(RIGHT(TEXT(AM443,"0.#"),1)=".",TRUE,FALSE)</formula>
    </cfRule>
  </conditionalFormatting>
  <conditionalFormatting sqref="AM444">
    <cfRule type="expression" dxfId="1449" priority="1965">
      <formula>IF(RIGHT(TEXT(AM444,"0.#"),1)=".",FALSE,TRUE)</formula>
    </cfRule>
    <cfRule type="expression" dxfId="1448" priority="1966">
      <formula>IF(RIGHT(TEXT(AM444,"0.#"),1)=".",TRUE,FALSE)</formula>
    </cfRule>
  </conditionalFormatting>
  <conditionalFormatting sqref="AU445">
    <cfRule type="expression" dxfId="1447" priority="1957">
      <formula>IF(RIGHT(TEXT(AU445,"0.#"),1)=".",FALSE,TRUE)</formula>
    </cfRule>
    <cfRule type="expression" dxfId="1446" priority="1958">
      <formula>IF(RIGHT(TEXT(AU445,"0.#"),1)=".",TRUE,FALSE)</formula>
    </cfRule>
  </conditionalFormatting>
  <conditionalFormatting sqref="AU443">
    <cfRule type="expression" dxfId="1445" priority="1961">
      <formula>IF(RIGHT(TEXT(AU443,"0.#"),1)=".",FALSE,TRUE)</formula>
    </cfRule>
    <cfRule type="expression" dxfId="1444" priority="1962">
      <formula>IF(RIGHT(TEXT(AU443,"0.#"),1)=".",TRUE,FALSE)</formula>
    </cfRule>
  </conditionalFormatting>
  <conditionalFormatting sqref="AU444">
    <cfRule type="expression" dxfId="1443" priority="1959">
      <formula>IF(RIGHT(TEXT(AU444,"0.#"),1)=".",FALSE,TRUE)</formula>
    </cfRule>
    <cfRule type="expression" dxfId="1442" priority="1960">
      <formula>IF(RIGHT(TEXT(AU444,"0.#"),1)=".",TRUE,FALSE)</formula>
    </cfRule>
  </conditionalFormatting>
  <conditionalFormatting sqref="AI445">
    <cfRule type="expression" dxfId="1441" priority="1951">
      <formula>IF(RIGHT(TEXT(AI445,"0.#"),1)=".",FALSE,TRUE)</formula>
    </cfRule>
    <cfRule type="expression" dxfId="1440" priority="1952">
      <formula>IF(RIGHT(TEXT(AI445,"0.#"),1)=".",TRUE,FALSE)</formula>
    </cfRule>
  </conditionalFormatting>
  <conditionalFormatting sqref="AI443">
    <cfRule type="expression" dxfId="1439" priority="1955">
      <formula>IF(RIGHT(TEXT(AI443,"0.#"),1)=".",FALSE,TRUE)</formula>
    </cfRule>
    <cfRule type="expression" dxfId="1438" priority="1956">
      <formula>IF(RIGHT(TEXT(AI443,"0.#"),1)=".",TRUE,FALSE)</formula>
    </cfRule>
  </conditionalFormatting>
  <conditionalFormatting sqref="AI444">
    <cfRule type="expression" dxfId="1437" priority="1953">
      <formula>IF(RIGHT(TEXT(AI444,"0.#"),1)=".",FALSE,TRUE)</formula>
    </cfRule>
    <cfRule type="expression" dxfId="1436" priority="1954">
      <formula>IF(RIGHT(TEXT(AI444,"0.#"),1)=".",TRUE,FALSE)</formula>
    </cfRule>
  </conditionalFormatting>
  <conditionalFormatting sqref="AQ443">
    <cfRule type="expression" dxfId="1435" priority="1945">
      <formula>IF(RIGHT(TEXT(AQ443,"0.#"),1)=".",FALSE,TRUE)</formula>
    </cfRule>
    <cfRule type="expression" dxfId="1434" priority="1946">
      <formula>IF(RIGHT(TEXT(AQ443,"0.#"),1)=".",TRUE,FALSE)</formula>
    </cfRule>
  </conditionalFormatting>
  <conditionalFormatting sqref="AQ444">
    <cfRule type="expression" dxfId="1433" priority="1949">
      <formula>IF(RIGHT(TEXT(AQ444,"0.#"),1)=".",FALSE,TRUE)</formula>
    </cfRule>
    <cfRule type="expression" dxfId="1432" priority="1950">
      <formula>IF(RIGHT(TEXT(AQ444,"0.#"),1)=".",TRUE,FALSE)</formula>
    </cfRule>
  </conditionalFormatting>
  <conditionalFormatting sqref="AQ445">
    <cfRule type="expression" dxfId="1431" priority="1947">
      <formula>IF(RIGHT(TEXT(AQ445,"0.#"),1)=".",FALSE,TRUE)</formula>
    </cfRule>
    <cfRule type="expression" dxfId="1430" priority="1948">
      <formula>IF(RIGHT(TEXT(AQ445,"0.#"),1)=".",TRUE,FALSE)</formula>
    </cfRule>
  </conditionalFormatting>
  <conditionalFormatting sqref="Y888:Y907">
    <cfRule type="expression" dxfId="1429" priority="2175">
      <formula>IF(RIGHT(TEXT(Y888,"0.#"),1)=".",FALSE,TRUE)</formula>
    </cfRule>
    <cfRule type="expression" dxfId="1428" priority="2176">
      <formula>IF(RIGHT(TEXT(Y888,"0.#"),1)=".",TRUE,FALSE)</formula>
    </cfRule>
  </conditionalFormatting>
  <conditionalFormatting sqref="Y921:Y940">
    <cfRule type="expression" dxfId="1427" priority="2163">
      <formula>IF(RIGHT(TEXT(Y921,"0.#"),1)=".",FALSE,TRUE)</formula>
    </cfRule>
    <cfRule type="expression" dxfId="1426" priority="2164">
      <formula>IF(RIGHT(TEXT(Y921,"0.#"),1)=".",TRUE,FALSE)</formula>
    </cfRule>
  </conditionalFormatting>
  <conditionalFormatting sqref="Y946 Y948:Y973">
    <cfRule type="expression" dxfId="1425" priority="2151">
      <formula>IF(RIGHT(TEXT(Y946,"0.#"),1)=".",FALSE,TRUE)</formula>
    </cfRule>
    <cfRule type="expression" dxfId="1424" priority="2152">
      <formula>IF(RIGHT(TEXT(Y946,"0.#"),1)=".",TRUE,FALSE)</formula>
    </cfRule>
  </conditionalFormatting>
  <conditionalFormatting sqref="Y944">
    <cfRule type="expression" dxfId="1423" priority="2145">
      <formula>IF(RIGHT(TEXT(Y944,"0.#"),1)=".",FALSE,TRUE)</formula>
    </cfRule>
    <cfRule type="expression" dxfId="1422" priority="2146">
      <formula>IF(RIGHT(TEXT(Y944,"0.#"),1)=".",TRUE,FALSE)</formula>
    </cfRule>
  </conditionalFormatting>
  <conditionalFormatting sqref="Y979:Y1006">
    <cfRule type="expression" dxfId="1421" priority="2139">
      <formula>IF(RIGHT(TEXT(Y979,"0.#"),1)=".",FALSE,TRUE)</formula>
    </cfRule>
    <cfRule type="expression" dxfId="1420" priority="2140">
      <formula>IF(RIGHT(TEXT(Y979,"0.#"),1)=".",TRUE,FALSE)</formula>
    </cfRule>
  </conditionalFormatting>
  <conditionalFormatting sqref="Y977:Y978">
    <cfRule type="expression" dxfId="1419" priority="2133">
      <formula>IF(RIGHT(TEXT(Y977,"0.#"),1)=".",FALSE,TRUE)</formula>
    </cfRule>
    <cfRule type="expression" dxfId="1418" priority="2134">
      <formula>IF(RIGHT(TEXT(Y977,"0.#"),1)=".",TRUE,FALSE)</formula>
    </cfRule>
  </conditionalFormatting>
  <conditionalFormatting sqref="Y1012:Y1039">
    <cfRule type="expression" dxfId="1417" priority="2127">
      <formula>IF(RIGHT(TEXT(Y1012,"0.#"),1)=".",FALSE,TRUE)</formula>
    </cfRule>
    <cfRule type="expression" dxfId="1416" priority="2128">
      <formula>IF(RIGHT(TEXT(Y1012,"0.#"),1)=".",TRUE,FALSE)</formula>
    </cfRule>
  </conditionalFormatting>
  <conditionalFormatting sqref="W23">
    <cfRule type="expression" dxfId="1415" priority="2411">
      <formula>IF(RIGHT(TEXT(W23,"0.#"),1)=".",FALSE,TRUE)</formula>
    </cfRule>
    <cfRule type="expression" dxfId="1414" priority="2412">
      <formula>IF(RIGHT(TEXT(W23,"0.#"),1)=".",TRUE,FALSE)</formula>
    </cfRule>
  </conditionalFormatting>
  <conditionalFormatting sqref="W24:W27">
    <cfRule type="expression" dxfId="1413" priority="2409">
      <formula>IF(RIGHT(TEXT(W24,"0.#"),1)=".",FALSE,TRUE)</formula>
    </cfRule>
    <cfRule type="expression" dxfId="1412" priority="2410">
      <formula>IF(RIGHT(TEXT(W24,"0.#"),1)=".",TRUE,FALSE)</formula>
    </cfRule>
  </conditionalFormatting>
  <conditionalFormatting sqref="W28">
    <cfRule type="expression" dxfId="1411" priority="2401">
      <formula>IF(RIGHT(TEXT(W28,"0.#"),1)=".",FALSE,TRUE)</formula>
    </cfRule>
    <cfRule type="expression" dxfId="1410" priority="2402">
      <formula>IF(RIGHT(TEXT(W28,"0.#"),1)=".",TRUE,FALSE)</formula>
    </cfRule>
  </conditionalFormatting>
  <conditionalFormatting sqref="P23">
    <cfRule type="expression" dxfId="1409" priority="2399">
      <formula>IF(RIGHT(TEXT(P23,"0.#"),1)=".",FALSE,TRUE)</formula>
    </cfRule>
    <cfRule type="expression" dxfId="1408" priority="2400">
      <formula>IF(RIGHT(TEXT(P23,"0.#"),1)=".",TRUE,FALSE)</formula>
    </cfRule>
  </conditionalFormatting>
  <conditionalFormatting sqref="P24:P27">
    <cfRule type="expression" dxfId="1407" priority="2397">
      <formula>IF(RIGHT(TEXT(P24,"0.#"),1)=".",FALSE,TRUE)</formula>
    </cfRule>
    <cfRule type="expression" dxfId="1406" priority="2398">
      <formula>IF(RIGHT(TEXT(P24,"0.#"),1)=".",TRUE,FALSE)</formula>
    </cfRule>
  </conditionalFormatting>
  <conditionalFormatting sqref="P28">
    <cfRule type="expression" dxfId="1405" priority="2395">
      <formula>IF(RIGHT(TEXT(P28,"0.#"),1)=".",FALSE,TRUE)</formula>
    </cfRule>
    <cfRule type="expression" dxfId="1404" priority="2396">
      <formula>IF(RIGHT(TEXT(P28,"0.#"),1)=".",TRUE,FALSE)</formula>
    </cfRule>
  </conditionalFormatting>
  <conditionalFormatting sqref="AQ114">
    <cfRule type="expression" dxfId="1403" priority="2379">
      <formula>IF(RIGHT(TEXT(AQ114,"0.#"),1)=".",FALSE,TRUE)</formula>
    </cfRule>
    <cfRule type="expression" dxfId="1402" priority="2380">
      <formula>IF(RIGHT(TEXT(AQ114,"0.#"),1)=".",TRUE,FALSE)</formula>
    </cfRule>
  </conditionalFormatting>
  <conditionalFormatting sqref="AQ104">
    <cfRule type="expression" dxfId="1401" priority="2393">
      <formula>IF(RIGHT(TEXT(AQ104,"0.#"),1)=".",FALSE,TRUE)</formula>
    </cfRule>
    <cfRule type="expression" dxfId="1400" priority="2394">
      <formula>IF(RIGHT(TEXT(AQ104,"0.#"),1)=".",TRUE,FALSE)</formula>
    </cfRule>
  </conditionalFormatting>
  <conditionalFormatting sqref="AQ105">
    <cfRule type="expression" dxfId="1399" priority="2391">
      <formula>IF(RIGHT(TEXT(AQ105,"0.#"),1)=".",FALSE,TRUE)</formula>
    </cfRule>
    <cfRule type="expression" dxfId="1398" priority="2392">
      <formula>IF(RIGHT(TEXT(AQ105,"0.#"),1)=".",TRUE,FALSE)</formula>
    </cfRule>
  </conditionalFormatting>
  <conditionalFormatting sqref="AQ107">
    <cfRule type="expression" dxfId="1397" priority="2389">
      <formula>IF(RIGHT(TEXT(AQ107,"0.#"),1)=".",FALSE,TRUE)</formula>
    </cfRule>
    <cfRule type="expression" dxfId="1396" priority="2390">
      <formula>IF(RIGHT(TEXT(AQ107,"0.#"),1)=".",TRUE,FALSE)</formula>
    </cfRule>
  </conditionalFormatting>
  <conditionalFormatting sqref="AQ108">
    <cfRule type="expression" dxfId="1395" priority="2387">
      <formula>IF(RIGHT(TEXT(AQ108,"0.#"),1)=".",FALSE,TRUE)</formula>
    </cfRule>
    <cfRule type="expression" dxfId="1394" priority="2388">
      <formula>IF(RIGHT(TEXT(AQ108,"0.#"),1)=".",TRUE,FALSE)</formula>
    </cfRule>
  </conditionalFormatting>
  <conditionalFormatting sqref="AQ110">
    <cfRule type="expression" dxfId="1393" priority="2385">
      <formula>IF(RIGHT(TEXT(AQ110,"0.#"),1)=".",FALSE,TRUE)</formula>
    </cfRule>
    <cfRule type="expression" dxfId="1392" priority="2386">
      <formula>IF(RIGHT(TEXT(AQ110,"0.#"),1)=".",TRUE,FALSE)</formula>
    </cfRule>
  </conditionalFormatting>
  <conditionalFormatting sqref="AQ111">
    <cfRule type="expression" dxfId="1391" priority="2383">
      <formula>IF(RIGHT(TEXT(AQ111,"0.#"),1)=".",FALSE,TRUE)</formula>
    </cfRule>
    <cfRule type="expression" dxfId="1390" priority="2384">
      <formula>IF(RIGHT(TEXT(AQ111,"0.#"),1)=".",TRUE,FALSE)</formula>
    </cfRule>
  </conditionalFormatting>
  <conditionalFormatting sqref="AQ113">
    <cfRule type="expression" dxfId="1389" priority="2381">
      <formula>IF(RIGHT(TEXT(AQ113,"0.#"),1)=".",FALSE,TRUE)</formula>
    </cfRule>
    <cfRule type="expression" dxfId="1388" priority="2382">
      <formula>IF(RIGHT(TEXT(AQ113,"0.#"),1)=".",TRUE,FALSE)</formula>
    </cfRule>
  </conditionalFormatting>
  <conditionalFormatting sqref="AE67">
    <cfRule type="expression" dxfId="1387" priority="2311">
      <formula>IF(RIGHT(TEXT(AE67,"0.#"),1)=".",FALSE,TRUE)</formula>
    </cfRule>
    <cfRule type="expression" dxfId="1386" priority="2312">
      <formula>IF(RIGHT(TEXT(AE67,"0.#"),1)=".",TRUE,FALSE)</formula>
    </cfRule>
  </conditionalFormatting>
  <conditionalFormatting sqref="AE68">
    <cfRule type="expression" dxfId="1385" priority="2309">
      <formula>IF(RIGHT(TEXT(AE68,"0.#"),1)=".",FALSE,TRUE)</formula>
    </cfRule>
    <cfRule type="expression" dxfId="1384" priority="2310">
      <formula>IF(RIGHT(TEXT(AE68,"0.#"),1)=".",TRUE,FALSE)</formula>
    </cfRule>
  </conditionalFormatting>
  <conditionalFormatting sqref="AE69">
    <cfRule type="expression" dxfId="1383" priority="2307">
      <formula>IF(RIGHT(TEXT(AE69,"0.#"),1)=".",FALSE,TRUE)</formula>
    </cfRule>
    <cfRule type="expression" dxfId="1382" priority="2308">
      <formula>IF(RIGHT(TEXT(AE69,"0.#"),1)=".",TRUE,FALSE)</formula>
    </cfRule>
  </conditionalFormatting>
  <conditionalFormatting sqref="AI69">
    <cfRule type="expression" dxfId="1381" priority="2305">
      <formula>IF(RIGHT(TEXT(AI69,"0.#"),1)=".",FALSE,TRUE)</formula>
    </cfRule>
    <cfRule type="expression" dxfId="1380" priority="2306">
      <formula>IF(RIGHT(TEXT(AI69,"0.#"),1)=".",TRUE,FALSE)</formula>
    </cfRule>
  </conditionalFormatting>
  <conditionalFormatting sqref="AI68">
    <cfRule type="expression" dxfId="1379" priority="2303">
      <formula>IF(RIGHT(TEXT(AI68,"0.#"),1)=".",FALSE,TRUE)</formula>
    </cfRule>
    <cfRule type="expression" dxfId="1378" priority="2304">
      <formula>IF(RIGHT(TEXT(AI68,"0.#"),1)=".",TRUE,FALSE)</formula>
    </cfRule>
  </conditionalFormatting>
  <conditionalFormatting sqref="AI67">
    <cfRule type="expression" dxfId="1377" priority="2301">
      <formula>IF(RIGHT(TEXT(AI67,"0.#"),1)=".",FALSE,TRUE)</formula>
    </cfRule>
    <cfRule type="expression" dxfId="1376" priority="2302">
      <formula>IF(RIGHT(TEXT(AI67,"0.#"),1)=".",TRUE,FALSE)</formula>
    </cfRule>
  </conditionalFormatting>
  <conditionalFormatting sqref="AM67">
    <cfRule type="expression" dxfId="1375" priority="2299">
      <formula>IF(RIGHT(TEXT(AM67,"0.#"),1)=".",FALSE,TRUE)</formula>
    </cfRule>
    <cfRule type="expression" dxfId="1374" priority="2300">
      <formula>IF(RIGHT(TEXT(AM67,"0.#"),1)=".",TRUE,FALSE)</formula>
    </cfRule>
  </conditionalFormatting>
  <conditionalFormatting sqref="AM68">
    <cfRule type="expression" dxfId="1373" priority="2297">
      <formula>IF(RIGHT(TEXT(AM68,"0.#"),1)=".",FALSE,TRUE)</formula>
    </cfRule>
    <cfRule type="expression" dxfId="1372" priority="2298">
      <formula>IF(RIGHT(TEXT(AM68,"0.#"),1)=".",TRUE,FALSE)</formula>
    </cfRule>
  </conditionalFormatting>
  <conditionalFormatting sqref="AM69">
    <cfRule type="expression" dxfId="1371" priority="2295">
      <formula>IF(RIGHT(TEXT(AM69,"0.#"),1)=".",FALSE,TRUE)</formula>
    </cfRule>
    <cfRule type="expression" dxfId="1370" priority="2296">
      <formula>IF(RIGHT(TEXT(AM69,"0.#"),1)=".",TRUE,FALSE)</formula>
    </cfRule>
  </conditionalFormatting>
  <conditionalFormatting sqref="AQ67:AQ69">
    <cfRule type="expression" dxfId="1369" priority="2293">
      <formula>IF(RIGHT(TEXT(AQ67,"0.#"),1)=".",FALSE,TRUE)</formula>
    </cfRule>
    <cfRule type="expression" dxfId="1368" priority="2294">
      <formula>IF(RIGHT(TEXT(AQ67,"0.#"),1)=".",TRUE,FALSE)</formula>
    </cfRule>
  </conditionalFormatting>
  <conditionalFormatting sqref="AU67:AU69">
    <cfRule type="expression" dxfId="1367" priority="2291">
      <formula>IF(RIGHT(TEXT(AU67,"0.#"),1)=".",FALSE,TRUE)</formula>
    </cfRule>
    <cfRule type="expression" dxfId="1366" priority="2292">
      <formula>IF(RIGHT(TEXT(AU67,"0.#"),1)=".",TRUE,FALSE)</formula>
    </cfRule>
  </conditionalFormatting>
  <conditionalFormatting sqref="AE70">
    <cfRule type="expression" dxfId="1365" priority="2289">
      <formula>IF(RIGHT(TEXT(AE70,"0.#"),1)=".",FALSE,TRUE)</formula>
    </cfRule>
    <cfRule type="expression" dxfId="1364" priority="2290">
      <formula>IF(RIGHT(TEXT(AE70,"0.#"),1)=".",TRUE,FALSE)</formula>
    </cfRule>
  </conditionalFormatting>
  <conditionalFormatting sqref="AE71">
    <cfRule type="expression" dxfId="1363" priority="2287">
      <formula>IF(RIGHT(TEXT(AE71,"0.#"),1)=".",FALSE,TRUE)</formula>
    </cfRule>
    <cfRule type="expression" dxfId="1362" priority="2288">
      <formula>IF(RIGHT(TEXT(AE71,"0.#"),1)=".",TRUE,FALSE)</formula>
    </cfRule>
  </conditionalFormatting>
  <conditionalFormatting sqref="AE72">
    <cfRule type="expression" dxfId="1361" priority="2285">
      <formula>IF(RIGHT(TEXT(AE72,"0.#"),1)=".",FALSE,TRUE)</formula>
    </cfRule>
    <cfRule type="expression" dxfId="1360" priority="2286">
      <formula>IF(RIGHT(TEXT(AE72,"0.#"),1)=".",TRUE,FALSE)</formula>
    </cfRule>
  </conditionalFormatting>
  <conditionalFormatting sqref="AI72">
    <cfRule type="expression" dxfId="1359" priority="2283">
      <formula>IF(RIGHT(TEXT(AI72,"0.#"),1)=".",FALSE,TRUE)</formula>
    </cfRule>
    <cfRule type="expression" dxfId="1358" priority="2284">
      <formula>IF(RIGHT(TEXT(AI72,"0.#"),1)=".",TRUE,FALSE)</formula>
    </cfRule>
  </conditionalFormatting>
  <conditionalFormatting sqref="AI71">
    <cfRule type="expression" dxfId="1357" priority="2281">
      <formula>IF(RIGHT(TEXT(AI71,"0.#"),1)=".",FALSE,TRUE)</formula>
    </cfRule>
    <cfRule type="expression" dxfId="1356" priority="2282">
      <formula>IF(RIGHT(TEXT(AI71,"0.#"),1)=".",TRUE,FALSE)</formula>
    </cfRule>
  </conditionalFormatting>
  <conditionalFormatting sqref="AI70">
    <cfRule type="expression" dxfId="1355" priority="2279">
      <formula>IF(RIGHT(TEXT(AI70,"0.#"),1)=".",FALSE,TRUE)</formula>
    </cfRule>
    <cfRule type="expression" dxfId="1354" priority="2280">
      <formula>IF(RIGHT(TEXT(AI70,"0.#"),1)=".",TRUE,FALSE)</formula>
    </cfRule>
  </conditionalFormatting>
  <conditionalFormatting sqref="AM70">
    <cfRule type="expression" dxfId="1353" priority="2277">
      <formula>IF(RIGHT(TEXT(AM70,"0.#"),1)=".",FALSE,TRUE)</formula>
    </cfRule>
    <cfRule type="expression" dxfId="1352" priority="2278">
      <formula>IF(RIGHT(TEXT(AM70,"0.#"),1)=".",TRUE,FALSE)</formula>
    </cfRule>
  </conditionalFormatting>
  <conditionalFormatting sqref="AM71">
    <cfRule type="expression" dxfId="1351" priority="2275">
      <formula>IF(RIGHT(TEXT(AM71,"0.#"),1)=".",FALSE,TRUE)</formula>
    </cfRule>
    <cfRule type="expression" dxfId="1350" priority="2276">
      <formula>IF(RIGHT(TEXT(AM71,"0.#"),1)=".",TRUE,FALSE)</formula>
    </cfRule>
  </conditionalFormatting>
  <conditionalFormatting sqref="AM72">
    <cfRule type="expression" dxfId="1349" priority="2273">
      <formula>IF(RIGHT(TEXT(AM72,"0.#"),1)=".",FALSE,TRUE)</formula>
    </cfRule>
    <cfRule type="expression" dxfId="1348" priority="2274">
      <formula>IF(RIGHT(TEXT(AM72,"0.#"),1)=".",TRUE,FALSE)</formula>
    </cfRule>
  </conditionalFormatting>
  <conditionalFormatting sqref="AQ70:AQ72">
    <cfRule type="expression" dxfId="1347" priority="2271">
      <formula>IF(RIGHT(TEXT(AQ70,"0.#"),1)=".",FALSE,TRUE)</formula>
    </cfRule>
    <cfRule type="expression" dxfId="1346" priority="2272">
      <formula>IF(RIGHT(TEXT(AQ70,"0.#"),1)=".",TRUE,FALSE)</formula>
    </cfRule>
  </conditionalFormatting>
  <conditionalFormatting sqref="AU70:AU72">
    <cfRule type="expression" dxfId="1345" priority="2269">
      <formula>IF(RIGHT(TEXT(AU70,"0.#"),1)=".",FALSE,TRUE)</formula>
    </cfRule>
    <cfRule type="expression" dxfId="1344" priority="2270">
      <formula>IF(RIGHT(TEXT(AU70,"0.#"),1)=".",TRUE,FALSE)</formula>
    </cfRule>
  </conditionalFormatting>
  <conditionalFormatting sqref="AU656">
    <cfRule type="expression" dxfId="1343" priority="787">
      <formula>IF(RIGHT(TEXT(AU656,"0.#"),1)=".",FALSE,TRUE)</formula>
    </cfRule>
    <cfRule type="expression" dxfId="1342" priority="788">
      <formula>IF(RIGHT(TEXT(AU656,"0.#"),1)=".",TRUE,FALSE)</formula>
    </cfRule>
  </conditionalFormatting>
  <conditionalFormatting sqref="AQ655">
    <cfRule type="expression" dxfId="1341" priority="779">
      <formula>IF(RIGHT(TEXT(AQ655,"0.#"),1)=".",FALSE,TRUE)</formula>
    </cfRule>
    <cfRule type="expression" dxfId="1340" priority="780">
      <formula>IF(RIGHT(TEXT(AQ655,"0.#"),1)=".",TRUE,FALSE)</formula>
    </cfRule>
  </conditionalFormatting>
  <conditionalFormatting sqref="AI696">
    <cfRule type="expression" dxfId="1339" priority="571">
      <formula>IF(RIGHT(TEXT(AI696,"0.#"),1)=".",FALSE,TRUE)</formula>
    </cfRule>
    <cfRule type="expression" dxfId="1338" priority="572">
      <formula>IF(RIGHT(TEXT(AI696,"0.#"),1)=".",TRUE,FALSE)</formula>
    </cfRule>
  </conditionalFormatting>
  <conditionalFormatting sqref="AQ694">
    <cfRule type="expression" dxfId="1337" priority="565">
      <formula>IF(RIGHT(TEXT(AQ694,"0.#"),1)=".",FALSE,TRUE)</formula>
    </cfRule>
    <cfRule type="expression" dxfId="1336" priority="566">
      <formula>IF(RIGHT(TEXT(AQ694,"0.#"),1)=".",TRUE,FALSE)</formula>
    </cfRule>
  </conditionalFormatting>
  <conditionalFormatting sqref="AL888:AO907">
    <cfRule type="expression" dxfId="1335" priority="2177">
      <formula>IF(AND(AL888&gt;=0,RIGHT(TEXT(AL888,"0.#"),1)&lt;&gt;"."),TRUE,FALSE)</formula>
    </cfRule>
    <cfRule type="expression" dxfId="1334" priority="2178">
      <formula>IF(AND(AL888&gt;=0,RIGHT(TEXT(AL888,"0.#"),1)="."),TRUE,FALSE)</formula>
    </cfRule>
    <cfRule type="expression" dxfId="1333" priority="2179">
      <formula>IF(AND(AL888&lt;0,RIGHT(TEXT(AL888,"0.#"),1)&lt;&gt;"."),TRUE,FALSE)</formula>
    </cfRule>
    <cfRule type="expression" dxfId="1332" priority="2180">
      <formula>IF(AND(AL888&lt;0,RIGHT(TEXT(AL888,"0.#"),1)="."),TRUE,FALSE)</formula>
    </cfRule>
  </conditionalFormatting>
  <conditionalFormatting sqref="AL921:AO940">
    <cfRule type="expression" dxfId="1331" priority="2165">
      <formula>IF(AND(AL921&gt;=0,RIGHT(TEXT(AL921,"0.#"),1)&lt;&gt;"."),TRUE,FALSE)</formula>
    </cfRule>
    <cfRule type="expression" dxfId="1330" priority="2166">
      <formula>IF(AND(AL921&gt;=0,RIGHT(TEXT(AL921,"0.#"),1)="."),TRUE,FALSE)</formula>
    </cfRule>
    <cfRule type="expression" dxfId="1329" priority="2167">
      <formula>IF(AND(AL921&lt;0,RIGHT(TEXT(AL921,"0.#"),1)&lt;&gt;"."),TRUE,FALSE)</formula>
    </cfRule>
    <cfRule type="expression" dxfId="1328" priority="2168">
      <formula>IF(AND(AL921&lt;0,RIGHT(TEXT(AL921,"0.#"),1)="."),TRUE,FALSE)</formula>
    </cfRule>
  </conditionalFormatting>
  <conditionalFormatting sqref="AL946:AO973">
    <cfRule type="expression" dxfId="1327" priority="2153">
      <formula>IF(AND(AL946&gt;=0,RIGHT(TEXT(AL946,"0.#"),1)&lt;&gt;"."),TRUE,FALSE)</formula>
    </cfRule>
    <cfRule type="expression" dxfId="1326" priority="2154">
      <formula>IF(AND(AL946&gt;=0,RIGHT(TEXT(AL946,"0.#"),1)="."),TRUE,FALSE)</formula>
    </cfRule>
    <cfRule type="expression" dxfId="1325" priority="2155">
      <formula>IF(AND(AL946&lt;0,RIGHT(TEXT(AL946,"0.#"),1)&lt;&gt;"."),TRUE,FALSE)</formula>
    </cfRule>
    <cfRule type="expression" dxfId="1324" priority="2156">
      <formula>IF(AND(AL946&lt;0,RIGHT(TEXT(AL946,"0.#"),1)="."),TRUE,FALSE)</formula>
    </cfRule>
  </conditionalFormatting>
  <conditionalFormatting sqref="AL944:AO945">
    <cfRule type="expression" dxfId="1323" priority="2147">
      <formula>IF(AND(AL944&gt;=0,RIGHT(TEXT(AL944,"0.#"),1)&lt;&gt;"."),TRUE,FALSE)</formula>
    </cfRule>
    <cfRule type="expression" dxfId="1322" priority="2148">
      <formula>IF(AND(AL944&gt;=0,RIGHT(TEXT(AL944,"0.#"),1)="."),TRUE,FALSE)</formula>
    </cfRule>
    <cfRule type="expression" dxfId="1321" priority="2149">
      <formula>IF(AND(AL944&lt;0,RIGHT(TEXT(AL944,"0.#"),1)&lt;&gt;"."),TRUE,FALSE)</formula>
    </cfRule>
    <cfRule type="expression" dxfId="1320" priority="2150">
      <formula>IF(AND(AL944&lt;0,RIGHT(TEXT(AL944,"0.#"),1)="."),TRUE,FALSE)</formula>
    </cfRule>
  </conditionalFormatting>
  <conditionalFormatting sqref="AL979:AO1006">
    <cfRule type="expression" dxfId="1319" priority="2141">
      <formula>IF(AND(AL979&gt;=0,RIGHT(TEXT(AL979,"0.#"),1)&lt;&gt;"."),TRUE,FALSE)</formula>
    </cfRule>
    <cfRule type="expression" dxfId="1318" priority="2142">
      <formula>IF(AND(AL979&gt;=0,RIGHT(TEXT(AL979,"0.#"),1)="."),TRUE,FALSE)</formula>
    </cfRule>
    <cfRule type="expression" dxfId="1317" priority="2143">
      <formula>IF(AND(AL979&lt;0,RIGHT(TEXT(AL979,"0.#"),1)&lt;&gt;"."),TRUE,FALSE)</formula>
    </cfRule>
    <cfRule type="expression" dxfId="1316" priority="2144">
      <formula>IF(AND(AL979&lt;0,RIGHT(TEXT(AL979,"0.#"),1)="."),TRUE,FALSE)</formula>
    </cfRule>
  </conditionalFormatting>
  <conditionalFormatting sqref="AL977:AO978">
    <cfRule type="expression" dxfId="1315" priority="2135">
      <formula>IF(AND(AL977&gt;=0,RIGHT(TEXT(AL977,"0.#"),1)&lt;&gt;"."),TRUE,FALSE)</formula>
    </cfRule>
    <cfRule type="expression" dxfId="1314" priority="2136">
      <formula>IF(AND(AL977&gt;=0,RIGHT(TEXT(AL977,"0.#"),1)="."),TRUE,FALSE)</formula>
    </cfRule>
    <cfRule type="expression" dxfId="1313" priority="2137">
      <formula>IF(AND(AL977&lt;0,RIGHT(TEXT(AL977,"0.#"),1)&lt;&gt;"."),TRUE,FALSE)</formula>
    </cfRule>
    <cfRule type="expression" dxfId="1312" priority="2138">
      <formula>IF(AND(AL977&lt;0,RIGHT(TEXT(AL977,"0.#"),1)="."),TRUE,FALSE)</formula>
    </cfRule>
  </conditionalFormatting>
  <conditionalFormatting sqref="AL1012:AO1039">
    <cfRule type="expression" dxfId="1311" priority="2129">
      <formula>IF(AND(AL1012&gt;=0,RIGHT(TEXT(AL1012,"0.#"),1)&lt;&gt;"."),TRUE,FALSE)</formula>
    </cfRule>
    <cfRule type="expression" dxfId="1310" priority="2130">
      <formula>IF(AND(AL1012&gt;=0,RIGHT(TEXT(AL1012,"0.#"),1)="."),TRUE,FALSE)</formula>
    </cfRule>
    <cfRule type="expression" dxfId="1309" priority="2131">
      <formula>IF(AND(AL1012&lt;0,RIGHT(TEXT(AL1012,"0.#"),1)&lt;&gt;"."),TRUE,FALSE)</formula>
    </cfRule>
    <cfRule type="expression" dxfId="1308" priority="2132">
      <formula>IF(AND(AL1012&lt;0,RIGHT(TEXT(AL1012,"0.#"),1)="."),TRUE,FALSE)</formula>
    </cfRule>
  </conditionalFormatting>
  <conditionalFormatting sqref="AL1010:AO1011">
    <cfRule type="expression" dxfId="1307" priority="2123">
      <formula>IF(AND(AL1010&gt;=0,RIGHT(TEXT(AL1010,"0.#"),1)&lt;&gt;"."),TRUE,FALSE)</formula>
    </cfRule>
    <cfRule type="expression" dxfId="1306" priority="2124">
      <formula>IF(AND(AL1010&gt;=0,RIGHT(TEXT(AL1010,"0.#"),1)="."),TRUE,FALSE)</formula>
    </cfRule>
    <cfRule type="expression" dxfId="1305" priority="2125">
      <formula>IF(AND(AL1010&lt;0,RIGHT(TEXT(AL1010,"0.#"),1)&lt;&gt;"."),TRUE,FALSE)</formula>
    </cfRule>
    <cfRule type="expression" dxfId="1304" priority="2126">
      <formula>IF(AND(AL1010&lt;0,RIGHT(TEXT(AL1010,"0.#"),1)="."),TRUE,FALSE)</formula>
    </cfRule>
  </conditionalFormatting>
  <conditionalFormatting sqref="Y1010:Y1011">
    <cfRule type="expression" dxfId="1303" priority="2121">
      <formula>IF(RIGHT(TEXT(Y1010,"0.#"),1)=".",FALSE,TRUE)</formula>
    </cfRule>
    <cfRule type="expression" dxfId="1302" priority="2122">
      <formula>IF(RIGHT(TEXT(Y1010,"0.#"),1)=".",TRUE,FALSE)</formula>
    </cfRule>
  </conditionalFormatting>
  <conditionalFormatting sqref="AL1045:AO1072">
    <cfRule type="expression" dxfId="1301" priority="2117">
      <formula>IF(AND(AL1045&gt;=0,RIGHT(TEXT(AL1045,"0.#"),1)&lt;&gt;"."),TRUE,FALSE)</formula>
    </cfRule>
    <cfRule type="expression" dxfId="1300" priority="2118">
      <formula>IF(AND(AL1045&gt;=0,RIGHT(TEXT(AL1045,"0.#"),1)="."),TRUE,FALSE)</formula>
    </cfRule>
    <cfRule type="expression" dxfId="1299" priority="2119">
      <formula>IF(AND(AL1045&lt;0,RIGHT(TEXT(AL1045,"0.#"),1)&lt;&gt;"."),TRUE,FALSE)</formula>
    </cfRule>
    <cfRule type="expression" dxfId="1298" priority="2120">
      <formula>IF(AND(AL1045&lt;0,RIGHT(TEXT(AL1045,"0.#"),1)="."),TRUE,FALSE)</formula>
    </cfRule>
  </conditionalFormatting>
  <conditionalFormatting sqref="Y1045:Y1072">
    <cfRule type="expression" dxfId="1297" priority="2115">
      <formula>IF(RIGHT(TEXT(Y1045,"0.#"),1)=".",FALSE,TRUE)</formula>
    </cfRule>
    <cfRule type="expression" dxfId="1296" priority="2116">
      <formula>IF(RIGHT(TEXT(Y1045,"0.#"),1)=".",TRUE,FALSE)</formula>
    </cfRule>
  </conditionalFormatting>
  <conditionalFormatting sqref="AL1043:AO1044">
    <cfRule type="expression" dxfId="1295" priority="2111">
      <formula>IF(AND(AL1043&gt;=0,RIGHT(TEXT(AL1043,"0.#"),1)&lt;&gt;"."),TRUE,FALSE)</formula>
    </cfRule>
    <cfRule type="expression" dxfId="1294" priority="2112">
      <formula>IF(AND(AL1043&gt;=0,RIGHT(TEXT(AL1043,"0.#"),1)="."),TRUE,FALSE)</formula>
    </cfRule>
    <cfRule type="expression" dxfId="1293" priority="2113">
      <formula>IF(AND(AL1043&lt;0,RIGHT(TEXT(AL1043,"0.#"),1)&lt;&gt;"."),TRUE,FALSE)</formula>
    </cfRule>
    <cfRule type="expression" dxfId="1292" priority="2114">
      <formula>IF(AND(AL1043&lt;0,RIGHT(TEXT(AL1043,"0.#"),1)="."),TRUE,FALSE)</formula>
    </cfRule>
  </conditionalFormatting>
  <conditionalFormatting sqref="Y1043:Y1044">
    <cfRule type="expression" dxfId="1291" priority="2109">
      <formula>IF(RIGHT(TEXT(Y1043,"0.#"),1)=".",FALSE,TRUE)</formula>
    </cfRule>
    <cfRule type="expression" dxfId="1290" priority="2110">
      <formula>IF(RIGHT(TEXT(Y1043,"0.#"),1)=".",TRUE,FALSE)</formula>
    </cfRule>
  </conditionalFormatting>
  <conditionalFormatting sqref="AL1078:AO1105">
    <cfRule type="expression" dxfId="1289" priority="2105">
      <formula>IF(AND(AL1078&gt;=0,RIGHT(TEXT(AL1078,"0.#"),1)&lt;&gt;"."),TRUE,FALSE)</formula>
    </cfRule>
    <cfRule type="expression" dxfId="1288" priority="2106">
      <formula>IF(AND(AL1078&gt;=0,RIGHT(TEXT(AL1078,"0.#"),1)="."),TRUE,FALSE)</formula>
    </cfRule>
    <cfRule type="expression" dxfId="1287" priority="2107">
      <formula>IF(AND(AL1078&lt;0,RIGHT(TEXT(AL1078,"0.#"),1)&lt;&gt;"."),TRUE,FALSE)</formula>
    </cfRule>
    <cfRule type="expression" dxfId="1286" priority="2108">
      <formula>IF(AND(AL1078&lt;0,RIGHT(TEXT(AL1078,"0.#"),1)="."),TRUE,FALSE)</formula>
    </cfRule>
  </conditionalFormatting>
  <conditionalFormatting sqref="Y1078:Y1105">
    <cfRule type="expression" dxfId="1285" priority="2103">
      <formula>IF(RIGHT(TEXT(Y1078,"0.#"),1)=".",FALSE,TRUE)</formula>
    </cfRule>
    <cfRule type="expression" dxfId="1284" priority="2104">
      <formula>IF(RIGHT(TEXT(Y1078,"0.#"),1)=".",TRUE,FALSE)</formula>
    </cfRule>
  </conditionalFormatting>
  <conditionalFormatting sqref="AL1076:AO1077">
    <cfRule type="expression" dxfId="1283" priority="2099">
      <formula>IF(AND(AL1076&gt;=0,RIGHT(TEXT(AL1076,"0.#"),1)&lt;&gt;"."),TRUE,FALSE)</formula>
    </cfRule>
    <cfRule type="expression" dxfId="1282" priority="2100">
      <formula>IF(AND(AL1076&gt;=0,RIGHT(TEXT(AL1076,"0.#"),1)="."),TRUE,FALSE)</formula>
    </cfRule>
    <cfRule type="expression" dxfId="1281" priority="2101">
      <formula>IF(AND(AL1076&lt;0,RIGHT(TEXT(AL1076,"0.#"),1)&lt;&gt;"."),TRUE,FALSE)</formula>
    </cfRule>
    <cfRule type="expression" dxfId="1280" priority="2102">
      <formula>IF(AND(AL1076&lt;0,RIGHT(TEXT(AL1076,"0.#"),1)="."),TRUE,FALSE)</formula>
    </cfRule>
  </conditionalFormatting>
  <conditionalFormatting sqref="Y1076:Y1077">
    <cfRule type="expression" dxfId="1279" priority="2097">
      <formula>IF(RIGHT(TEXT(Y1076,"0.#"),1)=".",FALSE,TRUE)</formula>
    </cfRule>
    <cfRule type="expression" dxfId="1278" priority="2098">
      <formula>IF(RIGHT(TEXT(Y1076,"0.#"),1)=".",TRUE,FALSE)</formula>
    </cfRule>
  </conditionalFormatting>
  <conditionalFormatting sqref="AM41">
    <cfRule type="expression" dxfId="1277" priority="2079">
      <formula>IF(RIGHT(TEXT(AM41,"0.#"),1)=".",FALSE,TRUE)</formula>
    </cfRule>
    <cfRule type="expression" dxfId="1276" priority="2080">
      <formula>IF(RIGHT(TEXT(AM41,"0.#"),1)=".",TRUE,FALSE)</formula>
    </cfRule>
  </conditionalFormatting>
  <conditionalFormatting sqref="AM39">
    <cfRule type="expression" dxfId="1275" priority="2083">
      <formula>IF(RIGHT(TEXT(AM39,"0.#"),1)=".",FALSE,TRUE)</formula>
    </cfRule>
    <cfRule type="expression" dxfId="1274" priority="2084">
      <formula>IF(RIGHT(TEXT(AM39,"0.#"),1)=".",TRUE,FALSE)</formula>
    </cfRule>
  </conditionalFormatting>
  <conditionalFormatting sqref="AM40">
    <cfRule type="expression" dxfId="1273" priority="2081">
      <formula>IF(RIGHT(TEXT(AM40,"0.#"),1)=".",FALSE,TRUE)</formula>
    </cfRule>
    <cfRule type="expression" dxfId="1272" priority="2082">
      <formula>IF(RIGHT(TEXT(AM40,"0.#"),1)=".",TRUE,FALSE)</formula>
    </cfRule>
  </conditionalFormatting>
  <conditionalFormatting sqref="AQ39:AQ41">
    <cfRule type="expression" dxfId="1271" priority="2077">
      <formula>IF(RIGHT(TEXT(AQ39,"0.#"),1)=".",FALSE,TRUE)</formula>
    </cfRule>
    <cfRule type="expression" dxfId="1270" priority="2078">
      <formula>IF(RIGHT(TEXT(AQ39,"0.#"),1)=".",TRUE,FALSE)</formula>
    </cfRule>
  </conditionalFormatting>
  <conditionalFormatting sqref="AU39:AU41">
    <cfRule type="expression" dxfId="1269" priority="2075">
      <formula>IF(RIGHT(TEXT(AU39,"0.#"),1)=".",FALSE,TRUE)</formula>
    </cfRule>
    <cfRule type="expression" dxfId="1268" priority="2076">
      <formula>IF(RIGHT(TEXT(AU39,"0.#"),1)=".",TRUE,FALSE)</formula>
    </cfRule>
  </conditionalFormatting>
  <conditionalFormatting sqref="AE448">
    <cfRule type="expression" dxfId="1267" priority="1943">
      <formula>IF(RIGHT(TEXT(AE448,"0.#"),1)=".",FALSE,TRUE)</formula>
    </cfRule>
    <cfRule type="expression" dxfId="1266" priority="1944">
      <formula>IF(RIGHT(TEXT(AE448,"0.#"),1)=".",TRUE,FALSE)</formula>
    </cfRule>
  </conditionalFormatting>
  <conditionalFormatting sqref="AM450">
    <cfRule type="expression" dxfId="1265" priority="1933">
      <formula>IF(RIGHT(TEXT(AM450,"0.#"),1)=".",FALSE,TRUE)</formula>
    </cfRule>
    <cfRule type="expression" dxfId="1264" priority="1934">
      <formula>IF(RIGHT(TEXT(AM450,"0.#"),1)=".",TRUE,FALSE)</formula>
    </cfRule>
  </conditionalFormatting>
  <conditionalFormatting sqref="AE449">
    <cfRule type="expression" dxfId="1263" priority="1941">
      <formula>IF(RIGHT(TEXT(AE449,"0.#"),1)=".",FALSE,TRUE)</formula>
    </cfRule>
    <cfRule type="expression" dxfId="1262" priority="1942">
      <formula>IF(RIGHT(TEXT(AE449,"0.#"),1)=".",TRUE,FALSE)</formula>
    </cfRule>
  </conditionalFormatting>
  <conditionalFormatting sqref="AE450">
    <cfRule type="expression" dxfId="1261" priority="1939">
      <formula>IF(RIGHT(TEXT(AE450,"0.#"),1)=".",FALSE,TRUE)</formula>
    </cfRule>
    <cfRule type="expression" dxfId="1260" priority="1940">
      <formula>IF(RIGHT(TEXT(AE450,"0.#"),1)=".",TRUE,FALSE)</formula>
    </cfRule>
  </conditionalFormatting>
  <conditionalFormatting sqref="AM448">
    <cfRule type="expression" dxfId="1259" priority="1937">
      <formula>IF(RIGHT(TEXT(AM448,"0.#"),1)=".",FALSE,TRUE)</formula>
    </cfRule>
    <cfRule type="expression" dxfId="1258" priority="1938">
      <formula>IF(RIGHT(TEXT(AM448,"0.#"),1)=".",TRUE,FALSE)</formula>
    </cfRule>
  </conditionalFormatting>
  <conditionalFormatting sqref="AM449">
    <cfRule type="expression" dxfId="1257" priority="1935">
      <formula>IF(RIGHT(TEXT(AM449,"0.#"),1)=".",FALSE,TRUE)</formula>
    </cfRule>
    <cfRule type="expression" dxfId="1256" priority="1936">
      <formula>IF(RIGHT(TEXT(AM449,"0.#"),1)=".",TRUE,FALSE)</formula>
    </cfRule>
  </conditionalFormatting>
  <conditionalFormatting sqref="AU448">
    <cfRule type="expression" dxfId="1255" priority="1931">
      <formula>IF(RIGHT(TEXT(AU448,"0.#"),1)=".",FALSE,TRUE)</formula>
    </cfRule>
    <cfRule type="expression" dxfId="1254" priority="1932">
      <formula>IF(RIGHT(TEXT(AU448,"0.#"),1)=".",TRUE,FALSE)</formula>
    </cfRule>
  </conditionalFormatting>
  <conditionalFormatting sqref="AU449">
    <cfRule type="expression" dxfId="1253" priority="1929">
      <formula>IF(RIGHT(TEXT(AU449,"0.#"),1)=".",FALSE,TRUE)</formula>
    </cfRule>
    <cfRule type="expression" dxfId="1252" priority="1930">
      <formula>IF(RIGHT(TEXT(AU449,"0.#"),1)=".",TRUE,FALSE)</formula>
    </cfRule>
  </conditionalFormatting>
  <conditionalFormatting sqref="AU450">
    <cfRule type="expression" dxfId="1251" priority="1927">
      <formula>IF(RIGHT(TEXT(AU450,"0.#"),1)=".",FALSE,TRUE)</formula>
    </cfRule>
    <cfRule type="expression" dxfId="1250" priority="1928">
      <formula>IF(RIGHT(TEXT(AU450,"0.#"),1)=".",TRUE,FALSE)</formula>
    </cfRule>
  </conditionalFormatting>
  <conditionalFormatting sqref="AI450">
    <cfRule type="expression" dxfId="1249" priority="1921">
      <formula>IF(RIGHT(TEXT(AI450,"0.#"),1)=".",FALSE,TRUE)</formula>
    </cfRule>
    <cfRule type="expression" dxfId="1248" priority="1922">
      <formula>IF(RIGHT(TEXT(AI450,"0.#"),1)=".",TRUE,FALSE)</formula>
    </cfRule>
  </conditionalFormatting>
  <conditionalFormatting sqref="AI448">
    <cfRule type="expression" dxfId="1247" priority="1925">
      <formula>IF(RIGHT(TEXT(AI448,"0.#"),1)=".",FALSE,TRUE)</formula>
    </cfRule>
    <cfRule type="expression" dxfId="1246" priority="1926">
      <formula>IF(RIGHT(TEXT(AI448,"0.#"),1)=".",TRUE,FALSE)</formula>
    </cfRule>
  </conditionalFormatting>
  <conditionalFormatting sqref="AI449">
    <cfRule type="expression" dxfId="1245" priority="1923">
      <formula>IF(RIGHT(TEXT(AI449,"0.#"),1)=".",FALSE,TRUE)</formula>
    </cfRule>
    <cfRule type="expression" dxfId="1244" priority="1924">
      <formula>IF(RIGHT(TEXT(AI449,"0.#"),1)=".",TRUE,FALSE)</formula>
    </cfRule>
  </conditionalFormatting>
  <conditionalFormatting sqref="AQ449">
    <cfRule type="expression" dxfId="1243" priority="1919">
      <formula>IF(RIGHT(TEXT(AQ449,"0.#"),1)=".",FALSE,TRUE)</formula>
    </cfRule>
    <cfRule type="expression" dxfId="1242" priority="1920">
      <formula>IF(RIGHT(TEXT(AQ449,"0.#"),1)=".",TRUE,FALSE)</formula>
    </cfRule>
  </conditionalFormatting>
  <conditionalFormatting sqref="AQ450">
    <cfRule type="expression" dxfId="1241" priority="1917">
      <formula>IF(RIGHT(TEXT(AQ450,"0.#"),1)=".",FALSE,TRUE)</formula>
    </cfRule>
    <cfRule type="expression" dxfId="1240" priority="1918">
      <formula>IF(RIGHT(TEXT(AQ450,"0.#"),1)=".",TRUE,FALSE)</formula>
    </cfRule>
  </conditionalFormatting>
  <conditionalFormatting sqref="AQ448">
    <cfRule type="expression" dxfId="1239" priority="1915">
      <formula>IF(RIGHT(TEXT(AQ448,"0.#"),1)=".",FALSE,TRUE)</formula>
    </cfRule>
    <cfRule type="expression" dxfId="1238" priority="1916">
      <formula>IF(RIGHT(TEXT(AQ448,"0.#"),1)=".",TRUE,FALSE)</formula>
    </cfRule>
  </conditionalFormatting>
  <conditionalFormatting sqref="AE453">
    <cfRule type="expression" dxfId="1237" priority="1913">
      <formula>IF(RIGHT(TEXT(AE453,"0.#"),1)=".",FALSE,TRUE)</formula>
    </cfRule>
    <cfRule type="expression" dxfId="1236" priority="1914">
      <formula>IF(RIGHT(TEXT(AE453,"0.#"),1)=".",TRUE,FALSE)</formula>
    </cfRule>
  </conditionalFormatting>
  <conditionalFormatting sqref="AM455">
    <cfRule type="expression" dxfId="1235" priority="1903">
      <formula>IF(RIGHT(TEXT(AM455,"0.#"),1)=".",FALSE,TRUE)</formula>
    </cfRule>
    <cfRule type="expression" dxfId="1234" priority="1904">
      <formula>IF(RIGHT(TEXT(AM455,"0.#"),1)=".",TRUE,FALSE)</formula>
    </cfRule>
  </conditionalFormatting>
  <conditionalFormatting sqref="AE454">
    <cfRule type="expression" dxfId="1233" priority="1911">
      <formula>IF(RIGHT(TEXT(AE454,"0.#"),1)=".",FALSE,TRUE)</formula>
    </cfRule>
    <cfRule type="expression" dxfId="1232" priority="1912">
      <formula>IF(RIGHT(TEXT(AE454,"0.#"),1)=".",TRUE,FALSE)</formula>
    </cfRule>
  </conditionalFormatting>
  <conditionalFormatting sqref="AE455">
    <cfRule type="expression" dxfId="1231" priority="1909">
      <formula>IF(RIGHT(TEXT(AE455,"0.#"),1)=".",FALSE,TRUE)</formula>
    </cfRule>
    <cfRule type="expression" dxfId="1230" priority="1910">
      <formula>IF(RIGHT(TEXT(AE455,"0.#"),1)=".",TRUE,FALSE)</formula>
    </cfRule>
  </conditionalFormatting>
  <conditionalFormatting sqref="AM453">
    <cfRule type="expression" dxfId="1229" priority="1907">
      <formula>IF(RIGHT(TEXT(AM453,"0.#"),1)=".",FALSE,TRUE)</formula>
    </cfRule>
    <cfRule type="expression" dxfId="1228" priority="1908">
      <formula>IF(RIGHT(TEXT(AM453,"0.#"),1)=".",TRUE,FALSE)</formula>
    </cfRule>
  </conditionalFormatting>
  <conditionalFormatting sqref="AM454">
    <cfRule type="expression" dxfId="1227" priority="1905">
      <formula>IF(RIGHT(TEXT(AM454,"0.#"),1)=".",FALSE,TRUE)</formula>
    </cfRule>
    <cfRule type="expression" dxfId="1226" priority="1906">
      <formula>IF(RIGHT(TEXT(AM454,"0.#"),1)=".",TRUE,FALSE)</formula>
    </cfRule>
  </conditionalFormatting>
  <conditionalFormatting sqref="AU453">
    <cfRule type="expression" dxfId="1225" priority="1901">
      <formula>IF(RIGHT(TEXT(AU453,"0.#"),1)=".",FALSE,TRUE)</formula>
    </cfRule>
    <cfRule type="expression" dxfId="1224" priority="1902">
      <formula>IF(RIGHT(TEXT(AU453,"0.#"),1)=".",TRUE,FALSE)</formula>
    </cfRule>
  </conditionalFormatting>
  <conditionalFormatting sqref="AU454">
    <cfRule type="expression" dxfId="1223" priority="1899">
      <formula>IF(RIGHT(TEXT(AU454,"0.#"),1)=".",FALSE,TRUE)</formula>
    </cfRule>
    <cfRule type="expression" dxfId="1222" priority="1900">
      <formula>IF(RIGHT(TEXT(AU454,"0.#"),1)=".",TRUE,FALSE)</formula>
    </cfRule>
  </conditionalFormatting>
  <conditionalFormatting sqref="AU455">
    <cfRule type="expression" dxfId="1221" priority="1897">
      <formula>IF(RIGHT(TEXT(AU455,"0.#"),1)=".",FALSE,TRUE)</formula>
    </cfRule>
    <cfRule type="expression" dxfId="1220" priority="1898">
      <formula>IF(RIGHT(TEXT(AU455,"0.#"),1)=".",TRUE,FALSE)</formula>
    </cfRule>
  </conditionalFormatting>
  <conditionalFormatting sqref="AI455">
    <cfRule type="expression" dxfId="1219" priority="1891">
      <formula>IF(RIGHT(TEXT(AI455,"0.#"),1)=".",FALSE,TRUE)</formula>
    </cfRule>
    <cfRule type="expression" dxfId="1218" priority="1892">
      <formula>IF(RIGHT(TEXT(AI455,"0.#"),1)=".",TRUE,FALSE)</formula>
    </cfRule>
  </conditionalFormatting>
  <conditionalFormatting sqref="AI453">
    <cfRule type="expression" dxfId="1217" priority="1895">
      <formula>IF(RIGHT(TEXT(AI453,"0.#"),1)=".",FALSE,TRUE)</formula>
    </cfRule>
    <cfRule type="expression" dxfId="1216" priority="1896">
      <formula>IF(RIGHT(TEXT(AI453,"0.#"),1)=".",TRUE,FALSE)</formula>
    </cfRule>
  </conditionalFormatting>
  <conditionalFormatting sqref="AI454">
    <cfRule type="expression" dxfId="1215" priority="1893">
      <formula>IF(RIGHT(TEXT(AI454,"0.#"),1)=".",FALSE,TRUE)</formula>
    </cfRule>
    <cfRule type="expression" dxfId="1214" priority="1894">
      <formula>IF(RIGHT(TEXT(AI454,"0.#"),1)=".",TRUE,FALSE)</formula>
    </cfRule>
  </conditionalFormatting>
  <conditionalFormatting sqref="AQ454">
    <cfRule type="expression" dxfId="1213" priority="1889">
      <formula>IF(RIGHT(TEXT(AQ454,"0.#"),1)=".",FALSE,TRUE)</formula>
    </cfRule>
    <cfRule type="expression" dxfId="1212" priority="1890">
      <formula>IF(RIGHT(TEXT(AQ454,"0.#"),1)=".",TRUE,FALSE)</formula>
    </cfRule>
  </conditionalFormatting>
  <conditionalFormatting sqref="AQ455">
    <cfRule type="expression" dxfId="1211" priority="1887">
      <formula>IF(RIGHT(TEXT(AQ455,"0.#"),1)=".",FALSE,TRUE)</formula>
    </cfRule>
    <cfRule type="expression" dxfId="1210" priority="1888">
      <formula>IF(RIGHT(TEXT(AQ455,"0.#"),1)=".",TRUE,FALSE)</formula>
    </cfRule>
  </conditionalFormatting>
  <conditionalFormatting sqref="AQ453">
    <cfRule type="expression" dxfId="1209" priority="1885">
      <formula>IF(RIGHT(TEXT(AQ453,"0.#"),1)=".",FALSE,TRUE)</formula>
    </cfRule>
    <cfRule type="expression" dxfId="1208" priority="1886">
      <formula>IF(RIGHT(TEXT(AQ453,"0.#"),1)=".",TRUE,FALSE)</formula>
    </cfRule>
  </conditionalFormatting>
  <conditionalFormatting sqref="AE487">
    <cfRule type="expression" dxfId="1207" priority="1763">
      <formula>IF(RIGHT(TEXT(AE487,"0.#"),1)=".",FALSE,TRUE)</formula>
    </cfRule>
    <cfRule type="expression" dxfId="1206" priority="1764">
      <formula>IF(RIGHT(TEXT(AE487,"0.#"),1)=".",TRUE,FALSE)</formula>
    </cfRule>
  </conditionalFormatting>
  <conditionalFormatting sqref="AE488">
    <cfRule type="expression" dxfId="1205" priority="1761">
      <formula>IF(RIGHT(TEXT(AE488,"0.#"),1)=".",FALSE,TRUE)</formula>
    </cfRule>
    <cfRule type="expression" dxfId="1204" priority="1762">
      <formula>IF(RIGHT(TEXT(AE488,"0.#"),1)=".",TRUE,FALSE)</formula>
    </cfRule>
  </conditionalFormatting>
  <conditionalFormatting sqref="AE489">
    <cfRule type="expression" dxfId="1203" priority="1759">
      <formula>IF(RIGHT(TEXT(AE489,"0.#"),1)=".",FALSE,TRUE)</formula>
    </cfRule>
    <cfRule type="expression" dxfId="1202" priority="1760">
      <formula>IF(RIGHT(TEXT(AE489,"0.#"),1)=".",TRUE,FALSE)</formula>
    </cfRule>
  </conditionalFormatting>
  <conditionalFormatting sqref="AU487">
    <cfRule type="expression" dxfId="1201" priority="1751">
      <formula>IF(RIGHT(TEXT(AU487,"0.#"),1)=".",FALSE,TRUE)</formula>
    </cfRule>
    <cfRule type="expression" dxfId="1200" priority="1752">
      <formula>IF(RIGHT(TEXT(AU487,"0.#"),1)=".",TRUE,FALSE)</formula>
    </cfRule>
  </conditionalFormatting>
  <conditionalFormatting sqref="AU488">
    <cfRule type="expression" dxfId="1199" priority="1749">
      <formula>IF(RIGHT(TEXT(AU488,"0.#"),1)=".",FALSE,TRUE)</formula>
    </cfRule>
    <cfRule type="expression" dxfId="1198" priority="1750">
      <formula>IF(RIGHT(TEXT(AU488,"0.#"),1)=".",TRUE,FALSE)</formula>
    </cfRule>
  </conditionalFormatting>
  <conditionalFormatting sqref="AU489">
    <cfRule type="expression" dxfId="1197" priority="1747">
      <formula>IF(RIGHT(TEXT(AU489,"0.#"),1)=".",FALSE,TRUE)</formula>
    </cfRule>
    <cfRule type="expression" dxfId="1196" priority="1748">
      <formula>IF(RIGHT(TEXT(AU489,"0.#"),1)=".",TRUE,FALSE)</formula>
    </cfRule>
  </conditionalFormatting>
  <conditionalFormatting sqref="AQ488">
    <cfRule type="expression" dxfId="1195" priority="1739">
      <formula>IF(RIGHT(TEXT(AQ488,"0.#"),1)=".",FALSE,TRUE)</formula>
    </cfRule>
    <cfRule type="expression" dxfId="1194" priority="1740">
      <formula>IF(RIGHT(TEXT(AQ488,"0.#"),1)=".",TRUE,FALSE)</formula>
    </cfRule>
  </conditionalFormatting>
  <conditionalFormatting sqref="AQ489">
    <cfRule type="expression" dxfId="1193" priority="1737">
      <formula>IF(RIGHT(TEXT(AQ489,"0.#"),1)=".",FALSE,TRUE)</formula>
    </cfRule>
    <cfRule type="expression" dxfId="1192" priority="1738">
      <formula>IF(RIGHT(TEXT(AQ489,"0.#"),1)=".",TRUE,FALSE)</formula>
    </cfRule>
  </conditionalFormatting>
  <conditionalFormatting sqref="AQ487">
    <cfRule type="expression" dxfId="1191" priority="1735">
      <formula>IF(RIGHT(TEXT(AQ487,"0.#"),1)=".",FALSE,TRUE)</formula>
    </cfRule>
    <cfRule type="expression" dxfId="1190" priority="1736">
      <formula>IF(RIGHT(TEXT(AQ487,"0.#"),1)=".",TRUE,FALSE)</formula>
    </cfRule>
  </conditionalFormatting>
  <conditionalFormatting sqref="AE512">
    <cfRule type="expression" dxfId="1189" priority="1733">
      <formula>IF(RIGHT(TEXT(AE512,"0.#"),1)=".",FALSE,TRUE)</formula>
    </cfRule>
    <cfRule type="expression" dxfId="1188" priority="1734">
      <formula>IF(RIGHT(TEXT(AE512,"0.#"),1)=".",TRUE,FALSE)</formula>
    </cfRule>
  </conditionalFormatting>
  <conditionalFormatting sqref="AE513">
    <cfRule type="expression" dxfId="1187" priority="1731">
      <formula>IF(RIGHT(TEXT(AE513,"0.#"),1)=".",FALSE,TRUE)</formula>
    </cfRule>
    <cfRule type="expression" dxfId="1186" priority="1732">
      <formula>IF(RIGHT(TEXT(AE513,"0.#"),1)=".",TRUE,FALSE)</formula>
    </cfRule>
  </conditionalFormatting>
  <conditionalFormatting sqref="AE514">
    <cfRule type="expression" dxfId="1185" priority="1729">
      <formula>IF(RIGHT(TEXT(AE514,"0.#"),1)=".",FALSE,TRUE)</formula>
    </cfRule>
    <cfRule type="expression" dxfId="1184" priority="1730">
      <formula>IF(RIGHT(TEXT(AE514,"0.#"),1)=".",TRUE,FALSE)</formula>
    </cfRule>
  </conditionalFormatting>
  <conditionalFormatting sqref="AU512">
    <cfRule type="expression" dxfId="1183" priority="1721">
      <formula>IF(RIGHT(TEXT(AU512,"0.#"),1)=".",FALSE,TRUE)</formula>
    </cfRule>
    <cfRule type="expression" dxfId="1182" priority="1722">
      <formula>IF(RIGHT(TEXT(AU512,"0.#"),1)=".",TRUE,FALSE)</formula>
    </cfRule>
  </conditionalFormatting>
  <conditionalFormatting sqref="AU513">
    <cfRule type="expression" dxfId="1181" priority="1719">
      <formula>IF(RIGHT(TEXT(AU513,"0.#"),1)=".",FALSE,TRUE)</formula>
    </cfRule>
    <cfRule type="expression" dxfId="1180" priority="1720">
      <formula>IF(RIGHT(TEXT(AU513,"0.#"),1)=".",TRUE,FALSE)</formula>
    </cfRule>
  </conditionalFormatting>
  <conditionalFormatting sqref="AU514">
    <cfRule type="expression" dxfId="1179" priority="1717">
      <formula>IF(RIGHT(TEXT(AU514,"0.#"),1)=".",FALSE,TRUE)</formula>
    </cfRule>
    <cfRule type="expression" dxfId="1178" priority="1718">
      <formula>IF(RIGHT(TEXT(AU514,"0.#"),1)=".",TRUE,FALSE)</formula>
    </cfRule>
  </conditionalFormatting>
  <conditionalFormatting sqref="AQ513">
    <cfRule type="expression" dxfId="1177" priority="1709">
      <formula>IF(RIGHT(TEXT(AQ513,"0.#"),1)=".",FALSE,TRUE)</formula>
    </cfRule>
    <cfRule type="expression" dxfId="1176" priority="1710">
      <formula>IF(RIGHT(TEXT(AQ513,"0.#"),1)=".",TRUE,FALSE)</formula>
    </cfRule>
  </conditionalFormatting>
  <conditionalFormatting sqref="AQ514">
    <cfRule type="expression" dxfId="1175" priority="1707">
      <formula>IF(RIGHT(TEXT(AQ514,"0.#"),1)=".",FALSE,TRUE)</formula>
    </cfRule>
    <cfRule type="expression" dxfId="1174" priority="1708">
      <formula>IF(RIGHT(TEXT(AQ514,"0.#"),1)=".",TRUE,FALSE)</formula>
    </cfRule>
  </conditionalFormatting>
  <conditionalFormatting sqref="AQ512">
    <cfRule type="expression" dxfId="1173" priority="1705">
      <formula>IF(RIGHT(TEXT(AQ512,"0.#"),1)=".",FALSE,TRUE)</formula>
    </cfRule>
    <cfRule type="expression" dxfId="1172" priority="1706">
      <formula>IF(RIGHT(TEXT(AQ512,"0.#"),1)=".",TRUE,FALSE)</formula>
    </cfRule>
  </conditionalFormatting>
  <conditionalFormatting sqref="AE517">
    <cfRule type="expression" dxfId="1171" priority="1583">
      <formula>IF(RIGHT(TEXT(AE517,"0.#"),1)=".",FALSE,TRUE)</formula>
    </cfRule>
    <cfRule type="expression" dxfId="1170" priority="1584">
      <formula>IF(RIGHT(TEXT(AE517,"0.#"),1)=".",TRUE,FALSE)</formula>
    </cfRule>
  </conditionalFormatting>
  <conditionalFormatting sqref="AE518">
    <cfRule type="expression" dxfId="1169" priority="1581">
      <formula>IF(RIGHT(TEXT(AE518,"0.#"),1)=".",FALSE,TRUE)</formula>
    </cfRule>
    <cfRule type="expression" dxfId="1168" priority="1582">
      <formula>IF(RIGHT(TEXT(AE518,"0.#"),1)=".",TRUE,FALSE)</formula>
    </cfRule>
  </conditionalFormatting>
  <conditionalFormatting sqref="AE519">
    <cfRule type="expression" dxfId="1167" priority="1579">
      <formula>IF(RIGHT(TEXT(AE519,"0.#"),1)=".",FALSE,TRUE)</formula>
    </cfRule>
    <cfRule type="expression" dxfId="1166" priority="1580">
      <formula>IF(RIGHT(TEXT(AE519,"0.#"),1)=".",TRUE,FALSE)</formula>
    </cfRule>
  </conditionalFormatting>
  <conditionalFormatting sqref="AU517">
    <cfRule type="expression" dxfId="1165" priority="1571">
      <formula>IF(RIGHT(TEXT(AU517,"0.#"),1)=".",FALSE,TRUE)</formula>
    </cfRule>
    <cfRule type="expression" dxfId="1164" priority="1572">
      <formula>IF(RIGHT(TEXT(AU517,"0.#"),1)=".",TRUE,FALSE)</formula>
    </cfRule>
  </conditionalFormatting>
  <conditionalFormatting sqref="AU519">
    <cfRule type="expression" dxfId="1163" priority="1567">
      <formula>IF(RIGHT(TEXT(AU519,"0.#"),1)=".",FALSE,TRUE)</formula>
    </cfRule>
    <cfRule type="expression" dxfId="1162" priority="1568">
      <formula>IF(RIGHT(TEXT(AU519,"0.#"),1)=".",TRUE,FALSE)</formula>
    </cfRule>
  </conditionalFormatting>
  <conditionalFormatting sqref="AQ518">
    <cfRule type="expression" dxfId="1161" priority="1559">
      <formula>IF(RIGHT(TEXT(AQ518,"0.#"),1)=".",FALSE,TRUE)</formula>
    </cfRule>
    <cfRule type="expression" dxfId="1160" priority="1560">
      <formula>IF(RIGHT(TEXT(AQ518,"0.#"),1)=".",TRUE,FALSE)</formula>
    </cfRule>
  </conditionalFormatting>
  <conditionalFormatting sqref="AQ519">
    <cfRule type="expression" dxfId="1159" priority="1557">
      <formula>IF(RIGHT(TEXT(AQ519,"0.#"),1)=".",FALSE,TRUE)</formula>
    </cfRule>
    <cfRule type="expression" dxfId="1158" priority="1558">
      <formula>IF(RIGHT(TEXT(AQ519,"0.#"),1)=".",TRUE,FALSE)</formula>
    </cfRule>
  </conditionalFormatting>
  <conditionalFormatting sqref="AQ517">
    <cfRule type="expression" dxfId="1157" priority="1555">
      <formula>IF(RIGHT(TEXT(AQ517,"0.#"),1)=".",FALSE,TRUE)</formula>
    </cfRule>
    <cfRule type="expression" dxfId="1156" priority="1556">
      <formula>IF(RIGHT(TEXT(AQ517,"0.#"),1)=".",TRUE,FALSE)</formula>
    </cfRule>
  </conditionalFormatting>
  <conditionalFormatting sqref="AE522">
    <cfRule type="expression" dxfId="1155" priority="1553">
      <formula>IF(RIGHT(TEXT(AE522,"0.#"),1)=".",FALSE,TRUE)</formula>
    </cfRule>
    <cfRule type="expression" dxfId="1154" priority="1554">
      <formula>IF(RIGHT(TEXT(AE522,"0.#"),1)=".",TRUE,FALSE)</formula>
    </cfRule>
  </conditionalFormatting>
  <conditionalFormatting sqref="AE523">
    <cfRule type="expression" dxfId="1153" priority="1551">
      <formula>IF(RIGHT(TEXT(AE523,"0.#"),1)=".",FALSE,TRUE)</formula>
    </cfRule>
    <cfRule type="expression" dxfId="1152" priority="1552">
      <formula>IF(RIGHT(TEXT(AE523,"0.#"),1)=".",TRUE,FALSE)</formula>
    </cfRule>
  </conditionalFormatting>
  <conditionalFormatting sqref="AE524">
    <cfRule type="expression" dxfId="1151" priority="1549">
      <formula>IF(RIGHT(TEXT(AE524,"0.#"),1)=".",FALSE,TRUE)</formula>
    </cfRule>
    <cfRule type="expression" dxfId="1150" priority="1550">
      <formula>IF(RIGHT(TEXT(AE524,"0.#"),1)=".",TRUE,FALSE)</formula>
    </cfRule>
  </conditionalFormatting>
  <conditionalFormatting sqref="AU522">
    <cfRule type="expression" dxfId="1149" priority="1541">
      <formula>IF(RIGHT(TEXT(AU522,"0.#"),1)=".",FALSE,TRUE)</formula>
    </cfRule>
    <cfRule type="expression" dxfId="1148" priority="1542">
      <formula>IF(RIGHT(TEXT(AU522,"0.#"),1)=".",TRUE,FALSE)</formula>
    </cfRule>
  </conditionalFormatting>
  <conditionalFormatting sqref="AU523">
    <cfRule type="expression" dxfId="1147" priority="1539">
      <formula>IF(RIGHT(TEXT(AU523,"0.#"),1)=".",FALSE,TRUE)</formula>
    </cfRule>
    <cfRule type="expression" dxfId="1146" priority="1540">
      <formula>IF(RIGHT(TEXT(AU523,"0.#"),1)=".",TRUE,FALSE)</formula>
    </cfRule>
  </conditionalFormatting>
  <conditionalFormatting sqref="AU524">
    <cfRule type="expression" dxfId="1145" priority="1537">
      <formula>IF(RIGHT(TEXT(AU524,"0.#"),1)=".",FALSE,TRUE)</formula>
    </cfRule>
    <cfRule type="expression" dxfId="1144" priority="1538">
      <formula>IF(RIGHT(TEXT(AU524,"0.#"),1)=".",TRUE,FALSE)</formula>
    </cfRule>
  </conditionalFormatting>
  <conditionalFormatting sqref="AQ523">
    <cfRule type="expression" dxfId="1143" priority="1529">
      <formula>IF(RIGHT(TEXT(AQ523,"0.#"),1)=".",FALSE,TRUE)</formula>
    </cfRule>
    <cfRule type="expression" dxfId="1142" priority="1530">
      <formula>IF(RIGHT(TEXT(AQ523,"0.#"),1)=".",TRUE,FALSE)</formula>
    </cfRule>
  </conditionalFormatting>
  <conditionalFormatting sqref="AQ524">
    <cfRule type="expression" dxfId="1141" priority="1527">
      <formula>IF(RIGHT(TEXT(AQ524,"0.#"),1)=".",FALSE,TRUE)</formula>
    </cfRule>
    <cfRule type="expression" dxfId="1140" priority="1528">
      <formula>IF(RIGHT(TEXT(AQ524,"0.#"),1)=".",TRUE,FALSE)</formula>
    </cfRule>
  </conditionalFormatting>
  <conditionalFormatting sqref="AQ522">
    <cfRule type="expression" dxfId="1139" priority="1525">
      <formula>IF(RIGHT(TEXT(AQ522,"0.#"),1)=".",FALSE,TRUE)</formula>
    </cfRule>
    <cfRule type="expression" dxfId="1138" priority="1526">
      <formula>IF(RIGHT(TEXT(AQ522,"0.#"),1)=".",TRUE,FALSE)</formula>
    </cfRule>
  </conditionalFormatting>
  <conditionalFormatting sqref="AE527">
    <cfRule type="expression" dxfId="1137" priority="1523">
      <formula>IF(RIGHT(TEXT(AE527,"0.#"),1)=".",FALSE,TRUE)</formula>
    </cfRule>
    <cfRule type="expression" dxfId="1136" priority="1524">
      <formula>IF(RIGHT(TEXT(AE527,"0.#"),1)=".",TRUE,FALSE)</formula>
    </cfRule>
  </conditionalFormatting>
  <conditionalFormatting sqref="AE528">
    <cfRule type="expression" dxfId="1135" priority="1521">
      <formula>IF(RIGHT(TEXT(AE528,"0.#"),1)=".",FALSE,TRUE)</formula>
    </cfRule>
    <cfRule type="expression" dxfId="1134" priority="1522">
      <formula>IF(RIGHT(TEXT(AE528,"0.#"),1)=".",TRUE,FALSE)</formula>
    </cfRule>
  </conditionalFormatting>
  <conditionalFormatting sqref="AE529">
    <cfRule type="expression" dxfId="1133" priority="1519">
      <formula>IF(RIGHT(TEXT(AE529,"0.#"),1)=".",FALSE,TRUE)</formula>
    </cfRule>
    <cfRule type="expression" dxfId="1132" priority="1520">
      <formula>IF(RIGHT(TEXT(AE529,"0.#"),1)=".",TRUE,FALSE)</formula>
    </cfRule>
  </conditionalFormatting>
  <conditionalFormatting sqref="AU527">
    <cfRule type="expression" dxfId="1131" priority="1511">
      <formula>IF(RIGHT(TEXT(AU527,"0.#"),1)=".",FALSE,TRUE)</formula>
    </cfRule>
    <cfRule type="expression" dxfId="1130" priority="1512">
      <formula>IF(RIGHT(TEXT(AU527,"0.#"),1)=".",TRUE,FALSE)</formula>
    </cfRule>
  </conditionalFormatting>
  <conditionalFormatting sqref="AU528">
    <cfRule type="expression" dxfId="1129" priority="1509">
      <formula>IF(RIGHT(TEXT(AU528,"0.#"),1)=".",FALSE,TRUE)</formula>
    </cfRule>
    <cfRule type="expression" dxfId="1128" priority="1510">
      <formula>IF(RIGHT(TEXT(AU528,"0.#"),1)=".",TRUE,FALSE)</formula>
    </cfRule>
  </conditionalFormatting>
  <conditionalFormatting sqref="AU529">
    <cfRule type="expression" dxfId="1127" priority="1507">
      <formula>IF(RIGHT(TEXT(AU529,"0.#"),1)=".",FALSE,TRUE)</formula>
    </cfRule>
    <cfRule type="expression" dxfId="1126" priority="1508">
      <formula>IF(RIGHT(TEXT(AU529,"0.#"),1)=".",TRUE,FALSE)</formula>
    </cfRule>
  </conditionalFormatting>
  <conditionalFormatting sqref="AQ528">
    <cfRule type="expression" dxfId="1125" priority="1499">
      <formula>IF(RIGHT(TEXT(AQ528,"0.#"),1)=".",FALSE,TRUE)</formula>
    </cfRule>
    <cfRule type="expression" dxfId="1124" priority="1500">
      <formula>IF(RIGHT(TEXT(AQ528,"0.#"),1)=".",TRUE,FALSE)</formula>
    </cfRule>
  </conditionalFormatting>
  <conditionalFormatting sqref="AQ529">
    <cfRule type="expression" dxfId="1123" priority="1497">
      <formula>IF(RIGHT(TEXT(AQ529,"0.#"),1)=".",FALSE,TRUE)</formula>
    </cfRule>
    <cfRule type="expression" dxfId="1122" priority="1498">
      <formula>IF(RIGHT(TEXT(AQ529,"0.#"),1)=".",TRUE,FALSE)</formula>
    </cfRule>
  </conditionalFormatting>
  <conditionalFormatting sqref="AQ527">
    <cfRule type="expression" dxfId="1121" priority="1495">
      <formula>IF(RIGHT(TEXT(AQ527,"0.#"),1)=".",FALSE,TRUE)</formula>
    </cfRule>
    <cfRule type="expression" dxfId="1120" priority="1496">
      <formula>IF(RIGHT(TEXT(AQ527,"0.#"),1)=".",TRUE,FALSE)</formula>
    </cfRule>
  </conditionalFormatting>
  <conditionalFormatting sqref="AE532">
    <cfRule type="expression" dxfId="1119" priority="1493">
      <formula>IF(RIGHT(TEXT(AE532,"0.#"),1)=".",FALSE,TRUE)</formula>
    </cfRule>
    <cfRule type="expression" dxfId="1118" priority="1494">
      <formula>IF(RIGHT(TEXT(AE532,"0.#"),1)=".",TRUE,FALSE)</formula>
    </cfRule>
  </conditionalFormatting>
  <conditionalFormatting sqref="AM534">
    <cfRule type="expression" dxfId="1117" priority="1483">
      <formula>IF(RIGHT(TEXT(AM534,"0.#"),1)=".",FALSE,TRUE)</formula>
    </cfRule>
    <cfRule type="expression" dxfId="1116" priority="1484">
      <formula>IF(RIGHT(TEXT(AM534,"0.#"),1)=".",TRUE,FALSE)</formula>
    </cfRule>
  </conditionalFormatting>
  <conditionalFormatting sqref="AE533">
    <cfRule type="expression" dxfId="1115" priority="1491">
      <formula>IF(RIGHT(TEXT(AE533,"0.#"),1)=".",FALSE,TRUE)</formula>
    </cfRule>
    <cfRule type="expression" dxfId="1114" priority="1492">
      <formula>IF(RIGHT(TEXT(AE533,"0.#"),1)=".",TRUE,FALSE)</formula>
    </cfRule>
  </conditionalFormatting>
  <conditionalFormatting sqref="AE534">
    <cfRule type="expression" dxfId="1113" priority="1489">
      <formula>IF(RIGHT(TEXT(AE534,"0.#"),1)=".",FALSE,TRUE)</formula>
    </cfRule>
    <cfRule type="expression" dxfId="1112" priority="1490">
      <formula>IF(RIGHT(TEXT(AE534,"0.#"),1)=".",TRUE,FALSE)</formula>
    </cfRule>
  </conditionalFormatting>
  <conditionalFormatting sqref="AM532">
    <cfRule type="expression" dxfId="1111" priority="1487">
      <formula>IF(RIGHT(TEXT(AM532,"0.#"),1)=".",FALSE,TRUE)</formula>
    </cfRule>
    <cfRule type="expression" dxfId="1110" priority="1488">
      <formula>IF(RIGHT(TEXT(AM532,"0.#"),1)=".",TRUE,FALSE)</formula>
    </cfRule>
  </conditionalFormatting>
  <conditionalFormatting sqref="AM533">
    <cfRule type="expression" dxfId="1109" priority="1485">
      <formula>IF(RIGHT(TEXT(AM533,"0.#"),1)=".",FALSE,TRUE)</formula>
    </cfRule>
    <cfRule type="expression" dxfId="1108" priority="1486">
      <formula>IF(RIGHT(TEXT(AM533,"0.#"),1)=".",TRUE,FALSE)</formula>
    </cfRule>
  </conditionalFormatting>
  <conditionalFormatting sqref="AU532">
    <cfRule type="expression" dxfId="1107" priority="1481">
      <formula>IF(RIGHT(TEXT(AU532,"0.#"),1)=".",FALSE,TRUE)</formula>
    </cfRule>
    <cfRule type="expression" dxfId="1106" priority="1482">
      <formula>IF(RIGHT(TEXT(AU532,"0.#"),1)=".",TRUE,FALSE)</formula>
    </cfRule>
  </conditionalFormatting>
  <conditionalFormatting sqref="AU533">
    <cfRule type="expression" dxfId="1105" priority="1479">
      <formula>IF(RIGHT(TEXT(AU533,"0.#"),1)=".",FALSE,TRUE)</formula>
    </cfRule>
    <cfRule type="expression" dxfId="1104" priority="1480">
      <formula>IF(RIGHT(TEXT(AU533,"0.#"),1)=".",TRUE,FALSE)</formula>
    </cfRule>
  </conditionalFormatting>
  <conditionalFormatting sqref="AU534">
    <cfRule type="expression" dxfId="1103" priority="1477">
      <formula>IF(RIGHT(TEXT(AU534,"0.#"),1)=".",FALSE,TRUE)</formula>
    </cfRule>
    <cfRule type="expression" dxfId="1102" priority="1478">
      <formula>IF(RIGHT(TEXT(AU534,"0.#"),1)=".",TRUE,FALSE)</formula>
    </cfRule>
  </conditionalFormatting>
  <conditionalFormatting sqref="AI534">
    <cfRule type="expression" dxfId="1101" priority="1471">
      <formula>IF(RIGHT(TEXT(AI534,"0.#"),1)=".",FALSE,TRUE)</formula>
    </cfRule>
    <cfRule type="expression" dxfId="1100" priority="1472">
      <formula>IF(RIGHT(TEXT(AI534,"0.#"),1)=".",TRUE,FALSE)</formula>
    </cfRule>
  </conditionalFormatting>
  <conditionalFormatting sqref="AI532">
    <cfRule type="expression" dxfId="1099" priority="1475">
      <formula>IF(RIGHT(TEXT(AI532,"0.#"),1)=".",FALSE,TRUE)</formula>
    </cfRule>
    <cfRule type="expression" dxfId="1098" priority="1476">
      <formula>IF(RIGHT(TEXT(AI532,"0.#"),1)=".",TRUE,FALSE)</formula>
    </cfRule>
  </conditionalFormatting>
  <conditionalFormatting sqref="AI533">
    <cfRule type="expression" dxfId="1097" priority="1473">
      <formula>IF(RIGHT(TEXT(AI533,"0.#"),1)=".",FALSE,TRUE)</formula>
    </cfRule>
    <cfRule type="expression" dxfId="1096" priority="1474">
      <formula>IF(RIGHT(TEXT(AI533,"0.#"),1)=".",TRUE,FALSE)</formula>
    </cfRule>
  </conditionalFormatting>
  <conditionalFormatting sqref="AQ533">
    <cfRule type="expression" dxfId="1095" priority="1469">
      <formula>IF(RIGHT(TEXT(AQ533,"0.#"),1)=".",FALSE,TRUE)</formula>
    </cfRule>
    <cfRule type="expression" dxfId="1094" priority="1470">
      <formula>IF(RIGHT(TEXT(AQ533,"0.#"),1)=".",TRUE,FALSE)</formula>
    </cfRule>
  </conditionalFormatting>
  <conditionalFormatting sqref="AQ534">
    <cfRule type="expression" dxfId="1093" priority="1467">
      <formula>IF(RIGHT(TEXT(AQ534,"0.#"),1)=".",FALSE,TRUE)</formula>
    </cfRule>
    <cfRule type="expression" dxfId="1092" priority="1468">
      <formula>IF(RIGHT(TEXT(AQ534,"0.#"),1)=".",TRUE,FALSE)</formula>
    </cfRule>
  </conditionalFormatting>
  <conditionalFormatting sqref="AQ532">
    <cfRule type="expression" dxfId="1091" priority="1465">
      <formula>IF(RIGHT(TEXT(AQ532,"0.#"),1)=".",FALSE,TRUE)</formula>
    </cfRule>
    <cfRule type="expression" dxfId="1090" priority="1466">
      <formula>IF(RIGHT(TEXT(AQ532,"0.#"),1)=".",TRUE,FALSE)</formula>
    </cfRule>
  </conditionalFormatting>
  <conditionalFormatting sqref="AE541">
    <cfRule type="expression" dxfId="1089" priority="1463">
      <formula>IF(RIGHT(TEXT(AE541,"0.#"),1)=".",FALSE,TRUE)</formula>
    </cfRule>
    <cfRule type="expression" dxfId="1088" priority="1464">
      <formula>IF(RIGHT(TEXT(AE541,"0.#"),1)=".",TRUE,FALSE)</formula>
    </cfRule>
  </conditionalFormatting>
  <conditionalFormatting sqref="AE542">
    <cfRule type="expression" dxfId="1087" priority="1461">
      <formula>IF(RIGHT(TEXT(AE542,"0.#"),1)=".",FALSE,TRUE)</formula>
    </cfRule>
    <cfRule type="expression" dxfId="1086" priority="1462">
      <formula>IF(RIGHT(TEXT(AE542,"0.#"),1)=".",TRUE,FALSE)</formula>
    </cfRule>
  </conditionalFormatting>
  <conditionalFormatting sqref="AE543">
    <cfRule type="expression" dxfId="1085" priority="1459">
      <formula>IF(RIGHT(TEXT(AE543,"0.#"),1)=".",FALSE,TRUE)</formula>
    </cfRule>
    <cfRule type="expression" dxfId="1084" priority="1460">
      <formula>IF(RIGHT(TEXT(AE543,"0.#"),1)=".",TRUE,FALSE)</formula>
    </cfRule>
  </conditionalFormatting>
  <conditionalFormatting sqref="AU541">
    <cfRule type="expression" dxfId="1083" priority="1451">
      <formula>IF(RIGHT(TEXT(AU541,"0.#"),1)=".",FALSE,TRUE)</formula>
    </cfRule>
    <cfRule type="expression" dxfId="1082" priority="1452">
      <formula>IF(RIGHT(TEXT(AU541,"0.#"),1)=".",TRUE,FALSE)</formula>
    </cfRule>
  </conditionalFormatting>
  <conditionalFormatting sqref="AU542">
    <cfRule type="expression" dxfId="1081" priority="1449">
      <formula>IF(RIGHT(TEXT(AU542,"0.#"),1)=".",FALSE,TRUE)</formula>
    </cfRule>
    <cfRule type="expression" dxfId="1080" priority="1450">
      <formula>IF(RIGHT(TEXT(AU542,"0.#"),1)=".",TRUE,FALSE)</formula>
    </cfRule>
  </conditionalFormatting>
  <conditionalFormatting sqref="AU543">
    <cfRule type="expression" dxfId="1079" priority="1447">
      <formula>IF(RIGHT(TEXT(AU543,"0.#"),1)=".",FALSE,TRUE)</formula>
    </cfRule>
    <cfRule type="expression" dxfId="1078" priority="1448">
      <formula>IF(RIGHT(TEXT(AU543,"0.#"),1)=".",TRUE,FALSE)</formula>
    </cfRule>
  </conditionalFormatting>
  <conditionalFormatting sqref="AQ542">
    <cfRule type="expression" dxfId="1077" priority="1439">
      <formula>IF(RIGHT(TEXT(AQ542,"0.#"),1)=".",FALSE,TRUE)</formula>
    </cfRule>
    <cfRule type="expression" dxfId="1076" priority="1440">
      <formula>IF(RIGHT(TEXT(AQ542,"0.#"),1)=".",TRUE,FALSE)</formula>
    </cfRule>
  </conditionalFormatting>
  <conditionalFormatting sqref="AQ543">
    <cfRule type="expression" dxfId="1075" priority="1437">
      <formula>IF(RIGHT(TEXT(AQ543,"0.#"),1)=".",FALSE,TRUE)</formula>
    </cfRule>
    <cfRule type="expression" dxfId="1074" priority="1438">
      <formula>IF(RIGHT(TEXT(AQ543,"0.#"),1)=".",TRUE,FALSE)</formula>
    </cfRule>
  </conditionalFormatting>
  <conditionalFormatting sqref="AQ541">
    <cfRule type="expression" dxfId="1073" priority="1435">
      <formula>IF(RIGHT(TEXT(AQ541,"0.#"),1)=".",FALSE,TRUE)</formula>
    </cfRule>
    <cfRule type="expression" dxfId="1072" priority="1436">
      <formula>IF(RIGHT(TEXT(AQ541,"0.#"),1)=".",TRUE,FALSE)</formula>
    </cfRule>
  </conditionalFormatting>
  <conditionalFormatting sqref="AE566">
    <cfRule type="expression" dxfId="1071" priority="1433">
      <formula>IF(RIGHT(TEXT(AE566,"0.#"),1)=".",FALSE,TRUE)</formula>
    </cfRule>
    <cfRule type="expression" dxfId="1070" priority="1434">
      <formula>IF(RIGHT(TEXT(AE566,"0.#"),1)=".",TRUE,FALSE)</formula>
    </cfRule>
  </conditionalFormatting>
  <conditionalFormatting sqref="AE567">
    <cfRule type="expression" dxfId="1069" priority="1431">
      <formula>IF(RIGHT(TEXT(AE567,"0.#"),1)=".",FALSE,TRUE)</formula>
    </cfRule>
    <cfRule type="expression" dxfId="1068" priority="1432">
      <formula>IF(RIGHT(TEXT(AE567,"0.#"),1)=".",TRUE,FALSE)</formula>
    </cfRule>
  </conditionalFormatting>
  <conditionalFormatting sqref="AE568">
    <cfRule type="expression" dxfId="1067" priority="1429">
      <formula>IF(RIGHT(TEXT(AE568,"0.#"),1)=".",FALSE,TRUE)</formula>
    </cfRule>
    <cfRule type="expression" dxfId="1066" priority="1430">
      <formula>IF(RIGHT(TEXT(AE568,"0.#"),1)=".",TRUE,FALSE)</formula>
    </cfRule>
  </conditionalFormatting>
  <conditionalFormatting sqref="AU566">
    <cfRule type="expression" dxfId="1065" priority="1421">
      <formula>IF(RIGHT(TEXT(AU566,"0.#"),1)=".",FALSE,TRUE)</formula>
    </cfRule>
    <cfRule type="expression" dxfId="1064" priority="1422">
      <formula>IF(RIGHT(TEXT(AU566,"0.#"),1)=".",TRUE,FALSE)</formula>
    </cfRule>
  </conditionalFormatting>
  <conditionalFormatting sqref="AU567">
    <cfRule type="expression" dxfId="1063" priority="1419">
      <formula>IF(RIGHT(TEXT(AU567,"0.#"),1)=".",FALSE,TRUE)</formula>
    </cfRule>
    <cfRule type="expression" dxfId="1062" priority="1420">
      <formula>IF(RIGHT(TEXT(AU567,"0.#"),1)=".",TRUE,FALSE)</formula>
    </cfRule>
  </conditionalFormatting>
  <conditionalFormatting sqref="AU568">
    <cfRule type="expression" dxfId="1061" priority="1417">
      <formula>IF(RIGHT(TEXT(AU568,"0.#"),1)=".",FALSE,TRUE)</formula>
    </cfRule>
    <cfRule type="expression" dxfId="1060" priority="1418">
      <formula>IF(RIGHT(TEXT(AU568,"0.#"),1)=".",TRUE,FALSE)</formula>
    </cfRule>
  </conditionalFormatting>
  <conditionalFormatting sqref="AQ567">
    <cfRule type="expression" dxfId="1059" priority="1409">
      <formula>IF(RIGHT(TEXT(AQ567,"0.#"),1)=".",FALSE,TRUE)</formula>
    </cfRule>
    <cfRule type="expression" dxfId="1058" priority="1410">
      <formula>IF(RIGHT(TEXT(AQ567,"0.#"),1)=".",TRUE,FALSE)</formula>
    </cfRule>
  </conditionalFormatting>
  <conditionalFormatting sqref="AQ568">
    <cfRule type="expression" dxfId="1057" priority="1407">
      <formula>IF(RIGHT(TEXT(AQ568,"0.#"),1)=".",FALSE,TRUE)</formula>
    </cfRule>
    <cfRule type="expression" dxfId="1056" priority="1408">
      <formula>IF(RIGHT(TEXT(AQ568,"0.#"),1)=".",TRUE,FALSE)</formula>
    </cfRule>
  </conditionalFormatting>
  <conditionalFormatting sqref="AQ566">
    <cfRule type="expression" dxfId="1055" priority="1405">
      <formula>IF(RIGHT(TEXT(AQ566,"0.#"),1)=".",FALSE,TRUE)</formula>
    </cfRule>
    <cfRule type="expression" dxfId="1054" priority="1406">
      <formula>IF(RIGHT(TEXT(AQ566,"0.#"),1)=".",TRUE,FALSE)</formula>
    </cfRule>
  </conditionalFormatting>
  <conditionalFormatting sqref="AE546">
    <cfRule type="expression" dxfId="1053" priority="1403">
      <formula>IF(RIGHT(TEXT(AE546,"0.#"),1)=".",FALSE,TRUE)</formula>
    </cfRule>
    <cfRule type="expression" dxfId="1052" priority="1404">
      <formula>IF(RIGHT(TEXT(AE546,"0.#"),1)=".",TRUE,FALSE)</formula>
    </cfRule>
  </conditionalFormatting>
  <conditionalFormatting sqref="AE547">
    <cfRule type="expression" dxfId="1051" priority="1401">
      <formula>IF(RIGHT(TEXT(AE547,"0.#"),1)=".",FALSE,TRUE)</formula>
    </cfRule>
    <cfRule type="expression" dxfId="1050" priority="1402">
      <formula>IF(RIGHT(TEXT(AE547,"0.#"),1)=".",TRUE,FALSE)</formula>
    </cfRule>
  </conditionalFormatting>
  <conditionalFormatting sqref="AE548">
    <cfRule type="expression" dxfId="1049" priority="1399">
      <formula>IF(RIGHT(TEXT(AE548,"0.#"),1)=".",FALSE,TRUE)</formula>
    </cfRule>
    <cfRule type="expression" dxfId="1048" priority="1400">
      <formula>IF(RIGHT(TEXT(AE548,"0.#"),1)=".",TRUE,FALSE)</formula>
    </cfRule>
  </conditionalFormatting>
  <conditionalFormatting sqref="AU546">
    <cfRule type="expression" dxfId="1047" priority="1391">
      <formula>IF(RIGHT(TEXT(AU546,"0.#"),1)=".",FALSE,TRUE)</formula>
    </cfRule>
    <cfRule type="expression" dxfId="1046" priority="1392">
      <formula>IF(RIGHT(TEXT(AU546,"0.#"),1)=".",TRUE,FALSE)</formula>
    </cfRule>
  </conditionalFormatting>
  <conditionalFormatting sqref="AU547">
    <cfRule type="expression" dxfId="1045" priority="1389">
      <formula>IF(RIGHT(TEXT(AU547,"0.#"),1)=".",FALSE,TRUE)</formula>
    </cfRule>
    <cfRule type="expression" dxfId="1044" priority="1390">
      <formula>IF(RIGHT(TEXT(AU547,"0.#"),1)=".",TRUE,FALSE)</formula>
    </cfRule>
  </conditionalFormatting>
  <conditionalFormatting sqref="AU548">
    <cfRule type="expression" dxfId="1043" priority="1387">
      <formula>IF(RIGHT(TEXT(AU548,"0.#"),1)=".",FALSE,TRUE)</formula>
    </cfRule>
    <cfRule type="expression" dxfId="1042" priority="1388">
      <formula>IF(RIGHT(TEXT(AU548,"0.#"),1)=".",TRUE,FALSE)</formula>
    </cfRule>
  </conditionalFormatting>
  <conditionalFormatting sqref="AQ547">
    <cfRule type="expression" dxfId="1041" priority="1379">
      <formula>IF(RIGHT(TEXT(AQ547,"0.#"),1)=".",FALSE,TRUE)</formula>
    </cfRule>
    <cfRule type="expression" dxfId="1040" priority="1380">
      <formula>IF(RIGHT(TEXT(AQ547,"0.#"),1)=".",TRUE,FALSE)</formula>
    </cfRule>
  </conditionalFormatting>
  <conditionalFormatting sqref="AQ546">
    <cfRule type="expression" dxfId="1039" priority="1375">
      <formula>IF(RIGHT(TEXT(AQ546,"0.#"),1)=".",FALSE,TRUE)</formula>
    </cfRule>
    <cfRule type="expression" dxfId="1038" priority="1376">
      <formula>IF(RIGHT(TEXT(AQ546,"0.#"),1)=".",TRUE,FALSE)</formula>
    </cfRule>
  </conditionalFormatting>
  <conditionalFormatting sqref="AE551">
    <cfRule type="expression" dxfId="1037" priority="1373">
      <formula>IF(RIGHT(TEXT(AE551,"0.#"),1)=".",FALSE,TRUE)</formula>
    </cfRule>
    <cfRule type="expression" dxfId="1036" priority="1374">
      <formula>IF(RIGHT(TEXT(AE551,"0.#"),1)=".",TRUE,FALSE)</formula>
    </cfRule>
  </conditionalFormatting>
  <conditionalFormatting sqref="AE553">
    <cfRule type="expression" dxfId="1035" priority="1369">
      <formula>IF(RIGHT(TEXT(AE553,"0.#"),1)=".",FALSE,TRUE)</formula>
    </cfRule>
    <cfRule type="expression" dxfId="1034" priority="1370">
      <formula>IF(RIGHT(TEXT(AE553,"0.#"),1)=".",TRUE,FALSE)</formula>
    </cfRule>
  </conditionalFormatting>
  <conditionalFormatting sqref="AU551">
    <cfRule type="expression" dxfId="1033" priority="1361">
      <formula>IF(RIGHT(TEXT(AU551,"0.#"),1)=".",FALSE,TRUE)</formula>
    </cfRule>
    <cfRule type="expression" dxfId="1032" priority="1362">
      <formula>IF(RIGHT(TEXT(AU551,"0.#"),1)=".",TRUE,FALSE)</formula>
    </cfRule>
  </conditionalFormatting>
  <conditionalFormatting sqref="AU553">
    <cfRule type="expression" dxfId="1031" priority="1357">
      <formula>IF(RIGHT(TEXT(AU553,"0.#"),1)=".",FALSE,TRUE)</formula>
    </cfRule>
    <cfRule type="expression" dxfId="1030" priority="1358">
      <formula>IF(RIGHT(TEXT(AU553,"0.#"),1)=".",TRUE,FALSE)</formula>
    </cfRule>
  </conditionalFormatting>
  <conditionalFormatting sqref="AQ552">
    <cfRule type="expression" dxfId="1029" priority="1349">
      <formula>IF(RIGHT(TEXT(AQ552,"0.#"),1)=".",FALSE,TRUE)</formula>
    </cfRule>
    <cfRule type="expression" dxfId="1028" priority="1350">
      <formula>IF(RIGHT(TEXT(AQ552,"0.#"),1)=".",TRUE,FALSE)</formula>
    </cfRule>
  </conditionalFormatting>
  <conditionalFormatting sqref="AU561">
    <cfRule type="expression" dxfId="1027" priority="1301">
      <formula>IF(RIGHT(TEXT(AU561,"0.#"),1)=".",FALSE,TRUE)</formula>
    </cfRule>
    <cfRule type="expression" dxfId="1026" priority="1302">
      <formula>IF(RIGHT(TEXT(AU561,"0.#"),1)=".",TRUE,FALSE)</formula>
    </cfRule>
  </conditionalFormatting>
  <conditionalFormatting sqref="AU562">
    <cfRule type="expression" dxfId="1025" priority="1299">
      <formula>IF(RIGHT(TEXT(AU562,"0.#"),1)=".",FALSE,TRUE)</formula>
    </cfRule>
    <cfRule type="expression" dxfId="1024" priority="1300">
      <formula>IF(RIGHT(TEXT(AU562,"0.#"),1)=".",TRUE,FALSE)</formula>
    </cfRule>
  </conditionalFormatting>
  <conditionalFormatting sqref="AU563">
    <cfRule type="expression" dxfId="1023" priority="1297">
      <formula>IF(RIGHT(TEXT(AU563,"0.#"),1)=".",FALSE,TRUE)</formula>
    </cfRule>
    <cfRule type="expression" dxfId="1022" priority="1298">
      <formula>IF(RIGHT(TEXT(AU563,"0.#"),1)=".",TRUE,FALSE)</formula>
    </cfRule>
  </conditionalFormatting>
  <conditionalFormatting sqref="AQ562">
    <cfRule type="expression" dxfId="1021" priority="1289">
      <formula>IF(RIGHT(TEXT(AQ562,"0.#"),1)=".",FALSE,TRUE)</formula>
    </cfRule>
    <cfRule type="expression" dxfId="1020" priority="1290">
      <formula>IF(RIGHT(TEXT(AQ562,"0.#"),1)=".",TRUE,FALSE)</formula>
    </cfRule>
  </conditionalFormatting>
  <conditionalFormatting sqref="AQ563">
    <cfRule type="expression" dxfId="1019" priority="1287">
      <formula>IF(RIGHT(TEXT(AQ563,"0.#"),1)=".",FALSE,TRUE)</formula>
    </cfRule>
    <cfRule type="expression" dxfId="1018" priority="1288">
      <formula>IF(RIGHT(TEXT(AQ563,"0.#"),1)=".",TRUE,FALSE)</formula>
    </cfRule>
  </conditionalFormatting>
  <conditionalFormatting sqref="AQ561">
    <cfRule type="expression" dxfId="1017" priority="1285">
      <formula>IF(RIGHT(TEXT(AQ561,"0.#"),1)=".",FALSE,TRUE)</formula>
    </cfRule>
    <cfRule type="expression" dxfId="1016" priority="1286">
      <formula>IF(RIGHT(TEXT(AQ561,"0.#"),1)=".",TRUE,FALSE)</formula>
    </cfRule>
  </conditionalFormatting>
  <conditionalFormatting sqref="AE571">
    <cfRule type="expression" dxfId="1015" priority="1283">
      <formula>IF(RIGHT(TEXT(AE571,"0.#"),1)=".",FALSE,TRUE)</formula>
    </cfRule>
    <cfRule type="expression" dxfId="1014" priority="1284">
      <formula>IF(RIGHT(TEXT(AE571,"0.#"),1)=".",TRUE,FALSE)</formula>
    </cfRule>
  </conditionalFormatting>
  <conditionalFormatting sqref="AE572">
    <cfRule type="expression" dxfId="1013" priority="1281">
      <formula>IF(RIGHT(TEXT(AE572,"0.#"),1)=".",FALSE,TRUE)</formula>
    </cfRule>
    <cfRule type="expression" dxfId="1012" priority="1282">
      <formula>IF(RIGHT(TEXT(AE572,"0.#"),1)=".",TRUE,FALSE)</formula>
    </cfRule>
  </conditionalFormatting>
  <conditionalFormatting sqref="AE573">
    <cfRule type="expression" dxfId="1011" priority="1279">
      <formula>IF(RIGHT(TEXT(AE573,"0.#"),1)=".",FALSE,TRUE)</formula>
    </cfRule>
    <cfRule type="expression" dxfId="1010" priority="1280">
      <formula>IF(RIGHT(TEXT(AE573,"0.#"),1)=".",TRUE,FALSE)</formula>
    </cfRule>
  </conditionalFormatting>
  <conditionalFormatting sqref="AU571">
    <cfRule type="expression" dxfId="1009" priority="1271">
      <formula>IF(RIGHT(TEXT(AU571,"0.#"),1)=".",FALSE,TRUE)</formula>
    </cfRule>
    <cfRule type="expression" dxfId="1008" priority="1272">
      <formula>IF(RIGHT(TEXT(AU571,"0.#"),1)=".",TRUE,FALSE)</formula>
    </cfRule>
  </conditionalFormatting>
  <conditionalFormatting sqref="AU572">
    <cfRule type="expression" dxfId="1007" priority="1269">
      <formula>IF(RIGHT(TEXT(AU572,"0.#"),1)=".",FALSE,TRUE)</formula>
    </cfRule>
    <cfRule type="expression" dxfId="1006" priority="1270">
      <formula>IF(RIGHT(TEXT(AU572,"0.#"),1)=".",TRUE,FALSE)</formula>
    </cfRule>
  </conditionalFormatting>
  <conditionalFormatting sqref="AU573">
    <cfRule type="expression" dxfId="1005" priority="1267">
      <formula>IF(RIGHT(TEXT(AU573,"0.#"),1)=".",FALSE,TRUE)</formula>
    </cfRule>
    <cfRule type="expression" dxfId="1004" priority="1268">
      <formula>IF(RIGHT(TEXT(AU573,"0.#"),1)=".",TRUE,FALSE)</formula>
    </cfRule>
  </conditionalFormatting>
  <conditionalFormatting sqref="AQ572">
    <cfRule type="expression" dxfId="1003" priority="1259">
      <formula>IF(RIGHT(TEXT(AQ572,"0.#"),1)=".",FALSE,TRUE)</formula>
    </cfRule>
    <cfRule type="expression" dxfId="1002" priority="1260">
      <formula>IF(RIGHT(TEXT(AQ572,"0.#"),1)=".",TRUE,FALSE)</formula>
    </cfRule>
  </conditionalFormatting>
  <conditionalFormatting sqref="AQ573">
    <cfRule type="expression" dxfId="1001" priority="1257">
      <formula>IF(RIGHT(TEXT(AQ573,"0.#"),1)=".",FALSE,TRUE)</formula>
    </cfRule>
    <cfRule type="expression" dxfId="1000" priority="1258">
      <formula>IF(RIGHT(TEXT(AQ573,"0.#"),1)=".",TRUE,FALSE)</formula>
    </cfRule>
  </conditionalFormatting>
  <conditionalFormatting sqref="AQ571">
    <cfRule type="expression" dxfId="999" priority="1255">
      <formula>IF(RIGHT(TEXT(AQ571,"0.#"),1)=".",FALSE,TRUE)</formula>
    </cfRule>
    <cfRule type="expression" dxfId="998" priority="1256">
      <formula>IF(RIGHT(TEXT(AQ571,"0.#"),1)=".",TRUE,FALSE)</formula>
    </cfRule>
  </conditionalFormatting>
  <conditionalFormatting sqref="AE576">
    <cfRule type="expression" dxfId="997" priority="1253">
      <formula>IF(RIGHT(TEXT(AE576,"0.#"),1)=".",FALSE,TRUE)</formula>
    </cfRule>
    <cfRule type="expression" dxfId="996" priority="1254">
      <formula>IF(RIGHT(TEXT(AE576,"0.#"),1)=".",TRUE,FALSE)</formula>
    </cfRule>
  </conditionalFormatting>
  <conditionalFormatting sqref="AE577">
    <cfRule type="expression" dxfId="995" priority="1251">
      <formula>IF(RIGHT(TEXT(AE577,"0.#"),1)=".",FALSE,TRUE)</formula>
    </cfRule>
    <cfRule type="expression" dxfId="994" priority="1252">
      <formula>IF(RIGHT(TEXT(AE577,"0.#"),1)=".",TRUE,FALSE)</formula>
    </cfRule>
  </conditionalFormatting>
  <conditionalFormatting sqref="AE578">
    <cfRule type="expression" dxfId="993" priority="1249">
      <formula>IF(RIGHT(TEXT(AE578,"0.#"),1)=".",FALSE,TRUE)</formula>
    </cfRule>
    <cfRule type="expression" dxfId="992" priority="1250">
      <formula>IF(RIGHT(TEXT(AE578,"0.#"),1)=".",TRUE,FALSE)</formula>
    </cfRule>
  </conditionalFormatting>
  <conditionalFormatting sqref="AU576">
    <cfRule type="expression" dxfId="991" priority="1241">
      <formula>IF(RIGHT(TEXT(AU576,"0.#"),1)=".",FALSE,TRUE)</formula>
    </cfRule>
    <cfRule type="expression" dxfId="990" priority="1242">
      <formula>IF(RIGHT(TEXT(AU576,"0.#"),1)=".",TRUE,FALSE)</formula>
    </cfRule>
  </conditionalFormatting>
  <conditionalFormatting sqref="AU577">
    <cfRule type="expression" dxfId="989" priority="1239">
      <formula>IF(RIGHT(TEXT(AU577,"0.#"),1)=".",FALSE,TRUE)</formula>
    </cfRule>
    <cfRule type="expression" dxfId="988" priority="1240">
      <formula>IF(RIGHT(TEXT(AU577,"0.#"),1)=".",TRUE,FALSE)</formula>
    </cfRule>
  </conditionalFormatting>
  <conditionalFormatting sqref="AU578">
    <cfRule type="expression" dxfId="987" priority="1237">
      <formula>IF(RIGHT(TEXT(AU578,"0.#"),1)=".",FALSE,TRUE)</formula>
    </cfRule>
    <cfRule type="expression" dxfId="986" priority="1238">
      <formula>IF(RIGHT(TEXT(AU578,"0.#"),1)=".",TRUE,FALSE)</formula>
    </cfRule>
  </conditionalFormatting>
  <conditionalFormatting sqref="AQ577">
    <cfRule type="expression" dxfId="985" priority="1229">
      <formula>IF(RIGHT(TEXT(AQ577,"0.#"),1)=".",FALSE,TRUE)</formula>
    </cfRule>
    <cfRule type="expression" dxfId="984" priority="1230">
      <formula>IF(RIGHT(TEXT(AQ577,"0.#"),1)=".",TRUE,FALSE)</formula>
    </cfRule>
  </conditionalFormatting>
  <conditionalFormatting sqref="AQ578">
    <cfRule type="expression" dxfId="983" priority="1227">
      <formula>IF(RIGHT(TEXT(AQ578,"0.#"),1)=".",FALSE,TRUE)</formula>
    </cfRule>
    <cfRule type="expression" dxfId="982" priority="1228">
      <formula>IF(RIGHT(TEXT(AQ578,"0.#"),1)=".",TRUE,FALSE)</formula>
    </cfRule>
  </conditionalFormatting>
  <conditionalFormatting sqref="AQ576">
    <cfRule type="expression" dxfId="981" priority="1225">
      <formula>IF(RIGHT(TEXT(AQ576,"0.#"),1)=".",FALSE,TRUE)</formula>
    </cfRule>
    <cfRule type="expression" dxfId="980" priority="1226">
      <formula>IF(RIGHT(TEXT(AQ576,"0.#"),1)=".",TRUE,FALSE)</formula>
    </cfRule>
  </conditionalFormatting>
  <conditionalFormatting sqref="AE581">
    <cfRule type="expression" dxfId="979" priority="1223">
      <formula>IF(RIGHT(TEXT(AE581,"0.#"),1)=".",FALSE,TRUE)</formula>
    </cfRule>
    <cfRule type="expression" dxfId="978" priority="1224">
      <formula>IF(RIGHT(TEXT(AE581,"0.#"),1)=".",TRUE,FALSE)</formula>
    </cfRule>
  </conditionalFormatting>
  <conditionalFormatting sqref="AE582">
    <cfRule type="expression" dxfId="977" priority="1221">
      <formula>IF(RIGHT(TEXT(AE582,"0.#"),1)=".",FALSE,TRUE)</formula>
    </cfRule>
    <cfRule type="expression" dxfId="976" priority="1222">
      <formula>IF(RIGHT(TEXT(AE582,"0.#"),1)=".",TRUE,FALSE)</formula>
    </cfRule>
  </conditionalFormatting>
  <conditionalFormatting sqref="AE583">
    <cfRule type="expression" dxfId="975" priority="1219">
      <formula>IF(RIGHT(TEXT(AE583,"0.#"),1)=".",FALSE,TRUE)</formula>
    </cfRule>
    <cfRule type="expression" dxfId="974" priority="1220">
      <formula>IF(RIGHT(TEXT(AE583,"0.#"),1)=".",TRUE,FALSE)</formula>
    </cfRule>
  </conditionalFormatting>
  <conditionalFormatting sqref="AU581">
    <cfRule type="expression" dxfId="973" priority="1211">
      <formula>IF(RIGHT(TEXT(AU581,"0.#"),1)=".",FALSE,TRUE)</formula>
    </cfRule>
    <cfRule type="expression" dxfId="972" priority="1212">
      <formula>IF(RIGHT(TEXT(AU581,"0.#"),1)=".",TRUE,FALSE)</formula>
    </cfRule>
  </conditionalFormatting>
  <conditionalFormatting sqref="AQ582">
    <cfRule type="expression" dxfId="971" priority="1199">
      <formula>IF(RIGHT(TEXT(AQ582,"0.#"),1)=".",FALSE,TRUE)</formula>
    </cfRule>
    <cfRule type="expression" dxfId="970" priority="1200">
      <formula>IF(RIGHT(TEXT(AQ582,"0.#"),1)=".",TRUE,FALSE)</formula>
    </cfRule>
  </conditionalFormatting>
  <conditionalFormatting sqref="AQ583">
    <cfRule type="expression" dxfId="969" priority="1197">
      <formula>IF(RIGHT(TEXT(AQ583,"0.#"),1)=".",FALSE,TRUE)</formula>
    </cfRule>
    <cfRule type="expression" dxfId="968" priority="1198">
      <formula>IF(RIGHT(TEXT(AQ583,"0.#"),1)=".",TRUE,FALSE)</formula>
    </cfRule>
  </conditionalFormatting>
  <conditionalFormatting sqref="AQ581">
    <cfRule type="expression" dxfId="967" priority="1195">
      <formula>IF(RIGHT(TEXT(AQ581,"0.#"),1)=".",FALSE,TRUE)</formula>
    </cfRule>
    <cfRule type="expression" dxfId="966" priority="1196">
      <formula>IF(RIGHT(TEXT(AQ581,"0.#"),1)=".",TRUE,FALSE)</formula>
    </cfRule>
  </conditionalFormatting>
  <conditionalFormatting sqref="AE586">
    <cfRule type="expression" dxfId="965" priority="1193">
      <formula>IF(RIGHT(TEXT(AE586,"0.#"),1)=".",FALSE,TRUE)</formula>
    </cfRule>
    <cfRule type="expression" dxfId="964" priority="1194">
      <formula>IF(RIGHT(TEXT(AE586,"0.#"),1)=".",TRUE,FALSE)</formula>
    </cfRule>
  </conditionalFormatting>
  <conditionalFormatting sqref="AM588">
    <cfRule type="expression" dxfId="963" priority="1183">
      <formula>IF(RIGHT(TEXT(AM588,"0.#"),1)=".",FALSE,TRUE)</formula>
    </cfRule>
    <cfRule type="expression" dxfId="962" priority="1184">
      <formula>IF(RIGHT(TEXT(AM588,"0.#"),1)=".",TRUE,FALSE)</formula>
    </cfRule>
  </conditionalFormatting>
  <conditionalFormatting sqref="AE587">
    <cfRule type="expression" dxfId="961" priority="1191">
      <formula>IF(RIGHT(TEXT(AE587,"0.#"),1)=".",FALSE,TRUE)</formula>
    </cfRule>
    <cfRule type="expression" dxfId="960" priority="1192">
      <formula>IF(RIGHT(TEXT(AE587,"0.#"),1)=".",TRUE,FALSE)</formula>
    </cfRule>
  </conditionalFormatting>
  <conditionalFormatting sqref="AE588">
    <cfRule type="expression" dxfId="959" priority="1189">
      <formula>IF(RIGHT(TEXT(AE588,"0.#"),1)=".",FALSE,TRUE)</formula>
    </cfRule>
    <cfRule type="expression" dxfId="958" priority="1190">
      <formula>IF(RIGHT(TEXT(AE588,"0.#"),1)=".",TRUE,FALSE)</formula>
    </cfRule>
  </conditionalFormatting>
  <conditionalFormatting sqref="AM586">
    <cfRule type="expression" dxfId="957" priority="1187">
      <formula>IF(RIGHT(TEXT(AM586,"0.#"),1)=".",FALSE,TRUE)</formula>
    </cfRule>
    <cfRule type="expression" dxfId="956" priority="1188">
      <formula>IF(RIGHT(TEXT(AM586,"0.#"),1)=".",TRUE,FALSE)</formula>
    </cfRule>
  </conditionalFormatting>
  <conditionalFormatting sqref="AM587">
    <cfRule type="expression" dxfId="955" priority="1185">
      <formula>IF(RIGHT(TEXT(AM587,"0.#"),1)=".",FALSE,TRUE)</formula>
    </cfRule>
    <cfRule type="expression" dxfId="954" priority="1186">
      <formula>IF(RIGHT(TEXT(AM587,"0.#"),1)=".",TRUE,FALSE)</formula>
    </cfRule>
  </conditionalFormatting>
  <conditionalFormatting sqref="AU586">
    <cfRule type="expression" dxfId="953" priority="1181">
      <formula>IF(RIGHT(TEXT(AU586,"0.#"),1)=".",FALSE,TRUE)</formula>
    </cfRule>
    <cfRule type="expression" dxfId="952" priority="1182">
      <formula>IF(RIGHT(TEXT(AU586,"0.#"),1)=".",TRUE,FALSE)</formula>
    </cfRule>
  </conditionalFormatting>
  <conditionalFormatting sqref="AU587">
    <cfRule type="expression" dxfId="951" priority="1179">
      <formula>IF(RIGHT(TEXT(AU587,"0.#"),1)=".",FALSE,TRUE)</formula>
    </cfRule>
    <cfRule type="expression" dxfId="950" priority="1180">
      <formula>IF(RIGHT(TEXT(AU587,"0.#"),1)=".",TRUE,FALSE)</formula>
    </cfRule>
  </conditionalFormatting>
  <conditionalFormatting sqref="AU588">
    <cfRule type="expression" dxfId="949" priority="1177">
      <formula>IF(RIGHT(TEXT(AU588,"0.#"),1)=".",FALSE,TRUE)</formula>
    </cfRule>
    <cfRule type="expression" dxfId="948" priority="1178">
      <formula>IF(RIGHT(TEXT(AU588,"0.#"),1)=".",TRUE,FALSE)</formula>
    </cfRule>
  </conditionalFormatting>
  <conditionalFormatting sqref="AI588">
    <cfRule type="expression" dxfId="947" priority="1171">
      <formula>IF(RIGHT(TEXT(AI588,"0.#"),1)=".",FALSE,TRUE)</formula>
    </cfRule>
    <cfRule type="expression" dxfId="946" priority="1172">
      <formula>IF(RIGHT(TEXT(AI588,"0.#"),1)=".",TRUE,FALSE)</formula>
    </cfRule>
  </conditionalFormatting>
  <conditionalFormatting sqref="AI586">
    <cfRule type="expression" dxfId="945" priority="1175">
      <formula>IF(RIGHT(TEXT(AI586,"0.#"),1)=".",FALSE,TRUE)</formula>
    </cfRule>
    <cfRule type="expression" dxfId="944" priority="1176">
      <formula>IF(RIGHT(TEXT(AI586,"0.#"),1)=".",TRUE,FALSE)</formula>
    </cfRule>
  </conditionalFormatting>
  <conditionalFormatting sqref="AI587">
    <cfRule type="expression" dxfId="943" priority="1173">
      <formula>IF(RIGHT(TEXT(AI587,"0.#"),1)=".",FALSE,TRUE)</formula>
    </cfRule>
    <cfRule type="expression" dxfId="942" priority="1174">
      <formula>IF(RIGHT(TEXT(AI587,"0.#"),1)=".",TRUE,FALSE)</formula>
    </cfRule>
  </conditionalFormatting>
  <conditionalFormatting sqref="AQ587">
    <cfRule type="expression" dxfId="941" priority="1169">
      <formula>IF(RIGHT(TEXT(AQ587,"0.#"),1)=".",FALSE,TRUE)</formula>
    </cfRule>
    <cfRule type="expression" dxfId="940" priority="1170">
      <formula>IF(RIGHT(TEXT(AQ587,"0.#"),1)=".",TRUE,FALSE)</formula>
    </cfRule>
  </conditionalFormatting>
  <conditionalFormatting sqref="AQ588">
    <cfRule type="expression" dxfId="939" priority="1167">
      <formula>IF(RIGHT(TEXT(AQ588,"0.#"),1)=".",FALSE,TRUE)</formula>
    </cfRule>
    <cfRule type="expression" dxfId="938" priority="1168">
      <formula>IF(RIGHT(TEXT(AQ588,"0.#"),1)=".",TRUE,FALSE)</formula>
    </cfRule>
  </conditionalFormatting>
  <conditionalFormatting sqref="AQ586">
    <cfRule type="expression" dxfId="937" priority="1165">
      <formula>IF(RIGHT(TEXT(AQ586,"0.#"),1)=".",FALSE,TRUE)</formula>
    </cfRule>
    <cfRule type="expression" dxfId="936" priority="1166">
      <formula>IF(RIGHT(TEXT(AQ586,"0.#"),1)=".",TRUE,FALSE)</formula>
    </cfRule>
  </conditionalFormatting>
  <conditionalFormatting sqref="AE595">
    <cfRule type="expression" dxfId="935" priority="1163">
      <formula>IF(RIGHT(TEXT(AE595,"0.#"),1)=".",FALSE,TRUE)</formula>
    </cfRule>
    <cfRule type="expression" dxfId="934" priority="1164">
      <formula>IF(RIGHT(TEXT(AE595,"0.#"),1)=".",TRUE,FALSE)</formula>
    </cfRule>
  </conditionalFormatting>
  <conditionalFormatting sqref="AE596">
    <cfRule type="expression" dxfId="933" priority="1161">
      <formula>IF(RIGHT(TEXT(AE596,"0.#"),1)=".",FALSE,TRUE)</formula>
    </cfRule>
    <cfRule type="expression" dxfId="932" priority="1162">
      <formula>IF(RIGHT(TEXT(AE596,"0.#"),1)=".",TRUE,FALSE)</formula>
    </cfRule>
  </conditionalFormatting>
  <conditionalFormatting sqref="AE597">
    <cfRule type="expression" dxfId="931" priority="1159">
      <formula>IF(RIGHT(TEXT(AE597,"0.#"),1)=".",FALSE,TRUE)</formula>
    </cfRule>
    <cfRule type="expression" dxfId="930" priority="1160">
      <formula>IF(RIGHT(TEXT(AE597,"0.#"),1)=".",TRUE,FALSE)</formula>
    </cfRule>
  </conditionalFormatting>
  <conditionalFormatting sqref="AU595">
    <cfRule type="expression" dxfId="929" priority="1151">
      <formula>IF(RIGHT(TEXT(AU595,"0.#"),1)=".",FALSE,TRUE)</formula>
    </cfRule>
    <cfRule type="expression" dxfId="928" priority="1152">
      <formula>IF(RIGHT(TEXT(AU595,"0.#"),1)=".",TRUE,FALSE)</formula>
    </cfRule>
  </conditionalFormatting>
  <conditionalFormatting sqref="AU596">
    <cfRule type="expression" dxfId="927" priority="1149">
      <formula>IF(RIGHT(TEXT(AU596,"0.#"),1)=".",FALSE,TRUE)</formula>
    </cfRule>
    <cfRule type="expression" dxfId="926" priority="1150">
      <formula>IF(RIGHT(TEXT(AU596,"0.#"),1)=".",TRUE,FALSE)</formula>
    </cfRule>
  </conditionalFormatting>
  <conditionalFormatting sqref="AU597">
    <cfRule type="expression" dxfId="925" priority="1147">
      <formula>IF(RIGHT(TEXT(AU597,"0.#"),1)=".",FALSE,TRUE)</formula>
    </cfRule>
    <cfRule type="expression" dxfId="924" priority="1148">
      <formula>IF(RIGHT(TEXT(AU597,"0.#"),1)=".",TRUE,FALSE)</formula>
    </cfRule>
  </conditionalFormatting>
  <conditionalFormatting sqref="AQ596">
    <cfRule type="expression" dxfId="923" priority="1139">
      <formula>IF(RIGHT(TEXT(AQ596,"0.#"),1)=".",FALSE,TRUE)</formula>
    </cfRule>
    <cfRule type="expression" dxfId="922" priority="1140">
      <formula>IF(RIGHT(TEXT(AQ596,"0.#"),1)=".",TRUE,FALSE)</formula>
    </cfRule>
  </conditionalFormatting>
  <conditionalFormatting sqref="AQ597">
    <cfRule type="expression" dxfId="921" priority="1137">
      <formula>IF(RIGHT(TEXT(AQ597,"0.#"),1)=".",FALSE,TRUE)</formula>
    </cfRule>
    <cfRule type="expression" dxfId="920" priority="1138">
      <formula>IF(RIGHT(TEXT(AQ597,"0.#"),1)=".",TRUE,FALSE)</formula>
    </cfRule>
  </conditionalFormatting>
  <conditionalFormatting sqref="AQ595">
    <cfRule type="expression" dxfId="919" priority="1135">
      <formula>IF(RIGHT(TEXT(AQ595,"0.#"),1)=".",FALSE,TRUE)</formula>
    </cfRule>
    <cfRule type="expression" dxfId="918" priority="1136">
      <formula>IF(RIGHT(TEXT(AQ595,"0.#"),1)=".",TRUE,FALSE)</formula>
    </cfRule>
  </conditionalFormatting>
  <conditionalFormatting sqref="AE620">
    <cfRule type="expression" dxfId="917" priority="1133">
      <formula>IF(RIGHT(TEXT(AE620,"0.#"),1)=".",FALSE,TRUE)</formula>
    </cfRule>
    <cfRule type="expression" dxfId="916" priority="1134">
      <formula>IF(RIGHT(TEXT(AE620,"0.#"),1)=".",TRUE,FALSE)</formula>
    </cfRule>
  </conditionalFormatting>
  <conditionalFormatting sqref="AE621">
    <cfRule type="expression" dxfId="915" priority="1131">
      <formula>IF(RIGHT(TEXT(AE621,"0.#"),1)=".",FALSE,TRUE)</formula>
    </cfRule>
    <cfRule type="expression" dxfId="914" priority="1132">
      <formula>IF(RIGHT(TEXT(AE621,"0.#"),1)=".",TRUE,FALSE)</formula>
    </cfRule>
  </conditionalFormatting>
  <conditionalFormatting sqref="AE622">
    <cfRule type="expression" dxfId="913" priority="1129">
      <formula>IF(RIGHT(TEXT(AE622,"0.#"),1)=".",FALSE,TRUE)</formula>
    </cfRule>
    <cfRule type="expression" dxfId="912" priority="1130">
      <formula>IF(RIGHT(TEXT(AE622,"0.#"),1)=".",TRUE,FALSE)</formula>
    </cfRule>
  </conditionalFormatting>
  <conditionalFormatting sqref="AU620">
    <cfRule type="expression" dxfId="911" priority="1121">
      <formula>IF(RIGHT(TEXT(AU620,"0.#"),1)=".",FALSE,TRUE)</formula>
    </cfRule>
    <cfRule type="expression" dxfId="910" priority="1122">
      <formula>IF(RIGHT(TEXT(AU620,"0.#"),1)=".",TRUE,FALSE)</formula>
    </cfRule>
  </conditionalFormatting>
  <conditionalFormatting sqref="AU621">
    <cfRule type="expression" dxfId="909" priority="1119">
      <formula>IF(RIGHT(TEXT(AU621,"0.#"),1)=".",FALSE,TRUE)</formula>
    </cfRule>
    <cfRule type="expression" dxfId="908" priority="1120">
      <formula>IF(RIGHT(TEXT(AU621,"0.#"),1)=".",TRUE,FALSE)</formula>
    </cfRule>
  </conditionalFormatting>
  <conditionalFormatting sqref="AU622">
    <cfRule type="expression" dxfId="907" priority="1117">
      <formula>IF(RIGHT(TEXT(AU622,"0.#"),1)=".",FALSE,TRUE)</formula>
    </cfRule>
    <cfRule type="expression" dxfId="906" priority="1118">
      <formula>IF(RIGHT(TEXT(AU622,"0.#"),1)=".",TRUE,FALSE)</formula>
    </cfRule>
  </conditionalFormatting>
  <conditionalFormatting sqref="AQ621">
    <cfRule type="expression" dxfId="905" priority="1109">
      <formula>IF(RIGHT(TEXT(AQ621,"0.#"),1)=".",FALSE,TRUE)</formula>
    </cfRule>
    <cfRule type="expression" dxfId="904" priority="1110">
      <formula>IF(RIGHT(TEXT(AQ621,"0.#"),1)=".",TRUE,FALSE)</formula>
    </cfRule>
  </conditionalFormatting>
  <conditionalFormatting sqref="AQ622">
    <cfRule type="expression" dxfId="903" priority="1107">
      <formula>IF(RIGHT(TEXT(AQ622,"0.#"),1)=".",FALSE,TRUE)</formula>
    </cfRule>
    <cfRule type="expression" dxfId="902" priority="1108">
      <formula>IF(RIGHT(TEXT(AQ622,"0.#"),1)=".",TRUE,FALSE)</formula>
    </cfRule>
  </conditionalFormatting>
  <conditionalFormatting sqref="AQ620">
    <cfRule type="expression" dxfId="901" priority="1105">
      <formula>IF(RIGHT(TEXT(AQ620,"0.#"),1)=".",FALSE,TRUE)</formula>
    </cfRule>
    <cfRule type="expression" dxfId="900" priority="1106">
      <formula>IF(RIGHT(TEXT(AQ620,"0.#"),1)=".",TRUE,FALSE)</formula>
    </cfRule>
  </conditionalFormatting>
  <conditionalFormatting sqref="AE600">
    <cfRule type="expression" dxfId="899" priority="1103">
      <formula>IF(RIGHT(TEXT(AE600,"0.#"),1)=".",FALSE,TRUE)</formula>
    </cfRule>
    <cfRule type="expression" dxfId="898" priority="1104">
      <formula>IF(RIGHT(TEXT(AE600,"0.#"),1)=".",TRUE,FALSE)</formula>
    </cfRule>
  </conditionalFormatting>
  <conditionalFormatting sqref="AE601">
    <cfRule type="expression" dxfId="897" priority="1101">
      <formula>IF(RIGHT(TEXT(AE601,"0.#"),1)=".",FALSE,TRUE)</formula>
    </cfRule>
    <cfRule type="expression" dxfId="896" priority="1102">
      <formula>IF(RIGHT(TEXT(AE601,"0.#"),1)=".",TRUE,FALSE)</formula>
    </cfRule>
  </conditionalFormatting>
  <conditionalFormatting sqref="AE602">
    <cfRule type="expression" dxfId="895" priority="1099">
      <formula>IF(RIGHT(TEXT(AE602,"0.#"),1)=".",FALSE,TRUE)</formula>
    </cfRule>
    <cfRule type="expression" dxfId="894" priority="1100">
      <formula>IF(RIGHT(TEXT(AE602,"0.#"),1)=".",TRUE,FALSE)</formula>
    </cfRule>
  </conditionalFormatting>
  <conditionalFormatting sqref="AU600">
    <cfRule type="expression" dxfId="893" priority="1091">
      <formula>IF(RIGHT(TEXT(AU600,"0.#"),1)=".",FALSE,TRUE)</formula>
    </cfRule>
    <cfRule type="expression" dxfId="892" priority="1092">
      <formula>IF(RIGHT(TEXT(AU600,"0.#"),1)=".",TRUE,FALSE)</formula>
    </cfRule>
  </conditionalFormatting>
  <conditionalFormatting sqref="AU601">
    <cfRule type="expression" dxfId="891" priority="1089">
      <formula>IF(RIGHT(TEXT(AU601,"0.#"),1)=".",FALSE,TRUE)</formula>
    </cfRule>
    <cfRule type="expression" dxfId="890" priority="1090">
      <formula>IF(RIGHT(TEXT(AU601,"0.#"),1)=".",TRUE,FALSE)</formula>
    </cfRule>
  </conditionalFormatting>
  <conditionalFormatting sqref="AU602">
    <cfRule type="expression" dxfId="889" priority="1087">
      <formula>IF(RIGHT(TEXT(AU602,"0.#"),1)=".",FALSE,TRUE)</formula>
    </cfRule>
    <cfRule type="expression" dxfId="888" priority="1088">
      <formula>IF(RIGHT(TEXT(AU602,"0.#"),1)=".",TRUE,FALSE)</formula>
    </cfRule>
  </conditionalFormatting>
  <conditionalFormatting sqref="AQ601">
    <cfRule type="expression" dxfId="887" priority="1079">
      <formula>IF(RIGHT(TEXT(AQ601,"0.#"),1)=".",FALSE,TRUE)</formula>
    </cfRule>
    <cfRule type="expression" dxfId="886" priority="1080">
      <formula>IF(RIGHT(TEXT(AQ601,"0.#"),1)=".",TRUE,FALSE)</formula>
    </cfRule>
  </conditionalFormatting>
  <conditionalFormatting sqref="AQ602">
    <cfRule type="expression" dxfId="885" priority="1077">
      <formula>IF(RIGHT(TEXT(AQ602,"0.#"),1)=".",FALSE,TRUE)</formula>
    </cfRule>
    <cfRule type="expression" dxfId="884" priority="1078">
      <formula>IF(RIGHT(TEXT(AQ602,"0.#"),1)=".",TRUE,FALSE)</formula>
    </cfRule>
  </conditionalFormatting>
  <conditionalFormatting sqref="AQ600">
    <cfRule type="expression" dxfId="883" priority="1075">
      <formula>IF(RIGHT(TEXT(AQ600,"0.#"),1)=".",FALSE,TRUE)</formula>
    </cfRule>
    <cfRule type="expression" dxfId="882" priority="1076">
      <formula>IF(RIGHT(TEXT(AQ600,"0.#"),1)=".",TRUE,FALSE)</formula>
    </cfRule>
  </conditionalFormatting>
  <conditionalFormatting sqref="AE605">
    <cfRule type="expression" dxfId="881" priority="1073">
      <formula>IF(RIGHT(TEXT(AE605,"0.#"),1)=".",FALSE,TRUE)</formula>
    </cfRule>
    <cfRule type="expression" dxfId="880" priority="1074">
      <formula>IF(RIGHT(TEXT(AE605,"0.#"),1)=".",TRUE,FALSE)</formula>
    </cfRule>
  </conditionalFormatting>
  <conditionalFormatting sqref="AE606">
    <cfRule type="expression" dxfId="879" priority="1071">
      <formula>IF(RIGHT(TEXT(AE606,"0.#"),1)=".",FALSE,TRUE)</formula>
    </cfRule>
    <cfRule type="expression" dxfId="878" priority="1072">
      <formula>IF(RIGHT(TEXT(AE606,"0.#"),1)=".",TRUE,FALSE)</formula>
    </cfRule>
  </conditionalFormatting>
  <conditionalFormatting sqref="AE607">
    <cfRule type="expression" dxfId="877" priority="1069">
      <formula>IF(RIGHT(TEXT(AE607,"0.#"),1)=".",FALSE,TRUE)</formula>
    </cfRule>
    <cfRule type="expression" dxfId="876" priority="1070">
      <formula>IF(RIGHT(TEXT(AE607,"0.#"),1)=".",TRUE,FALSE)</formula>
    </cfRule>
  </conditionalFormatting>
  <conditionalFormatting sqref="AU605">
    <cfRule type="expression" dxfId="875" priority="1061">
      <formula>IF(RIGHT(TEXT(AU605,"0.#"),1)=".",FALSE,TRUE)</formula>
    </cfRule>
    <cfRule type="expression" dxfId="874" priority="1062">
      <formula>IF(RIGHT(TEXT(AU605,"0.#"),1)=".",TRUE,FALSE)</formula>
    </cfRule>
  </conditionalFormatting>
  <conditionalFormatting sqref="AU606">
    <cfRule type="expression" dxfId="873" priority="1059">
      <formula>IF(RIGHT(TEXT(AU606,"0.#"),1)=".",FALSE,TRUE)</formula>
    </cfRule>
    <cfRule type="expression" dxfId="872" priority="1060">
      <formula>IF(RIGHT(TEXT(AU606,"0.#"),1)=".",TRUE,FALSE)</formula>
    </cfRule>
  </conditionalFormatting>
  <conditionalFormatting sqref="AU607">
    <cfRule type="expression" dxfId="871" priority="1057">
      <formula>IF(RIGHT(TEXT(AU607,"0.#"),1)=".",FALSE,TRUE)</formula>
    </cfRule>
    <cfRule type="expression" dxfId="870" priority="1058">
      <formula>IF(RIGHT(TEXT(AU607,"0.#"),1)=".",TRUE,FALSE)</formula>
    </cfRule>
  </conditionalFormatting>
  <conditionalFormatting sqref="AQ606">
    <cfRule type="expression" dxfId="869" priority="1049">
      <formula>IF(RIGHT(TEXT(AQ606,"0.#"),1)=".",FALSE,TRUE)</formula>
    </cfRule>
    <cfRule type="expression" dxfId="868" priority="1050">
      <formula>IF(RIGHT(TEXT(AQ606,"0.#"),1)=".",TRUE,FALSE)</formula>
    </cfRule>
  </conditionalFormatting>
  <conditionalFormatting sqref="AQ607">
    <cfRule type="expression" dxfId="867" priority="1047">
      <formula>IF(RIGHT(TEXT(AQ607,"0.#"),1)=".",FALSE,TRUE)</formula>
    </cfRule>
    <cfRule type="expression" dxfId="866" priority="1048">
      <formula>IF(RIGHT(TEXT(AQ607,"0.#"),1)=".",TRUE,FALSE)</formula>
    </cfRule>
  </conditionalFormatting>
  <conditionalFormatting sqref="AQ605">
    <cfRule type="expression" dxfId="865" priority="1045">
      <formula>IF(RIGHT(TEXT(AQ605,"0.#"),1)=".",FALSE,TRUE)</formula>
    </cfRule>
    <cfRule type="expression" dxfId="864" priority="1046">
      <formula>IF(RIGHT(TEXT(AQ605,"0.#"),1)=".",TRUE,FALSE)</formula>
    </cfRule>
  </conditionalFormatting>
  <conditionalFormatting sqref="AE610">
    <cfRule type="expression" dxfId="863" priority="1043">
      <formula>IF(RIGHT(TEXT(AE610,"0.#"),1)=".",FALSE,TRUE)</formula>
    </cfRule>
    <cfRule type="expression" dxfId="862" priority="1044">
      <formula>IF(RIGHT(TEXT(AE610,"0.#"),1)=".",TRUE,FALSE)</formula>
    </cfRule>
  </conditionalFormatting>
  <conditionalFormatting sqref="AE611">
    <cfRule type="expression" dxfId="861" priority="1041">
      <formula>IF(RIGHT(TEXT(AE611,"0.#"),1)=".",FALSE,TRUE)</formula>
    </cfRule>
    <cfRule type="expression" dxfId="860" priority="1042">
      <formula>IF(RIGHT(TEXT(AE611,"0.#"),1)=".",TRUE,FALSE)</formula>
    </cfRule>
  </conditionalFormatting>
  <conditionalFormatting sqref="AE612">
    <cfRule type="expression" dxfId="859" priority="1039">
      <formula>IF(RIGHT(TEXT(AE612,"0.#"),1)=".",FALSE,TRUE)</formula>
    </cfRule>
    <cfRule type="expression" dxfId="858" priority="1040">
      <formula>IF(RIGHT(TEXT(AE612,"0.#"),1)=".",TRUE,FALSE)</formula>
    </cfRule>
  </conditionalFormatting>
  <conditionalFormatting sqref="AU610">
    <cfRule type="expression" dxfId="857" priority="1031">
      <formula>IF(RIGHT(TEXT(AU610,"0.#"),1)=".",FALSE,TRUE)</formula>
    </cfRule>
    <cfRule type="expression" dxfId="856" priority="1032">
      <formula>IF(RIGHT(TEXT(AU610,"0.#"),1)=".",TRUE,FALSE)</formula>
    </cfRule>
  </conditionalFormatting>
  <conditionalFormatting sqref="AU611">
    <cfRule type="expression" dxfId="855" priority="1029">
      <formula>IF(RIGHT(TEXT(AU611,"0.#"),1)=".",FALSE,TRUE)</formula>
    </cfRule>
    <cfRule type="expression" dxfId="854" priority="1030">
      <formula>IF(RIGHT(TEXT(AU611,"0.#"),1)=".",TRUE,FALSE)</formula>
    </cfRule>
  </conditionalFormatting>
  <conditionalFormatting sqref="AU612">
    <cfRule type="expression" dxfId="853" priority="1027">
      <formula>IF(RIGHT(TEXT(AU612,"0.#"),1)=".",FALSE,TRUE)</formula>
    </cfRule>
    <cfRule type="expression" dxfId="852" priority="1028">
      <formula>IF(RIGHT(TEXT(AU612,"0.#"),1)=".",TRUE,FALSE)</formula>
    </cfRule>
  </conditionalFormatting>
  <conditionalFormatting sqref="AQ611">
    <cfRule type="expression" dxfId="851" priority="1019">
      <formula>IF(RIGHT(TEXT(AQ611,"0.#"),1)=".",FALSE,TRUE)</formula>
    </cfRule>
    <cfRule type="expression" dxfId="850" priority="1020">
      <formula>IF(RIGHT(TEXT(AQ611,"0.#"),1)=".",TRUE,FALSE)</formula>
    </cfRule>
  </conditionalFormatting>
  <conditionalFormatting sqref="AQ612">
    <cfRule type="expression" dxfId="849" priority="1017">
      <formula>IF(RIGHT(TEXT(AQ612,"0.#"),1)=".",FALSE,TRUE)</formula>
    </cfRule>
    <cfRule type="expression" dxfId="848" priority="1018">
      <formula>IF(RIGHT(TEXT(AQ612,"0.#"),1)=".",TRUE,FALSE)</formula>
    </cfRule>
  </conditionalFormatting>
  <conditionalFormatting sqref="AQ610">
    <cfRule type="expression" dxfId="847" priority="1015">
      <formula>IF(RIGHT(TEXT(AQ610,"0.#"),1)=".",FALSE,TRUE)</formula>
    </cfRule>
    <cfRule type="expression" dxfId="846" priority="1016">
      <formula>IF(RIGHT(TEXT(AQ610,"0.#"),1)=".",TRUE,FALSE)</formula>
    </cfRule>
  </conditionalFormatting>
  <conditionalFormatting sqref="AE615">
    <cfRule type="expression" dxfId="845" priority="1013">
      <formula>IF(RIGHT(TEXT(AE615,"0.#"),1)=".",FALSE,TRUE)</formula>
    </cfRule>
    <cfRule type="expression" dxfId="844" priority="1014">
      <formula>IF(RIGHT(TEXT(AE615,"0.#"),1)=".",TRUE,FALSE)</formula>
    </cfRule>
  </conditionalFormatting>
  <conditionalFormatting sqref="AE616">
    <cfRule type="expression" dxfId="843" priority="1011">
      <formula>IF(RIGHT(TEXT(AE616,"0.#"),1)=".",FALSE,TRUE)</formula>
    </cfRule>
    <cfRule type="expression" dxfId="842" priority="1012">
      <formula>IF(RIGHT(TEXT(AE616,"0.#"),1)=".",TRUE,FALSE)</formula>
    </cfRule>
  </conditionalFormatting>
  <conditionalFormatting sqref="AE617">
    <cfRule type="expression" dxfId="841" priority="1009">
      <formula>IF(RIGHT(TEXT(AE617,"0.#"),1)=".",FALSE,TRUE)</formula>
    </cfRule>
    <cfRule type="expression" dxfId="840" priority="1010">
      <formula>IF(RIGHT(TEXT(AE617,"0.#"),1)=".",TRUE,FALSE)</formula>
    </cfRule>
  </conditionalFormatting>
  <conditionalFormatting sqref="AU615">
    <cfRule type="expression" dxfId="839" priority="1001">
      <formula>IF(RIGHT(TEXT(AU615,"0.#"),1)=".",FALSE,TRUE)</formula>
    </cfRule>
    <cfRule type="expression" dxfId="838" priority="1002">
      <formula>IF(RIGHT(TEXT(AU615,"0.#"),1)=".",TRUE,FALSE)</formula>
    </cfRule>
  </conditionalFormatting>
  <conditionalFormatting sqref="AU616">
    <cfRule type="expression" dxfId="837" priority="999">
      <formula>IF(RIGHT(TEXT(AU616,"0.#"),1)=".",FALSE,TRUE)</formula>
    </cfRule>
    <cfRule type="expression" dxfId="836" priority="1000">
      <formula>IF(RIGHT(TEXT(AU616,"0.#"),1)=".",TRUE,FALSE)</formula>
    </cfRule>
  </conditionalFormatting>
  <conditionalFormatting sqref="AU617">
    <cfRule type="expression" dxfId="835" priority="997">
      <formula>IF(RIGHT(TEXT(AU617,"0.#"),1)=".",FALSE,TRUE)</formula>
    </cfRule>
    <cfRule type="expression" dxfId="834" priority="998">
      <formula>IF(RIGHT(TEXT(AU617,"0.#"),1)=".",TRUE,FALSE)</formula>
    </cfRule>
  </conditionalFormatting>
  <conditionalFormatting sqref="AQ616">
    <cfRule type="expression" dxfId="833" priority="989">
      <formula>IF(RIGHT(TEXT(AQ616,"0.#"),1)=".",FALSE,TRUE)</formula>
    </cfRule>
    <cfRule type="expression" dxfId="832" priority="990">
      <formula>IF(RIGHT(TEXT(AQ616,"0.#"),1)=".",TRUE,FALSE)</formula>
    </cfRule>
  </conditionalFormatting>
  <conditionalFormatting sqref="AQ617">
    <cfRule type="expression" dxfId="831" priority="987">
      <formula>IF(RIGHT(TEXT(AQ617,"0.#"),1)=".",FALSE,TRUE)</formula>
    </cfRule>
    <cfRule type="expression" dxfId="830" priority="988">
      <formula>IF(RIGHT(TEXT(AQ617,"0.#"),1)=".",TRUE,FALSE)</formula>
    </cfRule>
  </conditionalFormatting>
  <conditionalFormatting sqref="AQ615">
    <cfRule type="expression" dxfId="829" priority="985">
      <formula>IF(RIGHT(TEXT(AQ615,"0.#"),1)=".",FALSE,TRUE)</formula>
    </cfRule>
    <cfRule type="expression" dxfId="828" priority="986">
      <formula>IF(RIGHT(TEXT(AQ615,"0.#"),1)=".",TRUE,FALSE)</formula>
    </cfRule>
  </conditionalFormatting>
  <conditionalFormatting sqref="AE625">
    <cfRule type="expression" dxfId="827" priority="983">
      <formula>IF(RIGHT(TEXT(AE625,"0.#"),1)=".",FALSE,TRUE)</formula>
    </cfRule>
    <cfRule type="expression" dxfId="826" priority="984">
      <formula>IF(RIGHT(TEXT(AE625,"0.#"),1)=".",TRUE,FALSE)</formula>
    </cfRule>
  </conditionalFormatting>
  <conditionalFormatting sqref="AE626">
    <cfRule type="expression" dxfId="825" priority="981">
      <formula>IF(RIGHT(TEXT(AE626,"0.#"),1)=".",FALSE,TRUE)</formula>
    </cfRule>
    <cfRule type="expression" dxfId="824" priority="982">
      <formula>IF(RIGHT(TEXT(AE626,"0.#"),1)=".",TRUE,FALSE)</formula>
    </cfRule>
  </conditionalFormatting>
  <conditionalFormatting sqref="AE627">
    <cfRule type="expression" dxfId="823" priority="979">
      <formula>IF(RIGHT(TEXT(AE627,"0.#"),1)=".",FALSE,TRUE)</formula>
    </cfRule>
    <cfRule type="expression" dxfId="822" priority="980">
      <formula>IF(RIGHT(TEXT(AE627,"0.#"),1)=".",TRUE,FALSE)</formula>
    </cfRule>
  </conditionalFormatting>
  <conditionalFormatting sqref="AU625">
    <cfRule type="expression" dxfId="821" priority="971">
      <formula>IF(RIGHT(TEXT(AU625,"0.#"),1)=".",FALSE,TRUE)</formula>
    </cfRule>
    <cfRule type="expression" dxfId="820" priority="972">
      <formula>IF(RIGHT(TEXT(AU625,"0.#"),1)=".",TRUE,FALSE)</formula>
    </cfRule>
  </conditionalFormatting>
  <conditionalFormatting sqref="AU626">
    <cfRule type="expression" dxfId="819" priority="969">
      <formula>IF(RIGHT(TEXT(AU626,"0.#"),1)=".",FALSE,TRUE)</formula>
    </cfRule>
    <cfRule type="expression" dxfId="818" priority="970">
      <formula>IF(RIGHT(TEXT(AU626,"0.#"),1)=".",TRUE,FALSE)</formula>
    </cfRule>
  </conditionalFormatting>
  <conditionalFormatting sqref="AU627">
    <cfRule type="expression" dxfId="817" priority="967">
      <formula>IF(RIGHT(TEXT(AU627,"0.#"),1)=".",FALSE,TRUE)</formula>
    </cfRule>
    <cfRule type="expression" dxfId="816" priority="968">
      <formula>IF(RIGHT(TEXT(AU627,"0.#"),1)=".",TRUE,FALSE)</formula>
    </cfRule>
  </conditionalFormatting>
  <conditionalFormatting sqref="AQ626">
    <cfRule type="expression" dxfId="815" priority="959">
      <formula>IF(RIGHT(TEXT(AQ626,"0.#"),1)=".",FALSE,TRUE)</formula>
    </cfRule>
    <cfRule type="expression" dxfId="814" priority="960">
      <formula>IF(RIGHT(TEXT(AQ626,"0.#"),1)=".",TRUE,FALSE)</formula>
    </cfRule>
  </conditionalFormatting>
  <conditionalFormatting sqref="AQ627">
    <cfRule type="expression" dxfId="813" priority="957">
      <formula>IF(RIGHT(TEXT(AQ627,"0.#"),1)=".",FALSE,TRUE)</formula>
    </cfRule>
    <cfRule type="expression" dxfId="812" priority="958">
      <formula>IF(RIGHT(TEXT(AQ627,"0.#"),1)=".",TRUE,FALSE)</formula>
    </cfRule>
  </conditionalFormatting>
  <conditionalFormatting sqref="AQ625">
    <cfRule type="expression" dxfId="811" priority="955">
      <formula>IF(RIGHT(TEXT(AQ625,"0.#"),1)=".",FALSE,TRUE)</formula>
    </cfRule>
    <cfRule type="expression" dxfId="810" priority="956">
      <formula>IF(RIGHT(TEXT(AQ625,"0.#"),1)=".",TRUE,FALSE)</formula>
    </cfRule>
  </conditionalFormatting>
  <conditionalFormatting sqref="AE630">
    <cfRule type="expression" dxfId="809" priority="953">
      <formula>IF(RIGHT(TEXT(AE630,"0.#"),1)=".",FALSE,TRUE)</formula>
    </cfRule>
    <cfRule type="expression" dxfId="808" priority="954">
      <formula>IF(RIGHT(TEXT(AE630,"0.#"),1)=".",TRUE,FALSE)</formula>
    </cfRule>
  </conditionalFormatting>
  <conditionalFormatting sqref="AE631">
    <cfRule type="expression" dxfId="807" priority="951">
      <formula>IF(RIGHT(TEXT(AE631,"0.#"),1)=".",FALSE,TRUE)</formula>
    </cfRule>
    <cfRule type="expression" dxfId="806" priority="952">
      <formula>IF(RIGHT(TEXT(AE631,"0.#"),1)=".",TRUE,FALSE)</formula>
    </cfRule>
  </conditionalFormatting>
  <conditionalFormatting sqref="AE632">
    <cfRule type="expression" dxfId="805" priority="949">
      <formula>IF(RIGHT(TEXT(AE632,"0.#"),1)=".",FALSE,TRUE)</formula>
    </cfRule>
    <cfRule type="expression" dxfId="804" priority="950">
      <formula>IF(RIGHT(TEXT(AE632,"0.#"),1)=".",TRUE,FALSE)</formula>
    </cfRule>
  </conditionalFormatting>
  <conditionalFormatting sqref="AU630">
    <cfRule type="expression" dxfId="803" priority="941">
      <formula>IF(RIGHT(TEXT(AU630,"0.#"),1)=".",FALSE,TRUE)</formula>
    </cfRule>
    <cfRule type="expression" dxfId="802" priority="942">
      <formula>IF(RIGHT(TEXT(AU630,"0.#"),1)=".",TRUE,FALSE)</formula>
    </cfRule>
  </conditionalFormatting>
  <conditionalFormatting sqref="AU631">
    <cfRule type="expression" dxfId="801" priority="939">
      <formula>IF(RIGHT(TEXT(AU631,"0.#"),1)=".",FALSE,TRUE)</formula>
    </cfRule>
    <cfRule type="expression" dxfId="800" priority="940">
      <formula>IF(RIGHT(TEXT(AU631,"0.#"),1)=".",TRUE,FALSE)</formula>
    </cfRule>
  </conditionalFormatting>
  <conditionalFormatting sqref="AU632">
    <cfRule type="expression" dxfId="799" priority="937">
      <formula>IF(RIGHT(TEXT(AU632,"0.#"),1)=".",FALSE,TRUE)</formula>
    </cfRule>
    <cfRule type="expression" dxfId="798" priority="938">
      <formula>IF(RIGHT(TEXT(AU632,"0.#"),1)=".",TRUE,FALSE)</formula>
    </cfRule>
  </conditionalFormatting>
  <conditionalFormatting sqref="AQ631">
    <cfRule type="expression" dxfId="797" priority="929">
      <formula>IF(RIGHT(TEXT(AQ631,"0.#"),1)=".",FALSE,TRUE)</formula>
    </cfRule>
    <cfRule type="expression" dxfId="796" priority="930">
      <formula>IF(RIGHT(TEXT(AQ631,"0.#"),1)=".",TRUE,FALSE)</formula>
    </cfRule>
  </conditionalFormatting>
  <conditionalFormatting sqref="AQ632">
    <cfRule type="expression" dxfId="795" priority="927">
      <formula>IF(RIGHT(TEXT(AQ632,"0.#"),1)=".",FALSE,TRUE)</formula>
    </cfRule>
    <cfRule type="expression" dxfId="794" priority="928">
      <formula>IF(RIGHT(TEXT(AQ632,"0.#"),1)=".",TRUE,FALSE)</formula>
    </cfRule>
  </conditionalFormatting>
  <conditionalFormatting sqref="AQ630">
    <cfRule type="expression" dxfId="793" priority="925">
      <formula>IF(RIGHT(TEXT(AQ630,"0.#"),1)=".",FALSE,TRUE)</formula>
    </cfRule>
    <cfRule type="expression" dxfId="792" priority="926">
      <formula>IF(RIGHT(TEXT(AQ630,"0.#"),1)=".",TRUE,FALSE)</formula>
    </cfRule>
  </conditionalFormatting>
  <conditionalFormatting sqref="AE635">
    <cfRule type="expression" dxfId="791" priority="923">
      <formula>IF(RIGHT(TEXT(AE635,"0.#"),1)=".",FALSE,TRUE)</formula>
    </cfRule>
    <cfRule type="expression" dxfId="790" priority="924">
      <formula>IF(RIGHT(TEXT(AE635,"0.#"),1)=".",TRUE,FALSE)</formula>
    </cfRule>
  </conditionalFormatting>
  <conditionalFormatting sqref="AE636">
    <cfRule type="expression" dxfId="789" priority="921">
      <formula>IF(RIGHT(TEXT(AE636,"0.#"),1)=".",FALSE,TRUE)</formula>
    </cfRule>
    <cfRule type="expression" dxfId="788" priority="922">
      <formula>IF(RIGHT(TEXT(AE636,"0.#"),1)=".",TRUE,FALSE)</formula>
    </cfRule>
  </conditionalFormatting>
  <conditionalFormatting sqref="AE637">
    <cfRule type="expression" dxfId="787" priority="919">
      <formula>IF(RIGHT(TEXT(AE637,"0.#"),1)=".",FALSE,TRUE)</formula>
    </cfRule>
    <cfRule type="expression" dxfId="786" priority="920">
      <formula>IF(RIGHT(TEXT(AE637,"0.#"),1)=".",TRUE,FALSE)</formula>
    </cfRule>
  </conditionalFormatting>
  <conditionalFormatting sqref="AU635">
    <cfRule type="expression" dxfId="785" priority="911">
      <formula>IF(RIGHT(TEXT(AU635,"0.#"),1)=".",FALSE,TRUE)</formula>
    </cfRule>
    <cfRule type="expression" dxfId="784" priority="912">
      <formula>IF(RIGHT(TEXT(AU635,"0.#"),1)=".",TRUE,FALSE)</formula>
    </cfRule>
  </conditionalFormatting>
  <conditionalFormatting sqref="AU636">
    <cfRule type="expression" dxfId="783" priority="909">
      <formula>IF(RIGHT(TEXT(AU636,"0.#"),1)=".",FALSE,TRUE)</formula>
    </cfRule>
    <cfRule type="expression" dxfId="782" priority="910">
      <formula>IF(RIGHT(TEXT(AU636,"0.#"),1)=".",TRUE,FALSE)</formula>
    </cfRule>
  </conditionalFormatting>
  <conditionalFormatting sqref="AU637">
    <cfRule type="expression" dxfId="781" priority="907">
      <formula>IF(RIGHT(TEXT(AU637,"0.#"),1)=".",FALSE,TRUE)</formula>
    </cfRule>
    <cfRule type="expression" dxfId="780" priority="908">
      <formula>IF(RIGHT(TEXT(AU637,"0.#"),1)=".",TRUE,FALSE)</formula>
    </cfRule>
  </conditionalFormatting>
  <conditionalFormatting sqref="AQ636">
    <cfRule type="expression" dxfId="779" priority="899">
      <formula>IF(RIGHT(TEXT(AQ636,"0.#"),1)=".",FALSE,TRUE)</formula>
    </cfRule>
    <cfRule type="expression" dxfId="778" priority="900">
      <formula>IF(RIGHT(TEXT(AQ636,"0.#"),1)=".",TRUE,FALSE)</formula>
    </cfRule>
  </conditionalFormatting>
  <conditionalFormatting sqref="AQ637">
    <cfRule type="expression" dxfId="777" priority="897">
      <formula>IF(RIGHT(TEXT(AQ637,"0.#"),1)=".",FALSE,TRUE)</formula>
    </cfRule>
    <cfRule type="expression" dxfId="776" priority="898">
      <formula>IF(RIGHT(TEXT(AQ637,"0.#"),1)=".",TRUE,FALSE)</formula>
    </cfRule>
  </conditionalFormatting>
  <conditionalFormatting sqref="AQ635">
    <cfRule type="expression" dxfId="775" priority="895">
      <formula>IF(RIGHT(TEXT(AQ635,"0.#"),1)=".",FALSE,TRUE)</formula>
    </cfRule>
    <cfRule type="expression" dxfId="774" priority="896">
      <formula>IF(RIGHT(TEXT(AQ635,"0.#"),1)=".",TRUE,FALSE)</formula>
    </cfRule>
  </conditionalFormatting>
  <conditionalFormatting sqref="AE640">
    <cfRule type="expression" dxfId="773" priority="893">
      <formula>IF(RIGHT(TEXT(AE640,"0.#"),1)=".",FALSE,TRUE)</formula>
    </cfRule>
    <cfRule type="expression" dxfId="772" priority="894">
      <formula>IF(RIGHT(TEXT(AE640,"0.#"),1)=".",TRUE,FALSE)</formula>
    </cfRule>
  </conditionalFormatting>
  <conditionalFormatting sqref="AM642">
    <cfRule type="expression" dxfId="771" priority="883">
      <formula>IF(RIGHT(TEXT(AM642,"0.#"),1)=".",FALSE,TRUE)</formula>
    </cfRule>
    <cfRule type="expression" dxfId="770" priority="884">
      <formula>IF(RIGHT(TEXT(AM642,"0.#"),1)=".",TRUE,FALSE)</formula>
    </cfRule>
  </conditionalFormatting>
  <conditionalFormatting sqref="AE641">
    <cfRule type="expression" dxfId="769" priority="891">
      <formula>IF(RIGHT(TEXT(AE641,"0.#"),1)=".",FALSE,TRUE)</formula>
    </cfRule>
    <cfRule type="expression" dxfId="768" priority="892">
      <formula>IF(RIGHT(TEXT(AE641,"0.#"),1)=".",TRUE,FALSE)</formula>
    </cfRule>
  </conditionalFormatting>
  <conditionalFormatting sqref="AE642">
    <cfRule type="expression" dxfId="767" priority="889">
      <formula>IF(RIGHT(TEXT(AE642,"0.#"),1)=".",FALSE,TRUE)</formula>
    </cfRule>
    <cfRule type="expression" dxfId="766" priority="890">
      <formula>IF(RIGHT(TEXT(AE642,"0.#"),1)=".",TRUE,FALSE)</formula>
    </cfRule>
  </conditionalFormatting>
  <conditionalFormatting sqref="AM640">
    <cfRule type="expression" dxfId="765" priority="887">
      <formula>IF(RIGHT(TEXT(AM640,"0.#"),1)=".",FALSE,TRUE)</formula>
    </cfRule>
    <cfRule type="expression" dxfId="764" priority="888">
      <formula>IF(RIGHT(TEXT(AM640,"0.#"),1)=".",TRUE,FALSE)</formula>
    </cfRule>
  </conditionalFormatting>
  <conditionalFormatting sqref="AM641">
    <cfRule type="expression" dxfId="763" priority="885">
      <formula>IF(RIGHT(TEXT(AM641,"0.#"),1)=".",FALSE,TRUE)</formula>
    </cfRule>
    <cfRule type="expression" dxfId="762" priority="886">
      <formula>IF(RIGHT(TEXT(AM641,"0.#"),1)=".",TRUE,FALSE)</formula>
    </cfRule>
  </conditionalFormatting>
  <conditionalFormatting sqref="AU640">
    <cfRule type="expression" dxfId="761" priority="881">
      <formula>IF(RIGHT(TEXT(AU640,"0.#"),1)=".",FALSE,TRUE)</formula>
    </cfRule>
    <cfRule type="expression" dxfId="760" priority="882">
      <formula>IF(RIGHT(TEXT(AU640,"0.#"),1)=".",TRUE,FALSE)</formula>
    </cfRule>
  </conditionalFormatting>
  <conditionalFormatting sqref="AU641">
    <cfRule type="expression" dxfId="759" priority="879">
      <formula>IF(RIGHT(TEXT(AU641,"0.#"),1)=".",FALSE,TRUE)</formula>
    </cfRule>
    <cfRule type="expression" dxfId="758" priority="880">
      <formula>IF(RIGHT(TEXT(AU641,"0.#"),1)=".",TRUE,FALSE)</formula>
    </cfRule>
  </conditionalFormatting>
  <conditionalFormatting sqref="AU642">
    <cfRule type="expression" dxfId="757" priority="877">
      <formula>IF(RIGHT(TEXT(AU642,"0.#"),1)=".",FALSE,TRUE)</formula>
    </cfRule>
    <cfRule type="expression" dxfId="756" priority="878">
      <formula>IF(RIGHT(TEXT(AU642,"0.#"),1)=".",TRUE,FALSE)</formula>
    </cfRule>
  </conditionalFormatting>
  <conditionalFormatting sqref="AI642">
    <cfRule type="expression" dxfId="755" priority="871">
      <formula>IF(RIGHT(TEXT(AI642,"0.#"),1)=".",FALSE,TRUE)</formula>
    </cfRule>
    <cfRule type="expression" dxfId="754" priority="872">
      <formula>IF(RIGHT(TEXT(AI642,"0.#"),1)=".",TRUE,FALSE)</formula>
    </cfRule>
  </conditionalFormatting>
  <conditionalFormatting sqref="AI640">
    <cfRule type="expression" dxfId="753" priority="875">
      <formula>IF(RIGHT(TEXT(AI640,"0.#"),1)=".",FALSE,TRUE)</formula>
    </cfRule>
    <cfRule type="expression" dxfId="752" priority="876">
      <formula>IF(RIGHT(TEXT(AI640,"0.#"),1)=".",TRUE,FALSE)</formula>
    </cfRule>
  </conditionalFormatting>
  <conditionalFormatting sqref="AI641">
    <cfRule type="expression" dxfId="751" priority="873">
      <formula>IF(RIGHT(TEXT(AI641,"0.#"),1)=".",FALSE,TRUE)</formula>
    </cfRule>
    <cfRule type="expression" dxfId="750" priority="874">
      <formula>IF(RIGHT(TEXT(AI641,"0.#"),1)=".",TRUE,FALSE)</formula>
    </cfRule>
  </conditionalFormatting>
  <conditionalFormatting sqref="AQ641">
    <cfRule type="expression" dxfId="749" priority="869">
      <formula>IF(RIGHT(TEXT(AQ641,"0.#"),1)=".",FALSE,TRUE)</formula>
    </cfRule>
    <cfRule type="expression" dxfId="748" priority="870">
      <formula>IF(RIGHT(TEXT(AQ641,"0.#"),1)=".",TRUE,FALSE)</formula>
    </cfRule>
  </conditionalFormatting>
  <conditionalFormatting sqref="AQ642">
    <cfRule type="expression" dxfId="747" priority="867">
      <formula>IF(RIGHT(TEXT(AQ642,"0.#"),1)=".",FALSE,TRUE)</formula>
    </cfRule>
    <cfRule type="expression" dxfId="746" priority="868">
      <formula>IF(RIGHT(TEXT(AQ642,"0.#"),1)=".",TRUE,FALSE)</formula>
    </cfRule>
  </conditionalFormatting>
  <conditionalFormatting sqref="AQ640">
    <cfRule type="expression" dxfId="745" priority="865">
      <formula>IF(RIGHT(TEXT(AQ640,"0.#"),1)=".",FALSE,TRUE)</formula>
    </cfRule>
    <cfRule type="expression" dxfId="744" priority="866">
      <formula>IF(RIGHT(TEXT(AQ640,"0.#"),1)=".",TRUE,FALSE)</formula>
    </cfRule>
  </conditionalFormatting>
  <conditionalFormatting sqref="AE649">
    <cfRule type="expression" dxfId="743" priority="863">
      <formula>IF(RIGHT(TEXT(AE649,"0.#"),1)=".",FALSE,TRUE)</formula>
    </cfRule>
    <cfRule type="expression" dxfId="742" priority="864">
      <formula>IF(RIGHT(TEXT(AE649,"0.#"),1)=".",TRUE,FALSE)</formula>
    </cfRule>
  </conditionalFormatting>
  <conditionalFormatting sqref="AE650">
    <cfRule type="expression" dxfId="741" priority="861">
      <formula>IF(RIGHT(TEXT(AE650,"0.#"),1)=".",FALSE,TRUE)</formula>
    </cfRule>
    <cfRule type="expression" dxfId="740" priority="862">
      <formula>IF(RIGHT(TEXT(AE650,"0.#"),1)=".",TRUE,FALSE)</formula>
    </cfRule>
  </conditionalFormatting>
  <conditionalFormatting sqref="AE651">
    <cfRule type="expression" dxfId="739" priority="859">
      <formula>IF(RIGHT(TEXT(AE651,"0.#"),1)=".",FALSE,TRUE)</formula>
    </cfRule>
    <cfRule type="expression" dxfId="738" priority="860">
      <formula>IF(RIGHT(TEXT(AE651,"0.#"),1)=".",TRUE,FALSE)</formula>
    </cfRule>
  </conditionalFormatting>
  <conditionalFormatting sqref="AU649">
    <cfRule type="expression" dxfId="737" priority="851">
      <formula>IF(RIGHT(TEXT(AU649,"0.#"),1)=".",FALSE,TRUE)</formula>
    </cfRule>
    <cfRule type="expression" dxfId="736" priority="852">
      <formula>IF(RIGHT(TEXT(AU649,"0.#"),1)=".",TRUE,FALSE)</formula>
    </cfRule>
  </conditionalFormatting>
  <conditionalFormatting sqref="AU650">
    <cfRule type="expression" dxfId="735" priority="849">
      <formula>IF(RIGHT(TEXT(AU650,"0.#"),1)=".",FALSE,TRUE)</formula>
    </cfRule>
    <cfRule type="expression" dxfId="734" priority="850">
      <formula>IF(RIGHT(TEXT(AU650,"0.#"),1)=".",TRUE,FALSE)</formula>
    </cfRule>
  </conditionalFormatting>
  <conditionalFormatting sqref="AU651">
    <cfRule type="expression" dxfId="733" priority="847">
      <formula>IF(RIGHT(TEXT(AU651,"0.#"),1)=".",FALSE,TRUE)</formula>
    </cfRule>
    <cfRule type="expression" dxfId="732" priority="848">
      <formula>IF(RIGHT(TEXT(AU651,"0.#"),1)=".",TRUE,FALSE)</formula>
    </cfRule>
  </conditionalFormatting>
  <conditionalFormatting sqref="AQ650">
    <cfRule type="expression" dxfId="731" priority="839">
      <formula>IF(RIGHT(TEXT(AQ650,"0.#"),1)=".",FALSE,TRUE)</formula>
    </cfRule>
    <cfRule type="expression" dxfId="730" priority="840">
      <formula>IF(RIGHT(TEXT(AQ650,"0.#"),1)=".",TRUE,FALSE)</formula>
    </cfRule>
  </conditionalFormatting>
  <conditionalFormatting sqref="AQ651">
    <cfRule type="expression" dxfId="729" priority="837">
      <formula>IF(RIGHT(TEXT(AQ651,"0.#"),1)=".",FALSE,TRUE)</formula>
    </cfRule>
    <cfRule type="expression" dxfId="728" priority="838">
      <formula>IF(RIGHT(TEXT(AQ651,"0.#"),1)=".",TRUE,FALSE)</formula>
    </cfRule>
  </conditionalFormatting>
  <conditionalFormatting sqref="AQ649">
    <cfRule type="expression" dxfId="727" priority="835">
      <formula>IF(RIGHT(TEXT(AQ649,"0.#"),1)=".",FALSE,TRUE)</formula>
    </cfRule>
    <cfRule type="expression" dxfId="726" priority="836">
      <formula>IF(RIGHT(TEXT(AQ649,"0.#"),1)=".",TRUE,FALSE)</formula>
    </cfRule>
  </conditionalFormatting>
  <conditionalFormatting sqref="AE674">
    <cfRule type="expression" dxfId="725" priority="833">
      <formula>IF(RIGHT(TEXT(AE674,"0.#"),1)=".",FALSE,TRUE)</formula>
    </cfRule>
    <cfRule type="expression" dxfId="724" priority="834">
      <formula>IF(RIGHT(TEXT(AE674,"0.#"),1)=".",TRUE,FALSE)</formula>
    </cfRule>
  </conditionalFormatting>
  <conditionalFormatting sqref="AE675">
    <cfRule type="expression" dxfId="723" priority="831">
      <formula>IF(RIGHT(TEXT(AE675,"0.#"),1)=".",FALSE,TRUE)</formula>
    </cfRule>
    <cfRule type="expression" dxfId="722" priority="832">
      <formula>IF(RIGHT(TEXT(AE675,"0.#"),1)=".",TRUE,FALSE)</formula>
    </cfRule>
  </conditionalFormatting>
  <conditionalFormatting sqref="AE676">
    <cfRule type="expression" dxfId="721" priority="829">
      <formula>IF(RIGHT(TEXT(AE676,"0.#"),1)=".",FALSE,TRUE)</formula>
    </cfRule>
    <cfRule type="expression" dxfId="720" priority="830">
      <formula>IF(RIGHT(TEXT(AE676,"0.#"),1)=".",TRUE,FALSE)</formula>
    </cfRule>
  </conditionalFormatting>
  <conditionalFormatting sqref="AU674">
    <cfRule type="expression" dxfId="719" priority="821">
      <formula>IF(RIGHT(TEXT(AU674,"0.#"),1)=".",FALSE,TRUE)</formula>
    </cfRule>
    <cfRule type="expression" dxfId="718" priority="822">
      <formula>IF(RIGHT(TEXT(AU674,"0.#"),1)=".",TRUE,FALSE)</formula>
    </cfRule>
  </conditionalFormatting>
  <conditionalFormatting sqref="AU675">
    <cfRule type="expression" dxfId="717" priority="819">
      <formula>IF(RIGHT(TEXT(AU675,"0.#"),1)=".",FALSE,TRUE)</formula>
    </cfRule>
    <cfRule type="expression" dxfId="716" priority="820">
      <formula>IF(RIGHT(TEXT(AU675,"0.#"),1)=".",TRUE,FALSE)</formula>
    </cfRule>
  </conditionalFormatting>
  <conditionalFormatting sqref="AU676">
    <cfRule type="expression" dxfId="715" priority="817">
      <formula>IF(RIGHT(TEXT(AU676,"0.#"),1)=".",FALSE,TRUE)</formula>
    </cfRule>
    <cfRule type="expression" dxfId="714" priority="818">
      <formula>IF(RIGHT(TEXT(AU676,"0.#"),1)=".",TRUE,FALSE)</formula>
    </cfRule>
  </conditionalFormatting>
  <conditionalFormatting sqref="AQ675">
    <cfRule type="expression" dxfId="713" priority="809">
      <formula>IF(RIGHT(TEXT(AQ675,"0.#"),1)=".",FALSE,TRUE)</formula>
    </cfRule>
    <cfRule type="expression" dxfId="712" priority="810">
      <formula>IF(RIGHT(TEXT(AQ675,"0.#"),1)=".",TRUE,FALSE)</formula>
    </cfRule>
  </conditionalFormatting>
  <conditionalFormatting sqref="AQ676">
    <cfRule type="expression" dxfId="711" priority="807">
      <formula>IF(RIGHT(TEXT(AQ676,"0.#"),1)=".",FALSE,TRUE)</formula>
    </cfRule>
    <cfRule type="expression" dxfId="710" priority="808">
      <formula>IF(RIGHT(TEXT(AQ676,"0.#"),1)=".",TRUE,FALSE)</formula>
    </cfRule>
  </conditionalFormatting>
  <conditionalFormatting sqref="AQ674">
    <cfRule type="expression" dxfId="709" priority="805">
      <formula>IF(RIGHT(TEXT(AQ674,"0.#"),1)=".",FALSE,TRUE)</formula>
    </cfRule>
    <cfRule type="expression" dxfId="708" priority="806">
      <formula>IF(RIGHT(TEXT(AQ674,"0.#"),1)=".",TRUE,FALSE)</formula>
    </cfRule>
  </conditionalFormatting>
  <conditionalFormatting sqref="AE654">
    <cfRule type="expression" dxfId="707" priority="803">
      <formula>IF(RIGHT(TEXT(AE654,"0.#"),1)=".",FALSE,TRUE)</formula>
    </cfRule>
    <cfRule type="expression" dxfId="706" priority="804">
      <formula>IF(RIGHT(TEXT(AE654,"0.#"),1)=".",TRUE,FALSE)</formula>
    </cfRule>
  </conditionalFormatting>
  <conditionalFormatting sqref="AE655">
    <cfRule type="expression" dxfId="705" priority="801">
      <formula>IF(RIGHT(TEXT(AE655,"0.#"),1)=".",FALSE,TRUE)</formula>
    </cfRule>
    <cfRule type="expression" dxfId="704" priority="802">
      <formula>IF(RIGHT(TEXT(AE655,"0.#"),1)=".",TRUE,FALSE)</formula>
    </cfRule>
  </conditionalFormatting>
  <conditionalFormatting sqref="AE656">
    <cfRule type="expression" dxfId="703" priority="799">
      <formula>IF(RIGHT(TEXT(AE656,"0.#"),1)=".",FALSE,TRUE)</formula>
    </cfRule>
    <cfRule type="expression" dxfId="702" priority="800">
      <formula>IF(RIGHT(TEXT(AE656,"0.#"),1)=".",TRUE,FALSE)</formula>
    </cfRule>
  </conditionalFormatting>
  <conditionalFormatting sqref="AU654">
    <cfRule type="expression" dxfId="701" priority="791">
      <formula>IF(RIGHT(TEXT(AU654,"0.#"),1)=".",FALSE,TRUE)</formula>
    </cfRule>
    <cfRule type="expression" dxfId="700" priority="792">
      <formula>IF(RIGHT(TEXT(AU654,"0.#"),1)=".",TRUE,FALSE)</formula>
    </cfRule>
  </conditionalFormatting>
  <conditionalFormatting sqref="AU655">
    <cfRule type="expression" dxfId="699" priority="789">
      <formula>IF(RIGHT(TEXT(AU655,"0.#"),1)=".",FALSE,TRUE)</formula>
    </cfRule>
    <cfRule type="expression" dxfId="698" priority="790">
      <formula>IF(RIGHT(TEXT(AU655,"0.#"),1)=".",TRUE,FALSE)</formula>
    </cfRule>
  </conditionalFormatting>
  <conditionalFormatting sqref="AQ656">
    <cfRule type="expression" dxfId="697" priority="777">
      <formula>IF(RIGHT(TEXT(AQ656,"0.#"),1)=".",FALSE,TRUE)</formula>
    </cfRule>
    <cfRule type="expression" dxfId="696" priority="778">
      <formula>IF(RIGHT(TEXT(AQ656,"0.#"),1)=".",TRUE,FALSE)</formula>
    </cfRule>
  </conditionalFormatting>
  <conditionalFormatting sqref="AQ654">
    <cfRule type="expression" dxfId="695" priority="775">
      <formula>IF(RIGHT(TEXT(AQ654,"0.#"),1)=".",FALSE,TRUE)</formula>
    </cfRule>
    <cfRule type="expression" dxfId="694" priority="776">
      <formula>IF(RIGHT(TEXT(AQ654,"0.#"),1)=".",TRUE,FALSE)</formula>
    </cfRule>
  </conditionalFormatting>
  <conditionalFormatting sqref="AE659">
    <cfRule type="expression" dxfId="693" priority="773">
      <formula>IF(RIGHT(TEXT(AE659,"0.#"),1)=".",FALSE,TRUE)</formula>
    </cfRule>
    <cfRule type="expression" dxfId="692" priority="774">
      <formula>IF(RIGHT(TEXT(AE659,"0.#"),1)=".",TRUE,FALSE)</formula>
    </cfRule>
  </conditionalFormatting>
  <conditionalFormatting sqref="AE660">
    <cfRule type="expression" dxfId="691" priority="771">
      <formula>IF(RIGHT(TEXT(AE660,"0.#"),1)=".",FALSE,TRUE)</formula>
    </cfRule>
    <cfRule type="expression" dxfId="690" priority="772">
      <formula>IF(RIGHT(TEXT(AE660,"0.#"),1)=".",TRUE,FALSE)</formula>
    </cfRule>
  </conditionalFormatting>
  <conditionalFormatting sqref="AE661">
    <cfRule type="expression" dxfId="689" priority="769">
      <formula>IF(RIGHT(TEXT(AE661,"0.#"),1)=".",FALSE,TRUE)</formula>
    </cfRule>
    <cfRule type="expression" dxfId="688" priority="770">
      <formula>IF(RIGHT(TEXT(AE661,"0.#"),1)=".",TRUE,FALSE)</formula>
    </cfRule>
  </conditionalFormatting>
  <conditionalFormatting sqref="AU659">
    <cfRule type="expression" dxfId="687" priority="761">
      <formula>IF(RIGHT(TEXT(AU659,"0.#"),1)=".",FALSE,TRUE)</formula>
    </cfRule>
    <cfRule type="expression" dxfId="686" priority="762">
      <formula>IF(RIGHT(TEXT(AU659,"0.#"),1)=".",TRUE,FALSE)</formula>
    </cfRule>
  </conditionalFormatting>
  <conditionalFormatting sqref="AU660">
    <cfRule type="expression" dxfId="685" priority="759">
      <formula>IF(RIGHT(TEXT(AU660,"0.#"),1)=".",FALSE,TRUE)</formula>
    </cfRule>
    <cfRule type="expression" dxfId="684" priority="760">
      <formula>IF(RIGHT(TEXT(AU660,"0.#"),1)=".",TRUE,FALSE)</formula>
    </cfRule>
  </conditionalFormatting>
  <conditionalFormatting sqref="AU661">
    <cfRule type="expression" dxfId="683" priority="757">
      <formula>IF(RIGHT(TEXT(AU661,"0.#"),1)=".",FALSE,TRUE)</formula>
    </cfRule>
    <cfRule type="expression" dxfId="682" priority="758">
      <formula>IF(RIGHT(TEXT(AU661,"0.#"),1)=".",TRUE,FALSE)</formula>
    </cfRule>
  </conditionalFormatting>
  <conditionalFormatting sqref="AQ660">
    <cfRule type="expression" dxfId="681" priority="749">
      <formula>IF(RIGHT(TEXT(AQ660,"0.#"),1)=".",FALSE,TRUE)</formula>
    </cfRule>
    <cfRule type="expression" dxfId="680" priority="750">
      <formula>IF(RIGHT(TEXT(AQ660,"0.#"),1)=".",TRUE,FALSE)</formula>
    </cfRule>
  </conditionalFormatting>
  <conditionalFormatting sqref="AQ661">
    <cfRule type="expression" dxfId="679" priority="747">
      <formula>IF(RIGHT(TEXT(AQ661,"0.#"),1)=".",FALSE,TRUE)</formula>
    </cfRule>
    <cfRule type="expression" dxfId="678" priority="748">
      <formula>IF(RIGHT(TEXT(AQ661,"0.#"),1)=".",TRUE,FALSE)</formula>
    </cfRule>
  </conditionalFormatting>
  <conditionalFormatting sqref="AQ659">
    <cfRule type="expression" dxfId="677" priority="745">
      <formula>IF(RIGHT(TEXT(AQ659,"0.#"),1)=".",FALSE,TRUE)</formula>
    </cfRule>
    <cfRule type="expression" dxfId="676" priority="746">
      <formula>IF(RIGHT(TEXT(AQ659,"0.#"),1)=".",TRUE,FALSE)</formula>
    </cfRule>
  </conditionalFormatting>
  <conditionalFormatting sqref="AE664">
    <cfRule type="expression" dxfId="675" priority="743">
      <formula>IF(RIGHT(TEXT(AE664,"0.#"),1)=".",FALSE,TRUE)</formula>
    </cfRule>
    <cfRule type="expression" dxfId="674" priority="744">
      <formula>IF(RIGHT(TEXT(AE664,"0.#"),1)=".",TRUE,FALSE)</formula>
    </cfRule>
  </conditionalFormatting>
  <conditionalFormatting sqref="AE665">
    <cfRule type="expression" dxfId="673" priority="741">
      <formula>IF(RIGHT(TEXT(AE665,"0.#"),1)=".",FALSE,TRUE)</formula>
    </cfRule>
    <cfRule type="expression" dxfId="672" priority="742">
      <formula>IF(RIGHT(TEXT(AE665,"0.#"),1)=".",TRUE,FALSE)</formula>
    </cfRule>
  </conditionalFormatting>
  <conditionalFormatting sqref="AE666">
    <cfRule type="expression" dxfId="671" priority="739">
      <formula>IF(RIGHT(TEXT(AE666,"0.#"),1)=".",FALSE,TRUE)</formula>
    </cfRule>
    <cfRule type="expression" dxfId="670" priority="740">
      <formula>IF(RIGHT(TEXT(AE666,"0.#"),1)=".",TRUE,FALSE)</formula>
    </cfRule>
  </conditionalFormatting>
  <conditionalFormatting sqref="AU664">
    <cfRule type="expression" dxfId="669" priority="731">
      <formula>IF(RIGHT(TEXT(AU664,"0.#"),1)=".",FALSE,TRUE)</formula>
    </cfRule>
    <cfRule type="expression" dxfId="668" priority="732">
      <formula>IF(RIGHT(TEXT(AU664,"0.#"),1)=".",TRUE,FALSE)</formula>
    </cfRule>
  </conditionalFormatting>
  <conditionalFormatting sqref="AU665">
    <cfRule type="expression" dxfId="667" priority="729">
      <formula>IF(RIGHT(TEXT(AU665,"0.#"),1)=".",FALSE,TRUE)</formula>
    </cfRule>
    <cfRule type="expression" dxfId="666" priority="730">
      <formula>IF(RIGHT(TEXT(AU665,"0.#"),1)=".",TRUE,FALSE)</formula>
    </cfRule>
  </conditionalFormatting>
  <conditionalFormatting sqref="AU666">
    <cfRule type="expression" dxfId="665" priority="727">
      <formula>IF(RIGHT(TEXT(AU666,"0.#"),1)=".",FALSE,TRUE)</formula>
    </cfRule>
    <cfRule type="expression" dxfId="664" priority="728">
      <formula>IF(RIGHT(TEXT(AU666,"0.#"),1)=".",TRUE,FALSE)</formula>
    </cfRule>
  </conditionalFormatting>
  <conditionalFormatting sqref="AQ665">
    <cfRule type="expression" dxfId="663" priority="719">
      <formula>IF(RIGHT(TEXT(AQ665,"0.#"),1)=".",FALSE,TRUE)</formula>
    </cfRule>
    <cfRule type="expression" dxfId="662" priority="720">
      <formula>IF(RIGHT(TEXT(AQ665,"0.#"),1)=".",TRUE,FALSE)</formula>
    </cfRule>
  </conditionalFormatting>
  <conditionalFormatting sqref="AQ666">
    <cfRule type="expression" dxfId="661" priority="717">
      <formula>IF(RIGHT(TEXT(AQ666,"0.#"),1)=".",FALSE,TRUE)</formula>
    </cfRule>
    <cfRule type="expression" dxfId="660" priority="718">
      <formula>IF(RIGHT(TEXT(AQ666,"0.#"),1)=".",TRUE,FALSE)</formula>
    </cfRule>
  </conditionalFormatting>
  <conditionalFormatting sqref="AQ664">
    <cfRule type="expression" dxfId="659" priority="715">
      <formula>IF(RIGHT(TEXT(AQ664,"0.#"),1)=".",FALSE,TRUE)</formula>
    </cfRule>
    <cfRule type="expression" dxfId="658" priority="716">
      <formula>IF(RIGHT(TEXT(AQ664,"0.#"),1)=".",TRUE,FALSE)</formula>
    </cfRule>
  </conditionalFormatting>
  <conditionalFormatting sqref="AE669">
    <cfRule type="expression" dxfId="657" priority="713">
      <formula>IF(RIGHT(TEXT(AE669,"0.#"),1)=".",FALSE,TRUE)</formula>
    </cfRule>
    <cfRule type="expression" dxfId="656" priority="714">
      <formula>IF(RIGHT(TEXT(AE669,"0.#"),1)=".",TRUE,FALSE)</formula>
    </cfRule>
  </conditionalFormatting>
  <conditionalFormatting sqref="AE670">
    <cfRule type="expression" dxfId="655" priority="711">
      <formula>IF(RIGHT(TEXT(AE670,"0.#"),1)=".",FALSE,TRUE)</formula>
    </cfRule>
    <cfRule type="expression" dxfId="654" priority="712">
      <formula>IF(RIGHT(TEXT(AE670,"0.#"),1)=".",TRUE,FALSE)</formula>
    </cfRule>
  </conditionalFormatting>
  <conditionalFormatting sqref="AE671">
    <cfRule type="expression" dxfId="653" priority="709">
      <formula>IF(RIGHT(TEXT(AE671,"0.#"),1)=".",FALSE,TRUE)</formula>
    </cfRule>
    <cfRule type="expression" dxfId="652" priority="710">
      <formula>IF(RIGHT(TEXT(AE671,"0.#"),1)=".",TRUE,FALSE)</formula>
    </cfRule>
  </conditionalFormatting>
  <conditionalFormatting sqref="AU669">
    <cfRule type="expression" dxfId="651" priority="701">
      <formula>IF(RIGHT(TEXT(AU669,"0.#"),1)=".",FALSE,TRUE)</formula>
    </cfRule>
    <cfRule type="expression" dxfId="650" priority="702">
      <formula>IF(RIGHT(TEXT(AU669,"0.#"),1)=".",TRUE,FALSE)</formula>
    </cfRule>
  </conditionalFormatting>
  <conditionalFormatting sqref="AU670">
    <cfRule type="expression" dxfId="649" priority="699">
      <formula>IF(RIGHT(TEXT(AU670,"0.#"),1)=".",FALSE,TRUE)</formula>
    </cfRule>
    <cfRule type="expression" dxfId="648" priority="700">
      <formula>IF(RIGHT(TEXT(AU670,"0.#"),1)=".",TRUE,FALSE)</formula>
    </cfRule>
  </conditionalFormatting>
  <conditionalFormatting sqref="AU671">
    <cfRule type="expression" dxfId="647" priority="697">
      <formula>IF(RIGHT(TEXT(AU671,"0.#"),1)=".",FALSE,TRUE)</formula>
    </cfRule>
    <cfRule type="expression" dxfId="646" priority="698">
      <formula>IF(RIGHT(TEXT(AU671,"0.#"),1)=".",TRUE,FALSE)</formula>
    </cfRule>
  </conditionalFormatting>
  <conditionalFormatting sqref="AQ670">
    <cfRule type="expression" dxfId="645" priority="689">
      <formula>IF(RIGHT(TEXT(AQ670,"0.#"),1)=".",FALSE,TRUE)</formula>
    </cfRule>
    <cfRule type="expression" dxfId="644" priority="690">
      <formula>IF(RIGHT(TEXT(AQ670,"0.#"),1)=".",TRUE,FALSE)</formula>
    </cfRule>
  </conditionalFormatting>
  <conditionalFormatting sqref="AQ671">
    <cfRule type="expression" dxfId="643" priority="687">
      <formula>IF(RIGHT(TEXT(AQ671,"0.#"),1)=".",FALSE,TRUE)</formula>
    </cfRule>
    <cfRule type="expression" dxfId="642" priority="688">
      <formula>IF(RIGHT(TEXT(AQ671,"0.#"),1)=".",TRUE,FALSE)</formula>
    </cfRule>
  </conditionalFormatting>
  <conditionalFormatting sqref="AQ669">
    <cfRule type="expression" dxfId="641" priority="685">
      <formula>IF(RIGHT(TEXT(AQ669,"0.#"),1)=".",FALSE,TRUE)</formula>
    </cfRule>
    <cfRule type="expression" dxfId="640" priority="686">
      <formula>IF(RIGHT(TEXT(AQ669,"0.#"),1)=".",TRUE,FALSE)</formula>
    </cfRule>
  </conditionalFormatting>
  <conditionalFormatting sqref="AE679">
    <cfRule type="expression" dxfId="639" priority="683">
      <formula>IF(RIGHT(TEXT(AE679,"0.#"),1)=".",FALSE,TRUE)</formula>
    </cfRule>
    <cfRule type="expression" dxfId="638" priority="684">
      <formula>IF(RIGHT(TEXT(AE679,"0.#"),1)=".",TRUE,FALSE)</formula>
    </cfRule>
  </conditionalFormatting>
  <conditionalFormatting sqref="AE680">
    <cfRule type="expression" dxfId="637" priority="681">
      <formula>IF(RIGHT(TEXT(AE680,"0.#"),1)=".",FALSE,TRUE)</formula>
    </cfRule>
    <cfRule type="expression" dxfId="636" priority="682">
      <formula>IF(RIGHT(TEXT(AE680,"0.#"),1)=".",TRUE,FALSE)</formula>
    </cfRule>
  </conditionalFormatting>
  <conditionalFormatting sqref="AE681">
    <cfRule type="expression" dxfId="635" priority="679">
      <formula>IF(RIGHT(TEXT(AE681,"0.#"),1)=".",FALSE,TRUE)</formula>
    </cfRule>
    <cfRule type="expression" dxfId="634" priority="680">
      <formula>IF(RIGHT(TEXT(AE681,"0.#"),1)=".",TRUE,FALSE)</formula>
    </cfRule>
  </conditionalFormatting>
  <conditionalFormatting sqref="AU679">
    <cfRule type="expression" dxfId="633" priority="671">
      <formula>IF(RIGHT(TEXT(AU679,"0.#"),1)=".",FALSE,TRUE)</formula>
    </cfRule>
    <cfRule type="expression" dxfId="632" priority="672">
      <formula>IF(RIGHT(TEXT(AU679,"0.#"),1)=".",TRUE,FALSE)</formula>
    </cfRule>
  </conditionalFormatting>
  <conditionalFormatting sqref="AU680">
    <cfRule type="expression" dxfId="631" priority="669">
      <formula>IF(RIGHT(TEXT(AU680,"0.#"),1)=".",FALSE,TRUE)</formula>
    </cfRule>
    <cfRule type="expression" dxfId="630" priority="670">
      <formula>IF(RIGHT(TEXT(AU680,"0.#"),1)=".",TRUE,FALSE)</formula>
    </cfRule>
  </conditionalFormatting>
  <conditionalFormatting sqref="AU681">
    <cfRule type="expression" dxfId="629" priority="667">
      <formula>IF(RIGHT(TEXT(AU681,"0.#"),1)=".",FALSE,TRUE)</formula>
    </cfRule>
    <cfRule type="expression" dxfId="628" priority="668">
      <formula>IF(RIGHT(TEXT(AU681,"0.#"),1)=".",TRUE,FALSE)</formula>
    </cfRule>
  </conditionalFormatting>
  <conditionalFormatting sqref="AQ680">
    <cfRule type="expression" dxfId="627" priority="659">
      <formula>IF(RIGHT(TEXT(AQ680,"0.#"),1)=".",FALSE,TRUE)</formula>
    </cfRule>
    <cfRule type="expression" dxfId="626" priority="660">
      <formula>IF(RIGHT(TEXT(AQ680,"0.#"),1)=".",TRUE,FALSE)</formula>
    </cfRule>
  </conditionalFormatting>
  <conditionalFormatting sqref="AQ681">
    <cfRule type="expression" dxfId="625" priority="657">
      <formula>IF(RIGHT(TEXT(AQ681,"0.#"),1)=".",FALSE,TRUE)</formula>
    </cfRule>
    <cfRule type="expression" dxfId="624" priority="658">
      <formula>IF(RIGHT(TEXT(AQ681,"0.#"),1)=".",TRUE,FALSE)</formula>
    </cfRule>
  </conditionalFormatting>
  <conditionalFormatting sqref="AQ679">
    <cfRule type="expression" dxfId="623" priority="655">
      <formula>IF(RIGHT(TEXT(AQ679,"0.#"),1)=".",FALSE,TRUE)</formula>
    </cfRule>
    <cfRule type="expression" dxfId="622" priority="656">
      <formula>IF(RIGHT(TEXT(AQ679,"0.#"),1)=".",TRUE,FALSE)</formula>
    </cfRule>
  </conditionalFormatting>
  <conditionalFormatting sqref="AE684">
    <cfRule type="expression" dxfId="621" priority="653">
      <formula>IF(RIGHT(TEXT(AE684,"0.#"),1)=".",FALSE,TRUE)</formula>
    </cfRule>
    <cfRule type="expression" dxfId="620" priority="654">
      <formula>IF(RIGHT(TEXT(AE684,"0.#"),1)=".",TRUE,FALSE)</formula>
    </cfRule>
  </conditionalFormatting>
  <conditionalFormatting sqref="AE685">
    <cfRule type="expression" dxfId="619" priority="651">
      <formula>IF(RIGHT(TEXT(AE685,"0.#"),1)=".",FALSE,TRUE)</formula>
    </cfRule>
    <cfRule type="expression" dxfId="618" priority="652">
      <formula>IF(RIGHT(TEXT(AE685,"0.#"),1)=".",TRUE,FALSE)</formula>
    </cfRule>
  </conditionalFormatting>
  <conditionalFormatting sqref="AE686">
    <cfRule type="expression" dxfId="617" priority="649">
      <formula>IF(RIGHT(TEXT(AE686,"0.#"),1)=".",FALSE,TRUE)</formula>
    </cfRule>
    <cfRule type="expression" dxfId="616" priority="650">
      <formula>IF(RIGHT(TEXT(AE686,"0.#"),1)=".",TRUE,FALSE)</formula>
    </cfRule>
  </conditionalFormatting>
  <conditionalFormatting sqref="AU684">
    <cfRule type="expression" dxfId="615" priority="641">
      <formula>IF(RIGHT(TEXT(AU684,"0.#"),1)=".",FALSE,TRUE)</formula>
    </cfRule>
    <cfRule type="expression" dxfId="614" priority="642">
      <formula>IF(RIGHT(TEXT(AU684,"0.#"),1)=".",TRUE,FALSE)</formula>
    </cfRule>
  </conditionalFormatting>
  <conditionalFormatting sqref="AU685">
    <cfRule type="expression" dxfId="613" priority="639">
      <formula>IF(RIGHT(TEXT(AU685,"0.#"),1)=".",FALSE,TRUE)</formula>
    </cfRule>
    <cfRule type="expression" dxfId="612" priority="640">
      <formula>IF(RIGHT(TEXT(AU685,"0.#"),1)=".",TRUE,FALSE)</formula>
    </cfRule>
  </conditionalFormatting>
  <conditionalFormatting sqref="AU686">
    <cfRule type="expression" dxfId="611" priority="637">
      <formula>IF(RIGHT(TEXT(AU686,"0.#"),1)=".",FALSE,TRUE)</formula>
    </cfRule>
    <cfRule type="expression" dxfId="610" priority="638">
      <formula>IF(RIGHT(TEXT(AU686,"0.#"),1)=".",TRUE,FALSE)</formula>
    </cfRule>
  </conditionalFormatting>
  <conditionalFormatting sqref="AQ685">
    <cfRule type="expression" dxfId="609" priority="629">
      <formula>IF(RIGHT(TEXT(AQ685,"0.#"),1)=".",FALSE,TRUE)</formula>
    </cfRule>
    <cfRule type="expression" dxfId="608" priority="630">
      <formula>IF(RIGHT(TEXT(AQ685,"0.#"),1)=".",TRUE,FALSE)</formula>
    </cfRule>
  </conditionalFormatting>
  <conditionalFormatting sqref="AQ686">
    <cfRule type="expression" dxfId="607" priority="627">
      <formula>IF(RIGHT(TEXT(AQ686,"0.#"),1)=".",FALSE,TRUE)</formula>
    </cfRule>
    <cfRule type="expression" dxfId="606" priority="628">
      <formula>IF(RIGHT(TEXT(AQ686,"0.#"),1)=".",TRUE,FALSE)</formula>
    </cfRule>
  </conditionalFormatting>
  <conditionalFormatting sqref="AQ684">
    <cfRule type="expression" dxfId="605" priority="625">
      <formula>IF(RIGHT(TEXT(AQ684,"0.#"),1)=".",FALSE,TRUE)</formula>
    </cfRule>
    <cfRule type="expression" dxfId="604" priority="626">
      <formula>IF(RIGHT(TEXT(AQ684,"0.#"),1)=".",TRUE,FALSE)</formula>
    </cfRule>
  </conditionalFormatting>
  <conditionalFormatting sqref="AE689">
    <cfRule type="expression" dxfId="603" priority="623">
      <formula>IF(RIGHT(TEXT(AE689,"0.#"),1)=".",FALSE,TRUE)</formula>
    </cfRule>
    <cfRule type="expression" dxfId="602" priority="624">
      <formula>IF(RIGHT(TEXT(AE689,"0.#"),1)=".",TRUE,FALSE)</formula>
    </cfRule>
  </conditionalFormatting>
  <conditionalFormatting sqref="AE690">
    <cfRule type="expression" dxfId="601" priority="621">
      <formula>IF(RIGHT(TEXT(AE690,"0.#"),1)=".",FALSE,TRUE)</formula>
    </cfRule>
    <cfRule type="expression" dxfId="600" priority="622">
      <formula>IF(RIGHT(TEXT(AE690,"0.#"),1)=".",TRUE,FALSE)</formula>
    </cfRule>
  </conditionalFormatting>
  <conditionalFormatting sqref="AE691">
    <cfRule type="expression" dxfId="599" priority="619">
      <formula>IF(RIGHT(TEXT(AE691,"0.#"),1)=".",FALSE,TRUE)</formula>
    </cfRule>
    <cfRule type="expression" dxfId="598" priority="620">
      <formula>IF(RIGHT(TEXT(AE691,"0.#"),1)=".",TRUE,FALSE)</formula>
    </cfRule>
  </conditionalFormatting>
  <conditionalFormatting sqref="AU689">
    <cfRule type="expression" dxfId="597" priority="611">
      <formula>IF(RIGHT(TEXT(AU689,"0.#"),1)=".",FALSE,TRUE)</formula>
    </cfRule>
    <cfRule type="expression" dxfId="596" priority="612">
      <formula>IF(RIGHT(TEXT(AU689,"0.#"),1)=".",TRUE,FALSE)</formula>
    </cfRule>
  </conditionalFormatting>
  <conditionalFormatting sqref="AU690">
    <cfRule type="expression" dxfId="595" priority="609">
      <formula>IF(RIGHT(TEXT(AU690,"0.#"),1)=".",FALSE,TRUE)</formula>
    </cfRule>
    <cfRule type="expression" dxfId="594" priority="610">
      <formula>IF(RIGHT(TEXT(AU690,"0.#"),1)=".",TRUE,FALSE)</formula>
    </cfRule>
  </conditionalFormatting>
  <conditionalFormatting sqref="AU691">
    <cfRule type="expression" dxfId="593" priority="607">
      <formula>IF(RIGHT(TEXT(AU691,"0.#"),1)=".",FALSE,TRUE)</formula>
    </cfRule>
    <cfRule type="expression" dxfId="592" priority="608">
      <formula>IF(RIGHT(TEXT(AU691,"0.#"),1)=".",TRUE,FALSE)</formula>
    </cfRule>
  </conditionalFormatting>
  <conditionalFormatting sqref="AQ690">
    <cfRule type="expression" dxfId="591" priority="599">
      <formula>IF(RIGHT(TEXT(AQ690,"0.#"),1)=".",FALSE,TRUE)</formula>
    </cfRule>
    <cfRule type="expression" dxfId="590" priority="600">
      <formula>IF(RIGHT(TEXT(AQ690,"0.#"),1)=".",TRUE,FALSE)</formula>
    </cfRule>
  </conditionalFormatting>
  <conditionalFormatting sqref="AQ691">
    <cfRule type="expression" dxfId="589" priority="597">
      <formula>IF(RIGHT(TEXT(AQ691,"0.#"),1)=".",FALSE,TRUE)</formula>
    </cfRule>
    <cfRule type="expression" dxfId="588" priority="598">
      <formula>IF(RIGHT(TEXT(AQ691,"0.#"),1)=".",TRUE,FALSE)</formula>
    </cfRule>
  </conditionalFormatting>
  <conditionalFormatting sqref="AQ689">
    <cfRule type="expression" dxfId="587" priority="595">
      <formula>IF(RIGHT(TEXT(AQ689,"0.#"),1)=".",FALSE,TRUE)</formula>
    </cfRule>
    <cfRule type="expression" dxfId="586" priority="596">
      <formula>IF(RIGHT(TEXT(AQ689,"0.#"),1)=".",TRUE,FALSE)</formula>
    </cfRule>
  </conditionalFormatting>
  <conditionalFormatting sqref="AE694">
    <cfRule type="expression" dxfId="585" priority="593">
      <formula>IF(RIGHT(TEXT(AE694,"0.#"),1)=".",FALSE,TRUE)</formula>
    </cfRule>
    <cfRule type="expression" dxfId="584" priority="594">
      <formula>IF(RIGHT(TEXT(AE694,"0.#"),1)=".",TRUE,FALSE)</formula>
    </cfRule>
  </conditionalFormatting>
  <conditionalFormatting sqref="AM696">
    <cfRule type="expression" dxfId="583" priority="583">
      <formula>IF(RIGHT(TEXT(AM696,"0.#"),1)=".",FALSE,TRUE)</formula>
    </cfRule>
    <cfRule type="expression" dxfId="582" priority="584">
      <formula>IF(RIGHT(TEXT(AM696,"0.#"),1)=".",TRUE,FALSE)</formula>
    </cfRule>
  </conditionalFormatting>
  <conditionalFormatting sqref="AE695">
    <cfRule type="expression" dxfId="581" priority="591">
      <formula>IF(RIGHT(TEXT(AE695,"0.#"),1)=".",FALSE,TRUE)</formula>
    </cfRule>
    <cfRule type="expression" dxfId="580" priority="592">
      <formula>IF(RIGHT(TEXT(AE695,"0.#"),1)=".",TRUE,FALSE)</formula>
    </cfRule>
  </conditionalFormatting>
  <conditionalFormatting sqref="AE696">
    <cfRule type="expression" dxfId="579" priority="589">
      <formula>IF(RIGHT(TEXT(AE696,"0.#"),1)=".",FALSE,TRUE)</formula>
    </cfRule>
    <cfRule type="expression" dxfId="578" priority="590">
      <formula>IF(RIGHT(TEXT(AE696,"0.#"),1)=".",TRUE,FALSE)</formula>
    </cfRule>
  </conditionalFormatting>
  <conditionalFormatting sqref="AM694">
    <cfRule type="expression" dxfId="577" priority="587">
      <formula>IF(RIGHT(TEXT(AM694,"0.#"),1)=".",FALSE,TRUE)</formula>
    </cfRule>
    <cfRule type="expression" dxfId="576" priority="588">
      <formula>IF(RIGHT(TEXT(AM694,"0.#"),1)=".",TRUE,FALSE)</formula>
    </cfRule>
  </conditionalFormatting>
  <conditionalFormatting sqref="AM695">
    <cfRule type="expression" dxfId="575" priority="585">
      <formula>IF(RIGHT(TEXT(AM695,"0.#"),1)=".",FALSE,TRUE)</formula>
    </cfRule>
    <cfRule type="expression" dxfId="574" priority="586">
      <formula>IF(RIGHT(TEXT(AM695,"0.#"),1)=".",TRUE,FALSE)</formula>
    </cfRule>
  </conditionalFormatting>
  <conditionalFormatting sqref="AU694">
    <cfRule type="expression" dxfId="573" priority="581">
      <formula>IF(RIGHT(TEXT(AU694,"0.#"),1)=".",FALSE,TRUE)</formula>
    </cfRule>
    <cfRule type="expression" dxfId="572" priority="582">
      <formula>IF(RIGHT(TEXT(AU694,"0.#"),1)=".",TRUE,FALSE)</formula>
    </cfRule>
  </conditionalFormatting>
  <conditionalFormatting sqref="AU695">
    <cfRule type="expression" dxfId="571" priority="579">
      <formula>IF(RIGHT(TEXT(AU695,"0.#"),1)=".",FALSE,TRUE)</formula>
    </cfRule>
    <cfRule type="expression" dxfId="570" priority="580">
      <formula>IF(RIGHT(TEXT(AU695,"0.#"),1)=".",TRUE,FALSE)</formula>
    </cfRule>
  </conditionalFormatting>
  <conditionalFormatting sqref="AU696">
    <cfRule type="expression" dxfId="569" priority="577">
      <formula>IF(RIGHT(TEXT(AU696,"0.#"),1)=".",FALSE,TRUE)</formula>
    </cfRule>
    <cfRule type="expression" dxfId="568" priority="578">
      <formula>IF(RIGHT(TEXT(AU696,"0.#"),1)=".",TRUE,FALSE)</formula>
    </cfRule>
  </conditionalFormatting>
  <conditionalFormatting sqref="AI694">
    <cfRule type="expression" dxfId="567" priority="575">
      <formula>IF(RIGHT(TEXT(AI694,"0.#"),1)=".",FALSE,TRUE)</formula>
    </cfRule>
    <cfRule type="expression" dxfId="566" priority="576">
      <formula>IF(RIGHT(TEXT(AI694,"0.#"),1)=".",TRUE,FALSE)</formula>
    </cfRule>
  </conditionalFormatting>
  <conditionalFormatting sqref="AI695">
    <cfRule type="expression" dxfId="565" priority="573">
      <formula>IF(RIGHT(TEXT(AI695,"0.#"),1)=".",FALSE,TRUE)</formula>
    </cfRule>
    <cfRule type="expression" dxfId="564" priority="574">
      <formula>IF(RIGHT(TEXT(AI695,"0.#"),1)=".",TRUE,FALSE)</formula>
    </cfRule>
  </conditionalFormatting>
  <conditionalFormatting sqref="AQ695">
    <cfRule type="expression" dxfId="563" priority="569">
      <formula>IF(RIGHT(TEXT(AQ695,"0.#"),1)=".",FALSE,TRUE)</formula>
    </cfRule>
    <cfRule type="expression" dxfId="562" priority="570">
      <formula>IF(RIGHT(TEXT(AQ695,"0.#"),1)=".",TRUE,FALSE)</formula>
    </cfRule>
  </conditionalFormatting>
  <conditionalFormatting sqref="AQ696">
    <cfRule type="expression" dxfId="561" priority="567">
      <formula>IF(RIGHT(TEXT(AQ696,"0.#"),1)=".",FALSE,TRUE)</formula>
    </cfRule>
    <cfRule type="expression" dxfId="560" priority="568">
      <formula>IF(RIGHT(TEXT(AQ696,"0.#"),1)=".",TRUE,FALSE)</formula>
    </cfRule>
  </conditionalFormatting>
  <conditionalFormatting sqref="AU101">
    <cfRule type="expression" dxfId="559" priority="563">
      <formula>IF(RIGHT(TEXT(AU101,"0.#"),1)=".",FALSE,TRUE)</formula>
    </cfRule>
    <cfRule type="expression" dxfId="558" priority="564">
      <formula>IF(RIGHT(TEXT(AU101,"0.#"),1)=".",TRUE,FALSE)</formula>
    </cfRule>
  </conditionalFormatting>
  <conditionalFormatting sqref="AU102">
    <cfRule type="expression" dxfId="557" priority="561">
      <formula>IF(RIGHT(TEXT(AU102,"0.#"),1)=".",FALSE,TRUE)</formula>
    </cfRule>
    <cfRule type="expression" dxfId="556" priority="562">
      <formula>IF(RIGHT(TEXT(AU102,"0.#"),1)=".",TRUE,FALSE)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AI41">
    <cfRule type="expression" dxfId="105" priority="103">
      <formula>IF(RIGHT(TEXT(AI41,"0.#"),1)=".",FALSE,TRUE)</formula>
    </cfRule>
    <cfRule type="expression" dxfId="104" priority="104">
      <formula>IF(RIGHT(TEXT(AI41,"0.#"),1)=".",TRUE,FALSE)</formula>
    </cfRule>
  </conditionalFormatting>
  <conditionalFormatting sqref="AI39">
    <cfRule type="expression" dxfId="103" priority="105">
      <formula>IF(RIGHT(TEXT(AI39,"0.#"),1)=".",FALSE,TRUE)</formula>
    </cfRule>
    <cfRule type="expression" dxfId="102" priority="106">
      <formula>IF(RIGHT(TEXT(AI39,"0.#"),1)=".",TRUE,FALSE)</formula>
    </cfRule>
  </conditionalFormatting>
  <conditionalFormatting sqref="AE41">
    <cfRule type="expression" dxfId="101" priority="101">
      <formula>IF(RIGHT(TEXT(AE41,"0.#"),1)=".",FALSE,TRUE)</formula>
    </cfRule>
    <cfRule type="expression" dxfId="100" priority="102">
      <formula>IF(RIGHT(TEXT(AE41,"0.#"),1)=".",TRUE,FALSE)</formula>
    </cfRule>
  </conditionalFormatting>
  <conditionalFormatting sqref="AE39">
    <cfRule type="expression" dxfId="99" priority="99">
      <formula>IF(RIGHT(TEXT(AE39,"0.#"),1)=".",FALSE,TRUE)</formula>
    </cfRule>
    <cfRule type="expression" dxfId="98" priority="100">
      <formula>IF(RIGHT(TEXT(AE39,"0.#"),1)=".",TRUE,FALSE)</formula>
    </cfRule>
  </conditionalFormatting>
  <conditionalFormatting sqref="AE40">
    <cfRule type="expression" dxfId="97" priority="97">
      <formula>IF(RIGHT(TEXT(AE40,"0.#"),1)=".",FALSE,TRUE)</formula>
    </cfRule>
    <cfRule type="expression" dxfId="96" priority="98">
      <formula>IF(RIGHT(TEXT(AE40,"0.#"),1)=".",TRUE,FALSE)</formula>
    </cfRule>
  </conditionalFormatting>
  <conditionalFormatting sqref="AI40">
    <cfRule type="expression" dxfId="95" priority="95">
      <formula>IF(RIGHT(TEXT(AI40,"0.#"),1)=".",FALSE,TRUE)</formula>
    </cfRule>
    <cfRule type="expression" dxfId="94" priority="96">
      <formula>IF(RIGHT(TEXT(AI40,"0.#"),1)=".",TRUE,FALSE)</formula>
    </cfRule>
  </conditionalFormatting>
  <conditionalFormatting sqref="AE48">
    <cfRule type="expression" dxfId="93" priority="91">
      <formula>IF(RIGHT(TEXT(AE48,"0.#"),1)=".",FALSE,TRUE)</formula>
    </cfRule>
    <cfRule type="expression" dxfId="92" priority="92">
      <formula>IF(RIGHT(TEXT(AE48,"0.#"),1)=".",TRUE,FALSE)</formula>
    </cfRule>
  </conditionalFormatting>
  <conditionalFormatting sqref="AE46">
    <cfRule type="expression" dxfId="91" priority="93">
      <formula>IF(RIGHT(TEXT(AE46,"0.#"),1)=".",FALSE,TRUE)</formula>
    </cfRule>
    <cfRule type="expression" dxfId="90" priority="94">
      <formula>IF(RIGHT(TEXT(AE46,"0.#"),1)=".",TRUE,FALSE)</formula>
    </cfRule>
  </conditionalFormatting>
  <conditionalFormatting sqref="AE47">
    <cfRule type="expression" dxfId="89" priority="89">
      <formula>IF(RIGHT(TEXT(AE47,"0.#"),1)=".",FALSE,TRUE)</formula>
    </cfRule>
    <cfRule type="expression" dxfId="88" priority="90">
      <formula>IF(RIGHT(TEXT(AE47,"0.#"),1)=".",TRUE,FALSE)</formula>
    </cfRule>
  </conditionalFormatting>
  <conditionalFormatting sqref="AI48">
    <cfRule type="expression" dxfId="87" priority="87">
      <formula>IF(RIGHT(TEXT(AI48,"0.#"),1)=".",FALSE,TRUE)</formula>
    </cfRule>
    <cfRule type="expression" dxfId="86" priority="88">
      <formula>IF(RIGHT(TEXT(AI48,"0.#"),1)=".",TRUE,FALSE)</formula>
    </cfRule>
  </conditionalFormatting>
  <conditionalFormatting sqref="AI46">
    <cfRule type="expression" dxfId="85" priority="85">
      <formula>IF(RIGHT(TEXT(AI46,"0.#"),1)=".",FALSE,TRUE)</formula>
    </cfRule>
    <cfRule type="expression" dxfId="84" priority="86">
      <formula>IF(RIGHT(TEXT(AI46,"0.#"),1)=".",TRUE,FALSE)</formula>
    </cfRule>
  </conditionalFormatting>
  <conditionalFormatting sqref="AI47">
    <cfRule type="expression" dxfId="83" priority="83">
      <formula>IF(RIGHT(TEXT(AI47,"0.#"),1)=".",FALSE,TRUE)</formula>
    </cfRule>
    <cfRule type="expression" dxfId="82" priority="84">
      <formula>IF(RIGHT(TEXT(AI47,"0.#"),1)=".",TRUE,FALSE)</formula>
    </cfRule>
  </conditionalFormatting>
  <conditionalFormatting sqref="AI134:AI135">
    <cfRule type="expression" dxfId="81" priority="81">
      <formula>IF(RIGHT(TEXT(AI134,"0.#"),1)=".",FALSE,TRUE)</formula>
    </cfRule>
    <cfRule type="expression" dxfId="80" priority="82">
      <formula>IF(RIGHT(TEXT(AI134,"0.#"),1)=".",TRUE,FALSE)</formula>
    </cfRule>
  </conditionalFormatting>
  <conditionalFormatting sqref="AE134">
    <cfRule type="expression" dxfId="79" priority="79">
      <formula>IF(RIGHT(TEXT(AE134,"0.#"),1)=".",FALSE,TRUE)</formula>
    </cfRule>
    <cfRule type="expression" dxfId="78" priority="80">
      <formula>IF(RIGHT(TEXT(AE134,"0.#"),1)=".",TRUE,FALSE)</formula>
    </cfRule>
  </conditionalFormatting>
  <conditionalFormatting sqref="AE135">
    <cfRule type="expression" dxfId="77" priority="77">
      <formula>IF(RIGHT(TEXT(AE135,"0.#"),1)=".",FALSE,TRUE)</formula>
    </cfRule>
    <cfRule type="expression" dxfId="76" priority="78">
      <formula>IF(RIGHT(TEXT(AE135,"0.#"),1)=".",TRUE,FALSE)</formula>
    </cfRule>
  </conditionalFormatting>
  <conditionalFormatting sqref="AE32">
    <cfRule type="expression" dxfId="75" priority="75">
      <formula>IF(RIGHT(TEXT(AE32,"0.#"),1)=".",FALSE,TRUE)</formula>
    </cfRule>
    <cfRule type="expression" dxfId="74" priority="76">
      <formula>IF(RIGHT(TEXT(AE32,"0.#"),1)=".",TRUE,FALSE)</formula>
    </cfRule>
  </conditionalFormatting>
  <conditionalFormatting sqref="AM34">
    <cfRule type="expression" dxfId="73" priority="59">
      <formula>IF(RIGHT(TEXT(AM34,"0.#"),1)=".",FALSE,TRUE)</formula>
    </cfRule>
    <cfRule type="expression" dxfId="72" priority="60">
      <formula>IF(RIGHT(TEXT(AM34,"0.#"),1)=".",TRUE,FALSE)</formula>
    </cfRule>
  </conditionalFormatting>
  <conditionalFormatting sqref="AE33">
    <cfRule type="expression" dxfId="71" priority="73">
      <formula>IF(RIGHT(TEXT(AE33,"0.#"),1)=".",FALSE,TRUE)</formula>
    </cfRule>
    <cfRule type="expression" dxfId="70" priority="74">
      <formula>IF(RIGHT(TEXT(AE33,"0.#"),1)=".",TRUE,FALSE)</formula>
    </cfRule>
  </conditionalFormatting>
  <conditionalFormatting sqref="AE34">
    <cfRule type="expression" dxfId="69" priority="71">
      <formula>IF(RIGHT(TEXT(AE34,"0.#"),1)=".",FALSE,TRUE)</formula>
    </cfRule>
    <cfRule type="expression" dxfId="68" priority="72">
      <formula>IF(RIGHT(TEXT(AE34,"0.#"),1)=".",TRUE,FALSE)</formula>
    </cfRule>
  </conditionalFormatting>
  <conditionalFormatting sqref="AI34">
    <cfRule type="expression" dxfId="67" priority="69">
      <formula>IF(RIGHT(TEXT(AI34,"0.#"),1)=".",FALSE,TRUE)</formula>
    </cfRule>
    <cfRule type="expression" dxfId="66" priority="70">
      <formula>IF(RIGHT(TEXT(AI34,"0.#"),1)=".",TRUE,FALSE)</formula>
    </cfRule>
  </conditionalFormatting>
  <conditionalFormatting sqref="AI33">
    <cfRule type="expression" dxfId="65" priority="67">
      <formula>IF(RIGHT(TEXT(AI33,"0.#"),1)=".",FALSE,TRUE)</formula>
    </cfRule>
    <cfRule type="expression" dxfId="64" priority="68">
      <formula>IF(RIGHT(TEXT(AI33,"0.#"),1)=".",TRUE,FALSE)</formula>
    </cfRule>
  </conditionalFormatting>
  <conditionalFormatting sqref="AI32">
    <cfRule type="expression" dxfId="63" priority="65">
      <formula>IF(RIGHT(TEXT(AI32,"0.#"),1)=".",FALSE,TRUE)</formula>
    </cfRule>
    <cfRule type="expression" dxfId="62" priority="66">
      <formula>IF(RIGHT(TEXT(AI32,"0.#"),1)=".",TRUE,FALSE)</formula>
    </cfRule>
  </conditionalFormatting>
  <conditionalFormatting sqref="AM32">
    <cfRule type="expression" dxfId="61" priority="63">
      <formula>IF(RIGHT(TEXT(AM32,"0.#"),1)=".",FALSE,TRUE)</formula>
    </cfRule>
    <cfRule type="expression" dxfId="60" priority="64">
      <formula>IF(RIGHT(TEXT(AM32,"0.#"),1)=".",TRUE,FALSE)</formula>
    </cfRule>
  </conditionalFormatting>
  <conditionalFormatting sqref="AM33">
    <cfRule type="expression" dxfId="59" priority="61">
      <formula>IF(RIGHT(TEXT(AM33,"0.#"),1)=".",FALSE,TRUE)</formula>
    </cfRule>
    <cfRule type="expression" dxfId="58" priority="62">
      <formula>IF(RIGHT(TEXT(AM33,"0.#"),1)=".",TRUE,FALSE)</formula>
    </cfRule>
  </conditionalFormatting>
  <conditionalFormatting sqref="AM116">
    <cfRule type="expression" dxfId="57" priority="57">
      <formula>IF(RIGHT(TEXT(AM116,"0.#"),1)=".",FALSE,TRUE)</formula>
    </cfRule>
    <cfRule type="expression" dxfId="56" priority="58">
      <formula>IF(RIGHT(TEXT(AM116,"0.#"),1)=".",TRUE,FALSE)</formula>
    </cfRule>
  </conditionalFormatting>
  <conditionalFormatting sqref="AM117">
    <cfRule type="expression" dxfId="55" priority="55">
      <formula>IF(RIGHT(TEXT(AM117,"0.#"),1)=".",FALSE,TRUE)</formula>
    </cfRule>
    <cfRule type="expression" dxfId="54" priority="56">
      <formula>IF(RIGHT(TEXT(AM117,"0.#"),1)=".",TRUE,FALSE)</formula>
    </cfRule>
  </conditionalFormatting>
  <conditionalFormatting sqref="Y945">
    <cfRule type="expression" dxfId="53" priority="53">
      <formula>IF(RIGHT(TEXT(Y945,"0.#"),1)=".",FALSE,TRUE)</formula>
    </cfRule>
    <cfRule type="expression" dxfId="52" priority="54">
      <formula>IF(RIGHT(TEXT(Y945,"0.#"),1)=".",TRUE,FALSE)</formula>
    </cfRule>
  </conditionalFormatting>
  <conditionalFormatting sqref="Y947">
    <cfRule type="expression" dxfId="51" priority="51">
      <formula>IF(RIGHT(TEXT(Y947,"0.#"),1)=".",FALSE,TRUE)</formula>
    </cfRule>
    <cfRule type="expression" dxfId="50" priority="52">
      <formula>IF(RIGHT(TEXT(Y947,"0.#"),1)=".",TRUE,FALSE)</formula>
    </cfRule>
  </conditionalFormatting>
  <conditionalFormatting sqref="AQ122">
    <cfRule type="expression" dxfId="49" priority="49">
      <formula>IF(RIGHT(TEXT(AQ122,"0.#"),1)=".",FALSE,TRUE)</formula>
    </cfRule>
    <cfRule type="expression" dxfId="48" priority="50">
      <formula>IF(RIGHT(TEXT(AQ122,"0.#"),1)=".",TRUE,FALSE)</formula>
    </cfRule>
  </conditionalFormatting>
  <conditionalFormatting sqref="AM122">
    <cfRule type="expression" dxfId="47" priority="47">
      <formula>IF(RIGHT(TEXT(AM122,"0.#"),1)=".",FALSE,TRUE)</formula>
    </cfRule>
    <cfRule type="expression" dxfId="46" priority="48">
      <formula>IF(RIGHT(TEXT(AM122,"0.#"),1)=".",TRUE,FALSE)</formula>
    </cfRule>
  </conditionalFormatting>
  <conditionalFormatting sqref="AQ123">
    <cfRule type="expression" dxfId="45" priority="45">
      <formula>IF(RIGHT(TEXT(AQ123,"0.#"),1)=".",FALSE,TRUE)</formula>
    </cfRule>
    <cfRule type="expression" dxfId="44" priority="46">
      <formula>IF(RIGHT(TEXT(AQ123,"0.#"),1)=".",TRUE,FALSE)</formula>
    </cfRule>
  </conditionalFormatting>
  <conditionalFormatting sqref="AM123">
    <cfRule type="expression" dxfId="43" priority="43">
      <formula>IF(RIGHT(TEXT(AM123,"0.#"),1)=".",FALSE,TRUE)</formula>
    </cfRule>
    <cfRule type="expression" dxfId="42" priority="44">
      <formula>IF(RIGHT(TEXT(AM123,"0.#"),1)=".",TRUE,FALSE)</formula>
    </cfRule>
  </conditionalFormatting>
  <conditionalFormatting sqref="AQ125">
    <cfRule type="expression" dxfId="41" priority="41">
      <formula>IF(RIGHT(TEXT(AQ125,"0.#"),1)=".",FALSE,TRUE)</formula>
    </cfRule>
    <cfRule type="expression" dxfId="40" priority="42">
      <formula>IF(RIGHT(TEXT(AQ125,"0.#"),1)=".",TRUE,FALSE)</formula>
    </cfRule>
  </conditionalFormatting>
  <conditionalFormatting sqref="AM125">
    <cfRule type="expression" dxfId="39" priority="39">
      <formula>IF(RIGHT(TEXT(AM125,"0.#"),1)=".",FALSE,TRUE)</formula>
    </cfRule>
    <cfRule type="expression" dxfId="38" priority="40">
      <formula>IF(RIGHT(TEXT(AM125,"0.#"),1)=".",TRUE,FALSE)</formula>
    </cfRule>
  </conditionalFormatting>
  <conditionalFormatting sqref="AQ126">
    <cfRule type="expression" dxfId="37" priority="37">
      <formula>IF(RIGHT(TEXT(AQ126,"0.#"),1)=".",FALSE,TRUE)</formula>
    </cfRule>
    <cfRule type="expression" dxfId="36" priority="38">
      <formula>IF(RIGHT(TEXT(AQ126,"0.#"),1)=".",TRUE,FALSE)</formula>
    </cfRule>
  </conditionalFormatting>
  <conditionalFormatting sqref="AM126">
    <cfRule type="expression" dxfId="35" priority="35">
      <formula>IF(RIGHT(TEXT(AM126,"0.#"),1)=".",FALSE,TRUE)</formula>
    </cfRule>
    <cfRule type="expression" dxfId="34" priority="36">
      <formula>IF(RIGHT(TEXT(AM126,"0.#"),1)=".",TRUE,FALSE)</formula>
    </cfRule>
  </conditionalFormatting>
  <conditionalFormatting sqref="Y790">
    <cfRule type="expression" dxfId="33" priority="33">
      <formula>IF(RIGHT(TEXT(Y790,"0.#"),1)=".",FALSE,TRUE)</formula>
    </cfRule>
    <cfRule type="expression" dxfId="32" priority="34">
      <formula>IF(RIGHT(TEXT(Y790,"0.#"),1)=".",TRUE,FALSE)</formula>
    </cfRule>
  </conditionalFormatting>
  <conditionalFormatting sqref="Y791:Y792 Y789">
    <cfRule type="expression" dxfId="31" priority="31">
      <formula>IF(RIGHT(TEXT(Y789,"0.#"),1)=".",FALSE,TRUE)</formula>
    </cfRule>
    <cfRule type="expression" dxfId="30" priority="32">
      <formula>IF(RIGHT(TEXT(Y789,"0.#"),1)=".",TRUE,FALSE)</formula>
    </cfRule>
  </conditionalFormatting>
  <conditionalFormatting sqref="AU790">
    <cfRule type="expression" dxfId="29" priority="29">
      <formula>IF(RIGHT(TEXT(AU790,"0.#"),1)=".",FALSE,TRUE)</formula>
    </cfRule>
    <cfRule type="expression" dxfId="28" priority="30">
      <formula>IF(RIGHT(TEXT(AU790,"0.#"),1)=".",TRUE,FALSE)</formula>
    </cfRule>
  </conditionalFormatting>
  <conditionalFormatting sqref="AU791 AU789">
    <cfRule type="expression" dxfId="27" priority="27">
      <formula>IF(RIGHT(TEXT(AU789,"0.#"),1)=".",FALSE,TRUE)</formula>
    </cfRule>
    <cfRule type="expression" dxfId="26" priority="28">
      <formula>IF(RIGHT(TEXT(AU789,"0.#"),1)=".",TRUE,FALSE)</formula>
    </cfRule>
  </conditionalFormatting>
  <conditionalFormatting sqref="Y804 Y802">
    <cfRule type="expression" dxfId="25" priority="23">
      <formula>IF(RIGHT(TEXT(Y802,"0.#"),1)=".",FALSE,TRUE)</formula>
    </cfRule>
    <cfRule type="expression" dxfId="24" priority="24">
      <formula>IF(RIGHT(TEXT(Y802,"0.#"),1)=".",TRUE,FALSE)</formula>
    </cfRule>
  </conditionalFormatting>
  <conditionalFormatting sqref="Y803">
    <cfRule type="expression" dxfId="23" priority="25">
      <formula>IF(RIGHT(TEXT(Y803,"0.#"),1)=".",FALSE,TRUE)</formula>
    </cfRule>
    <cfRule type="expression" dxfId="22" priority="26">
      <formula>IF(RIGHT(TEXT(Y803,"0.#"),1)=".",TRUE,FALSE)</formula>
    </cfRule>
  </conditionalFormatting>
  <conditionalFormatting sqref="AL845:AO845">
    <cfRule type="expression" dxfId="21" priority="19">
      <formula>IF(AND(AL845&gt;=0,RIGHT(TEXT(AL845,"0.#"),1)&lt;&gt;"."),TRUE,FALSE)</formula>
    </cfRule>
    <cfRule type="expression" dxfId="20" priority="20">
      <formula>IF(AND(AL845&gt;=0,RIGHT(TEXT(AL845,"0.#"),1)="."),TRUE,FALSE)</formula>
    </cfRule>
    <cfRule type="expression" dxfId="19" priority="21">
      <formula>IF(AND(AL845&lt;0,RIGHT(TEXT(AL845,"0.#"),1)&lt;&gt;"."),TRUE,FALSE)</formula>
    </cfRule>
    <cfRule type="expression" dxfId="18" priority="22">
      <formula>IF(AND(AL845&lt;0,RIGHT(TEXT(AL845,"0.#"),1)="."),TRUE,FALSE)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Y880:Y887">
    <cfRule type="expression" dxfId="15" priority="15">
      <formula>IF(RIGHT(TEXT(Y880,"0.#"),1)=".",FALSE,TRUE)</formula>
    </cfRule>
    <cfRule type="expression" dxfId="14" priority="16">
      <formula>IF(RIGHT(TEXT(Y880,"0.#"),1)=".",TRUE,FALSE)</formula>
    </cfRule>
  </conditionalFormatting>
  <conditionalFormatting sqref="Y878:Y879">
    <cfRule type="expression" dxfId="13" priority="13">
      <formula>IF(RIGHT(TEXT(Y878,"0.#"),1)=".",FALSE,TRUE)</formula>
    </cfRule>
    <cfRule type="expression" dxfId="12" priority="14">
      <formula>IF(RIGHT(TEXT(Y878,"0.#"),1)=".",TRUE,FALSE)</formula>
    </cfRule>
  </conditionalFormatting>
  <conditionalFormatting sqref="AL878:AO887">
    <cfRule type="expression" dxfId="11" priority="9">
      <formula>IF(AND(AL878&gt;=0,RIGHT(TEXT(AL878,"0.#"),1)&lt;&gt;"."),TRUE,FALSE)</formula>
    </cfRule>
    <cfRule type="expression" dxfId="10" priority="10">
      <formula>IF(AND(AL878&gt;=0,RIGHT(TEXT(AL878,"0.#"),1)="."),TRUE,FALSE)</formula>
    </cfRule>
    <cfRule type="expression" dxfId="9" priority="11">
      <formula>IF(AND(AL878&lt;0,RIGHT(TEXT(AL878,"0.#"),1)&lt;&gt;"."),TRUE,FALSE)</formula>
    </cfRule>
    <cfRule type="expression" dxfId="8" priority="12">
      <formula>IF(AND(AL878&lt;0,RIGHT(TEXT(AL878,"0.#"),1)="."),TRUE,FALSE)</formula>
    </cfRule>
  </conditionalFormatting>
  <conditionalFormatting sqref="Y913:Y920">
    <cfRule type="expression" dxfId="7" priority="7">
      <formula>IF(RIGHT(TEXT(Y913,"0.#"),1)=".",FALSE,TRUE)</formula>
    </cfRule>
    <cfRule type="expression" dxfId="6" priority="8">
      <formula>IF(RIGHT(TEXT(Y913,"0.#"),1)=".",TRUE,FALSE)</formula>
    </cfRule>
  </conditionalFormatting>
  <conditionalFormatting sqref="Y911:Y912">
    <cfRule type="expression" dxfId="5" priority="1">
      <formula>IF(RIGHT(TEXT(Y911,"0.#"),1)=".",FALSE,TRUE)</formula>
    </cfRule>
    <cfRule type="expression" dxfId="4" priority="2">
      <formula>IF(RIGHT(TEXT(Y911,"0.#"),1)=".",TRUE,FALSE)</formula>
    </cfRule>
  </conditionalFormatting>
  <conditionalFormatting sqref="AL911:AO920">
    <cfRule type="expression" dxfId="3" priority="3">
      <formula>IF(AND(AL911&gt;=0,RIGHT(TEXT(AL911,"0.#"),1)&lt;&gt;"."),TRUE,FALSE)</formula>
    </cfRule>
    <cfRule type="expression" dxfId="2" priority="4">
      <formula>IF(AND(AL911&gt;=0,RIGHT(TEXT(AL911,"0.#"),1)="."),TRUE,FALSE)</formula>
    </cfRule>
    <cfRule type="expression" dxfId="1" priority="5">
      <formula>IF(AND(AL911&lt;0,RIGHT(TEXT(AL911,"0.#"),1)&lt;&gt;"."),TRUE,FALSE)</formula>
    </cfRule>
    <cfRule type="expression" dxfId="0" priority="6">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1" max="49" man="1"/>
    <brk id="786"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G1" sqref="AG1:AG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142</v>
      </c>
      <c r="F1" s="61" t="s">
        <v>26</v>
      </c>
      <c r="G1" s="61" t="s">
        <v>142</v>
      </c>
      <c r="K1" s="66" t="s">
        <v>181</v>
      </c>
      <c r="L1" s="54" t="s">
        <v>142</v>
      </c>
      <c r="O1" s="51"/>
      <c r="P1" s="61" t="s">
        <v>16</v>
      </c>
      <c r="Q1" s="61" t="s">
        <v>142</v>
      </c>
      <c r="T1" s="51"/>
      <c r="U1" s="67" t="s">
        <v>288</v>
      </c>
      <c r="W1" s="67" t="s">
        <v>287</v>
      </c>
      <c r="Y1" s="67" t="s">
        <v>33</v>
      </c>
      <c r="Z1" s="67" t="s">
        <v>542</v>
      </c>
      <c r="AA1" s="67" t="s">
        <v>156</v>
      </c>
      <c r="AB1" s="67" t="s">
        <v>544</v>
      </c>
      <c r="AC1" s="67" t="s">
        <v>76</v>
      </c>
      <c r="AD1" s="52"/>
      <c r="AE1" s="67" t="s">
        <v>116</v>
      </c>
      <c r="AF1" s="74"/>
      <c r="AG1" s="75" t="s">
        <v>327</v>
      </c>
      <c r="AI1" s="75" t="s">
        <v>341</v>
      </c>
      <c r="AK1" s="75" t="s">
        <v>352</v>
      </c>
      <c r="AM1" s="78"/>
      <c r="AN1" s="78"/>
      <c r="AP1" s="52" t="s">
        <v>425</v>
      </c>
    </row>
    <row r="2" spans="1:42" ht="13.5" customHeight="1" x14ac:dyDescent="0.15">
      <c r="A2" s="55" t="s">
        <v>159</v>
      </c>
      <c r="B2" s="58"/>
      <c r="C2" s="51" t="str">
        <f t="shared" ref="C2:C24" si="0">IF(B2="","",A2)</f>
        <v/>
      </c>
      <c r="D2" s="51" t="str">
        <f>IF(C2="","",IF(D1&lt;&gt;"",CONCATENATE(D1,"、",C2),C2))</f>
        <v/>
      </c>
      <c r="F2" s="62" t="s">
        <v>140</v>
      </c>
      <c r="G2" s="64" t="s">
        <v>665</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197</v>
      </c>
      <c r="Y2" s="69" t="s">
        <v>136</v>
      </c>
      <c r="Z2" s="69" t="s">
        <v>136</v>
      </c>
      <c r="AA2" s="70" t="s">
        <v>378</v>
      </c>
      <c r="AB2" s="70" t="s">
        <v>617</v>
      </c>
      <c r="AC2" s="73" t="s">
        <v>242</v>
      </c>
      <c r="AD2" s="52"/>
      <c r="AE2" s="69" t="s">
        <v>171</v>
      </c>
      <c r="AF2" s="74"/>
      <c r="AG2" s="76" t="s">
        <v>22</v>
      </c>
      <c r="AI2" s="75" t="s">
        <v>456</v>
      </c>
      <c r="AK2" s="75" t="s">
        <v>353</v>
      </c>
      <c r="AM2" s="78"/>
      <c r="AN2" s="78"/>
      <c r="AP2" s="76" t="s">
        <v>22</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636</v>
      </c>
      <c r="W3" s="69" t="s">
        <v>256</v>
      </c>
      <c r="Y3" s="69" t="s">
        <v>138</v>
      </c>
      <c r="Z3" s="69" t="s">
        <v>545</v>
      </c>
      <c r="AA3" s="70" t="s">
        <v>527</v>
      </c>
      <c r="AB3" s="70" t="s">
        <v>601</v>
      </c>
      <c r="AC3" s="73" t="s">
        <v>228</v>
      </c>
      <c r="AD3" s="52"/>
      <c r="AE3" s="69" t="s">
        <v>290</v>
      </c>
      <c r="AF3" s="74"/>
      <c r="AG3" s="76" t="s">
        <v>381</v>
      </c>
      <c r="AI3" s="75" t="s">
        <v>135</v>
      </c>
      <c r="AK3" s="75" t="str">
        <f t="shared" ref="AK3:AK27" si="8">CHAR(CODE(AK2)+1)</f>
        <v>B</v>
      </c>
      <c r="AM3" s="78"/>
      <c r="AN3" s="78"/>
      <c r="AP3" s="76" t="s">
        <v>381</v>
      </c>
    </row>
    <row r="4" spans="1:42" ht="13.5" customHeight="1" x14ac:dyDescent="0.15">
      <c r="A4" s="55" t="s">
        <v>162</v>
      </c>
      <c r="B4" s="58"/>
      <c r="C4" s="51" t="str">
        <f t="shared" si="0"/>
        <v/>
      </c>
      <c r="D4" s="51" t="str">
        <f t="shared" si="4"/>
        <v/>
      </c>
      <c r="F4" s="63" t="s">
        <v>203</v>
      </c>
      <c r="G4" s="64"/>
      <c r="H4" s="51" t="str">
        <f t="shared" si="1"/>
        <v/>
      </c>
      <c r="I4" s="51" t="str">
        <f t="shared" si="5"/>
        <v>一般会計</v>
      </c>
      <c r="K4" s="55" t="s">
        <v>89</v>
      </c>
      <c r="L4" s="58"/>
      <c r="M4" s="51" t="str">
        <f t="shared" si="2"/>
        <v/>
      </c>
      <c r="N4" s="51" t="str">
        <f t="shared" si="6"/>
        <v/>
      </c>
      <c r="O4" s="51"/>
      <c r="P4" s="62" t="s">
        <v>148</v>
      </c>
      <c r="Q4" s="64" t="s">
        <v>665</v>
      </c>
      <c r="R4" s="51" t="str">
        <f t="shared" si="3"/>
        <v>補助</v>
      </c>
      <c r="S4" s="51" t="str">
        <f t="shared" si="7"/>
        <v>補助</v>
      </c>
      <c r="T4" s="51"/>
      <c r="U4" s="69" t="s">
        <v>163</v>
      </c>
      <c r="W4" s="69" t="s">
        <v>258</v>
      </c>
      <c r="Y4" s="69" t="s">
        <v>10</v>
      </c>
      <c r="Z4" s="69" t="s">
        <v>546</v>
      </c>
      <c r="AA4" s="70" t="s">
        <v>129</v>
      </c>
      <c r="AB4" s="70" t="s">
        <v>618</v>
      </c>
      <c r="AC4" s="70" t="s">
        <v>205</v>
      </c>
      <c r="AD4" s="52"/>
      <c r="AE4" s="69" t="s">
        <v>247</v>
      </c>
      <c r="AF4" s="74"/>
      <c r="AG4" s="76" t="s">
        <v>215</v>
      </c>
      <c r="AI4" s="75" t="s">
        <v>344</v>
      </c>
      <c r="AK4" s="75" t="str">
        <f t="shared" si="8"/>
        <v>C</v>
      </c>
      <c r="AM4" s="78"/>
      <c r="AN4" s="78"/>
      <c r="AP4" s="76" t="s">
        <v>215</v>
      </c>
    </row>
    <row r="5" spans="1:42" ht="13.5" customHeight="1" x14ac:dyDescent="0.15">
      <c r="A5" s="55" t="s">
        <v>165</v>
      </c>
      <c r="B5" s="58"/>
      <c r="C5" s="51" t="str">
        <f t="shared" si="0"/>
        <v/>
      </c>
      <c r="D5" s="51" t="str">
        <f t="shared" si="4"/>
        <v/>
      </c>
      <c r="F5" s="63" t="s">
        <v>67</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補助</v>
      </c>
      <c r="T5" s="51"/>
      <c r="W5" s="69" t="s">
        <v>655</v>
      </c>
      <c r="Y5" s="69" t="s">
        <v>356</v>
      </c>
      <c r="Z5" s="69" t="s">
        <v>68</v>
      </c>
      <c r="AA5" s="70" t="s">
        <v>272</v>
      </c>
      <c r="AB5" s="70" t="s">
        <v>619</v>
      </c>
      <c r="AC5" s="70" t="s">
        <v>38</v>
      </c>
      <c r="AD5" s="72"/>
      <c r="AE5" s="69" t="s">
        <v>430</v>
      </c>
      <c r="AF5" s="74"/>
      <c r="AG5" s="76" t="s">
        <v>363</v>
      </c>
      <c r="AI5" s="75" t="s">
        <v>399</v>
      </c>
      <c r="AK5" s="75" t="str">
        <f t="shared" si="8"/>
        <v>D</v>
      </c>
      <c r="AP5" s="76" t="s">
        <v>363</v>
      </c>
    </row>
    <row r="6" spans="1:42" ht="13.5" customHeight="1" x14ac:dyDescent="0.15">
      <c r="A6" s="55" t="s">
        <v>166</v>
      </c>
      <c r="B6" s="58"/>
      <c r="C6" s="51" t="str">
        <f t="shared" si="0"/>
        <v/>
      </c>
      <c r="D6" s="51" t="str">
        <f t="shared" si="4"/>
        <v/>
      </c>
      <c r="F6" s="63" t="s">
        <v>204</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補助</v>
      </c>
      <c r="T6" s="51"/>
      <c r="U6" s="69" t="s">
        <v>443</v>
      </c>
      <c r="W6" s="69" t="s">
        <v>259</v>
      </c>
      <c r="Y6" s="69" t="s">
        <v>461</v>
      </c>
      <c r="Z6" s="69" t="s">
        <v>460</v>
      </c>
      <c r="AA6" s="70" t="s">
        <v>321</v>
      </c>
      <c r="AB6" s="70" t="s">
        <v>620</v>
      </c>
      <c r="AC6" s="70" t="s">
        <v>243</v>
      </c>
      <c r="AD6" s="72"/>
      <c r="AE6" s="69" t="s">
        <v>440</v>
      </c>
      <c r="AF6" s="74"/>
      <c r="AG6" s="76" t="s">
        <v>436</v>
      </c>
      <c r="AI6" s="75" t="s">
        <v>459</v>
      </c>
      <c r="AK6" s="75" t="str">
        <f t="shared" si="8"/>
        <v>E</v>
      </c>
      <c r="AP6" s="76" t="s">
        <v>436</v>
      </c>
    </row>
    <row r="7" spans="1:42" ht="13.5" customHeight="1" x14ac:dyDescent="0.15">
      <c r="A7" s="55" t="s">
        <v>125</v>
      </c>
      <c r="B7" s="58"/>
      <c r="C7" s="51" t="str">
        <f t="shared" si="0"/>
        <v/>
      </c>
      <c r="D7" s="51" t="str">
        <f t="shared" si="4"/>
        <v/>
      </c>
      <c r="F7" s="63" t="s">
        <v>46</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補助</v>
      </c>
      <c r="T7" s="51"/>
      <c r="U7" s="69"/>
      <c r="W7" s="69" t="s">
        <v>260</v>
      </c>
      <c r="Y7" s="69" t="s">
        <v>435</v>
      </c>
      <c r="Z7" s="69" t="s">
        <v>364</v>
      </c>
      <c r="AA7" s="70" t="s">
        <v>387</v>
      </c>
      <c r="AB7" s="70" t="s">
        <v>621</v>
      </c>
      <c r="AC7" s="72"/>
      <c r="AD7" s="72"/>
      <c r="AE7" s="69" t="s">
        <v>243</v>
      </c>
      <c r="AF7" s="74"/>
      <c r="AG7" s="76" t="s">
        <v>414</v>
      </c>
      <c r="AH7" s="79"/>
      <c r="AI7" s="76" t="s">
        <v>303</v>
      </c>
      <c r="AK7" s="75" t="str">
        <f t="shared" si="8"/>
        <v>F</v>
      </c>
      <c r="AP7" s="76" t="s">
        <v>414</v>
      </c>
    </row>
    <row r="8" spans="1:42" ht="13.5" customHeight="1" x14ac:dyDescent="0.15">
      <c r="A8" s="55" t="s">
        <v>73</v>
      </c>
      <c r="B8" s="58"/>
      <c r="C8" s="51" t="str">
        <f t="shared" si="0"/>
        <v/>
      </c>
      <c r="D8" s="51" t="str">
        <f t="shared" si="4"/>
        <v/>
      </c>
      <c r="F8" s="63" t="s">
        <v>206</v>
      </c>
      <c r="G8" s="64"/>
      <c r="H8" s="51" t="str">
        <f t="shared" si="1"/>
        <v/>
      </c>
      <c r="I8" s="51" t="str">
        <f t="shared" si="5"/>
        <v>一般会計</v>
      </c>
      <c r="K8" s="55" t="s">
        <v>194</v>
      </c>
      <c r="L8" s="58"/>
      <c r="M8" s="51" t="str">
        <f t="shared" si="2"/>
        <v/>
      </c>
      <c r="N8" s="51" t="str">
        <f t="shared" si="6"/>
        <v/>
      </c>
      <c r="O8" s="51"/>
      <c r="P8" s="62" t="s">
        <v>153</v>
      </c>
      <c r="Q8" s="64"/>
      <c r="R8" s="51" t="str">
        <f t="shared" si="3"/>
        <v/>
      </c>
      <c r="S8" s="51" t="str">
        <f t="shared" si="7"/>
        <v>補助</v>
      </c>
      <c r="T8" s="51"/>
      <c r="U8" s="69" t="s">
        <v>457</v>
      </c>
      <c r="W8" s="69" t="s">
        <v>262</v>
      </c>
      <c r="Y8" s="69" t="s">
        <v>462</v>
      </c>
      <c r="Z8" s="69" t="s">
        <v>62</v>
      </c>
      <c r="AA8" s="70" t="s">
        <v>478</v>
      </c>
      <c r="AB8" s="70" t="s">
        <v>35</v>
      </c>
      <c r="AC8" s="72"/>
      <c r="AD8" s="72"/>
      <c r="AE8" s="72"/>
      <c r="AF8" s="74"/>
      <c r="AG8" s="76" t="s">
        <v>265</v>
      </c>
      <c r="AI8" s="75" t="s">
        <v>394</v>
      </c>
      <c r="AK8" s="75" t="str">
        <f t="shared" si="8"/>
        <v>G</v>
      </c>
      <c r="AP8" s="76" t="s">
        <v>265</v>
      </c>
    </row>
    <row r="9" spans="1:42" ht="13.5" customHeight="1" x14ac:dyDescent="0.15">
      <c r="A9" s="55" t="s">
        <v>167</v>
      </c>
      <c r="B9" s="58" t="s">
        <v>665</v>
      </c>
      <c r="C9" s="51" t="str">
        <f t="shared" si="0"/>
        <v>高齢社会対策</v>
      </c>
      <c r="D9" s="51" t="str">
        <f t="shared" si="4"/>
        <v>高齢社会対策</v>
      </c>
      <c r="F9" s="63" t="s">
        <v>384</v>
      </c>
      <c r="G9" s="64"/>
      <c r="H9" s="51" t="str">
        <f t="shared" si="1"/>
        <v/>
      </c>
      <c r="I9" s="51" t="str">
        <f t="shared" si="5"/>
        <v>一般会計</v>
      </c>
      <c r="K9" s="55" t="s">
        <v>196</v>
      </c>
      <c r="L9" s="58"/>
      <c r="M9" s="51" t="str">
        <f t="shared" si="2"/>
        <v/>
      </c>
      <c r="N9" s="51" t="str">
        <f t="shared" si="6"/>
        <v/>
      </c>
      <c r="O9" s="51"/>
      <c r="P9" s="51"/>
      <c r="Q9" s="65"/>
      <c r="T9" s="51"/>
      <c r="U9" s="69" t="s">
        <v>187</v>
      </c>
      <c r="W9" s="69" t="s">
        <v>264</v>
      </c>
      <c r="Y9" s="69" t="s">
        <v>375</v>
      </c>
      <c r="Z9" s="69" t="s">
        <v>305</v>
      </c>
      <c r="AA9" s="70" t="s">
        <v>374</v>
      </c>
      <c r="AB9" s="70" t="s">
        <v>372</v>
      </c>
      <c r="AC9" s="72"/>
      <c r="AD9" s="72"/>
      <c r="AE9" s="72"/>
      <c r="AF9" s="74"/>
      <c r="AG9" s="76" t="s">
        <v>438</v>
      </c>
      <c r="AI9" s="77"/>
      <c r="AK9" s="75" t="str">
        <f t="shared" si="8"/>
        <v>H</v>
      </c>
      <c r="AP9" s="76" t="s">
        <v>438</v>
      </c>
    </row>
    <row r="10" spans="1:42" ht="13.5" customHeight="1" x14ac:dyDescent="0.15">
      <c r="A10" s="55" t="s">
        <v>408</v>
      </c>
      <c r="B10" s="58"/>
      <c r="C10" s="51" t="str">
        <f t="shared" si="0"/>
        <v/>
      </c>
      <c r="D10" s="51" t="str">
        <f t="shared" si="4"/>
        <v>高齢社会対策</v>
      </c>
      <c r="F10" s="63" t="s">
        <v>207</v>
      </c>
      <c r="G10" s="64"/>
      <c r="H10" s="51" t="str">
        <f t="shared" si="1"/>
        <v/>
      </c>
      <c r="I10" s="51" t="str">
        <f t="shared" si="5"/>
        <v>一般会計</v>
      </c>
      <c r="K10" s="55" t="s">
        <v>412</v>
      </c>
      <c r="L10" s="58"/>
      <c r="M10" s="51" t="str">
        <f t="shared" si="2"/>
        <v/>
      </c>
      <c r="N10" s="51" t="str">
        <f t="shared" si="6"/>
        <v/>
      </c>
      <c r="O10" s="51"/>
      <c r="P10" s="51" t="str">
        <f>S8</f>
        <v>補助</v>
      </c>
      <c r="Q10" s="65"/>
      <c r="T10" s="51"/>
      <c r="W10" s="69" t="s">
        <v>267</v>
      </c>
      <c r="Y10" s="69" t="s">
        <v>464</v>
      </c>
      <c r="Z10" s="69" t="s">
        <v>232</v>
      </c>
      <c r="AA10" s="70" t="s">
        <v>528</v>
      </c>
      <c r="AB10" s="70" t="s">
        <v>103</v>
      </c>
      <c r="AC10" s="72"/>
      <c r="AD10" s="72"/>
      <c r="AE10" s="72"/>
      <c r="AF10" s="74"/>
      <c r="AG10" s="76" t="s">
        <v>427</v>
      </c>
      <c r="AK10" s="75" t="str">
        <f t="shared" si="8"/>
        <v>I</v>
      </c>
      <c r="AP10" s="75" t="s">
        <v>153</v>
      </c>
    </row>
    <row r="11" spans="1:42" ht="13.5" customHeight="1" x14ac:dyDescent="0.15">
      <c r="A11" s="55" t="s">
        <v>168</v>
      </c>
      <c r="B11" s="58" t="s">
        <v>665</v>
      </c>
      <c r="C11" s="51" t="str">
        <f t="shared" si="0"/>
        <v>子ども・若者育成支援</v>
      </c>
      <c r="D11" s="51" t="str">
        <f t="shared" si="4"/>
        <v>高齢社会対策、子ども・若者育成支援</v>
      </c>
      <c r="F11" s="63" t="s">
        <v>208</v>
      </c>
      <c r="G11" s="64"/>
      <c r="H11" s="51" t="str">
        <f t="shared" si="1"/>
        <v/>
      </c>
      <c r="I11" s="51" t="str">
        <f t="shared" si="5"/>
        <v>一般会計</v>
      </c>
      <c r="K11" s="55" t="s">
        <v>199</v>
      </c>
      <c r="L11" s="58" t="s">
        <v>665</v>
      </c>
      <c r="M11" s="51" t="str">
        <f t="shared" si="2"/>
        <v>その他の事項経費</v>
      </c>
      <c r="N11" s="51" t="str">
        <f t="shared" si="6"/>
        <v>その他の事項経費</v>
      </c>
      <c r="O11" s="51"/>
      <c r="P11" s="51"/>
      <c r="Q11" s="65"/>
      <c r="T11" s="51"/>
      <c r="W11" s="69" t="s">
        <v>270</v>
      </c>
      <c r="Y11" s="69" t="s">
        <v>131</v>
      </c>
      <c r="Z11" s="69" t="s">
        <v>548</v>
      </c>
      <c r="AA11" s="70" t="s">
        <v>529</v>
      </c>
      <c r="AB11" s="70" t="s">
        <v>622</v>
      </c>
      <c r="AC11" s="72"/>
      <c r="AD11" s="72"/>
      <c r="AE11" s="72"/>
      <c r="AF11" s="74"/>
      <c r="AG11" s="75" t="s">
        <v>428</v>
      </c>
      <c r="AK11" s="75" t="str">
        <f t="shared" si="8"/>
        <v>J</v>
      </c>
    </row>
    <row r="12" spans="1:42" ht="13.5" customHeight="1" x14ac:dyDescent="0.15">
      <c r="A12" s="55" t="s">
        <v>172</v>
      </c>
      <c r="B12" s="58" t="s">
        <v>665</v>
      </c>
      <c r="C12" s="51" t="str">
        <f t="shared" si="0"/>
        <v>障害者施策</v>
      </c>
      <c r="D12" s="51" t="str">
        <f t="shared" si="4"/>
        <v>高齢社会対策、子ども・若者育成支援、障害者施策</v>
      </c>
      <c r="F12" s="63" t="s">
        <v>75</v>
      </c>
      <c r="G12" s="64"/>
      <c r="H12" s="51" t="str">
        <f t="shared" si="1"/>
        <v/>
      </c>
      <c r="I12" s="51" t="str">
        <f t="shared" si="5"/>
        <v>一般会計</v>
      </c>
      <c r="K12" s="51"/>
      <c r="L12" s="51"/>
      <c r="O12" s="51"/>
      <c r="P12" s="51"/>
      <c r="Q12" s="65"/>
      <c r="T12" s="51"/>
      <c r="U12" s="67" t="s">
        <v>637</v>
      </c>
      <c r="W12" s="69" t="s">
        <v>155</v>
      </c>
      <c r="Y12" s="69" t="s">
        <v>468</v>
      </c>
      <c r="Z12" s="69" t="s">
        <v>549</v>
      </c>
      <c r="AA12" s="70" t="s">
        <v>402</v>
      </c>
      <c r="AB12" s="70" t="s">
        <v>518</v>
      </c>
      <c r="AC12" s="72"/>
      <c r="AD12" s="72"/>
      <c r="AE12" s="72"/>
      <c r="AF12" s="74"/>
      <c r="AG12" s="75" t="s">
        <v>366</v>
      </c>
      <c r="AK12" s="75" t="str">
        <f t="shared" si="8"/>
        <v>K</v>
      </c>
    </row>
    <row r="13" spans="1:42" ht="13.5" customHeight="1" x14ac:dyDescent="0.15">
      <c r="A13" s="55" t="s">
        <v>176</v>
      </c>
      <c r="B13" s="58" t="s">
        <v>665</v>
      </c>
      <c r="C13" s="51" t="str">
        <f t="shared" si="0"/>
        <v>少子化社会対策</v>
      </c>
      <c r="D13" s="51" t="str">
        <f t="shared" si="4"/>
        <v>高齢社会対策、子ども・若者育成支援、障害者施策、少子化社会対策</v>
      </c>
      <c r="F13" s="63" t="s">
        <v>210</v>
      </c>
      <c r="G13" s="64"/>
      <c r="H13" s="51" t="str">
        <f t="shared" si="1"/>
        <v/>
      </c>
      <c r="I13" s="51" t="str">
        <f t="shared" si="5"/>
        <v>一般会計</v>
      </c>
      <c r="K13" s="51" t="str">
        <f>N11</f>
        <v>その他の事項経費</v>
      </c>
      <c r="L13" s="51"/>
      <c r="O13" s="51"/>
      <c r="P13" s="51"/>
      <c r="Q13" s="65"/>
      <c r="T13" s="51"/>
      <c r="U13" s="69" t="s">
        <v>197</v>
      </c>
      <c r="W13" s="69" t="s">
        <v>271</v>
      </c>
      <c r="Y13" s="69" t="s">
        <v>470</v>
      </c>
      <c r="Z13" s="69" t="s">
        <v>550</v>
      </c>
      <c r="AA13" s="70" t="s">
        <v>485</v>
      </c>
      <c r="AB13" s="70" t="s">
        <v>64</v>
      </c>
      <c r="AC13" s="72"/>
      <c r="AD13" s="72"/>
      <c r="AE13" s="72"/>
      <c r="AF13" s="74"/>
      <c r="AG13" s="75" t="s">
        <v>153</v>
      </c>
      <c r="AK13" s="75" t="str">
        <f t="shared" si="8"/>
        <v>L</v>
      </c>
    </row>
    <row r="14" spans="1:42" ht="13.5" customHeight="1" x14ac:dyDescent="0.15">
      <c r="A14" s="55" t="s">
        <v>8</v>
      </c>
      <c r="B14" s="58"/>
      <c r="C14" s="51" t="str">
        <f t="shared" si="0"/>
        <v/>
      </c>
      <c r="D14" s="51" t="str">
        <f t="shared" si="4"/>
        <v>高齢社会対策、子ども・若者育成支援、障害者施策、少子化社会対策</v>
      </c>
      <c r="F14" s="63" t="s">
        <v>213</v>
      </c>
      <c r="G14" s="64"/>
      <c r="H14" s="51" t="str">
        <f t="shared" si="1"/>
        <v/>
      </c>
      <c r="I14" s="51" t="str">
        <f t="shared" si="5"/>
        <v>一般会計</v>
      </c>
      <c r="K14" s="51"/>
      <c r="L14" s="51"/>
      <c r="O14" s="51"/>
      <c r="P14" s="51"/>
      <c r="Q14" s="65"/>
      <c r="T14" s="51"/>
      <c r="U14" s="69" t="s">
        <v>590</v>
      </c>
      <c r="W14" s="69" t="s">
        <v>274</v>
      </c>
      <c r="Y14" s="69" t="s">
        <v>471</v>
      </c>
      <c r="Z14" s="69" t="s">
        <v>551</v>
      </c>
      <c r="AA14" s="70" t="s">
        <v>524</v>
      </c>
      <c r="AB14" s="70" t="s">
        <v>623</v>
      </c>
      <c r="AC14" s="72"/>
      <c r="AD14" s="72"/>
      <c r="AE14" s="72"/>
      <c r="AF14" s="74"/>
      <c r="AG14" s="77"/>
      <c r="AK14" s="75" t="str">
        <f t="shared" si="8"/>
        <v>M</v>
      </c>
    </row>
    <row r="15" spans="1:42" ht="13.5" customHeight="1" x14ac:dyDescent="0.15">
      <c r="A15" s="55" t="s">
        <v>177</v>
      </c>
      <c r="B15" s="58"/>
      <c r="C15" s="51" t="str">
        <f t="shared" si="0"/>
        <v/>
      </c>
      <c r="D15" s="51" t="str">
        <f t="shared" si="4"/>
        <v>高齢社会対策、子ども・若者育成支援、障害者施策、少子化社会対策</v>
      </c>
      <c r="F15" s="63" t="s">
        <v>214</v>
      </c>
      <c r="G15" s="64"/>
      <c r="H15" s="51" t="str">
        <f t="shared" si="1"/>
        <v/>
      </c>
      <c r="I15" s="51" t="str">
        <f t="shared" si="5"/>
        <v>一般会計</v>
      </c>
      <c r="K15" s="51"/>
      <c r="L15" s="51"/>
      <c r="O15" s="51"/>
      <c r="P15" s="51"/>
      <c r="Q15" s="65"/>
      <c r="T15" s="51"/>
      <c r="U15" s="69" t="s">
        <v>309</v>
      </c>
      <c r="W15" s="69" t="s">
        <v>276</v>
      </c>
      <c r="Y15" s="69" t="s">
        <v>217</v>
      </c>
      <c r="Z15" s="69" t="s">
        <v>552</v>
      </c>
      <c r="AA15" s="70" t="s">
        <v>530</v>
      </c>
      <c r="AB15" s="70" t="s">
        <v>624</v>
      </c>
      <c r="AC15" s="72"/>
      <c r="AD15" s="72"/>
      <c r="AE15" s="72"/>
      <c r="AF15" s="74"/>
      <c r="AG15" s="78"/>
      <c r="AK15" s="75" t="str">
        <f t="shared" si="8"/>
        <v>N</v>
      </c>
    </row>
    <row r="16" spans="1:42" ht="13.5" customHeight="1" x14ac:dyDescent="0.15">
      <c r="A16" s="55" t="s">
        <v>179</v>
      </c>
      <c r="B16" s="58"/>
      <c r="C16" s="51" t="str">
        <f t="shared" si="0"/>
        <v/>
      </c>
      <c r="D16" s="51" t="str">
        <f t="shared" si="4"/>
        <v>高齢社会対策、子ども・若者育成支援、障害者施策、少子化社会対策</v>
      </c>
      <c r="F16" s="63" t="s">
        <v>218</v>
      </c>
      <c r="G16" s="64"/>
      <c r="H16" s="51" t="str">
        <f t="shared" si="1"/>
        <v/>
      </c>
      <c r="I16" s="51" t="str">
        <f t="shared" si="5"/>
        <v>一般会計</v>
      </c>
      <c r="K16" s="51"/>
      <c r="L16" s="51"/>
      <c r="O16" s="51"/>
      <c r="P16" s="51"/>
      <c r="Q16" s="65"/>
      <c r="T16" s="51"/>
      <c r="U16" s="69" t="s">
        <v>638</v>
      </c>
      <c r="W16" s="69" t="s">
        <v>277</v>
      </c>
      <c r="Y16" s="69" t="s">
        <v>110</v>
      </c>
      <c r="Z16" s="69" t="s">
        <v>553</v>
      </c>
      <c r="AA16" s="70" t="s">
        <v>531</v>
      </c>
      <c r="AB16" s="70" t="s">
        <v>625</v>
      </c>
      <c r="AC16" s="72"/>
      <c r="AD16" s="72"/>
      <c r="AE16" s="72"/>
      <c r="AF16" s="74"/>
      <c r="AG16" s="78"/>
      <c r="AK16" s="75" t="str">
        <f t="shared" si="8"/>
        <v>O</v>
      </c>
    </row>
    <row r="17" spans="1:37" ht="13.5" customHeight="1" x14ac:dyDescent="0.15">
      <c r="A17" s="55" t="s">
        <v>2</v>
      </c>
      <c r="B17" s="58"/>
      <c r="C17" s="51" t="str">
        <f t="shared" si="0"/>
        <v/>
      </c>
      <c r="D17" s="51" t="str">
        <f t="shared" si="4"/>
        <v>高齢社会対策、子ども・若者育成支援、障害者施策、少子化社会対策</v>
      </c>
      <c r="F17" s="63" t="s">
        <v>220</v>
      </c>
      <c r="G17" s="64"/>
      <c r="H17" s="51" t="str">
        <f t="shared" si="1"/>
        <v/>
      </c>
      <c r="I17" s="51" t="str">
        <f t="shared" si="5"/>
        <v>一般会計</v>
      </c>
      <c r="K17" s="51"/>
      <c r="L17" s="51"/>
      <c r="O17" s="51"/>
      <c r="P17" s="51"/>
      <c r="Q17" s="65"/>
      <c r="T17" s="51"/>
      <c r="U17" s="69" t="s">
        <v>639</v>
      </c>
      <c r="W17" s="69" t="s">
        <v>279</v>
      </c>
      <c r="Y17" s="69" t="s">
        <v>472</v>
      </c>
      <c r="Z17" s="69" t="s">
        <v>555</v>
      </c>
      <c r="AA17" s="70" t="s">
        <v>301</v>
      </c>
      <c r="AB17" s="70" t="s">
        <v>371</v>
      </c>
      <c r="AC17" s="72"/>
      <c r="AD17" s="72"/>
      <c r="AE17" s="72"/>
      <c r="AF17" s="74"/>
      <c r="AG17" s="78"/>
      <c r="AK17" s="75" t="str">
        <f t="shared" si="8"/>
        <v>P</v>
      </c>
    </row>
    <row r="18" spans="1:37" ht="13.5" customHeight="1" x14ac:dyDescent="0.15">
      <c r="A18" s="55" t="s">
        <v>180</v>
      </c>
      <c r="B18" s="58"/>
      <c r="C18" s="51" t="str">
        <f t="shared" si="0"/>
        <v/>
      </c>
      <c r="D18" s="51" t="str">
        <f t="shared" si="4"/>
        <v>高齢社会対策、子ども・若者育成支援、障害者施策、少子化社会対策</v>
      </c>
      <c r="F18" s="63" t="s">
        <v>222</v>
      </c>
      <c r="G18" s="64"/>
      <c r="H18" s="51" t="str">
        <f t="shared" si="1"/>
        <v/>
      </c>
      <c r="I18" s="51" t="str">
        <f t="shared" si="5"/>
        <v>一般会計</v>
      </c>
      <c r="K18" s="51"/>
      <c r="L18" s="51"/>
      <c r="O18" s="51"/>
      <c r="P18" s="51"/>
      <c r="Q18" s="65"/>
      <c r="T18" s="51"/>
      <c r="U18" s="69" t="s">
        <v>379</v>
      </c>
      <c r="W18" s="69" t="s">
        <v>31</v>
      </c>
      <c r="Y18" s="69" t="s">
        <v>449</v>
      </c>
      <c r="Z18" s="69" t="s">
        <v>556</v>
      </c>
      <c r="AA18" s="70" t="s">
        <v>219</v>
      </c>
      <c r="AB18" s="70" t="s">
        <v>433</v>
      </c>
      <c r="AC18" s="72"/>
      <c r="AD18" s="72"/>
      <c r="AE18" s="72"/>
      <c r="AF18" s="74"/>
      <c r="AK18" s="75" t="str">
        <f t="shared" si="8"/>
        <v>Q</v>
      </c>
    </row>
    <row r="19" spans="1:37" ht="13.5" customHeight="1" x14ac:dyDescent="0.15">
      <c r="A19" s="55" t="s">
        <v>161</v>
      </c>
      <c r="B19" s="58"/>
      <c r="C19" s="51" t="str">
        <f t="shared" si="0"/>
        <v/>
      </c>
      <c r="D19" s="51" t="str">
        <f t="shared" si="4"/>
        <v>高齢社会対策、子ども・若者育成支援、障害者施策、少子化社会対策</v>
      </c>
      <c r="F19" s="63" t="s">
        <v>226</v>
      </c>
      <c r="G19" s="64"/>
      <c r="H19" s="51" t="str">
        <f t="shared" si="1"/>
        <v/>
      </c>
      <c r="I19" s="51" t="str">
        <f t="shared" si="5"/>
        <v>一般会計</v>
      </c>
      <c r="K19" s="51"/>
      <c r="L19" s="51"/>
      <c r="O19" s="51"/>
      <c r="P19" s="51"/>
      <c r="Q19" s="65"/>
      <c r="T19" s="51"/>
      <c r="U19" s="69" t="s">
        <v>640</v>
      </c>
      <c r="W19" s="69" t="s">
        <v>281</v>
      </c>
      <c r="Y19" s="69" t="s">
        <v>340</v>
      </c>
      <c r="Z19" s="69" t="s">
        <v>557</v>
      </c>
      <c r="AA19" s="70" t="s">
        <v>534</v>
      </c>
      <c r="AB19" s="70" t="s">
        <v>626</v>
      </c>
      <c r="AC19" s="72"/>
      <c r="AD19" s="72"/>
      <c r="AE19" s="72"/>
      <c r="AF19" s="74"/>
      <c r="AK19" s="75" t="str">
        <f t="shared" si="8"/>
        <v>R</v>
      </c>
    </row>
    <row r="20" spans="1:37" ht="13.5" customHeight="1" x14ac:dyDescent="0.15">
      <c r="A20" s="55" t="s">
        <v>313</v>
      </c>
      <c r="B20" s="58"/>
      <c r="C20" s="51" t="str">
        <f t="shared" si="0"/>
        <v/>
      </c>
      <c r="D20" s="51" t="str">
        <f t="shared" si="4"/>
        <v>高齢社会対策、子ども・若者育成支援、障害者施策、少子化社会対策</v>
      </c>
      <c r="F20" s="63" t="s">
        <v>23</v>
      </c>
      <c r="G20" s="64"/>
      <c r="H20" s="51" t="str">
        <f t="shared" si="1"/>
        <v/>
      </c>
      <c r="I20" s="51" t="str">
        <f t="shared" si="5"/>
        <v>一般会計</v>
      </c>
      <c r="K20" s="51"/>
      <c r="L20" s="51"/>
      <c r="O20" s="51"/>
      <c r="P20" s="51"/>
      <c r="Q20" s="65"/>
      <c r="T20" s="51"/>
      <c r="U20" s="69" t="s">
        <v>641</v>
      </c>
      <c r="W20" s="69" t="s">
        <v>283</v>
      </c>
      <c r="Y20" s="69" t="s">
        <v>282</v>
      </c>
      <c r="Z20" s="69" t="s">
        <v>558</v>
      </c>
      <c r="AA20" s="70" t="s">
        <v>536</v>
      </c>
      <c r="AB20" s="70" t="s">
        <v>627</v>
      </c>
      <c r="AC20" s="72"/>
      <c r="AD20" s="72"/>
      <c r="AE20" s="72"/>
      <c r="AF20" s="74"/>
      <c r="AK20" s="75" t="str">
        <f t="shared" si="8"/>
        <v>S</v>
      </c>
    </row>
    <row r="21" spans="1:37" ht="13.5" customHeight="1" x14ac:dyDescent="0.15">
      <c r="A21" s="55" t="s">
        <v>391</v>
      </c>
      <c r="B21" s="58"/>
      <c r="C21" s="51" t="str">
        <f t="shared" si="0"/>
        <v/>
      </c>
      <c r="D21" s="51" t="str">
        <f t="shared" si="4"/>
        <v>高齢社会対策、子ども・若者育成支援、障害者施策、少子化社会対策</v>
      </c>
      <c r="F21" s="63" t="s">
        <v>227</v>
      </c>
      <c r="G21" s="64"/>
      <c r="H21" s="51" t="str">
        <f t="shared" si="1"/>
        <v/>
      </c>
      <c r="I21" s="51" t="str">
        <f t="shared" si="5"/>
        <v>一般会計</v>
      </c>
      <c r="K21" s="51"/>
      <c r="L21" s="51"/>
      <c r="O21" s="51"/>
      <c r="P21" s="51"/>
      <c r="Q21" s="65"/>
      <c r="T21" s="51"/>
      <c r="U21" s="69" t="s">
        <v>642</v>
      </c>
      <c r="W21" s="69" t="s">
        <v>100</v>
      </c>
      <c r="Y21" s="69" t="s">
        <v>333</v>
      </c>
      <c r="Z21" s="69" t="s">
        <v>373</v>
      </c>
      <c r="AA21" s="70" t="s">
        <v>347</v>
      </c>
      <c r="AB21" s="70" t="s">
        <v>630</v>
      </c>
      <c r="AC21" s="72"/>
      <c r="AD21" s="72"/>
      <c r="AE21" s="72"/>
      <c r="AF21" s="74"/>
      <c r="AK21" s="75" t="str">
        <f t="shared" si="8"/>
        <v>T</v>
      </c>
    </row>
    <row r="22" spans="1:37" ht="13.5" customHeight="1" x14ac:dyDescent="0.15">
      <c r="A22" s="55" t="s">
        <v>393</v>
      </c>
      <c r="B22" s="58"/>
      <c r="C22" s="51" t="str">
        <f t="shared" si="0"/>
        <v/>
      </c>
      <c r="D22" s="51" t="str">
        <f t="shared" si="4"/>
        <v>高齢社会対策、子ども・若者育成支援、障害者施策、少子化社会対策</v>
      </c>
      <c r="F22" s="63" t="s">
        <v>141</v>
      </c>
      <c r="G22" s="64"/>
      <c r="H22" s="51" t="str">
        <f t="shared" si="1"/>
        <v/>
      </c>
      <c r="I22" s="51" t="str">
        <f t="shared" si="5"/>
        <v>一般会計</v>
      </c>
      <c r="K22" s="51"/>
      <c r="L22" s="51"/>
      <c r="O22" s="51"/>
      <c r="P22" s="51"/>
      <c r="Q22" s="65"/>
      <c r="T22" s="51"/>
      <c r="U22" s="69" t="s">
        <v>643</v>
      </c>
      <c r="W22" s="69" t="s">
        <v>286</v>
      </c>
      <c r="Y22" s="69" t="s">
        <v>473</v>
      </c>
      <c r="Z22" s="69" t="s">
        <v>559</v>
      </c>
      <c r="AA22" s="70" t="s">
        <v>93</v>
      </c>
      <c r="AB22" s="70" t="s">
        <v>401</v>
      </c>
      <c r="AC22" s="72"/>
      <c r="AD22" s="72"/>
      <c r="AE22" s="72"/>
      <c r="AF22" s="74"/>
      <c r="AK22" s="75" t="str">
        <f t="shared" si="8"/>
        <v>U</v>
      </c>
    </row>
    <row r="23" spans="1:37" ht="13.5" customHeight="1" x14ac:dyDescent="0.15">
      <c r="A23" s="55" t="s">
        <v>395</v>
      </c>
      <c r="B23" s="58"/>
      <c r="C23" s="51" t="str">
        <f t="shared" si="0"/>
        <v/>
      </c>
      <c r="D23" s="51" t="str">
        <f t="shared" si="4"/>
        <v>高齢社会対策、子ども・若者育成支援、障害者施策、少子化社会対策</v>
      </c>
      <c r="F23" s="63" t="s">
        <v>147</v>
      </c>
      <c r="G23" s="64"/>
      <c r="H23" s="51" t="str">
        <f t="shared" si="1"/>
        <v/>
      </c>
      <c r="I23" s="51" t="str">
        <f t="shared" si="5"/>
        <v>一般会計</v>
      </c>
      <c r="K23" s="51"/>
      <c r="L23" s="51"/>
      <c r="O23" s="51"/>
      <c r="P23" s="51"/>
      <c r="Q23" s="65"/>
      <c r="T23" s="51"/>
      <c r="U23" s="69" t="s">
        <v>602</v>
      </c>
      <c r="W23" s="69" t="s">
        <v>657</v>
      </c>
      <c r="Y23" s="69" t="s">
        <v>474</v>
      </c>
      <c r="Z23" s="69" t="s">
        <v>560</v>
      </c>
      <c r="AA23" s="70" t="s">
        <v>533</v>
      </c>
      <c r="AB23" s="70" t="s">
        <v>90</v>
      </c>
      <c r="AC23" s="72"/>
      <c r="AD23" s="72"/>
      <c r="AE23" s="72"/>
      <c r="AF23" s="74"/>
      <c r="AK23" s="75" t="str">
        <f t="shared" si="8"/>
        <v>V</v>
      </c>
    </row>
    <row r="24" spans="1:37" ht="13.5" customHeight="1" x14ac:dyDescent="0.15">
      <c r="A24" s="55" t="s">
        <v>455</v>
      </c>
      <c r="B24" s="58"/>
      <c r="C24" s="51" t="str">
        <f t="shared" si="0"/>
        <v/>
      </c>
      <c r="D24" s="51" t="str">
        <f t="shared" si="4"/>
        <v>高齢社会対策、子ども・若者育成支援、障害者施策、少子化社会対策</v>
      </c>
      <c r="F24" s="63" t="s">
        <v>410</v>
      </c>
      <c r="G24" s="64"/>
      <c r="H24" s="51" t="str">
        <f t="shared" si="1"/>
        <v/>
      </c>
      <c r="I24" s="51" t="str">
        <f t="shared" si="5"/>
        <v>一般会計</v>
      </c>
      <c r="K24" s="51"/>
      <c r="L24" s="51"/>
      <c r="O24" s="51"/>
      <c r="P24" s="51"/>
      <c r="Q24" s="65"/>
      <c r="T24" s="51"/>
      <c r="U24" s="69" t="s">
        <v>644</v>
      </c>
      <c r="Y24" s="69" t="s">
        <v>475</v>
      </c>
      <c r="Z24" s="69" t="s">
        <v>351</v>
      </c>
      <c r="AA24" s="70" t="s">
        <v>537</v>
      </c>
      <c r="AB24" s="70" t="s">
        <v>631</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646</v>
      </c>
      <c r="Y25" s="69" t="s">
        <v>476</v>
      </c>
      <c r="Z25" s="69" t="s">
        <v>562</v>
      </c>
      <c r="AA25" s="70" t="s">
        <v>538</v>
      </c>
      <c r="AB25" s="70" t="s">
        <v>632</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649</v>
      </c>
      <c r="Y26" s="69" t="s">
        <v>479</v>
      </c>
      <c r="Z26" s="69" t="s">
        <v>74</v>
      </c>
      <c r="AA26" s="70" t="s">
        <v>539</v>
      </c>
      <c r="AB26" s="70" t="s">
        <v>594</v>
      </c>
      <c r="AC26" s="72"/>
      <c r="AD26" s="72"/>
      <c r="AE26" s="72"/>
      <c r="AF26" s="74"/>
      <c r="AK26" s="75" t="str">
        <f t="shared" si="8"/>
        <v>Y</v>
      </c>
    </row>
    <row r="27" spans="1:37" ht="13.5" customHeight="1" x14ac:dyDescent="0.15">
      <c r="A27" s="51" t="str">
        <f>IF(D24="","-",D24)</f>
        <v>高齢社会対策、子ども・若者育成支援、障害者施策、少子化社会対策</v>
      </c>
      <c r="B27" s="51"/>
      <c r="F27" s="63" t="s">
        <v>233</v>
      </c>
      <c r="G27" s="64"/>
      <c r="H27" s="51" t="str">
        <f t="shared" si="1"/>
        <v/>
      </c>
      <c r="I27" s="51" t="str">
        <f t="shared" si="5"/>
        <v>一般会計</v>
      </c>
      <c r="K27" s="51"/>
      <c r="L27" s="51"/>
      <c r="O27" s="51"/>
      <c r="P27" s="51"/>
      <c r="Q27" s="65"/>
      <c r="T27" s="51"/>
      <c r="U27" s="69" t="s">
        <v>209</v>
      </c>
      <c r="Y27" s="69" t="s">
        <v>480</v>
      </c>
      <c r="Z27" s="69" t="s">
        <v>12</v>
      </c>
      <c r="AA27" s="70" t="s">
        <v>291</v>
      </c>
      <c r="AB27" s="70" t="s">
        <v>633</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650</v>
      </c>
      <c r="Y28" s="69" t="s">
        <v>465</v>
      </c>
      <c r="Z28" s="69" t="s">
        <v>563</v>
      </c>
      <c r="AA28" s="70" t="s">
        <v>540</v>
      </c>
      <c r="AB28" s="70" t="s">
        <v>15</v>
      </c>
      <c r="AC28" s="72"/>
      <c r="AD28" s="72"/>
      <c r="AE28" s="72"/>
      <c r="AF28" s="74"/>
      <c r="AK28" s="75" t="s">
        <v>307</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651</v>
      </c>
      <c r="Y29" s="69" t="s">
        <v>334</v>
      </c>
      <c r="Z29" s="69" t="s">
        <v>564</v>
      </c>
      <c r="AA29" s="70" t="s">
        <v>236</v>
      </c>
      <c r="AB29" s="70" t="s">
        <v>432</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652</v>
      </c>
      <c r="Y30" s="69" t="s">
        <v>403</v>
      </c>
      <c r="Z30" s="69" t="s">
        <v>127</v>
      </c>
      <c r="AA30" s="70" t="s">
        <v>354</v>
      </c>
      <c r="AB30" s="70" t="s">
        <v>634</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121</v>
      </c>
      <c r="Y31" s="69" t="s">
        <v>57</v>
      </c>
      <c r="Z31" s="69" t="s">
        <v>566</v>
      </c>
      <c r="AA31" s="70" t="s">
        <v>498</v>
      </c>
      <c r="AB31" s="70" t="s">
        <v>571</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32</v>
      </c>
      <c r="Y32" s="69" t="s">
        <v>304</v>
      </c>
      <c r="Z32" s="69" t="s">
        <v>567</v>
      </c>
      <c r="AA32" s="70" t="s">
        <v>28</v>
      </c>
      <c r="AB32" s="70" t="s">
        <v>28</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628</v>
      </c>
      <c r="Y33" s="69" t="s">
        <v>481</v>
      </c>
      <c r="Z33" s="69" t="s">
        <v>561</v>
      </c>
      <c r="AA33" s="71"/>
      <c r="AB33" s="72"/>
      <c r="AC33" s="72"/>
      <c r="AD33" s="72"/>
      <c r="AE33" s="72"/>
      <c r="AF33" s="74"/>
      <c r="AK33" s="75" t="str">
        <f t="shared" si="9"/>
        <v>f</v>
      </c>
    </row>
    <row r="34" spans="1:37" ht="13.5" customHeight="1" x14ac:dyDescent="0.15">
      <c r="A34" s="51"/>
      <c r="B34" s="51"/>
      <c r="F34" s="63" t="s">
        <v>386</v>
      </c>
      <c r="G34" s="64"/>
      <c r="H34" s="51" t="str">
        <f t="shared" si="1"/>
        <v/>
      </c>
      <c r="I34" s="51" t="str">
        <f t="shared" si="5"/>
        <v>一般会計</v>
      </c>
      <c r="K34" s="51"/>
      <c r="L34" s="51"/>
      <c r="O34" s="51"/>
      <c r="P34" s="51"/>
      <c r="Q34" s="65"/>
      <c r="T34" s="51"/>
      <c r="U34" s="69" t="s">
        <v>653</v>
      </c>
      <c r="Y34" s="69" t="s">
        <v>367</v>
      </c>
      <c r="Z34" s="69" t="s">
        <v>184</v>
      </c>
      <c r="AB34" s="72"/>
      <c r="AC34" s="72"/>
      <c r="AD34" s="72"/>
      <c r="AE34" s="72"/>
      <c r="AF34" s="74"/>
      <c r="AK34" s="75" t="str">
        <f t="shared" si="9"/>
        <v>g</v>
      </c>
    </row>
    <row r="35" spans="1:37" ht="13.5" customHeight="1" x14ac:dyDescent="0.15">
      <c r="A35" s="51"/>
      <c r="B35" s="51"/>
      <c r="F35" s="63" t="s">
        <v>388</v>
      </c>
      <c r="G35" s="64"/>
      <c r="H35" s="51" t="str">
        <f t="shared" si="1"/>
        <v/>
      </c>
      <c r="I35" s="51" t="str">
        <f t="shared" si="5"/>
        <v>一般会計</v>
      </c>
      <c r="K35" s="51"/>
      <c r="L35" s="51"/>
      <c r="O35" s="51"/>
      <c r="P35" s="51"/>
      <c r="Q35" s="65"/>
      <c r="T35" s="51"/>
      <c r="Y35" s="69" t="s">
        <v>482</v>
      </c>
      <c r="Z35" s="69" t="s">
        <v>568</v>
      </c>
      <c r="AC35" s="72"/>
      <c r="AF35" s="74"/>
      <c r="AK35" s="75" t="str">
        <f t="shared" si="9"/>
        <v>h</v>
      </c>
    </row>
    <row r="36" spans="1:37" ht="13.5" customHeight="1" x14ac:dyDescent="0.15">
      <c r="A36" s="51"/>
      <c r="B36" s="51"/>
      <c r="F36" s="63" t="s">
        <v>389</v>
      </c>
      <c r="G36" s="64"/>
      <c r="H36" s="51" t="str">
        <f t="shared" si="1"/>
        <v/>
      </c>
      <c r="I36" s="51" t="str">
        <f t="shared" si="5"/>
        <v>一般会計</v>
      </c>
      <c r="K36" s="51"/>
      <c r="L36" s="51"/>
      <c r="O36" s="51"/>
      <c r="P36" s="51"/>
      <c r="Q36" s="65"/>
      <c r="T36" s="51"/>
      <c r="U36" s="69" t="s">
        <v>654</v>
      </c>
      <c r="Y36" s="69" t="s">
        <v>483</v>
      </c>
      <c r="Z36" s="69" t="s">
        <v>406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486</v>
      </c>
      <c r="Z37" s="69" t="s">
        <v>569</v>
      </c>
      <c r="AF37" s="74"/>
      <c r="AK37" s="75" t="str">
        <f t="shared" si="9"/>
        <v>j</v>
      </c>
    </row>
    <row r="38" spans="1:37" x14ac:dyDescent="0.15">
      <c r="A38" s="51"/>
      <c r="B38" s="51"/>
      <c r="F38" s="51"/>
      <c r="G38" s="65"/>
      <c r="K38" s="51"/>
      <c r="L38" s="51"/>
      <c r="O38" s="51"/>
      <c r="P38" s="51"/>
      <c r="Q38" s="65"/>
      <c r="T38" s="51"/>
      <c r="U38" s="69" t="s">
        <v>397</v>
      </c>
      <c r="Y38" s="69" t="s">
        <v>466</v>
      </c>
      <c r="Z38" s="69" t="s">
        <v>570</v>
      </c>
      <c r="AF38" s="74"/>
      <c r="AK38" s="75" t="str">
        <f t="shared" si="9"/>
        <v>k</v>
      </c>
    </row>
    <row r="39" spans="1:37" x14ac:dyDescent="0.15">
      <c r="A39" s="51"/>
      <c r="B39" s="51"/>
      <c r="F39" s="51" t="str">
        <f>I37</f>
        <v>一般会計</v>
      </c>
      <c r="G39" s="65"/>
      <c r="K39" s="51"/>
      <c r="L39" s="51"/>
      <c r="O39" s="51"/>
      <c r="P39" s="51"/>
      <c r="Q39" s="65"/>
      <c r="T39" s="51"/>
      <c r="U39" s="69" t="s">
        <v>452</v>
      </c>
      <c r="Y39" s="69" t="s">
        <v>487</v>
      </c>
      <c r="Z39" s="69" t="s">
        <v>448</v>
      </c>
      <c r="AF39" s="74"/>
      <c r="AK39" s="75" t="str">
        <f t="shared" si="9"/>
        <v>l</v>
      </c>
    </row>
    <row r="40" spans="1:37" x14ac:dyDescent="0.15">
      <c r="A40" s="51"/>
      <c r="B40" s="51"/>
      <c r="F40" s="51"/>
      <c r="G40" s="65"/>
      <c r="K40" s="51"/>
      <c r="L40" s="51"/>
      <c r="O40" s="51"/>
      <c r="P40" s="51"/>
      <c r="Q40" s="65"/>
      <c r="T40" s="51"/>
      <c r="Y40" s="69" t="s">
        <v>489</v>
      </c>
      <c r="Z40" s="69" t="s">
        <v>573</v>
      </c>
      <c r="AF40" s="74"/>
      <c r="AK40" s="75" t="str">
        <f t="shared" si="9"/>
        <v>m</v>
      </c>
    </row>
    <row r="41" spans="1:37" x14ac:dyDescent="0.15">
      <c r="A41" s="51"/>
      <c r="B41" s="51"/>
      <c r="F41" s="51"/>
      <c r="G41" s="65"/>
      <c r="K41" s="51"/>
      <c r="L41" s="51"/>
      <c r="O41" s="51"/>
      <c r="P41" s="51"/>
      <c r="Q41" s="65"/>
      <c r="T41" s="51"/>
      <c r="Y41" s="69" t="s">
        <v>308</v>
      </c>
      <c r="Z41" s="69" t="s">
        <v>505</v>
      </c>
      <c r="AF41" s="74"/>
      <c r="AK41" s="75" t="str">
        <f t="shared" si="9"/>
        <v>n</v>
      </c>
    </row>
    <row r="42" spans="1:37" x14ac:dyDescent="0.15">
      <c r="A42" s="51"/>
      <c r="B42" s="51"/>
      <c r="F42" s="51"/>
      <c r="G42" s="65"/>
      <c r="K42" s="51"/>
      <c r="L42" s="51"/>
      <c r="O42" s="51"/>
      <c r="P42" s="51"/>
      <c r="Q42" s="65"/>
      <c r="T42" s="51"/>
      <c r="Y42" s="69" t="s">
        <v>490</v>
      </c>
      <c r="Z42" s="69" t="s">
        <v>574</v>
      </c>
      <c r="AF42" s="74"/>
      <c r="AK42" s="75" t="str">
        <f t="shared" si="9"/>
        <v>o</v>
      </c>
    </row>
    <row r="43" spans="1:37" x14ac:dyDescent="0.15">
      <c r="A43" s="51"/>
      <c r="B43" s="51"/>
      <c r="F43" s="51"/>
      <c r="G43" s="65"/>
      <c r="K43" s="51"/>
      <c r="L43" s="51"/>
      <c r="O43" s="51"/>
      <c r="P43" s="51"/>
      <c r="Q43" s="65"/>
      <c r="T43" s="51"/>
      <c r="Y43" s="69" t="s">
        <v>491</v>
      </c>
      <c r="Z43" s="69" t="s">
        <v>576</v>
      </c>
      <c r="AF43" s="74"/>
      <c r="AK43" s="75" t="str">
        <f t="shared" si="9"/>
        <v>p</v>
      </c>
    </row>
    <row r="44" spans="1:37" x14ac:dyDescent="0.15">
      <c r="A44" s="51"/>
      <c r="B44" s="51"/>
      <c r="F44" s="51"/>
      <c r="G44" s="65"/>
      <c r="K44" s="51"/>
      <c r="L44" s="51"/>
      <c r="O44" s="51"/>
      <c r="P44" s="51"/>
      <c r="Q44" s="65"/>
      <c r="T44" s="51"/>
      <c r="Y44" s="69" t="s">
        <v>492</v>
      </c>
      <c r="Z44" s="69" t="s">
        <v>44</v>
      </c>
      <c r="AF44" s="74"/>
      <c r="AK44" s="75" t="str">
        <f t="shared" si="9"/>
        <v>q</v>
      </c>
    </row>
    <row r="45" spans="1:37" x14ac:dyDescent="0.15">
      <c r="A45" s="51"/>
      <c r="B45" s="51"/>
      <c r="F45" s="51"/>
      <c r="G45" s="65"/>
      <c r="K45" s="51"/>
      <c r="L45" s="51"/>
      <c r="O45" s="51"/>
      <c r="P45" s="51"/>
      <c r="Q45" s="65"/>
      <c r="T45" s="51"/>
      <c r="Y45" s="69" t="s">
        <v>289</v>
      </c>
      <c r="Z45" s="69" t="s">
        <v>578</v>
      </c>
      <c r="AF45" s="74"/>
      <c r="AK45" s="75" t="str">
        <f t="shared" si="9"/>
        <v>r</v>
      </c>
    </row>
    <row r="46" spans="1:37" x14ac:dyDescent="0.15">
      <c r="A46" s="51"/>
      <c r="B46" s="51"/>
      <c r="F46" s="51"/>
      <c r="G46" s="65"/>
      <c r="K46" s="51"/>
      <c r="L46" s="51"/>
      <c r="O46" s="51"/>
      <c r="P46" s="51"/>
      <c r="Q46" s="65"/>
      <c r="T46" s="51"/>
      <c r="Y46" s="69" t="s">
        <v>365</v>
      </c>
      <c r="Z46" s="69" t="s">
        <v>70</v>
      </c>
      <c r="AF46" s="74"/>
      <c r="AK46" s="75" t="str">
        <f t="shared" si="9"/>
        <v>s</v>
      </c>
    </row>
    <row r="47" spans="1:37" x14ac:dyDescent="0.15">
      <c r="A47" s="51"/>
      <c r="B47" s="51"/>
      <c r="F47" s="51"/>
      <c r="G47" s="65"/>
      <c r="K47" s="51"/>
      <c r="L47" s="51"/>
      <c r="O47" s="51"/>
      <c r="P47" s="51"/>
      <c r="Q47" s="65"/>
      <c r="T47" s="51"/>
      <c r="Y47" s="69" t="s">
        <v>235</v>
      </c>
      <c r="Z47" s="69" t="s">
        <v>579</v>
      </c>
      <c r="AF47" s="74"/>
      <c r="AK47" s="75" t="str">
        <f t="shared" si="9"/>
        <v>t</v>
      </c>
    </row>
    <row r="48" spans="1:37" x14ac:dyDescent="0.15">
      <c r="A48" s="51"/>
      <c r="B48" s="51"/>
      <c r="F48" s="51"/>
      <c r="G48" s="65"/>
      <c r="K48" s="51"/>
      <c r="L48" s="51"/>
      <c r="O48" s="51"/>
      <c r="P48" s="51"/>
      <c r="Q48" s="65"/>
      <c r="T48" s="51"/>
      <c r="Y48" s="69" t="s">
        <v>45</v>
      </c>
      <c r="Z48" s="69" t="s">
        <v>581</v>
      </c>
      <c r="AF48" s="74"/>
      <c r="AK48" s="75" t="str">
        <f t="shared" si="9"/>
        <v>u</v>
      </c>
    </row>
    <row r="49" spans="1:37" x14ac:dyDescent="0.15">
      <c r="A49" s="51"/>
      <c r="B49" s="51"/>
      <c r="F49" s="51"/>
      <c r="G49" s="65"/>
      <c r="K49" s="51"/>
      <c r="L49" s="51"/>
      <c r="O49" s="51"/>
      <c r="P49" s="51"/>
      <c r="Q49" s="65"/>
      <c r="T49" s="51"/>
      <c r="Y49" s="69" t="s">
        <v>493</v>
      </c>
      <c r="Z49" s="69" t="s">
        <v>263</v>
      </c>
      <c r="AF49" s="74"/>
      <c r="AK49" s="75" t="str">
        <f t="shared" si="9"/>
        <v>v</v>
      </c>
    </row>
    <row r="50" spans="1:37" x14ac:dyDescent="0.15">
      <c r="A50" s="51"/>
      <c r="B50" s="51"/>
      <c r="F50" s="51"/>
      <c r="G50" s="65"/>
      <c r="K50" s="51"/>
      <c r="L50" s="51"/>
      <c r="O50" s="51"/>
      <c r="P50" s="51"/>
      <c r="Q50" s="65"/>
      <c r="T50" s="51"/>
      <c r="Y50" s="69" t="s">
        <v>495</v>
      </c>
      <c r="Z50" s="69" t="s">
        <v>582</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583</v>
      </c>
      <c r="AF52" s="74"/>
    </row>
    <row r="53" spans="1:37" x14ac:dyDescent="0.15">
      <c r="A53" s="51"/>
      <c r="B53" s="51"/>
      <c r="F53" s="51"/>
      <c r="G53" s="65"/>
      <c r="K53" s="51"/>
      <c r="L53" s="51"/>
      <c r="O53" s="51"/>
      <c r="P53" s="51"/>
      <c r="Q53" s="65"/>
      <c r="T53" s="51"/>
      <c r="Y53" s="69" t="s">
        <v>295</v>
      </c>
      <c r="Z53" s="69" t="s">
        <v>241</v>
      </c>
      <c r="AF53" s="74"/>
    </row>
    <row r="54" spans="1:37" x14ac:dyDescent="0.15">
      <c r="A54" s="51"/>
      <c r="B54" s="51"/>
      <c r="F54" s="51"/>
      <c r="G54" s="65"/>
      <c r="K54" s="51"/>
      <c r="L54" s="51"/>
      <c r="O54" s="51"/>
      <c r="P54" s="57"/>
      <c r="Q54" s="65"/>
      <c r="T54" s="51"/>
      <c r="Y54" s="69" t="s">
        <v>311</v>
      </c>
      <c r="Z54" s="69" t="s">
        <v>584</v>
      </c>
      <c r="AF54" s="74"/>
    </row>
    <row r="55" spans="1:37" x14ac:dyDescent="0.15">
      <c r="A55" s="51"/>
      <c r="B55" s="51"/>
      <c r="F55" s="51"/>
      <c r="G55" s="65"/>
      <c r="K55" s="51"/>
      <c r="L55" s="51"/>
      <c r="O55" s="51"/>
      <c r="P55" s="51"/>
      <c r="Q55" s="65"/>
      <c r="T55" s="51"/>
      <c r="Y55" s="69" t="s">
        <v>500</v>
      </c>
      <c r="Z55" s="69" t="s">
        <v>25</v>
      </c>
      <c r="AF55" s="74"/>
    </row>
    <row r="56" spans="1:37" x14ac:dyDescent="0.15">
      <c r="A56" s="51"/>
      <c r="B56" s="51"/>
      <c r="F56" s="51"/>
      <c r="G56" s="65"/>
      <c r="K56" s="51"/>
      <c r="L56" s="51"/>
      <c r="O56" s="51"/>
      <c r="P56" s="51"/>
      <c r="Q56" s="65"/>
      <c r="T56" s="51"/>
      <c r="Y56" s="69" t="s">
        <v>501</v>
      </c>
      <c r="Z56" s="69" t="s">
        <v>585</v>
      </c>
      <c r="AF56" s="74"/>
    </row>
    <row r="57" spans="1:37" x14ac:dyDescent="0.15">
      <c r="A57" s="51"/>
      <c r="B57" s="51"/>
      <c r="F57" s="51"/>
      <c r="G57" s="65"/>
      <c r="K57" s="51"/>
      <c r="L57" s="51"/>
      <c r="O57" s="51"/>
      <c r="P57" s="51"/>
      <c r="Q57" s="65"/>
      <c r="T57" s="51"/>
      <c r="Y57" s="69" t="s">
        <v>502</v>
      </c>
      <c r="Z57" s="69" t="s">
        <v>42</v>
      </c>
      <c r="AF57" s="74"/>
    </row>
    <row r="58" spans="1:37" x14ac:dyDescent="0.15">
      <c r="A58" s="51"/>
      <c r="B58" s="51"/>
      <c r="F58" s="51"/>
      <c r="G58" s="65"/>
      <c r="K58" s="51"/>
      <c r="L58" s="51"/>
      <c r="O58" s="51"/>
      <c r="P58" s="51"/>
      <c r="Q58" s="65"/>
      <c r="T58" s="51"/>
      <c r="Y58" s="69" t="s">
        <v>503</v>
      </c>
      <c r="Z58" s="69" t="s">
        <v>441</v>
      </c>
      <c r="AF58" s="74"/>
    </row>
    <row r="59" spans="1:37" x14ac:dyDescent="0.15">
      <c r="A59" s="51"/>
      <c r="B59" s="51"/>
      <c r="F59" s="51"/>
      <c r="G59" s="65"/>
      <c r="K59" s="51"/>
      <c r="L59" s="51"/>
      <c r="O59" s="51"/>
      <c r="P59" s="51"/>
      <c r="Q59" s="65"/>
      <c r="T59" s="51"/>
      <c r="Y59" s="69" t="s">
        <v>504</v>
      </c>
      <c r="Z59" s="69" t="s">
        <v>586</v>
      </c>
      <c r="AF59" s="74"/>
    </row>
    <row r="60" spans="1:37" x14ac:dyDescent="0.15">
      <c r="A60" s="51"/>
      <c r="B60" s="51"/>
      <c r="F60" s="51"/>
      <c r="G60" s="65"/>
      <c r="K60" s="51"/>
      <c r="L60" s="51"/>
      <c r="O60" s="51"/>
      <c r="P60" s="51"/>
      <c r="Q60" s="65"/>
      <c r="T60" s="51"/>
      <c r="Y60" s="69" t="s">
        <v>426</v>
      </c>
      <c r="Z60" s="69" t="s">
        <v>587</v>
      </c>
      <c r="AF60" s="74"/>
    </row>
    <row r="61" spans="1:37" x14ac:dyDescent="0.15">
      <c r="A61" s="51"/>
      <c r="B61" s="51"/>
      <c r="F61" s="51"/>
      <c r="G61" s="65"/>
      <c r="K61" s="51"/>
      <c r="L61" s="51"/>
      <c r="O61" s="51"/>
      <c r="P61" s="51"/>
      <c r="Q61" s="65"/>
      <c r="T61" s="51"/>
      <c r="Y61" s="69" t="s">
        <v>27</v>
      </c>
      <c r="Z61" s="69" t="s">
        <v>107</v>
      </c>
      <c r="AF61" s="74"/>
    </row>
    <row r="62" spans="1:37" x14ac:dyDescent="0.15">
      <c r="A62" s="51"/>
      <c r="B62" s="51"/>
      <c r="F62" s="51"/>
      <c r="G62" s="65"/>
      <c r="K62" s="51"/>
      <c r="L62" s="51"/>
      <c r="O62" s="51"/>
      <c r="P62" s="51"/>
      <c r="Q62" s="65"/>
      <c r="T62" s="51"/>
      <c r="Y62" s="69" t="s">
        <v>81</v>
      </c>
      <c r="Z62" s="69" t="s">
        <v>329</v>
      </c>
      <c r="AF62" s="74"/>
    </row>
    <row r="63" spans="1:37" x14ac:dyDescent="0.15">
      <c r="A63" s="51"/>
      <c r="B63" s="51"/>
      <c r="F63" s="51"/>
      <c r="G63" s="65"/>
      <c r="K63" s="51"/>
      <c r="L63" s="51"/>
      <c r="O63" s="51"/>
      <c r="P63" s="51"/>
      <c r="Q63" s="65"/>
      <c r="T63" s="51"/>
      <c r="Y63" s="69" t="s">
        <v>250</v>
      </c>
      <c r="Z63" s="69" t="s">
        <v>588</v>
      </c>
      <c r="AF63" s="74"/>
    </row>
    <row r="64" spans="1:37" x14ac:dyDescent="0.15">
      <c r="A64" s="51"/>
      <c r="B64" s="51"/>
      <c r="F64" s="51"/>
      <c r="G64" s="65"/>
      <c r="K64" s="51"/>
      <c r="L64" s="51"/>
      <c r="O64" s="51"/>
      <c r="P64" s="51"/>
      <c r="Q64" s="65"/>
      <c r="T64" s="51"/>
      <c r="Y64" s="69" t="s">
        <v>360</v>
      </c>
      <c r="Z64" s="69" t="s">
        <v>49</v>
      </c>
      <c r="AF64" s="74"/>
    </row>
    <row r="65" spans="1:32" x14ac:dyDescent="0.15">
      <c r="A65" s="51"/>
      <c r="B65" s="51"/>
      <c r="F65" s="51"/>
      <c r="G65" s="65"/>
      <c r="K65" s="51"/>
      <c r="L65" s="51"/>
      <c r="O65" s="51"/>
      <c r="P65" s="51"/>
      <c r="Q65" s="65"/>
      <c r="T65" s="51"/>
      <c r="Y65" s="69" t="s">
        <v>506</v>
      </c>
      <c r="Z65" s="69" t="s">
        <v>589</v>
      </c>
      <c r="AF65" s="74"/>
    </row>
    <row r="66" spans="1:32" x14ac:dyDescent="0.15">
      <c r="A66" s="51"/>
      <c r="B66" s="51"/>
      <c r="F66" s="51"/>
      <c r="G66" s="65"/>
      <c r="K66" s="51"/>
      <c r="L66" s="51"/>
      <c r="O66" s="51"/>
      <c r="P66" s="51"/>
      <c r="Q66" s="65"/>
      <c r="T66" s="51"/>
      <c r="Y66" s="69" t="s">
        <v>139</v>
      </c>
      <c r="Z66" s="69" t="s">
        <v>592</v>
      </c>
      <c r="AF66" s="74"/>
    </row>
    <row r="67" spans="1:32" x14ac:dyDescent="0.15">
      <c r="A67" s="51"/>
      <c r="B67" s="51"/>
      <c r="F67" s="51"/>
      <c r="G67" s="65"/>
      <c r="K67" s="51"/>
      <c r="L67" s="51"/>
      <c r="O67" s="51"/>
      <c r="P67" s="51"/>
      <c r="Q67" s="65"/>
      <c r="T67" s="51"/>
      <c r="Y67" s="69" t="s">
        <v>507</v>
      </c>
      <c r="Z67" s="69" t="s">
        <v>21</v>
      </c>
      <c r="AF67" s="74"/>
    </row>
    <row r="68" spans="1:32" x14ac:dyDescent="0.15">
      <c r="A68" s="51"/>
      <c r="B68" s="51"/>
      <c r="F68" s="51"/>
      <c r="G68" s="65"/>
      <c r="K68" s="51"/>
      <c r="L68" s="51"/>
      <c r="O68" s="51"/>
      <c r="P68" s="51"/>
      <c r="Q68" s="65"/>
      <c r="T68" s="51"/>
      <c r="Y68" s="69" t="s">
        <v>342</v>
      </c>
      <c r="Z68" s="69" t="s">
        <v>593</v>
      </c>
      <c r="AF68" s="74"/>
    </row>
    <row r="69" spans="1:32" x14ac:dyDescent="0.15">
      <c r="A69" s="51"/>
      <c r="B69" s="51"/>
      <c r="F69" s="51"/>
      <c r="G69" s="65"/>
      <c r="K69" s="51"/>
      <c r="L69" s="51"/>
      <c r="O69" s="51"/>
      <c r="P69" s="51"/>
      <c r="Q69" s="65"/>
      <c r="T69" s="51"/>
      <c r="Y69" s="69" t="s">
        <v>444</v>
      </c>
      <c r="Z69" s="69" t="s">
        <v>595</v>
      </c>
      <c r="AF69" s="74"/>
    </row>
    <row r="70" spans="1:32" x14ac:dyDescent="0.15">
      <c r="A70" s="51"/>
      <c r="B70" s="51"/>
      <c r="Y70" s="69" t="s">
        <v>120</v>
      </c>
      <c r="Z70" s="69" t="s">
        <v>596</v>
      </c>
    </row>
    <row r="71" spans="1:32" x14ac:dyDescent="0.15">
      <c r="Y71" s="69" t="s">
        <v>508</v>
      </c>
      <c r="Z71" s="69" t="s">
        <v>178</v>
      </c>
    </row>
    <row r="72" spans="1:32" x14ac:dyDescent="0.15">
      <c r="Y72" s="69" t="s">
        <v>509</v>
      </c>
      <c r="Z72" s="69" t="s">
        <v>522</v>
      </c>
    </row>
    <row r="73" spans="1:32" x14ac:dyDescent="0.15">
      <c r="Y73" s="69" t="s">
        <v>484</v>
      </c>
      <c r="Z73" s="69" t="s">
        <v>597</v>
      </c>
    </row>
    <row r="74" spans="1:32" x14ac:dyDescent="0.15">
      <c r="Y74" s="69" t="s">
        <v>362</v>
      </c>
      <c r="Z74" s="69" t="s">
        <v>245</v>
      </c>
    </row>
    <row r="75" spans="1:32" x14ac:dyDescent="0.15">
      <c r="Y75" s="69" t="s">
        <v>422</v>
      </c>
      <c r="Z75" s="69" t="s">
        <v>599</v>
      </c>
    </row>
    <row r="76" spans="1:32" x14ac:dyDescent="0.15">
      <c r="Y76" s="69" t="s">
        <v>510</v>
      </c>
      <c r="Z76" s="69" t="s">
        <v>600</v>
      </c>
    </row>
    <row r="77" spans="1:32" x14ac:dyDescent="0.15">
      <c r="Y77" s="69" t="s">
        <v>511</v>
      </c>
      <c r="Z77" s="69" t="s">
        <v>405</v>
      </c>
    </row>
    <row r="78" spans="1:32" x14ac:dyDescent="0.15">
      <c r="Y78" s="69" t="s">
        <v>494</v>
      </c>
      <c r="Z78" s="69" t="s">
        <v>603</v>
      </c>
    </row>
    <row r="79" spans="1:32" x14ac:dyDescent="0.15">
      <c r="Y79" s="69" t="s">
        <v>513</v>
      </c>
      <c r="Z79" s="69" t="s">
        <v>575</v>
      </c>
    </row>
    <row r="80" spans="1:32" x14ac:dyDescent="0.15">
      <c r="Y80" s="69" t="s">
        <v>514</v>
      </c>
      <c r="Z80" s="69" t="s">
        <v>598</v>
      </c>
    </row>
    <row r="81" spans="25:26" x14ac:dyDescent="0.15">
      <c r="Y81" s="69" t="s">
        <v>104</v>
      </c>
      <c r="Z81" s="69" t="s">
        <v>275</v>
      </c>
    </row>
    <row r="82" spans="25:26" x14ac:dyDescent="0.15">
      <c r="Y82" s="69" t="s">
        <v>382</v>
      </c>
      <c r="Z82" s="69" t="s">
        <v>604</v>
      </c>
    </row>
    <row r="83" spans="25:26" x14ac:dyDescent="0.15">
      <c r="Y83" s="69" t="s">
        <v>188</v>
      </c>
      <c r="Z83" s="69" t="s">
        <v>225</v>
      </c>
    </row>
    <row r="84" spans="25:26" x14ac:dyDescent="0.15">
      <c r="Y84" s="69" t="s">
        <v>516</v>
      </c>
      <c r="Z84" s="69" t="s">
        <v>231</v>
      </c>
    </row>
    <row r="85" spans="25:26" x14ac:dyDescent="0.15">
      <c r="Y85" s="69" t="s">
        <v>517</v>
      </c>
      <c r="Z85" s="69" t="s">
        <v>605</v>
      </c>
    </row>
    <row r="86" spans="25:26" x14ac:dyDescent="0.15">
      <c r="Y86" s="69" t="s">
        <v>519</v>
      </c>
      <c r="Z86" s="69" t="s">
        <v>607</v>
      </c>
    </row>
    <row r="87" spans="25:26" x14ac:dyDescent="0.15">
      <c r="Y87" s="69" t="s">
        <v>520</v>
      </c>
      <c r="Z87" s="69" t="s">
        <v>608</v>
      </c>
    </row>
    <row r="88" spans="25:26" x14ac:dyDescent="0.15">
      <c r="Y88" s="69" t="s">
        <v>521</v>
      </c>
      <c r="Z88" s="69" t="s">
        <v>610</v>
      </c>
    </row>
    <row r="89" spans="25:26" x14ac:dyDescent="0.15">
      <c r="Y89" s="69" t="s">
        <v>349</v>
      </c>
      <c r="Z89" s="69" t="s">
        <v>611</v>
      </c>
    </row>
    <row r="90" spans="25:26" x14ac:dyDescent="0.15">
      <c r="Y90" s="69" t="s">
        <v>523</v>
      </c>
      <c r="Z90" s="69" t="s">
        <v>612</v>
      </c>
    </row>
    <row r="91" spans="25:26" x14ac:dyDescent="0.15">
      <c r="Y91" s="69" t="s">
        <v>251</v>
      </c>
      <c r="Z91" s="69" t="s">
        <v>613</v>
      </c>
    </row>
    <row r="92" spans="25:26" x14ac:dyDescent="0.15">
      <c r="Y92" s="69" t="s">
        <v>488</v>
      </c>
      <c r="Z92" s="69" t="s">
        <v>541</v>
      </c>
    </row>
    <row r="93" spans="25:26" x14ac:dyDescent="0.15">
      <c r="Y93" s="69" t="s">
        <v>368</v>
      </c>
      <c r="Z93" s="69" t="s">
        <v>615</v>
      </c>
    </row>
    <row r="94" spans="25:26" x14ac:dyDescent="0.15">
      <c r="Y94" s="69" t="s">
        <v>157</v>
      </c>
      <c r="Z94" s="69" t="s">
        <v>606</v>
      </c>
    </row>
    <row r="95" spans="25:26" x14ac:dyDescent="0.15">
      <c r="Y95" s="69" t="s">
        <v>396</v>
      </c>
      <c r="Z95" s="69" t="s">
        <v>616</v>
      </c>
    </row>
    <row r="96" spans="25:26" x14ac:dyDescent="0.15">
      <c r="Y96" s="69" t="s">
        <v>77</v>
      </c>
      <c r="Z96" s="69" t="s">
        <v>617</v>
      </c>
    </row>
    <row r="97" spans="25:26" x14ac:dyDescent="0.15">
      <c r="Y97" s="69" t="s">
        <v>525</v>
      </c>
      <c r="Z97" s="69" t="s">
        <v>601</v>
      </c>
    </row>
    <row r="98" spans="25:26" x14ac:dyDescent="0.15">
      <c r="Y98" s="69" t="s">
        <v>318</v>
      </c>
      <c r="Z98" s="69" t="s">
        <v>618</v>
      </c>
    </row>
    <row r="99" spans="25:26" x14ac:dyDescent="0.15">
      <c r="Y99" s="69" t="s">
        <v>285</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2021-08-24T10:08:20Z</cp:lastPrinted>
  <dcterms:created xsi:type="dcterms:W3CDTF">2012-03-13T00:50:25Z</dcterms:created>
  <dcterms:modified xsi:type="dcterms:W3CDTF">2021-08-26T10:22:58Z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2021-05-25T07:45:23Z</vt:filetime>
  </property>
</Properties>
</file>