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5_防集班\★★　係長フォルダ\栗原\00 調査もの\00 本省\210823【作業依頼：826(木)12時〆】 最終公表に向けたレビューシート等の追記・修正等について\回答\"/>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31" i="3"/>
  <c r="AY623" i="3"/>
  <c r="AY627" i="3"/>
  <c r="AY618" i="3"/>
  <c r="AY621" i="3"/>
  <c r="AY613" i="3"/>
  <c r="AY616" i="3"/>
  <c r="AY615" i="3"/>
  <c r="AY608" i="3"/>
  <c r="AY611" i="3"/>
  <c r="AY606" i="3"/>
  <c r="AY603" i="3"/>
  <c r="AY604" i="3"/>
  <c r="AY598" i="3"/>
  <c r="AY602" i="3"/>
  <c r="AY593" i="3"/>
  <c r="AY594" i="3"/>
  <c r="AY592" i="3"/>
  <c r="AY589" i="3"/>
  <c r="AY590" i="3"/>
  <c r="AY584" i="3"/>
  <c r="AY588" i="3"/>
  <c r="AY579" i="3"/>
  <c r="AY581" i="3"/>
  <c r="AY574" i="3"/>
  <c r="AY575" i="3"/>
  <c r="AY569" i="3"/>
  <c r="AY573" i="3"/>
  <c r="AY564" i="3"/>
  <c r="AY566" i="3"/>
  <c r="AY559" i="3"/>
  <c r="AY563" i="3"/>
  <c r="AY554" i="3"/>
  <c r="AY557" i="3"/>
  <c r="AY549" i="3"/>
  <c r="AY553" i="3"/>
  <c r="AY544" i="3"/>
  <c r="AY545" i="3"/>
  <c r="AY539" i="3"/>
  <c r="AY541"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49" i="3"/>
  <c r="AY441" i="3"/>
  <c r="AY443" i="3"/>
  <c r="AY436" i="3"/>
  <c r="AY437" i="3"/>
  <c r="AY431" i="3"/>
  <c r="AY434" i="3"/>
  <c r="AY430" i="3"/>
  <c r="AY427" i="3"/>
  <c r="AY428" i="3"/>
  <c r="AY420" i="3"/>
  <c r="AY424" i="3"/>
  <c r="AY417" i="3"/>
  <c r="AY413" i="3"/>
  <c r="AY419" i="3"/>
  <c r="AY406" i="3"/>
  <c r="AY407" i="3"/>
  <c r="AY399" i="3"/>
  <c r="AY404" i="3"/>
  <c r="AY392" i="3"/>
  <c r="AY398" i="3"/>
  <c r="AY388" i="3"/>
  <c r="AY389" i="3"/>
  <c r="AY384" i="3"/>
  <c r="AY387" i="3"/>
  <c r="AY380" i="3"/>
  <c r="AY383" i="3"/>
  <c r="AY376" i="3"/>
  <c r="AY372" i="3"/>
  <c r="AY375" i="3"/>
  <c r="AY370" i="3"/>
  <c r="AY371" i="3"/>
  <c r="AY367" i="3"/>
  <c r="AY369" i="3"/>
  <c r="AY368" i="3"/>
  <c r="AY360" i="3"/>
  <c r="AY366" i="3"/>
  <c r="AY353" i="3"/>
  <c r="AY359" i="3"/>
  <c r="AY346" i="3"/>
  <c r="AY348"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8" i="3"/>
  <c r="AY255" i="3"/>
  <c r="AY252" i="3"/>
  <c r="AY253" i="3"/>
  <c r="AY250" i="3"/>
  <c r="AY251" i="3"/>
  <c r="AY247" i="3"/>
  <c r="AY249" i="3"/>
  <c r="AY240" i="3"/>
  <c r="AY243" i="3"/>
  <c r="AY235" i="3"/>
  <c r="AY233" i="3"/>
  <c r="AY239" i="3"/>
  <c r="AY226" i="3"/>
  <c r="AY229" i="3"/>
  <c r="AY219" i="3"/>
  <c r="AY223" i="3"/>
  <c r="AY213" i="3"/>
  <c r="AY212" i="3"/>
  <c r="AY218" i="3"/>
  <c r="AY208" i="3"/>
  <c r="AY209" i="3"/>
  <c r="AY204" i="3"/>
  <c r="AY206" i="3"/>
  <c r="AY200" i="3"/>
  <c r="AY196" i="3"/>
  <c r="AY197" i="3"/>
  <c r="AY192" i="3"/>
  <c r="AY195" i="3"/>
  <c r="AY190" i="3"/>
  <c r="AY191" i="3"/>
  <c r="AY187" i="3"/>
  <c r="AY188" i="3"/>
  <c r="AY180" i="3"/>
  <c r="AY186" i="3"/>
  <c r="AY173" i="3"/>
  <c r="AY179" i="3"/>
  <c r="AY166" i="3"/>
  <c r="AY167"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20" i="3"/>
  <c r="AY112" i="3"/>
  <c r="AY114" i="3"/>
  <c r="AY109" i="3"/>
  <c r="AY111" i="3"/>
  <c r="AY106" i="3"/>
  <c r="AY108" i="3"/>
  <c r="AY103" i="3"/>
  <c r="AY105" i="3"/>
  <c r="AY95" i="3"/>
  <c r="AY99" i="3"/>
  <c r="AY90" i="3"/>
  <c r="AY93" i="3"/>
  <c r="AY80" i="3"/>
  <c r="AY85" i="3"/>
  <c r="AY79" i="3"/>
  <c r="AY73" i="3"/>
  <c r="AY75" i="3"/>
  <c r="AY65" i="3"/>
  <c r="AY69" i="3"/>
  <c r="AY58" i="3"/>
  <c r="AY63" i="3"/>
  <c r="AY51" i="3"/>
  <c r="AY56" i="3"/>
  <c r="AY57" i="3"/>
  <c r="AY44" i="3"/>
  <c r="AY50" i="3"/>
  <c r="AY45" i="3"/>
  <c r="AY37" i="3"/>
  <c r="AY39" i="3"/>
  <c r="AY645" i="3"/>
  <c r="AY680" i="3"/>
  <c r="AY1074" i="3"/>
  <c r="AY175" i="3"/>
  <c r="AY214" i="3"/>
  <c r="AY355" i="3"/>
  <c r="AY402" i="3"/>
  <c r="AY433" i="3"/>
  <c r="AY463" i="3"/>
  <c r="AY664" i="3"/>
  <c r="AY818" i="3"/>
  <c r="AY62" i="3"/>
  <c r="AY64" i="3"/>
  <c r="AY357" i="3"/>
  <c r="AY435" i="3"/>
  <c r="AY444" i="3"/>
  <c r="AY542" i="3"/>
  <c r="AY547" i="3"/>
  <c r="AY650" i="3"/>
  <c r="AY878" i="3"/>
  <c r="AY176" i="3"/>
  <c r="AY234" i="3"/>
  <c r="AY298" i="3"/>
  <c r="AY354" i="3"/>
  <c r="AY358" i="3"/>
  <c r="AY432" i="3"/>
  <c r="AY445" i="3"/>
  <c r="AY458" i="3"/>
  <c r="AY462" i="3"/>
  <c r="AY487" i="3"/>
  <c r="AY543" i="3"/>
  <c r="AY561" i="3"/>
  <c r="AY651" i="3"/>
  <c r="AY681" i="3"/>
  <c r="AY817" i="3"/>
  <c r="AY178" i="3"/>
  <c r="AY238" i="3"/>
  <c r="AY262" i="3"/>
  <c r="AY296" i="3"/>
  <c r="AY356" i="3"/>
  <c r="AY374" i="3"/>
  <c r="AY403" i="3"/>
  <c r="AY418" i="3"/>
  <c r="AY442" i="3"/>
  <c r="AY460" i="3"/>
  <c r="AY492" i="3"/>
  <c r="AY546" i="3"/>
  <c r="AY649" i="3"/>
  <c r="AY666" i="3"/>
  <c r="AY910" i="3"/>
  <c r="AY1010" i="3"/>
  <c r="AY133" i="3"/>
  <c r="AY157" i="3"/>
  <c r="AY174" i="3"/>
  <c r="AY225" i="3"/>
  <c r="AY237" i="3"/>
  <c r="AY254" i="3"/>
  <c r="AY270" i="3"/>
  <c r="AY327" i="3"/>
  <c r="AY405" i="3"/>
  <c r="AY416" i="3"/>
  <c r="AY465" i="3"/>
  <c r="AY480" i="3"/>
  <c r="AY523" i="3"/>
  <c r="AY568" i="3"/>
  <c r="AY577" i="3"/>
  <c r="AY591" i="3"/>
  <c r="AY622" i="3"/>
  <c r="AY663" i="3"/>
  <c r="AY679" i="3"/>
  <c r="AY816" i="3"/>
  <c r="AY943" i="3"/>
  <c r="AY820" i="3"/>
  <c r="AY52" i="3"/>
  <c r="AY84" i="3"/>
  <c r="AY98" i="3"/>
  <c r="AY410" i="3"/>
  <c r="AY698" i="3"/>
  <c r="AY164" i="3"/>
  <c r="AY411" i="3"/>
  <c r="AY517" i="3"/>
  <c r="AY571" i="3"/>
  <c r="AY582" i="3"/>
  <c r="AY625" i="3"/>
  <c r="AY54" i="3"/>
  <c r="AY86" i="3"/>
  <c r="AY126" i="3"/>
  <c r="AY205" i="3"/>
  <c r="AY261" i="3"/>
  <c r="AY373" i="3"/>
  <c r="AY486" i="3"/>
  <c r="AY518" i="3"/>
  <c r="AY560" i="3"/>
  <c r="AY583" i="3"/>
  <c r="AY595" i="3"/>
  <c r="AY626" i="3"/>
  <c r="AY821" i="3"/>
  <c r="AY822" i="3"/>
  <c r="AY823" i="3"/>
  <c r="AY516" i="3"/>
  <c r="AY580" i="3"/>
  <c r="AY624" i="3"/>
  <c r="AY53" i="3"/>
  <c r="AY55" i="3"/>
  <c r="AY77" i="3"/>
  <c r="AY91" i="3"/>
  <c r="AY222" i="3"/>
  <c r="AY345" i="3"/>
  <c r="AY414" i="3"/>
  <c r="AY439" i="3"/>
  <c r="AY454" i="3"/>
  <c r="AY488" i="3"/>
  <c r="AY507" i="3"/>
  <c r="AY562" i="3"/>
  <c r="AY814" i="3"/>
  <c r="AY49" i="3"/>
  <c r="AY78" i="3"/>
  <c r="AY236" i="3"/>
  <c r="AY294" i="3"/>
  <c r="AY415" i="3"/>
  <c r="AY478" i="3"/>
  <c r="AY508" i="3"/>
  <c r="AY548" i="3"/>
  <c r="AY576" i="3"/>
  <c r="AY630" i="3"/>
  <c r="AY815" i="3"/>
  <c r="AY824" i="3"/>
  <c r="AY143" i="3"/>
  <c r="AY248" i="3"/>
  <c r="AY282" i="3"/>
  <c r="AY313" i="3"/>
  <c r="AY555" i="3"/>
  <c r="AY66" i="3"/>
  <c r="AY87" i="3"/>
  <c r="AY81" i="3"/>
  <c r="AY88" i="3"/>
  <c r="AY122" i="3"/>
  <c r="AY151" i="3"/>
  <c r="AY161" i="3"/>
  <c r="AY160" i="3"/>
  <c r="AY169" i="3"/>
  <c r="AY203" i="3"/>
  <c r="AY202" i="3"/>
  <c r="AY227" i="3"/>
  <c r="AY231" i="3"/>
  <c r="AY265" i="3"/>
  <c r="AY283" i="3"/>
  <c r="AY291" i="3"/>
  <c r="AY314" i="3"/>
  <c r="AY335" i="3"/>
  <c r="AY340" i="3"/>
  <c r="AY349" i="3"/>
  <c r="AY425" i="3"/>
  <c r="AY429" i="3"/>
  <c r="AY472" i="3"/>
  <c r="AY494" i="3"/>
  <c r="AY512" i="3"/>
  <c r="AY526" i="3"/>
  <c r="AY556" i="3"/>
  <c r="AY578" i="3"/>
  <c r="AY585" i="3"/>
  <c r="AY601" i="3"/>
  <c r="AY609" i="3"/>
  <c r="AY632" i="3"/>
  <c r="AY659" i="3"/>
  <c r="AY661" i="3"/>
  <c r="AY802" i="3"/>
  <c r="AY828" i="3"/>
  <c r="AY47" i="3"/>
  <c r="AY60" i="3"/>
  <c r="AY74" i="3"/>
  <c r="AY82" i="3"/>
  <c r="AY89" i="3"/>
  <c r="AY96" i="3"/>
  <c r="AY113" i="3"/>
  <c r="AY145" i="3"/>
  <c r="AY162" i="3"/>
  <c r="AY170" i="3"/>
  <c r="AY193" i="3"/>
  <c r="AY201" i="3"/>
  <c r="AY211" i="3"/>
  <c r="AY221" i="3"/>
  <c r="AY224" i="3"/>
  <c r="AY242" i="3"/>
  <c r="AY267" i="3"/>
  <c r="AY284" i="3"/>
  <c r="AY325" i="3"/>
  <c r="AY342" i="3"/>
  <c r="AY350" i="3"/>
  <c r="AY381" i="3"/>
  <c r="AY390" i="3"/>
  <c r="AY408" i="3"/>
  <c r="AY452" i="3"/>
  <c r="AY474" i="3"/>
  <c r="AY497" i="3"/>
  <c r="AY496" i="3"/>
  <c r="AY513" i="3"/>
  <c r="AY528" i="3"/>
  <c r="AY536" i="3"/>
  <c r="AY558" i="3"/>
  <c r="AY565" i="3"/>
  <c r="AY610" i="3"/>
  <c r="AY619" i="3"/>
  <c r="AY635" i="3"/>
  <c r="AY634" i="3"/>
  <c r="AY658" i="3"/>
  <c r="AY671" i="3"/>
  <c r="AY668" i="3"/>
  <c r="AY669" i="3"/>
  <c r="AY805" i="3"/>
  <c r="AY829" i="3"/>
  <c r="AY48" i="3"/>
  <c r="AY61" i="3"/>
  <c r="AY76" i="3"/>
  <c r="AY83" i="3"/>
  <c r="AY97" i="3"/>
  <c r="AY107" i="3"/>
  <c r="AY146" i="3"/>
  <c r="AY163" i="3"/>
  <c r="AY171" i="3"/>
  <c r="AY194" i="3"/>
  <c r="AY215" i="3"/>
  <c r="AY217" i="3"/>
  <c r="AY220" i="3"/>
  <c r="AY309" i="3"/>
  <c r="AY334" i="3"/>
  <c r="AY382" i="3"/>
  <c r="AY391" i="3"/>
  <c r="AY401" i="3"/>
  <c r="AY400" i="3"/>
  <c r="AY409" i="3"/>
  <c r="AY453" i="3"/>
  <c r="AY467" i="3"/>
  <c r="AY469" i="3"/>
  <c r="AY475" i="3"/>
  <c r="AY498" i="3"/>
  <c r="AY506" i="3"/>
  <c r="AY514" i="3"/>
  <c r="AY524" i="3"/>
  <c r="AY529" i="3"/>
  <c r="AY567" i="3"/>
  <c r="AY605" i="3"/>
  <c r="AY607" i="3"/>
  <c r="AY612" i="3"/>
  <c r="AY620" i="3"/>
  <c r="AY636" i="3"/>
  <c r="AY660" i="3"/>
  <c r="AY670" i="3"/>
  <c r="AY806" i="3"/>
  <c r="AY833" i="3"/>
  <c r="AY287" i="3"/>
  <c r="AY288" i="3"/>
  <c r="AY364" i="3"/>
  <c r="AY395" i="3"/>
  <c r="AY393" i="3"/>
  <c r="AY448" i="3"/>
  <c r="AY533" i="3"/>
  <c r="AY531" i="3"/>
  <c r="AY617" i="3"/>
  <c r="AY614" i="3"/>
  <c r="AY676" i="3"/>
  <c r="AY675" i="3"/>
  <c r="AY689" i="3"/>
  <c r="AY688" i="3"/>
  <c r="AY690" i="3"/>
  <c r="AY808" i="3"/>
  <c r="AY835" i="3"/>
  <c r="AY142" i="3"/>
  <c r="AY281" i="3"/>
  <c r="AY280" i="3"/>
  <c r="AY289" i="3"/>
  <c r="AY329" i="3"/>
  <c r="AY330" i="3"/>
  <c r="AY347" i="3"/>
  <c r="AY351" i="3"/>
  <c r="AY361" i="3"/>
  <c r="AY377" i="3"/>
  <c r="AY379" i="3"/>
  <c r="AY385" i="3"/>
  <c r="AY503" i="3"/>
  <c r="AY504" i="3"/>
  <c r="AY641" i="3"/>
  <c r="AY642" i="3"/>
  <c r="AY653" i="3"/>
  <c r="AY655" i="3"/>
  <c r="AY654" i="3"/>
  <c r="AY673" i="3"/>
  <c r="AY691" i="3"/>
  <c r="AY189" i="3"/>
  <c r="AY128" i="3"/>
  <c r="AY150" i="3"/>
  <c r="AY275" i="3"/>
  <c r="AY331" i="3"/>
  <c r="AY362" i="3"/>
  <c r="AY396" i="3"/>
  <c r="AY493"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8"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23" i="7"/>
  <c r="AY1125" i="7"/>
  <c r="AY1092" i="7"/>
  <c r="AY1093" i="7"/>
  <c r="AY1091" i="7"/>
  <c r="AY1059" i="7"/>
  <c r="AY1060" i="7"/>
  <c r="AY1058" i="7"/>
  <c r="AY1024" i="7"/>
  <c r="AY1026" i="7"/>
  <c r="AY991" i="7"/>
  <c r="AY993" i="7"/>
  <c r="AY958" i="7"/>
  <c r="AY959" i="7"/>
  <c r="AY925" i="7"/>
  <c r="AY927" i="7"/>
  <c r="AY892" i="7"/>
  <c r="AY893" i="7"/>
  <c r="AY859" i="7"/>
  <c r="AY860" i="7"/>
  <c r="AY826" i="7"/>
  <c r="AY827" i="7"/>
  <c r="AY793" i="7"/>
  <c r="AY794" i="7"/>
  <c r="AY760" i="7"/>
  <c r="AY762" i="7"/>
  <c r="AY729" i="7"/>
  <c r="AY730" i="7"/>
  <c r="AY728" i="7"/>
  <c r="AY694" i="7"/>
  <c r="AY696" i="7"/>
  <c r="AY661" i="7"/>
  <c r="AY663" i="7"/>
  <c r="AY630" i="7"/>
  <c r="AY631" i="7"/>
  <c r="AY629" i="7"/>
  <c r="AY595" i="7"/>
  <c r="AY597" i="7"/>
  <c r="AY562" i="7"/>
  <c r="AY564" i="7"/>
  <c r="AY529" i="7"/>
  <c r="AY530" i="7"/>
  <c r="AY498" i="7"/>
  <c r="AY499" i="7"/>
  <c r="AY497" i="7"/>
  <c r="AY465" i="7"/>
  <c r="AY466" i="7"/>
  <c r="AY464" i="7"/>
  <c r="AY432" i="7"/>
  <c r="AY433" i="7"/>
  <c r="AY431" i="7"/>
  <c r="AY399" i="7"/>
  <c r="AY400" i="7"/>
  <c r="AY398" i="7"/>
  <c r="AY364" i="7"/>
  <c r="AY366" i="7"/>
  <c r="AY331" i="7"/>
  <c r="AY332" i="7"/>
  <c r="AY298" i="7"/>
  <c r="AY300" i="7"/>
  <c r="AY200" i="7"/>
  <c r="AY166" i="7"/>
  <c r="AY167" i="7"/>
  <c r="AY133" i="7"/>
  <c r="AY134" i="7"/>
  <c r="AY894" i="7"/>
  <c r="AY862" i="7"/>
  <c r="AY861" i="7"/>
  <c r="AY169" i="7"/>
  <c r="AY662" i="7"/>
  <c r="AY695" i="7"/>
  <c r="AY992" i="7"/>
  <c r="AY1027" i="7"/>
  <c r="AY664" i="7"/>
  <c r="AY697" i="7"/>
  <c r="AY994" i="7"/>
  <c r="AY136" i="7"/>
  <c r="AY135" i="7"/>
  <c r="AY961" i="7"/>
  <c r="AY960" i="7"/>
  <c r="AY796" i="7"/>
  <c r="AY795" i="7"/>
  <c r="AY829" i="7"/>
  <c r="AY828" i="7"/>
  <c r="AY168" i="7"/>
  <c r="AY763" i="7"/>
  <c r="AY563" i="7"/>
  <c r="AY596" i="7"/>
  <c r="AY1223" i="7"/>
  <c r="AY1256" i="7"/>
  <c r="AY1289" i="7"/>
  <c r="AY299" i="7"/>
  <c r="AY367" i="7"/>
  <c r="AY565" i="7"/>
  <c r="AY598" i="7"/>
  <c r="AY1124" i="7"/>
  <c r="AY1225" i="7"/>
  <c r="AY1258" i="7"/>
  <c r="AY1291" i="7"/>
  <c r="AY365" i="7"/>
  <c r="AY301" i="7"/>
  <c r="AY532" i="7"/>
  <c r="AY926" i="7"/>
  <c r="AY928" i="7"/>
  <c r="AY202" i="7"/>
  <c r="AY2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92" i="6"/>
  <c r="AY97" i="6"/>
  <c r="AY151" i="6"/>
  <c r="AY262" i="6"/>
  <c r="AY14" i="5"/>
  <c r="AY32" i="5"/>
  <c r="AY88" i="6"/>
  <c r="AY158" i="6"/>
  <c r="AY150" i="6"/>
  <c r="AY198" i="6"/>
  <c r="AY204" i="6"/>
  <c r="AY238" i="6"/>
  <c r="AY254" i="6"/>
  <c r="AY256" i="6"/>
  <c r="AY64" i="5"/>
  <c r="AY27" i="6"/>
  <c r="AY70" i="6"/>
  <c r="AY84" i="6"/>
  <c r="AY155" i="6"/>
  <c r="AY194" i="6"/>
  <c r="AY203" i="6"/>
  <c r="AY230" i="6"/>
  <c r="AY265" i="6"/>
  <c r="AY63" i="5"/>
  <c r="AY154" i="6"/>
  <c r="AY190" i="6"/>
  <c r="AY264" i="6"/>
  <c r="AY145" i="6"/>
  <c r="AY98" i="6"/>
  <c r="AY207" i="6"/>
  <c r="AY257" i="6"/>
  <c r="AY42" i="5"/>
  <c r="AY141" i="6"/>
  <c r="AY251" i="6"/>
  <c r="AY24" i="5"/>
  <c r="AY26" i="5"/>
  <c r="AY52" i="5"/>
  <c r="AY105" i="6"/>
  <c r="AY137" i="6"/>
  <c r="AY212" i="6"/>
  <c r="AY247" i="6"/>
  <c r="AY261" i="6"/>
  <c r="AY106" i="6"/>
  <c r="AY248" i="6"/>
  <c r="AY57" i="5"/>
  <c r="AY102" i="6"/>
  <c r="AY211" i="6"/>
  <c r="AY244" i="6"/>
  <c r="AY260" i="6"/>
  <c r="AY252" i="6"/>
  <c r="AY36" i="5"/>
  <c r="AY54" i="5"/>
  <c r="AY101" i="6"/>
  <c r="AY159" i="6"/>
  <c r="AY176" i="6"/>
  <c r="AY208" i="6"/>
  <c r="AY234" i="6"/>
  <c r="AY243" i="6"/>
  <c r="AY258" i="6"/>
  <c r="AY131" i="6"/>
  <c r="AY123" i="6"/>
  <c r="AY184" i="6"/>
  <c r="AY180" i="6"/>
  <c r="AY6" i="5"/>
  <c r="AY13" i="5"/>
  <c r="AY29" i="5"/>
  <c r="AY25" i="5"/>
  <c r="AY35" i="5"/>
  <c r="AY41" i="5"/>
  <c r="AY47" i="5"/>
  <c r="AY53" i="5"/>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8" i="5"/>
  <c r="AY48" i="5"/>
  <c r="AY38" i="6"/>
  <c r="AY34" i="6"/>
  <c r="AY30" i="6"/>
  <c r="AY78" i="6"/>
  <c r="AY74" i="6"/>
  <c r="AY127" i="6"/>
  <c r="AY5" i="5"/>
  <c r="AY10" i="5"/>
  <c r="AY12" i="5"/>
  <c r="AY28" i="5"/>
  <c r="AY34" i="5"/>
  <c r="AY38" i="5"/>
  <c r="AY40" i="5"/>
  <c r="AY50" i="5"/>
  <c r="AY56" i="5"/>
  <c r="AY62" i="5"/>
  <c r="AY26" i="6"/>
  <c r="AY22" i="6"/>
  <c r="AY18" i="6"/>
  <c r="AY40" i="6"/>
  <c r="AY36" i="6"/>
  <c r="AY32" i="6"/>
  <c r="AY47" i="6"/>
  <c r="AY80" i="6"/>
  <c r="AY76" i="6"/>
  <c r="AY72" i="6"/>
  <c r="AY82" i="6"/>
  <c r="AY90" i="6"/>
  <c r="AY86" i="6"/>
  <c r="AY104" i="6"/>
  <c r="AY100" i="6"/>
  <c r="AY96" i="6"/>
  <c r="AY119"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79" i="6"/>
  <c r="AY75" i="6"/>
  <c r="AY93" i="6"/>
  <c r="AY89" i="6"/>
  <c r="AY95" i="6"/>
  <c r="AY103" i="6"/>
  <c r="AY132" i="6"/>
  <c r="AY128" i="6"/>
  <c r="AY146" i="6"/>
  <c r="AY142" i="6"/>
  <c r="AY148" i="6"/>
  <c r="AY156" i="6"/>
  <c r="AY185" i="6"/>
  <c r="AY181" i="6"/>
  <c r="AY199" i="6"/>
  <c r="AY195" i="6"/>
  <c r="AY201" i="6"/>
  <c r="AY209" i="6"/>
  <c r="AY239" i="6"/>
  <c r="AY235" i="6"/>
  <c r="AY241" i="6"/>
  <c r="AY249" i="6"/>
  <c r="AY263" i="6"/>
  <c r="AY259" i="6"/>
  <c r="AY36" i="7"/>
  <c r="AY37" i="7"/>
  <c r="AY225" i="6"/>
  <c r="AY164" i="6"/>
  <c r="AY46" i="6"/>
  <c r="AY53" i="6"/>
  <c r="AY45" i="6"/>
  <c r="AY52" i="6"/>
  <c r="AY44" i="6"/>
  <c r="AY51" i="6"/>
  <c r="AY50" i="6"/>
  <c r="AY49" i="6"/>
  <c r="AY43" i="6"/>
  <c r="AY42" i="6"/>
  <c r="AY13" i="6"/>
  <c r="AY71" i="5"/>
  <c r="AY67" i="5"/>
  <c r="AY66" i="5"/>
  <c r="AY70" i="5"/>
  <c r="AY69" i="5"/>
  <c r="AY7" i="5"/>
  <c r="C12" i="4"/>
  <c r="P29" i="3"/>
  <c r="P28" i="3"/>
  <c r="W29" i="3"/>
  <c r="W28" i="3" s="1"/>
  <c r="C23" i="4"/>
  <c r="C24" i="4"/>
  <c r="W21" i="3"/>
  <c r="AD21" i="3"/>
  <c r="P21"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I13" i="4"/>
  <c r="I14" i="4"/>
  <c r="I15" i="4"/>
  <c r="I16"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c r="N4" i="4"/>
  <c r="H3" i="4"/>
  <c r="C3" i="4"/>
  <c r="R2" i="4"/>
  <c r="S2" i="4"/>
  <c r="S3" i="4"/>
  <c r="S4" i="4"/>
  <c r="S5" i="4"/>
  <c r="S6" i="4"/>
  <c r="S7" i="4"/>
  <c r="S8" i="4"/>
  <c r="P10" i="4"/>
  <c r="G11" i="3"/>
  <c r="M2" i="4"/>
  <c r="N2" i="4"/>
  <c r="H2" i="4"/>
  <c r="I2" i="4"/>
  <c r="I3" i="4"/>
  <c r="I4" i="4"/>
  <c r="I5" i="4"/>
  <c r="I6" i="4"/>
  <c r="I7" i="4"/>
  <c r="I8" i="4"/>
  <c r="I9" i="4"/>
  <c r="I10" i="4"/>
  <c r="I11" i="4"/>
  <c r="I12" i="4"/>
  <c r="C2" i="4"/>
  <c r="D2" i="4"/>
  <c r="D3" i="4"/>
  <c r="D4" i="4"/>
  <c r="D5" i="4"/>
  <c r="D6" i="4"/>
  <c r="D7" i="4"/>
  <c r="D8" i="4"/>
  <c r="D9" i="4"/>
  <c r="D10" i="4"/>
  <c r="D11" i="4"/>
  <c r="D12" i="4"/>
  <c r="D13" i="4"/>
  <c r="D14" i="4"/>
  <c r="D15" i="4"/>
  <c r="D16" i="4"/>
  <c r="D17" i="4"/>
  <c r="D18" i="4"/>
  <c r="D19" i="4"/>
  <c r="D20" i="4"/>
  <c r="D21" i="4"/>
  <c r="D22" i="4"/>
  <c r="D23" i="4"/>
  <c r="D24" i="4"/>
  <c r="A27" i="4"/>
  <c r="G8" i="3"/>
  <c r="N5" i="4"/>
  <c r="N6" i="4"/>
  <c r="N7" i="4"/>
  <c r="N8" i="4"/>
  <c r="N9" i="4"/>
  <c r="N10" i="4"/>
  <c r="N11" i="4"/>
  <c r="K13" i="4"/>
  <c r="AE8" i="3"/>
  <c r="I17" i="4"/>
  <c r="I18" i="4"/>
  <c r="I19" i="4"/>
  <c r="I20" i="4"/>
  <c r="I21" i="4"/>
  <c r="I22" i="4"/>
  <c r="I23" i="4"/>
  <c r="I24" i="4"/>
  <c r="I25" i="4"/>
  <c r="I26" i="4"/>
  <c r="I27" i="4"/>
  <c r="I28" i="4"/>
  <c r="I29" i="4"/>
  <c r="I30" i="4"/>
  <c r="I31" i="4"/>
  <c r="I32" i="4"/>
  <c r="I33" i="4"/>
  <c r="I34" i="4"/>
  <c r="I35" i="4"/>
  <c r="I36" i="4"/>
  <c r="I37" i="4"/>
  <c r="F39" i="4"/>
  <c r="G6" i="3"/>
  <c r="AY8" i="6"/>
  <c r="AY173" i="6"/>
  <c r="AY165" i="6"/>
  <c r="AY218" i="6"/>
  <c r="AY20" i="5"/>
  <c r="AY45" i="5"/>
  <c r="AY60" i="6"/>
  <c r="AY244" i="3"/>
  <c r="AY447" i="3"/>
  <c r="AY365" i="3"/>
  <c r="AY521" i="3"/>
  <c r="AY438" i="3"/>
  <c r="AY318" i="3"/>
  <c r="AY228" i="3"/>
  <c r="AY693" i="3"/>
  <c r="AY397" i="3"/>
  <c r="AY210" i="3"/>
  <c r="AY59" i="3"/>
  <c r="AY168" i="3"/>
  <c r="AY92" i="3"/>
  <c r="AY477" i="3"/>
  <c r="AY572" i="3"/>
  <c r="AY532" i="3"/>
  <c r="AY570" i="3"/>
  <c r="AY977" i="3"/>
  <c r="AY306" i="3"/>
  <c r="AY303" i="3"/>
  <c r="AY216" i="3"/>
  <c r="AY233" i="7"/>
  <c r="AY14" i="6"/>
  <c r="AY168" i="6"/>
  <c r="AY166" i="6"/>
  <c r="AY226" i="6"/>
  <c r="AY114" i="6"/>
  <c r="AY61" i="6"/>
  <c r="AY58" i="6"/>
  <c r="AY224" i="6"/>
  <c r="AY11" i="6"/>
  <c r="AY1192" i="7"/>
  <c r="AY895" i="7"/>
  <c r="AY333" i="7"/>
  <c r="AY531" i="7"/>
  <c r="AY761" i="7"/>
  <c r="AY1025" i="7"/>
  <c r="AY1126" i="7"/>
  <c r="AY199" i="3"/>
  <c r="AY501" i="3"/>
  <c r="AY245" i="3"/>
  <c r="AY394" i="3"/>
  <c r="AY423" i="3"/>
  <c r="AY68" i="3"/>
  <c r="AY552" i="3"/>
  <c r="AY333" i="3"/>
  <c r="AY153" i="3"/>
  <c r="AY363" i="3"/>
  <c r="AY274" i="3"/>
  <c r="AY137" i="3"/>
  <c r="AY38" i="3"/>
  <c r="AY596" i="3"/>
  <c r="AY71" i="3"/>
  <c r="AY468" i="3"/>
  <c r="AY295" i="3"/>
  <c r="AY94" i="3"/>
  <c r="AY302" i="3"/>
  <c r="AY426" i="3"/>
  <c r="AY976" i="3"/>
  <c r="AY297" i="3"/>
  <c r="AY177" i="3"/>
  <c r="AY104" i="3"/>
  <c r="AY119" i="3"/>
  <c r="AY207" i="3"/>
  <c r="AY232" i="3"/>
  <c r="AY352" i="3"/>
  <c r="AY386" i="3"/>
  <c r="AY412" i="3"/>
  <c r="AY450" i="3"/>
  <c r="AY597" i="3"/>
  <c r="AY629" i="3"/>
  <c r="AY876" i="3"/>
  <c r="AY235" i="7"/>
  <c r="AY9" i="6"/>
  <c r="AY162" i="6"/>
  <c r="AY170" i="6"/>
  <c r="AY219" i="6"/>
  <c r="AY118" i="6"/>
  <c r="AY65" i="6"/>
  <c r="AY62" i="6"/>
  <c r="AY3" i="7"/>
  <c r="AY120" i="6"/>
  <c r="AY112" i="6"/>
  <c r="AY63" i="6"/>
  <c r="AY1190" i="7"/>
  <c r="AY182" i="3"/>
  <c r="AY301" i="3"/>
  <c r="AY551" i="3"/>
  <c r="AY422" i="3"/>
  <c r="AY155" i="3"/>
  <c r="AY67" i="3"/>
  <c r="AY3" i="6"/>
  <c r="AY163" i="6"/>
  <c r="AY215" i="6"/>
  <c r="AY220" i="6"/>
  <c r="AY66" i="6"/>
  <c r="AY5" i="6"/>
  <c r="AY113" i="6"/>
  <c r="AY101" i="7"/>
  <c r="AY334" i="7"/>
  <c r="AY1157" i="7"/>
  <c r="AY305" i="3"/>
  <c r="AY154" i="3"/>
  <c r="AY259" i="3"/>
  <c r="AY198" i="3"/>
  <c r="AY43" i="3"/>
  <c r="AY42" i="3"/>
  <c r="AY336" i="3"/>
  <c r="AY230" i="3"/>
  <c r="AY459" i="3"/>
  <c r="AY4" i="6"/>
  <c r="AY169" i="6"/>
  <c r="AY216" i="6"/>
  <c r="AY223" i="6"/>
  <c r="AY18" i="5"/>
  <c r="AY116" i="6"/>
  <c r="AY59" i="6"/>
  <c r="AY103" i="7"/>
  <c r="AY1159" i="7"/>
  <c r="AY41" i="3"/>
  <c r="AY276" i="3"/>
  <c r="AY138" i="3"/>
  <c r="AY337" i="3"/>
  <c r="AY257" i="3"/>
  <c r="AY183" i="3"/>
  <c r="AY110" i="3"/>
  <c r="AY440" i="3"/>
  <c r="AY686" i="3"/>
  <c r="AY70" i="3"/>
  <c r="AY684" i="3"/>
  <c r="AY278" i="3"/>
  <c r="AY319" i="3"/>
  <c r="AY158" i="3"/>
  <c r="AY271" i="3"/>
  <c r="AY10" i="6"/>
  <c r="AY171" i="6"/>
  <c r="AY222" i="6"/>
  <c r="AY111" i="6"/>
  <c r="AY22" i="5"/>
  <c r="AY6" i="6"/>
  <c r="AY19" i="5"/>
  <c r="AY56" i="6"/>
  <c r="AY117" i="6"/>
  <c r="AY64" i="6"/>
  <c r="AY67" i="6"/>
  <c r="AY268" i="7"/>
  <c r="AY72" i="3"/>
  <c r="AY181" i="3"/>
  <c r="AY550" i="3"/>
  <c r="AY40" i="3"/>
  <c r="AY241" i="3"/>
  <c r="AY246" i="3"/>
  <c r="AY685" i="3"/>
  <c r="AY172" i="6"/>
  <c r="AY217" i="6"/>
  <c r="AY115" i="6"/>
  <c r="AY46" i="5"/>
  <c r="AY17" i="5"/>
  <c r="AY109" i="6"/>
  <c r="AY267" i="7"/>
  <c r="AY273" i="3"/>
  <c r="AY185" i="3"/>
  <c r="AY184" i="3"/>
  <c r="AY421" i="3"/>
</calcChain>
</file>

<file path=xl/sharedStrings.xml><?xml version="1.0" encoding="utf-8"?>
<sst xmlns="http://schemas.openxmlformats.org/spreadsheetml/2006/main" count="3059" uniqueCount="771">
  <si>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</si>
  <si>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</si>
  <si>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</si>
  <si>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</si>
  <si>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</si>
  <si>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</si>
  <si>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</si>
  <si>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</si>
  <si>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</si>
  <si>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</si>
  <si>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</si>
  <si>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</si>
  <si>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</si>
  <si>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</si>
  <si>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</si>
  <si>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</si>
  <si>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</si>
  <si>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</si>
  <si>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</si>
  <si>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</si>
  <si>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</si>
  <si>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</si>
  <si>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</si>
  <si>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</si>
  <si>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</si>
  <si>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</si>
  <si>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</si>
  <si>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</si>
  <si>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</si>
  <si>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</si>
  <si>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</si>
  <si>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</si>
  <si>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</si>
  <si>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</si>
  <si>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</si>
  <si>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</si>
  <si>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</si>
  <si>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</si>
  <si>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</si>
  <si>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</si>
  <si>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</si>
  <si>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</si>
  <si>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</si>
  <si>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</si>
  <si>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</si>
  <si>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</si>
  <si>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</si>
  <si>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</si>
  <si>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</si>
  <si>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</si>
  <si>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</si>
  <si>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</si>
  <si>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</si>
  <si>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</si>
  <si>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</si>
  <si>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</si>
  <si>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</si>
  <si>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</si>
  <si>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</si>
  <si>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</si>
  <si>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</si>
  <si>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</si>
  <si>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</si>
  <si>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</si>
  <si>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</si>
  <si>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</si>
  <si>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</si>
  <si>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</si>
  <si>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</si>
  <si>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</si>
  <si>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</si>
  <si>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</si>
  <si>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</si>
  <si>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</si>
  <si>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</si>
  <si>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</si>
  <si>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</si>
  <si>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</si>
  <si>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</si>
  <si>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</si>
  <si>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</si>
  <si>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</si>
  <si>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</si>
  <si>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</si>
  <si>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</si>
  <si>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</si>
  <si>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</si>
  <si>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</si>
  <si>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</si>
  <si>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</si>
  <si>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</si>
  <si>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</si>
  <si>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</si>
  <si>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</si>
  <si>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</si>
  <si>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</si>
  <si>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</si>
  <si>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</si>
  <si>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</si>
  <si>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</si>
  <si>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</si>
  <si>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</si>
  <si>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</si>
  <si>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</si>
  <si>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</si>
  <si>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</si>
  <si>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</si>
  <si>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</si>
  <si>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</si>
  <si>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</si>
  <si>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</si>
  <si>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</si>
  <si>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</si>
  <si>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</si>
  <si>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</si>
  <si>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</si>
  <si>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</si>
  <si>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</si>
  <si>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</si>
  <si>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</si>
  <si>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</si>
  <si>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</si>
  <si>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</si>
  <si>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</si>
  <si>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</si>
  <si>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</si>
  <si>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</si>
  <si>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</si>
  <si>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</si>
  <si>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</si>
  <si>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</si>
  <si>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</si>
  <si>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</si>
  <si>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</si>
  <si>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</si>
  <si>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</si>
  <si>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</si>
  <si>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</si>
  <si>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</si>
  <si>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</si>
  <si>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</si>
  <si>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</si>
  <si>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</si>
  <si>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</si>
  <si>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</si>
  <si>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</si>
  <si>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</si>
  <si>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</si>
  <si>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</si>
  <si>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</si>
  <si>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</si>
  <si>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</si>
  <si>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</si>
  <si>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</si>
  <si>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</si>
  <si>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</si>
  <si>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</si>
  <si>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</si>
  <si>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</si>
  <si>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</si>
  <si>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</si>
  <si>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</si>
  <si>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</si>
  <si>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</si>
  <si>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</si>
  <si>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</si>
  <si>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</si>
  <si>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</si>
  <si>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</si>
  <si>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</si>
  <si>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</si>
  <si>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</si>
  <si>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</si>
  <si>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</si>
  <si>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</si>
  <si>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</si>
  <si>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</si>
  <si>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</si>
  <si>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</si>
  <si>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</si>
  <si>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</si>
  <si>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</si>
  <si>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</si>
  <si>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</si>
  <si>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</si>
  <si>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</si>
  <si>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</si>
  <si>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</si>
  <si>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</si>
  <si>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</si>
  <si>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</si>
  <si>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</si>
  <si>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</si>
  <si>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</si>
  <si>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</si>
  <si>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</si>
  <si>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</si>
  <si>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</si>
  <si>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</si>
  <si>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</si>
  <si>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</si>
  <si>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</si>
  <si>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</si>
  <si>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</si>
  <si>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</si>
  <si>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</si>
  <si>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</si>
  <si>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</si>
  <si>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</si>
  <si>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</si>
  <si>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</si>
  <si>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</si>
  <si>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</si>
  <si>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</si>
  <si>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</si>
  <si>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</si>
  <si>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</si>
  <si>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</si>
  <si>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</si>
  <si>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</si>
  <si>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</si>
  <si>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</si>
  <si>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</si>
  <si>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</si>
  <si>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</si>
  <si>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</si>
  <si>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</si>
  <si>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</si>
  <si>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</si>
  <si>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</si>
  <si>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</si>
  <si>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</si>
  <si>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</si>
  <si>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</si>
  <si>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</si>
  <si>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</si>
  <si>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</si>
  <si>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</si>
  <si>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</si>
  <si>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</si>
  <si>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</si>
  <si>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</si>
  <si>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</si>
  <si>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</si>
  <si>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</si>
  <si>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</si>
  <si>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</si>
  <si>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</si>
  <si>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</si>
  <si>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</si>
  <si>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</si>
  <si>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</si>
  <si>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</si>
  <si>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</si>
  <si>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</si>
  <si>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</si>
  <si>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</si>
  <si>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</si>
  <si>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</si>
  <si>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</si>
  <si>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</si>
  <si>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</si>
  <si>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</si>
  <si>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</si>
  <si>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</si>
  <si>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</si>
  <si>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</si>
  <si>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</si>
  <si>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</si>
  <si>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</si>
  <si>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</si>
  <si>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</si>
  <si>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</si>
  <si>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</si>
  <si>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</si>
  <si>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</si>
  <si>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</si>
  <si>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</si>
  <si>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</si>
  <si>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</si>
  <si>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</si>
  <si>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</si>
  <si>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</si>
  <si>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</si>
  <si>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</si>
  <si>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</si>
  <si>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</si>
  <si>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</si>
  <si>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</si>
  <si>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</si>
  <si>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</si>
  <si>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</si>
  <si>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</si>
  <si>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</si>
  <si>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</si>
  <si>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</si>
  <si>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</si>
  <si>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</si>
  <si>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</si>
  <si>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</si>
  <si>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</si>
  <si>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</si>
  <si>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</si>
  <si>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</si>
  <si>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</si>
  <si>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</si>
  <si>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</si>
  <si>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</si>
  <si>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</si>
  <si>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</si>
  <si>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</si>
  <si>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</si>
  <si>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</si>
  <si>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</si>
  <si>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</si>
  <si>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</si>
  <si>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</si>
  <si>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</si>
  <si>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</si>
  <si>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</si>
  <si>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</si>
  <si>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</si>
  <si>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</si>
  <si>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</si>
  <si>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</si>
  <si>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</si>
  <si>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</si>
  <si>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</si>
  <si>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</si>
  <si>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</si>
  <si>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</si>
  <si>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</si>
  <si>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</si>
  <si>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</si>
  <si>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</si>
  <si>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</si>
  <si>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</si>
  <si>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</si>
  <si>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</si>
  <si>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</si>
  <si>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</si>
  <si>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</si>
  <si>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</si>
  <si>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</si>
  <si>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</si>
  <si>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</si>
  <si>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</si>
  <si>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</si>
  <si>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</si>
  <si>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</si>
  <si>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</si>
  <si>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</si>
  <si>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</si>
  <si>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</si>
  <si>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</si>
  <si>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</si>
  <si>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</si>
  <si>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</si>
  <si>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</si>
  <si>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</si>
  <si>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</si>
  <si>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</si>
  <si>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</si>
  <si>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</si>
  <si>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</si>
  <si>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</si>
  <si>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</si>
  <si>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</si>
  <si>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</si>
  <si>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</si>
  <si>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</si>
  <si>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</si>
  <si>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</si>
  <si>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</si>
  <si>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</si>
  <si>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</si>
  <si>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</si>
  <si>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</si>
  <si>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</si>
  <si>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</si>
  <si>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</si>
  <si>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</si>
  <si>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</si>
  <si>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</si>
  <si>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</si>
  <si>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</si>
  <si>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</si>
  <si>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</si>
  <si>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</si>
  <si>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</si>
  <si>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</si>
  <si>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</si>
  <si>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</si>
  <si>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</si>
  <si>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</si>
  <si>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</si>
  <si>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</si>
  <si>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</si>
  <si>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</si>
  <si>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</si>
  <si>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</si>
  <si>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</si>
  <si>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</si>
  <si>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</si>
  <si>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</si>
  <si>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</si>
  <si>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</si>
  <si>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</si>
  <si>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</si>
  <si>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</si>
  <si>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</si>
  <si>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</si>
  <si>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</si>
  <si>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</si>
  <si>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</si>
  <si>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</si>
  <si>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</si>
  <si>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</si>
  <si>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</si>
  <si>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</si>
  <si>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</si>
  <si>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</si>
  <si>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</si>
  <si>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</si>
  <si>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</si>
  <si>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</si>
  <si>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</si>
  <si>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</si>
  <si>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</si>
  <si>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</si>
  <si>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</si>
  <si>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</si>
  <si>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</si>
  <si>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</si>
  <si>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</si>
  <si>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</si>
  <si>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</si>
  <si>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</si>
  <si>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</si>
  <si>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</si>
  <si>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</si>
  <si>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</si>
  <si>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</si>
  <si>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</si>
  <si>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</si>
  <si>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</si>
  <si>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</si>
  <si>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</si>
  <si>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</si>
  <si>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</si>
  <si>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</si>
  <si>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</si>
  <si>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</si>
  <si>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</si>
  <si>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</si>
  <si>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</si>
  <si>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</si>
  <si>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</si>
  <si>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</si>
  <si>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</si>
  <si>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</si>
  <si>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</si>
  <si>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</si>
  <si>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</si>
  <si>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</si>
  <si>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</si>
  <si>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</si>
  <si>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</si>
  <si>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</si>
  <si>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</si>
  <si>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</si>
  <si>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</si>
  <si>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</si>
  <si>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</si>
  <si>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</si>
  <si>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</si>
  <si>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</si>
  <si>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</si>
  <si>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</si>
  <si>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</si>
  <si>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</si>
  <si>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</si>
  <si>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</si>
  <si>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</si>
  <si>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</si>
  <si>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</si>
  <si>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</si>
  <si>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</si>
  <si>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</si>
  <si>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</si>
  <si>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</si>
  <si>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</si>
  <si>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</si>
  <si>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</si>
  <si>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</si>
  <si>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</si>
  <si>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</si>
  <si>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</si>
  <si>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</si>
  <si>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</si>
  <si>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</si>
  <si>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</si>
  <si>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</si>
  <si>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</si>
  <si>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</si>
  <si>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</si>
  <si>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</si>
  <si>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</si>
  <si>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</si>
  <si>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</si>
  <si>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</si>
  <si>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</si>
  <si>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</si>
  <si>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</si>
  <si>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</si>
  <si>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</si>
  <si>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</si>
  <si>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</si>
  <si>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</si>
  <si>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</si>
  <si>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</si>
  <si>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</si>
  <si>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</si>
  <si>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</si>
  <si>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</si>
  <si>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</si>
  <si>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</si>
  <si>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</si>
  <si>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</si>
  <si>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</si>
  <si>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</si>
  <si>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</si>
  <si>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</si>
  <si>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</si>
  <si>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</si>
  <si>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</si>
  <si>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</si>
  <si>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</si>
  <si>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</si>
  <si>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</si>
  <si>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</si>
  <si>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</si>
  <si>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</si>
  <si>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</si>
  <si>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</si>
  <si>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</si>
  <si>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</si>
  <si>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</si>
  <si>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</si>
  <si>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</si>
  <si>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</si>
  <si>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</si>
  <si>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</si>
  <si>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</si>
  <si>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</si>
  <si>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</si>
  <si>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</si>
  <si>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</si>
  <si>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</si>
  <si>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</si>
  <si>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</si>
  <si>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</si>
  <si>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</si>
  <si>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</si>
  <si>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</si>
  <si>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</si>
  <si>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</si>
  <si>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</si>
  <si>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</si>
  <si>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</si>
  <si>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</si>
  <si>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</si>
  <si>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</si>
  <si>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</si>
  <si>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</si>
  <si>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</si>
  <si>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</si>
  <si>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</si>
  <si>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</si>
  <si>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</si>
  <si>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</si>
  <si>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</si>
  <si>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</si>
  <si>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</si>
  <si>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</si>
  <si>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</si>
  <si>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</si>
  <si>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</si>
  <si>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</si>
  <si>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</si>
  <si>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</si>
  <si>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</si>
  <si>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</si>
  <si>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</si>
  <si>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</si>
  <si>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</si>
  <si>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</si>
  <si>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</si>
  <si>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</si>
  <si>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</si>
  <si>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</si>
  <si>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</si>
  <si>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</si>
  <si>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</si>
  <si>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</si>
  <si>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</si>
  <si>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</si>
  <si>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</si>
  <si>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</si>
  <si>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</si>
  <si>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</si>
  <si>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</si>
  <si>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</si>
  <si>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</si>
  <si>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</si>
  <si>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</si>
  <si>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</si>
  <si>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</si>
  <si>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</si>
  <si>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</si>
  <si>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</si>
  <si>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</si>
  <si>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</si>
  <si>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</si>
  <si>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</si>
  <si>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</si>
  <si>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</si>
  <si>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</si>
  <si>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</si>
  <si>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</si>
  <si>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</si>
  <si>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</si>
  <si>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</si>
  <si>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</si>
  <si>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</si>
  <si>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</si>
  <si>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</si>
  <si>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</si>
  <si>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</si>
  <si>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</si>
  <si>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</si>
  <si>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</si>
  <si>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</si>
  <si>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</si>
  <si>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</si>
  <si>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</si>
  <si>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</si>
  <si>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</si>
  <si>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</si>
  <si>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</si>
  <si>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</si>
  <si>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</si>
  <si>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</si>
  <si>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</si>
  <si>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</si>
  <si>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</si>
  <si>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</si>
  <si>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</si>
  <si>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</si>
  <si>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</si>
  <si>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</si>
  <si>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</si>
  <si>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</si>
  <si>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</si>
  <si>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</si>
  <si>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</si>
  <si>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</si>
  <si>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</si>
  <si>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</si>
  <si>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</si>
  <si>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</si>
  <si>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</si>
  <si>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</si>
  <si>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</si>
  <si>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</si>
  <si>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</si>
  <si>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</si>
  <si>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</si>
  <si>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</si>
  <si>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</si>
  <si>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</si>
  <si>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</si>
  <si>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</si>
  <si>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</si>
  <si>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</si>
  <si>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</si>
  <si>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</si>
  <si>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</si>
  <si>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</si>
  <si>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</si>
  <si>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</si>
  <si>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</si>
  <si>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</si>
  <si>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</si>
  <si>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</si>
  <si>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</si>
  <si>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</si>
  <si>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</si>
  <si>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</si>
  <si>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</si>
  <si>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</si>
  <si>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</si>
  <si>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</si>
  <si>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</si>
  <si>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</si>
  <si>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</si>
  <si>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</si>
  <si>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</si>
  <si>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</si>
  <si>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</si>
  <si>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</si>
  <si>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都市局</t>
  </si>
  <si>
    <t>昭和４７年度</t>
  </si>
  <si>
    <t>終了予定なし</t>
  </si>
  <si>
    <t>都市安全課</t>
  </si>
  <si>
    <t>防災のための集団移転促進事業に係る国の財政上の特別措置等に関する法律第７条</t>
  </si>
  <si>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</si>
  <si>
    <t>-</t>
  </si>
  <si>
    <t>災害が発生した地域等における住民の集団的な移転を促進</t>
  </si>
  <si>
    <t>移転促進区域内にある住居数(X)から移転する住居(Y)の割合
※災害の状況等によるため予め移転する住民の数を設定することは出来ないが、移転を希望する全ての住民が移転することを目標とする。
目標値＝Y/X=100</t>
  </si>
  <si>
    <t>防災集団移転促進事業で、移転促進区域内にある住居から集団移転した戸数
防災のための集団移転促進事業に係る国の財政上の特別措置等に関する法律</t>
  </si>
  <si>
    <t>移転促進区域内の宅地等の買収面積</t>
  </si>
  <si>
    <t>㎡</t>
  </si>
  <si>
    <t>事業計画策定の市町村数</t>
  </si>
  <si>
    <t>市町村</t>
  </si>
  <si>
    <t xml:space="preserve">       －</t>
    <phoneticPr fontId="5"/>
  </si>
  <si>
    <t>７ 都市再生・地域再生の推進</t>
  </si>
  <si>
    <t>２５　都市再生・地域再生を推進する</t>
  </si>
  <si>
    <t>　　　　　　　　　　　　　　　　　　　－</t>
  </si>
  <si>
    <t>－</t>
  </si>
  <si>
    <t>170</t>
  </si>
  <si>
    <t>145</t>
  </si>
  <si>
    <t>150</t>
  </si>
  <si>
    <t>275</t>
  </si>
  <si>
    <t>268</t>
  </si>
  <si>
    <t>272</t>
  </si>
  <si>
    <t>280</t>
  </si>
  <si>
    <t>270</t>
  </si>
  <si>
    <t>277</t>
  </si>
  <si>
    <t>○</t>
  </si>
  <si>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（２）移転者の住宅建設・土地購入に対する補助に要する経費
（３）住宅団地に係る道路、飲用水供給施設、集会施設等の公共施設の整備に要する経費
（４）移転促進区域内の土地の買取に要する費用
（５）移転者の住居の移転経費に対する補助に要する経費
（６）事業計画等の策定に必要な経費（地方公共団体１／２）</t>
    <phoneticPr fontId="5"/>
  </si>
  <si>
    <t>-</t>
    <phoneticPr fontId="5"/>
  </si>
  <si>
    <t>国交</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</si>
  <si>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33"/>
  </si>
  <si>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</si>
  <si>
    <t>・災害が発生した地域等において、住民の住居の集団的移転を促進することを目的としていることから、必要性の高い事業である。</t>
  </si>
  <si>
    <t>‐</t>
  </si>
  <si>
    <t>無</t>
  </si>
  <si>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33"/>
  </si>
  <si>
    <t>防災集団移転促進事業費補助金交付要綱（令和3年4月1日最終改正）</t>
    <phoneticPr fontId="5"/>
  </si>
  <si>
    <t>・事業実施の際には、地方公共団体と連携し、引き続き、集団移転の適切かつ円滑な促進を図り、移転者の居住の安全性が早期に確保されるよう迅速に対応する。
・令和２年度の制度拡充において要件を緩和し、令和３年度においてもエリア要件や担い手の拡充を踏まえた法改正を行い、今まで実績の無い「事前移転」においても本制度が活用されるよう、地方公共団体と連携していく。</t>
    <rPh sb="75" eb="77">
      <t>レイワ</t>
    </rPh>
    <rPh sb="78" eb="80">
      <t>ネンド</t>
    </rPh>
    <rPh sb="81" eb="83">
      <t>セイド</t>
    </rPh>
    <rPh sb="83" eb="85">
      <t>カクジュウ</t>
    </rPh>
    <rPh sb="89" eb="91">
      <t>ヨウケン</t>
    </rPh>
    <rPh sb="92" eb="94">
      <t>カンワ</t>
    </rPh>
    <rPh sb="96" eb="98">
      <t>レイワ</t>
    </rPh>
    <rPh sb="99" eb="101">
      <t>ネンド</t>
    </rPh>
    <rPh sb="109" eb="111">
      <t>ヨウケン</t>
    </rPh>
    <rPh sb="112" eb="113">
      <t>ニナ</t>
    </rPh>
    <rPh sb="114" eb="115">
      <t>テ</t>
    </rPh>
    <rPh sb="116" eb="118">
      <t>カクジュウ</t>
    </rPh>
    <rPh sb="119" eb="120">
      <t>フ</t>
    </rPh>
    <rPh sb="123" eb="126">
      <t>ホウカイセイ</t>
    </rPh>
    <rPh sb="127" eb="128">
      <t>オコナ</t>
    </rPh>
    <rPh sb="130" eb="131">
      <t>イマ</t>
    </rPh>
    <rPh sb="133" eb="135">
      <t>ジッセキ</t>
    </rPh>
    <rPh sb="136" eb="137">
      <t>ナ</t>
    </rPh>
    <rPh sb="139" eb="141">
      <t>ジゼン</t>
    </rPh>
    <rPh sb="141" eb="143">
      <t>イテン</t>
    </rPh>
    <rPh sb="149" eb="152">
      <t>ホンセイド</t>
    </rPh>
    <rPh sb="153" eb="155">
      <t>カツヨウ</t>
    </rPh>
    <rPh sb="161" eb="163">
      <t>チホウ</t>
    </rPh>
    <rPh sb="163" eb="165">
      <t>コウキョウ</t>
    </rPh>
    <rPh sb="165" eb="167">
      <t>ダンタイ</t>
    </rPh>
    <rPh sb="168" eb="170">
      <t>レンケイ</t>
    </rPh>
    <phoneticPr fontId="33"/>
  </si>
  <si>
    <t>補助金等交付</t>
  </si>
  <si>
    <t>（目）防災集団移転促進事業費補助金</t>
    <phoneticPr fontId="5"/>
  </si>
  <si>
    <t>防災集団移転促進事業費補助金</t>
    <phoneticPr fontId="5"/>
  </si>
  <si>
    <t>防災集団移転促進事業（計画策定業務）</t>
    <rPh sb="13" eb="15">
      <t>サクテイ</t>
    </rPh>
    <phoneticPr fontId="5"/>
  </si>
  <si>
    <t>防災集団移転促進事業（計画策定業務）</t>
    <phoneticPr fontId="5"/>
  </si>
  <si>
    <t>A.地方公共団体</t>
    <phoneticPr fontId="5"/>
  </si>
  <si>
    <t>地方公共団体A</t>
    <rPh sb="0" eb="2">
      <t>チホウ</t>
    </rPh>
    <rPh sb="2" eb="4">
      <t>コウキョウ</t>
    </rPh>
    <rPh sb="4" eb="6">
      <t>ダンタイ</t>
    </rPh>
    <phoneticPr fontId="5"/>
  </si>
  <si>
    <t>A.地方公共団体A</t>
    <rPh sb="2" eb="4">
      <t>チホウ</t>
    </rPh>
    <rPh sb="4" eb="6">
      <t>コウキョウ</t>
    </rPh>
    <rPh sb="6" eb="8">
      <t>ダンタイ</t>
    </rPh>
    <phoneticPr fontId="5"/>
  </si>
  <si>
    <t>関係法令や要綱に基づき国と地方自治体で分担している。</t>
    <rPh sb="0" eb="2">
      <t>カンケイ</t>
    </rPh>
    <rPh sb="2" eb="4">
      <t>ホウレイ</t>
    </rPh>
    <rPh sb="5" eb="7">
      <t>ヨウコウ</t>
    </rPh>
    <rPh sb="8" eb="9">
      <t>モト</t>
    </rPh>
    <rPh sb="11" eb="12">
      <t>クニ</t>
    </rPh>
    <rPh sb="13" eb="15">
      <t>チホウ</t>
    </rPh>
    <rPh sb="15" eb="18">
      <t>ジチタイ</t>
    </rPh>
    <rPh sb="19" eb="21">
      <t>ブンタン</t>
    </rPh>
    <phoneticPr fontId="5"/>
  </si>
  <si>
    <t>実施内容に応じて、地方公共団体に適切に配分している。</t>
    <rPh sb="0" eb="2">
      <t>ジッシ</t>
    </rPh>
    <rPh sb="2" eb="4">
      <t>ナイヨウ</t>
    </rPh>
    <rPh sb="5" eb="6">
      <t>オウ</t>
    </rPh>
    <rPh sb="9" eb="11">
      <t>チホウ</t>
    </rPh>
    <rPh sb="11" eb="13">
      <t>コウキョウ</t>
    </rPh>
    <rPh sb="13" eb="15">
      <t>ダンタイ</t>
    </rPh>
    <rPh sb="16" eb="18">
      <t>テキセツ</t>
    </rPh>
    <rPh sb="19" eb="21">
      <t>ハイブン</t>
    </rPh>
    <phoneticPr fontId="5"/>
  </si>
  <si>
    <t>各段階において、比較検討を行い適時コスト縮減に努めている。</t>
    <rPh sb="0" eb="3">
      <t>カクダンカイ</t>
    </rPh>
    <rPh sb="8" eb="10">
      <t>ヒカク</t>
    </rPh>
    <rPh sb="10" eb="12">
      <t>ケントウ</t>
    </rPh>
    <rPh sb="13" eb="14">
      <t>オコナ</t>
    </rPh>
    <rPh sb="15" eb="17">
      <t>テキジ</t>
    </rPh>
    <rPh sb="20" eb="22">
      <t>シュクゲン</t>
    </rPh>
    <rPh sb="23" eb="24">
      <t>ツト</t>
    </rPh>
    <phoneticPr fontId="5"/>
  </si>
  <si>
    <t>住民の生命等を災害から保護するために必要な経費であり、費目・使途は事業目的に即している。</t>
    <rPh sb="0" eb="2">
      <t>ジュウミン</t>
    </rPh>
    <rPh sb="3" eb="5">
      <t>セイメイ</t>
    </rPh>
    <rPh sb="5" eb="6">
      <t>トウ</t>
    </rPh>
    <rPh sb="7" eb="9">
      <t>サイガイ</t>
    </rPh>
    <rPh sb="11" eb="13">
      <t>ホゴ</t>
    </rPh>
    <rPh sb="18" eb="20">
      <t>ヒツヨウ</t>
    </rPh>
    <rPh sb="21" eb="23">
      <t>ケイヒ</t>
    </rPh>
    <rPh sb="27" eb="29">
      <t>ヒモク</t>
    </rPh>
    <rPh sb="30" eb="32">
      <t>シト</t>
    </rPh>
    <rPh sb="33" eb="35">
      <t>ジギョウ</t>
    </rPh>
    <rPh sb="35" eb="37">
      <t>モクテキ</t>
    </rPh>
    <rPh sb="38" eb="39">
      <t>ソク</t>
    </rPh>
    <phoneticPr fontId="5"/>
  </si>
  <si>
    <t>現場条件や被災状況等を念頭に経済的かつ事業目的に即した事業実施を行っている。</t>
    <rPh sb="0" eb="2">
      <t>ゲンバ</t>
    </rPh>
    <rPh sb="2" eb="4">
      <t>ジョウケン</t>
    </rPh>
    <rPh sb="5" eb="7">
      <t>ヒサイ</t>
    </rPh>
    <rPh sb="7" eb="9">
      <t>ジョウキョウ</t>
    </rPh>
    <rPh sb="9" eb="10">
      <t>トウ</t>
    </rPh>
    <rPh sb="11" eb="13">
      <t>ネントウ</t>
    </rPh>
    <rPh sb="14" eb="17">
      <t>ケイザイテキ</t>
    </rPh>
    <rPh sb="19" eb="21">
      <t>ジギョウ</t>
    </rPh>
    <rPh sb="21" eb="23">
      <t>モクテキ</t>
    </rPh>
    <rPh sb="24" eb="25">
      <t>ソク</t>
    </rPh>
    <rPh sb="27" eb="29">
      <t>ジギョウ</t>
    </rPh>
    <rPh sb="29" eb="31">
      <t>ジッシ</t>
    </rPh>
    <rPh sb="32" eb="33">
      <t>オコナ</t>
    </rPh>
    <phoneticPr fontId="5"/>
  </si>
  <si>
    <t>課長　服部 卓也</t>
    <phoneticPr fontId="5"/>
  </si>
  <si>
    <t>移転対象となる地元住民との協議に時間を要したため。</t>
    <rPh sb="0" eb="2">
      <t>イテン</t>
    </rPh>
    <rPh sb="2" eb="4">
      <t>タイショウ</t>
    </rPh>
    <rPh sb="7" eb="9">
      <t>ジモト</t>
    </rPh>
    <rPh sb="9" eb="11">
      <t>ジュウミン</t>
    </rPh>
    <rPh sb="13" eb="15">
      <t>キョウギ</t>
    </rPh>
    <rPh sb="16" eb="18">
      <t>ジカン</t>
    </rPh>
    <rPh sb="19" eb="20">
      <t>ヨウ</t>
    </rPh>
    <phoneticPr fontId="5"/>
  </si>
  <si>
    <t>使いやすい制度に改善されるよう取り組まれており、引き続き、制度の実効性を担保していただくようお願いしたい。</t>
    <rPh sb="0" eb="1">
      <t>ツカ</t>
    </rPh>
    <rPh sb="5" eb="7">
      <t>セイド</t>
    </rPh>
    <rPh sb="8" eb="10">
      <t>カイゼン</t>
    </rPh>
    <rPh sb="15" eb="16">
      <t>ト</t>
    </rPh>
    <rPh sb="17" eb="18">
      <t>ク</t>
    </rPh>
    <rPh sb="24" eb="25">
      <t>ヒ</t>
    </rPh>
    <rPh sb="26" eb="27">
      <t>ツヅ</t>
    </rPh>
    <rPh sb="29" eb="31">
      <t>セイド</t>
    </rPh>
    <rPh sb="32" eb="35">
      <t>ジッコウセイ</t>
    </rPh>
    <rPh sb="36" eb="38">
      <t>タンポ</t>
    </rPh>
    <rPh sb="47" eb="48">
      <t>ネガ</t>
    </rPh>
    <phoneticPr fontId="5"/>
  </si>
  <si>
    <t>防災のための集団移転促進事業に必要な経費</t>
    <phoneticPr fontId="5"/>
  </si>
  <si>
    <t>令和２年度、令和３年度に行った制度拡充内容も活用しつつ、本事業の事前移転での活用に努めるなど、引き続き、地方公共団体と連携した取組を推進すべき。</t>
    <rPh sb="0" eb="2">
      <t>レイワ</t>
    </rPh>
    <rPh sb="3" eb="5">
      <t>ネンド</t>
    </rPh>
    <rPh sb="6" eb="8">
      <t>レイワ</t>
    </rPh>
    <rPh sb="9" eb="11">
      <t>ネンド</t>
    </rPh>
    <rPh sb="12" eb="13">
      <t>オコナ</t>
    </rPh>
    <rPh sb="15" eb="17">
      <t>セイド</t>
    </rPh>
    <rPh sb="17" eb="19">
      <t>カクジュウ</t>
    </rPh>
    <rPh sb="19" eb="21">
      <t>ナイヨウ</t>
    </rPh>
    <rPh sb="22" eb="24">
      <t>カツヨウ</t>
    </rPh>
    <rPh sb="28" eb="29">
      <t>ホン</t>
    </rPh>
    <rPh sb="29" eb="31">
      <t>ジギョウ</t>
    </rPh>
    <rPh sb="32" eb="34">
      <t>ジゼン</t>
    </rPh>
    <rPh sb="34" eb="36">
      <t>イテン</t>
    </rPh>
    <rPh sb="38" eb="40">
      <t>カツヨウ</t>
    </rPh>
    <rPh sb="41" eb="42">
      <t>ツト</t>
    </rPh>
    <rPh sb="47" eb="48">
      <t>ヒ</t>
    </rPh>
    <rPh sb="49" eb="50">
      <t>ツヅ</t>
    </rPh>
    <rPh sb="52" eb="54">
      <t>チホウ</t>
    </rPh>
    <rPh sb="54" eb="56">
      <t>コウキョウ</t>
    </rPh>
    <rPh sb="56" eb="58">
      <t>ダンタイ</t>
    </rPh>
    <rPh sb="59" eb="61">
      <t>レンケイ</t>
    </rPh>
    <rPh sb="63" eb="65">
      <t>トリクミ</t>
    </rPh>
    <rPh sb="66" eb="68">
      <t>スイシン</t>
    </rPh>
    <phoneticPr fontId="5"/>
  </si>
  <si>
    <t>これまでに行った制度拡充内容や先進事例等を踏まえた「防災移転まちづくりガイダンス」を作成する等、地方自治体の技術的支援を引き続き実施する。</t>
    <rPh sb="5" eb="6">
      <t>オコナ</t>
    </rPh>
    <rPh sb="8" eb="10">
      <t>セイド</t>
    </rPh>
    <rPh sb="10" eb="12">
      <t>カクジュウ</t>
    </rPh>
    <rPh sb="12" eb="14">
      <t>ナイヨウ</t>
    </rPh>
    <rPh sb="15" eb="17">
      <t>センシン</t>
    </rPh>
    <rPh sb="17" eb="19">
      <t>ジレイ</t>
    </rPh>
    <rPh sb="19" eb="20">
      <t>トウ</t>
    </rPh>
    <rPh sb="21" eb="22">
      <t>フ</t>
    </rPh>
    <rPh sb="26" eb="28">
      <t>ボウサイ</t>
    </rPh>
    <rPh sb="28" eb="30">
      <t>イテン</t>
    </rPh>
    <rPh sb="42" eb="44">
      <t>サクセイ</t>
    </rPh>
    <rPh sb="46" eb="47">
      <t>トウ</t>
    </rPh>
    <rPh sb="48" eb="50">
      <t>チホウ</t>
    </rPh>
    <rPh sb="50" eb="53">
      <t>ジチタイ</t>
    </rPh>
    <rPh sb="54" eb="57">
      <t>ギジュツテキ</t>
    </rPh>
    <rPh sb="57" eb="59">
      <t>シエン</t>
    </rPh>
    <rPh sb="60" eb="61">
      <t>ヒ</t>
    </rPh>
    <rPh sb="62" eb="63">
      <t>ツヅ</t>
    </rPh>
    <rPh sb="64" eb="66">
      <t>ジッシ</t>
    </rPh>
    <phoneticPr fontId="5"/>
  </si>
  <si>
    <t>流域治水の動きが本格化する中、複数の市町村における防災集団移転促進事業を推進するため。</t>
    <rPh sb="0" eb="2">
      <t>リュウイキ</t>
    </rPh>
    <rPh sb="2" eb="4">
      <t>チスイ</t>
    </rPh>
    <rPh sb="5" eb="6">
      <t>ウゴ</t>
    </rPh>
    <rPh sb="8" eb="11">
      <t>ホンカクカ</t>
    </rPh>
    <rPh sb="13" eb="14">
      <t>ナカ</t>
    </rPh>
    <rPh sb="15" eb="17">
      <t>フクスウ</t>
    </rPh>
    <rPh sb="18" eb="21">
      <t>シチョウソン</t>
    </rPh>
    <rPh sb="25" eb="35">
      <t>ボウサイシュウダンイテンソクシンジギョウ</t>
    </rPh>
    <rPh sb="33" eb="35">
      <t>ジギョウ</t>
    </rPh>
    <rPh sb="36" eb="38">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</si>
</sst>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0" xfId="0" applyFill="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144711</xdr:colOff>
      <xdr:row>748</xdr:row>
      <xdr:rowOff>134476</xdr:rowOff>
    </xdr:from>
    <xdr:to>
      <xdr:col>22</xdr:col>
      <xdr:colOff>172390</xdr:colOff>
      <xdr:row>750</xdr:row>
      <xdr:rowOff>121066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60064" y="44633035"/>
          <a:ext cx="2649855" cy="681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国土交通省１百万円</a:t>
          </a:r>
        </a:p>
        <a:p>
          <a:endParaRPr kumimoji="1" lang="ja-JP" altLang="en-US" sz="1400"/>
        </a:p>
      </xdr:txBody>
    </xdr:sp>
    <xdr:clientData/>
  </xdr:twoCellAnchor>
  <xdr:twoCellAnchor>
    <xdr:from>
      <xdr:col>30</xdr:col>
      <xdr:colOff>134478</xdr:colOff>
      <xdr:row>750</xdr:row>
      <xdr:rowOff>179262</xdr:rowOff>
    </xdr:from>
    <xdr:to>
      <xdr:col>47</xdr:col>
      <xdr:colOff>33618</xdr:colOff>
      <xdr:row>751</xdr:row>
      <xdr:rowOff>170335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6185654" y="44957968"/>
          <a:ext cx="3328140"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189012</xdr:colOff>
      <xdr:row>748</xdr:row>
      <xdr:rowOff>144636</xdr:rowOff>
    </xdr:from>
    <xdr:to>
      <xdr:col>45</xdr:col>
      <xdr:colOff>51179</xdr:colOff>
      <xdr:row>750</xdr:row>
      <xdr:rowOff>140751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441894" y="44643195"/>
          <a:ext cx="2686050" cy="690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地方公共団体１百万円</a:t>
          </a:r>
        </a:p>
        <a:p>
          <a:pPr algn="ctr"/>
          <a:endParaRPr kumimoji="1" lang="en-US" altLang="ja-JP" sz="1400"/>
        </a:p>
      </xdr:txBody>
    </xdr:sp>
    <xdr:clientData/>
  </xdr:twoCellAnchor>
  <xdr:twoCellAnchor>
    <xdr:from>
      <xdr:col>24</xdr:col>
      <xdr:colOff>126483</xdr:colOff>
      <xdr:row>749</xdr:row>
      <xdr:rowOff>166824</xdr:rowOff>
    </xdr:from>
    <xdr:to>
      <xdr:col>30</xdr:col>
      <xdr:colOff>125923</xdr:colOff>
      <xdr:row>749</xdr:row>
      <xdr:rowOff>166824</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967424" y="45012765"/>
          <a:ext cx="12096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78441</xdr:colOff>
      <xdr:row>750</xdr:row>
      <xdr:rowOff>151584</xdr:rowOff>
    </xdr:from>
    <xdr:to>
      <xdr:col>23</xdr:col>
      <xdr:colOff>112059</xdr:colOff>
      <xdr:row>751</xdr:row>
      <xdr:rowOff>143927</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93794" y="44930290"/>
          <a:ext cx="2857500" cy="339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190500</xdr:colOff>
      <xdr:row>750</xdr:row>
      <xdr:rowOff>212910</xdr:rowOff>
    </xdr:from>
    <xdr:ext cx="2577244" cy="275717"/>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005853" y="45406234"/>
          <a:ext cx="2577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防災集団移転促進事業の指導及び助成</a:t>
          </a:r>
        </a:p>
      </xdr:txBody>
    </xdr:sp>
    <xdr:clientData/>
  </xdr:oneCellAnchor>
  <xdr:oneCellAnchor>
    <xdr:from>
      <xdr:col>31</xdr:col>
      <xdr:colOff>62765</xdr:colOff>
      <xdr:row>750</xdr:row>
      <xdr:rowOff>208426</xdr:rowOff>
    </xdr:from>
    <xdr:ext cx="3153331" cy="275717"/>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15647" y="44987132"/>
          <a:ext cx="31533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防災集団移転促進事業（計画策定業務）の実施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75" zoomScaleNormal="75" zoomScaleSheetLayoutView="75" zoomScalePageLayoutView="85" workbookViewId="0">
      <selection activeCell="BF21" sqref="BF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406</v>
      </c>
      <c r="AJ2" s="207" t="s">
        <v>742</v>
      </c>
      <c r="AK2" s="207"/>
      <c r="AL2" s="207"/>
      <c r="AM2" s="207"/>
      <c r="AN2" s="98" t="s">
        <v>406</v>
      </c>
      <c r="AO2" s="207">
        <v>20</v>
      </c>
      <c r="AP2" s="207"/>
      <c r="AQ2" s="207"/>
      <c r="AR2" s="99" t="s">
        <v>709</v>
      </c>
      <c r="AS2" s="208">
        <v>324</v>
      </c>
      <c r="AT2" s="208"/>
      <c r="AU2" s="208"/>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764</v>
      </c>
      <c r="AR5" s="719"/>
      <c r="AS5" s="719"/>
      <c r="AT5" s="719"/>
      <c r="AU5" s="719"/>
      <c r="AV5" s="719"/>
      <c r="AW5" s="719"/>
      <c r="AX5" s="720"/>
    </row>
    <row r="6" spans="1:50" ht="39" customHeight="1" x14ac:dyDescent="0.15">
      <c r="A6" s="723" t="s">
        <v>4</v>
      </c>
      <c r="B6" s="724"/>
      <c r="C6" s="724"/>
      <c r="D6" s="724"/>
      <c r="E6" s="724"/>
      <c r="F6" s="72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2" t="s">
        <v>389</v>
      </c>
      <c r="Z7" s="296"/>
      <c r="AA7" s="296"/>
      <c r="AB7" s="296"/>
      <c r="AC7" s="296"/>
      <c r="AD7" s="393"/>
      <c r="AE7" s="379" t="s">
        <v>749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9" t="str">
        <f>入力規則等!A27</f>
        <v>国土強靱化施策</v>
      </c>
      <c r="H8" s="220"/>
      <c r="I8" s="220"/>
      <c r="J8" s="220"/>
      <c r="K8" s="220"/>
      <c r="L8" s="220"/>
      <c r="M8" s="220"/>
      <c r="N8" s="220"/>
      <c r="O8" s="220"/>
      <c r="P8" s="220"/>
      <c r="Q8" s="220"/>
      <c r="R8" s="220"/>
      <c r="S8" s="220"/>
      <c r="T8" s="220"/>
      <c r="U8" s="220"/>
      <c r="V8" s="220"/>
      <c r="W8" s="220"/>
      <c r="X8" s="221"/>
      <c r="Y8" s="565" t="s">
        <v>257</v>
      </c>
      <c r="Z8" s="566"/>
      <c r="AA8" s="566"/>
      <c r="AB8" s="566"/>
      <c r="AC8" s="566"/>
      <c r="AD8" s="567"/>
      <c r="AE8" s="737"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3" t="s">
        <v>23</v>
      </c>
      <c r="B9" s="124"/>
      <c r="C9" s="124"/>
      <c r="D9" s="124"/>
      <c r="E9" s="124"/>
      <c r="F9" s="124"/>
      <c r="G9" s="568" t="s">
        <v>716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6.5" customHeight="1" x14ac:dyDescent="0.15">
      <c r="A10" s="739" t="s">
        <v>30</v>
      </c>
      <c r="B10" s="740"/>
      <c r="C10" s="740"/>
      <c r="D10" s="740"/>
      <c r="E10" s="740"/>
      <c r="F10" s="740"/>
      <c r="G10" s="671" t="s">
        <v>740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9" t="s">
        <v>5</v>
      </c>
      <c r="B11" s="740"/>
      <c r="C11" s="740"/>
      <c r="D11" s="740"/>
      <c r="E11" s="740"/>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v>44</v>
      </c>
      <c r="Q13" s="164"/>
      <c r="R13" s="164"/>
      <c r="S13" s="164"/>
      <c r="T13" s="164"/>
      <c r="U13" s="164"/>
      <c r="V13" s="165"/>
      <c r="W13" s="163">
        <v>45</v>
      </c>
      <c r="X13" s="164"/>
      <c r="Y13" s="164"/>
      <c r="Z13" s="164"/>
      <c r="AA13" s="164"/>
      <c r="AB13" s="164"/>
      <c r="AC13" s="165"/>
      <c r="AD13" s="163">
        <v>45</v>
      </c>
      <c r="AE13" s="164"/>
      <c r="AF13" s="164"/>
      <c r="AG13" s="164"/>
      <c r="AH13" s="164"/>
      <c r="AI13" s="164"/>
      <c r="AJ13" s="165"/>
      <c r="AK13" s="163">
        <v>45</v>
      </c>
      <c r="AL13" s="164"/>
      <c r="AM13" s="164"/>
      <c r="AN13" s="164"/>
      <c r="AO13" s="164"/>
      <c r="AP13" s="164"/>
      <c r="AQ13" s="165"/>
      <c r="AR13" s="160">
        <v>162</v>
      </c>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741</v>
      </c>
      <c r="AE15" s="164"/>
      <c r="AF15" s="164"/>
      <c r="AG15" s="164"/>
      <c r="AH15" s="164"/>
      <c r="AI15" s="164"/>
      <c r="AJ15" s="165"/>
      <c r="AK15" s="163">
        <v>31</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v>-31</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741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44</v>
      </c>
      <c r="Q18" s="170"/>
      <c r="R18" s="170"/>
      <c r="S18" s="170"/>
      <c r="T18" s="170"/>
      <c r="U18" s="170"/>
      <c r="V18" s="171"/>
      <c r="W18" s="169">
        <f>SUM(W13:AC17)</f>
        <v>45</v>
      </c>
      <c r="X18" s="170"/>
      <c r="Y18" s="170"/>
      <c r="Z18" s="170"/>
      <c r="AA18" s="170"/>
      <c r="AB18" s="170"/>
      <c r="AC18" s="171"/>
      <c r="AD18" s="169">
        <f>SUM(AD13:AJ17)</f>
        <v>14</v>
      </c>
      <c r="AE18" s="170"/>
      <c r="AF18" s="170"/>
      <c r="AG18" s="170"/>
      <c r="AH18" s="170"/>
      <c r="AI18" s="170"/>
      <c r="AJ18" s="171"/>
      <c r="AK18" s="169">
        <f>SUM(AK13:AQ17)</f>
        <v>76</v>
      </c>
      <c r="AL18" s="170"/>
      <c r="AM18" s="170"/>
      <c r="AN18" s="170"/>
      <c r="AO18" s="170"/>
      <c r="AP18" s="170"/>
      <c r="AQ18" s="171"/>
      <c r="AR18" s="169">
        <f>SUM(AR13:AX17)</f>
        <v>162</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v>
      </c>
      <c r="Q20" s="535"/>
      <c r="R20" s="535"/>
      <c r="S20" s="535"/>
      <c r="T20" s="535"/>
      <c r="U20" s="535"/>
      <c r="V20" s="535"/>
      <c r="W20" s="535">
        <f t="shared" ref="W20" si="0">IF(W18=0, "-", SUM(W19)/W18)</f>
        <v>0</v>
      </c>
      <c r="X20" s="535"/>
      <c r="Y20" s="535"/>
      <c r="Z20" s="535"/>
      <c r="AA20" s="535"/>
      <c r="AB20" s="535"/>
      <c r="AC20" s="535"/>
      <c r="AD20" s="535">
        <f t="shared" ref="AD20" si="1">IF(AD18=0, "-", SUM(AD19)/AD18)</f>
        <v>7.1428571428571425E-2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354</v>
      </c>
      <c r="H21" s="921"/>
      <c r="I21" s="921"/>
      <c r="J21" s="921"/>
      <c r="K21" s="921"/>
      <c r="L21" s="921"/>
      <c r="M21" s="921"/>
      <c r="N21" s="921"/>
      <c r="O21" s="921"/>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2.2222222222222223E-2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752</v>
      </c>
      <c r="H23" s="133"/>
      <c r="I23" s="133"/>
      <c r="J23" s="133"/>
      <c r="K23" s="133"/>
      <c r="L23" s="133"/>
      <c r="M23" s="133"/>
      <c r="N23" s="133"/>
      <c r="O23" s="134"/>
      <c r="P23" s="160">
        <v>45</v>
      </c>
      <c r="Q23" s="161"/>
      <c r="R23" s="161"/>
      <c r="S23" s="161"/>
      <c r="T23" s="161"/>
      <c r="U23" s="161"/>
      <c r="V23" s="162"/>
      <c r="W23" s="160">
        <v>162</v>
      </c>
      <c r="X23" s="161"/>
      <c r="Y23" s="161"/>
      <c r="Z23" s="161"/>
      <c r="AA23" s="161"/>
      <c r="AB23" s="161"/>
      <c r="AC23" s="162"/>
      <c r="AD23" s="149" t="s">
        <v>770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6" t="s">
        <v>337</v>
      </c>
      <c r="H28" s="227"/>
      <c r="I28" s="227"/>
      <c r="J28" s="227"/>
      <c r="K28" s="227"/>
      <c r="L28" s="227"/>
      <c r="M28" s="227"/>
      <c r="N28" s="227"/>
      <c r="O28" s="228"/>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9" t="s">
        <v>334</v>
      </c>
      <c r="H29" s="230"/>
      <c r="I29" s="230"/>
      <c r="J29" s="230"/>
      <c r="K29" s="230"/>
      <c r="L29" s="230"/>
      <c r="M29" s="230"/>
      <c r="N29" s="230"/>
      <c r="O29" s="231"/>
      <c r="P29" s="163">
        <f>AK13</f>
        <v>45</v>
      </c>
      <c r="Q29" s="164"/>
      <c r="R29" s="164"/>
      <c r="S29" s="164"/>
      <c r="T29" s="164"/>
      <c r="U29" s="164"/>
      <c r="V29" s="165"/>
      <c r="W29" s="212">
        <f>AR13</f>
        <v>162</v>
      </c>
      <c r="X29" s="213"/>
      <c r="Y29" s="213"/>
      <c r="Z29" s="213"/>
      <c r="AA29" s="213"/>
      <c r="AB29" s="213"/>
      <c r="AC29" s="214"/>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2" t="s">
        <v>717</v>
      </c>
      <c r="AR31" s="178"/>
      <c r="AS31" s="179" t="s">
        <v>233</v>
      </c>
      <c r="AT31" s="202"/>
      <c r="AU31" s="271" t="s">
        <v>717</v>
      </c>
      <c r="AV31" s="271"/>
      <c r="AW31" s="375" t="s">
        <v>179</v>
      </c>
      <c r="AX31" s="376"/>
    </row>
    <row r="32" spans="1:50" ht="23.25" customHeight="1" x14ac:dyDescent="0.15">
      <c r="A32" s="511"/>
      <c r="B32" s="509"/>
      <c r="C32" s="509"/>
      <c r="D32" s="509"/>
      <c r="E32" s="509"/>
      <c r="F32" s="510"/>
      <c r="G32" s="536" t="s">
        <v>718</v>
      </c>
      <c r="H32" s="537"/>
      <c r="I32" s="537"/>
      <c r="J32" s="537"/>
      <c r="K32" s="537"/>
      <c r="L32" s="537"/>
      <c r="M32" s="537"/>
      <c r="N32" s="537"/>
      <c r="O32" s="538"/>
      <c r="P32" s="191" t="s">
        <v>719</v>
      </c>
      <c r="Q32" s="191"/>
      <c r="R32" s="191"/>
      <c r="S32" s="191"/>
      <c r="T32" s="191"/>
      <c r="U32" s="191"/>
      <c r="V32" s="191"/>
      <c r="W32" s="191"/>
      <c r="X32" s="234"/>
      <c r="Y32" s="339" t="s">
        <v>12</v>
      </c>
      <c r="Z32" s="545"/>
      <c r="AA32" s="546"/>
      <c r="AB32" s="547" t="s">
        <v>371</v>
      </c>
      <c r="AC32" s="547"/>
      <c r="AD32" s="547"/>
      <c r="AE32" s="363" t="s">
        <v>717</v>
      </c>
      <c r="AF32" s="364"/>
      <c r="AG32" s="364"/>
      <c r="AH32" s="364"/>
      <c r="AI32" s="363" t="s">
        <v>717</v>
      </c>
      <c r="AJ32" s="364"/>
      <c r="AK32" s="364"/>
      <c r="AL32" s="364"/>
      <c r="AM32" s="363" t="s">
        <v>741</v>
      </c>
      <c r="AN32" s="364"/>
      <c r="AO32" s="364"/>
      <c r="AP32" s="364"/>
      <c r="AQ32" s="166" t="s">
        <v>717</v>
      </c>
      <c r="AR32" s="167"/>
      <c r="AS32" s="167"/>
      <c r="AT32" s="168"/>
      <c r="AU32" s="364" t="s">
        <v>717</v>
      </c>
      <c r="AV32" s="364"/>
      <c r="AW32" s="364"/>
      <c r="AX32" s="365"/>
    </row>
    <row r="33" spans="1:51" ht="125.25" customHeight="1" x14ac:dyDescent="0.15">
      <c r="A33" s="512"/>
      <c r="B33" s="513"/>
      <c r="C33" s="513"/>
      <c r="D33" s="513"/>
      <c r="E33" s="513"/>
      <c r="F33" s="514"/>
      <c r="G33" s="539"/>
      <c r="H33" s="540"/>
      <c r="I33" s="540"/>
      <c r="J33" s="540"/>
      <c r="K33" s="540"/>
      <c r="L33" s="540"/>
      <c r="M33" s="540"/>
      <c r="N33" s="540"/>
      <c r="O33" s="541"/>
      <c r="P33" s="236"/>
      <c r="Q33" s="236"/>
      <c r="R33" s="236"/>
      <c r="S33" s="236"/>
      <c r="T33" s="236"/>
      <c r="U33" s="236"/>
      <c r="V33" s="236"/>
      <c r="W33" s="236"/>
      <c r="X33" s="237"/>
      <c r="Y33" s="303" t="s">
        <v>54</v>
      </c>
      <c r="Z33" s="298"/>
      <c r="AA33" s="299"/>
      <c r="AB33" s="518" t="s">
        <v>371</v>
      </c>
      <c r="AC33" s="518"/>
      <c r="AD33" s="518"/>
      <c r="AE33" s="363">
        <v>100</v>
      </c>
      <c r="AF33" s="364"/>
      <c r="AG33" s="364"/>
      <c r="AH33" s="364"/>
      <c r="AI33" s="363">
        <v>100</v>
      </c>
      <c r="AJ33" s="364"/>
      <c r="AK33" s="364"/>
      <c r="AL33" s="364"/>
      <c r="AM33" s="363">
        <v>100</v>
      </c>
      <c r="AN33" s="364"/>
      <c r="AO33" s="364"/>
      <c r="AP33" s="364"/>
      <c r="AQ33" s="166" t="s">
        <v>717</v>
      </c>
      <c r="AR33" s="167"/>
      <c r="AS33" s="167"/>
      <c r="AT33" s="168"/>
      <c r="AU33" s="364" t="s">
        <v>717</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9"/>
      <c r="Y34" s="303" t="s">
        <v>13</v>
      </c>
      <c r="Z34" s="298"/>
      <c r="AA34" s="299"/>
      <c r="AB34" s="493" t="s">
        <v>180</v>
      </c>
      <c r="AC34" s="493"/>
      <c r="AD34" s="493"/>
      <c r="AE34" s="363" t="s">
        <v>717</v>
      </c>
      <c r="AF34" s="364"/>
      <c r="AG34" s="364"/>
      <c r="AH34" s="364"/>
      <c r="AI34" s="363" t="s">
        <v>717</v>
      </c>
      <c r="AJ34" s="364"/>
      <c r="AK34" s="364"/>
      <c r="AL34" s="364"/>
      <c r="AM34" s="363" t="s">
        <v>741</v>
      </c>
      <c r="AN34" s="364"/>
      <c r="AO34" s="364"/>
      <c r="AP34" s="364"/>
      <c r="AQ34" s="166" t="s">
        <v>717</v>
      </c>
      <c r="AR34" s="167"/>
      <c r="AS34" s="167"/>
      <c r="AT34" s="168"/>
      <c r="AU34" s="364" t="s">
        <v>717</v>
      </c>
      <c r="AV34" s="364"/>
      <c r="AW34" s="364"/>
      <c r="AX34" s="365"/>
    </row>
    <row r="35" spans="1:51" ht="23.25" customHeight="1" x14ac:dyDescent="0.15">
      <c r="A35" s="895" t="s">
        <v>380</v>
      </c>
      <c r="B35" s="896"/>
      <c r="C35" s="896"/>
      <c r="D35" s="896"/>
      <c r="E35" s="896"/>
      <c r="F35" s="897"/>
      <c r="G35" s="901" t="s">
        <v>720</v>
      </c>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1" ht="23.25" customHeight="1" thickBot="1" x14ac:dyDescent="0.2">
      <c r="A36" s="898"/>
      <c r="B36" s="899"/>
      <c r="C36" s="899"/>
      <c r="D36" s="899"/>
      <c r="E36" s="899"/>
      <c r="F36" s="900"/>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2"/>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4"/>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6"/>
      <c r="Q40" s="236"/>
      <c r="R40" s="236"/>
      <c r="S40" s="236"/>
      <c r="T40" s="236"/>
      <c r="U40" s="236"/>
      <c r="V40" s="236"/>
      <c r="W40" s="236"/>
      <c r="X40" s="237"/>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9"/>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c r="AY42">
        <f t="shared" si="4"/>
        <v>0</v>
      </c>
    </row>
    <row r="43" spans="1:51" ht="23.25" hidden="1" customHeight="1" x14ac:dyDescent="0.15">
      <c r="A43" s="898"/>
      <c r="B43" s="899"/>
      <c r="C43" s="899"/>
      <c r="D43" s="899"/>
      <c r="E43" s="899"/>
      <c r="F43" s="900"/>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2"/>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4"/>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6"/>
      <c r="Q47" s="236"/>
      <c r="R47" s="236"/>
      <c r="S47" s="236"/>
      <c r="T47" s="236"/>
      <c r="U47" s="236"/>
      <c r="V47" s="236"/>
      <c r="W47" s="236"/>
      <c r="X47" s="237"/>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9"/>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c r="AY49">
        <f t="shared" si="5"/>
        <v>0</v>
      </c>
    </row>
    <row r="50" spans="1:51" ht="23.25" hidden="1" customHeight="1" x14ac:dyDescent="0.15">
      <c r="A50" s="898"/>
      <c r="B50" s="899"/>
      <c r="C50" s="899"/>
      <c r="D50" s="899"/>
      <c r="E50" s="899"/>
      <c r="F50" s="900"/>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2"/>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4"/>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6"/>
      <c r="Q54" s="236"/>
      <c r="R54" s="236"/>
      <c r="S54" s="236"/>
      <c r="T54" s="236"/>
      <c r="U54" s="236"/>
      <c r="V54" s="236"/>
      <c r="W54" s="236"/>
      <c r="X54" s="237"/>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9"/>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Y56">
        <f t="shared" si="6"/>
        <v>0</v>
      </c>
    </row>
    <row r="57" spans="1:51" ht="23.25" hidden="1" customHeight="1" x14ac:dyDescent="0.15">
      <c r="A57" s="898"/>
      <c r="B57" s="899"/>
      <c r="C57" s="899"/>
      <c r="D57" s="899"/>
      <c r="E57" s="899"/>
      <c r="F57" s="900"/>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2"/>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4"/>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6"/>
      <c r="Q61" s="236"/>
      <c r="R61" s="236"/>
      <c r="S61" s="236"/>
      <c r="T61" s="236"/>
      <c r="U61" s="236"/>
      <c r="V61" s="236"/>
      <c r="W61" s="236"/>
      <c r="X61" s="237"/>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9"/>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AY63">
        <f t="shared" si="7"/>
        <v>0</v>
      </c>
    </row>
    <row r="64" spans="1:51" ht="23.25" hidden="1" customHeight="1" x14ac:dyDescent="0.15">
      <c r="A64" s="898"/>
      <c r="B64" s="899"/>
      <c r="C64" s="899"/>
      <c r="D64" s="899"/>
      <c r="E64" s="899"/>
      <c r="F64" s="900"/>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390</v>
      </c>
      <c r="AF65" s="335"/>
      <c r="AG65" s="335"/>
      <c r="AH65" s="335"/>
      <c r="AI65" s="335" t="s">
        <v>412</v>
      </c>
      <c r="AJ65" s="335"/>
      <c r="AK65" s="335"/>
      <c r="AL65" s="335"/>
      <c r="AM65" s="335" t="s">
        <v>509</v>
      </c>
      <c r="AN65" s="335"/>
      <c r="AO65" s="335"/>
      <c r="AP65" s="335"/>
      <c r="AQ65" s="216" t="s">
        <v>232</v>
      </c>
      <c r="AR65" s="199"/>
      <c r="AS65" s="199"/>
      <c r="AT65" s="200"/>
      <c r="AU65" s="972" t="s">
        <v>134</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2"/>
      <c r="AR66" s="178"/>
      <c r="AS66" s="179" t="s">
        <v>233</v>
      </c>
      <c r="AT66" s="202"/>
      <c r="AU66" s="271"/>
      <c r="AV66" s="271"/>
      <c r="AW66" s="860" t="s">
        <v>348</v>
      </c>
      <c r="AX66" s="974"/>
      <c r="AY66">
        <f>$AY$65</f>
        <v>0</v>
      </c>
    </row>
    <row r="67" spans="1:51" ht="23.25" hidden="1" customHeight="1" x14ac:dyDescent="0.15">
      <c r="A67" s="846"/>
      <c r="B67" s="847"/>
      <c r="C67" s="847"/>
      <c r="D67" s="847"/>
      <c r="E67" s="847"/>
      <c r="F67" s="848"/>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6" t="s">
        <v>59</v>
      </c>
      <c r="Q73" s="199"/>
      <c r="R73" s="199"/>
      <c r="S73" s="199"/>
      <c r="T73" s="199"/>
      <c r="U73" s="199"/>
      <c r="V73" s="199"/>
      <c r="W73" s="199"/>
      <c r="X73" s="200"/>
      <c r="Y73" s="805"/>
      <c r="Z73" s="806"/>
      <c r="AA73" s="807"/>
      <c r="AB73" s="216" t="s">
        <v>11</v>
      </c>
      <c r="AC73" s="199"/>
      <c r="AD73" s="200"/>
      <c r="AE73" s="335" t="s">
        <v>390</v>
      </c>
      <c r="AF73" s="335"/>
      <c r="AG73" s="335"/>
      <c r="AH73" s="335"/>
      <c r="AI73" s="335" t="s">
        <v>412</v>
      </c>
      <c r="AJ73" s="335"/>
      <c r="AK73" s="335"/>
      <c r="AL73" s="335"/>
      <c r="AM73" s="335" t="s">
        <v>509</v>
      </c>
      <c r="AN73" s="335"/>
      <c r="AO73" s="335"/>
      <c r="AP73" s="335"/>
      <c r="AQ73" s="216"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8"/>
      <c r="Q74" s="179"/>
      <c r="R74" s="179"/>
      <c r="S74" s="179"/>
      <c r="T74" s="179"/>
      <c r="U74" s="179"/>
      <c r="V74" s="179"/>
      <c r="W74" s="179"/>
      <c r="X74" s="202"/>
      <c r="Y74" s="283"/>
      <c r="Z74" s="284"/>
      <c r="AA74" s="285"/>
      <c r="AB74" s="218"/>
      <c r="AC74" s="179"/>
      <c r="AD74" s="202"/>
      <c r="AE74" s="335"/>
      <c r="AF74" s="335"/>
      <c r="AG74" s="335"/>
      <c r="AH74" s="335"/>
      <c r="AI74" s="335"/>
      <c r="AJ74" s="335"/>
      <c r="AK74" s="335"/>
      <c r="AL74" s="335"/>
      <c r="AM74" s="335"/>
      <c r="AN74" s="335"/>
      <c r="AO74" s="335"/>
      <c r="AP74" s="335"/>
      <c r="AQ74" s="232"/>
      <c r="AR74" s="178"/>
      <c r="AS74" s="179" t="s">
        <v>233</v>
      </c>
      <c r="AT74" s="202"/>
      <c r="AU74" s="232"/>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4"/>
      <c r="P75" s="191"/>
      <c r="Q75" s="191"/>
      <c r="R75" s="191"/>
      <c r="S75" s="191"/>
      <c r="T75" s="191"/>
      <c r="U75" s="191"/>
      <c r="V75" s="191"/>
      <c r="W75" s="191"/>
      <c r="X75" s="234"/>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8"/>
      <c r="AA76" s="159"/>
      <c r="AB76" s="225"/>
      <c r="AC76" s="225"/>
      <c r="AD76" s="225"/>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9"/>
      <c r="P77" s="236"/>
      <c r="Q77" s="236"/>
      <c r="R77" s="236"/>
      <c r="S77" s="236"/>
      <c r="T77" s="236"/>
      <c r="U77" s="236"/>
      <c r="V77" s="236"/>
      <c r="W77" s="236"/>
      <c r="X77" s="237"/>
      <c r="Y77" s="216" t="s">
        <v>13</v>
      </c>
      <c r="Z77" s="199"/>
      <c r="AA77" s="200"/>
      <c r="AB77" s="211" t="s">
        <v>14</v>
      </c>
      <c r="AC77" s="211"/>
      <c r="AD77" s="211"/>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383</v>
      </c>
      <c r="B78" s="909"/>
      <c r="C78" s="909"/>
      <c r="D78" s="909"/>
      <c r="E78" s="906" t="s">
        <v>328</v>
      </c>
      <c r="F78" s="907"/>
      <c r="G78" s="54" t="s">
        <v>235</v>
      </c>
      <c r="H78" s="789"/>
      <c r="I78" s="246"/>
      <c r="J78" s="246"/>
      <c r="K78" s="246"/>
      <c r="L78" s="246"/>
      <c r="M78" s="246"/>
      <c r="N78" s="246"/>
      <c r="O78" s="790"/>
      <c r="P78" s="263"/>
      <c r="Q78" s="263"/>
      <c r="R78" s="263"/>
      <c r="S78" s="263"/>
      <c r="T78" s="263"/>
      <c r="U78" s="263"/>
      <c r="V78" s="263"/>
      <c r="W78" s="263"/>
      <c r="X78" s="263"/>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6"/>
      <c r="B81" s="844"/>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6"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3"/>
      <c r="H87" s="191"/>
      <c r="I87" s="191"/>
      <c r="J87" s="191"/>
      <c r="K87" s="191"/>
      <c r="L87" s="191"/>
      <c r="M87" s="191"/>
      <c r="N87" s="191"/>
      <c r="O87" s="234"/>
      <c r="P87" s="191"/>
      <c r="Q87" s="796"/>
      <c r="R87" s="796"/>
      <c r="S87" s="796"/>
      <c r="T87" s="796"/>
      <c r="U87" s="796"/>
      <c r="V87" s="796"/>
      <c r="W87" s="796"/>
      <c r="X87" s="797"/>
      <c r="Y87" s="752" t="s">
        <v>62</v>
      </c>
      <c r="Z87" s="753"/>
      <c r="AA87" s="75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5"/>
      <c r="H88" s="236"/>
      <c r="I88" s="236"/>
      <c r="J88" s="236"/>
      <c r="K88" s="236"/>
      <c r="L88" s="236"/>
      <c r="M88" s="236"/>
      <c r="N88" s="236"/>
      <c r="O88" s="237"/>
      <c r="P88" s="798"/>
      <c r="Q88" s="798"/>
      <c r="R88" s="798"/>
      <c r="S88" s="798"/>
      <c r="T88" s="798"/>
      <c r="U88" s="798"/>
      <c r="V88" s="798"/>
      <c r="W88" s="798"/>
      <c r="X88" s="799"/>
      <c r="Y88" s="729" t="s">
        <v>54</v>
      </c>
      <c r="Z88" s="730"/>
      <c r="AA88" s="731"/>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8"/>
      <c r="H89" s="194"/>
      <c r="I89" s="194"/>
      <c r="J89" s="194"/>
      <c r="K89" s="194"/>
      <c r="L89" s="194"/>
      <c r="M89" s="194"/>
      <c r="N89" s="194"/>
      <c r="O89" s="239"/>
      <c r="P89" s="304"/>
      <c r="Q89" s="304"/>
      <c r="R89" s="304"/>
      <c r="S89" s="304"/>
      <c r="T89" s="304"/>
      <c r="U89" s="304"/>
      <c r="V89" s="304"/>
      <c r="W89" s="304"/>
      <c r="X89" s="800"/>
      <c r="Y89" s="729" t="s">
        <v>13</v>
      </c>
      <c r="Z89" s="730"/>
      <c r="AA89" s="731"/>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6"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3"/>
      <c r="H92" s="191"/>
      <c r="I92" s="191"/>
      <c r="J92" s="191"/>
      <c r="K92" s="191"/>
      <c r="L92" s="191"/>
      <c r="M92" s="191"/>
      <c r="N92" s="191"/>
      <c r="O92" s="234"/>
      <c r="P92" s="191"/>
      <c r="Q92" s="796"/>
      <c r="R92" s="796"/>
      <c r="S92" s="796"/>
      <c r="T92" s="796"/>
      <c r="U92" s="796"/>
      <c r="V92" s="796"/>
      <c r="W92" s="796"/>
      <c r="X92" s="797"/>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5"/>
      <c r="H93" s="236"/>
      <c r="I93" s="236"/>
      <c r="J93" s="236"/>
      <c r="K93" s="236"/>
      <c r="L93" s="236"/>
      <c r="M93" s="236"/>
      <c r="N93" s="236"/>
      <c r="O93" s="237"/>
      <c r="P93" s="798"/>
      <c r="Q93" s="798"/>
      <c r="R93" s="798"/>
      <c r="S93" s="798"/>
      <c r="T93" s="798"/>
      <c r="U93" s="798"/>
      <c r="V93" s="798"/>
      <c r="W93" s="798"/>
      <c r="X93" s="799"/>
      <c r="Y93" s="729" t="s">
        <v>54</v>
      </c>
      <c r="Z93" s="730"/>
      <c r="AA93" s="73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8"/>
      <c r="H94" s="194"/>
      <c r="I94" s="194"/>
      <c r="J94" s="194"/>
      <c r="K94" s="194"/>
      <c r="L94" s="194"/>
      <c r="M94" s="194"/>
      <c r="N94" s="194"/>
      <c r="O94" s="239"/>
      <c r="P94" s="304"/>
      <c r="Q94" s="304"/>
      <c r="R94" s="304"/>
      <c r="S94" s="304"/>
      <c r="T94" s="304"/>
      <c r="U94" s="304"/>
      <c r="V94" s="304"/>
      <c r="W94" s="304"/>
      <c r="X94" s="800"/>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6"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3"/>
      <c r="H97" s="191"/>
      <c r="I97" s="191"/>
      <c r="J97" s="191"/>
      <c r="K97" s="191"/>
      <c r="L97" s="191"/>
      <c r="M97" s="191"/>
      <c r="N97" s="191"/>
      <c r="O97" s="234"/>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5"/>
      <c r="H98" s="236"/>
      <c r="I98" s="236"/>
      <c r="J98" s="236"/>
      <c r="K98" s="236"/>
      <c r="L98" s="236"/>
      <c r="M98" s="236"/>
      <c r="N98" s="236"/>
      <c r="O98" s="237"/>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390</v>
      </c>
      <c r="AF100" s="819"/>
      <c r="AG100" s="819"/>
      <c r="AH100" s="820"/>
      <c r="AI100" s="818" t="s">
        <v>412</v>
      </c>
      <c r="AJ100" s="819"/>
      <c r="AK100" s="819"/>
      <c r="AL100" s="820"/>
      <c r="AM100" s="818" t="s">
        <v>509</v>
      </c>
      <c r="AN100" s="819"/>
      <c r="AO100" s="819"/>
      <c r="AP100" s="820"/>
      <c r="AQ100" s="922" t="s">
        <v>417</v>
      </c>
      <c r="AR100" s="923"/>
      <c r="AS100" s="923"/>
      <c r="AT100" s="924"/>
      <c r="AU100" s="922" t="s">
        <v>541</v>
      </c>
      <c r="AV100" s="923"/>
      <c r="AW100" s="923"/>
      <c r="AX100" s="925"/>
    </row>
    <row r="101" spans="1:60" ht="23.25" customHeight="1" x14ac:dyDescent="0.15">
      <c r="A101" s="487"/>
      <c r="B101" s="488"/>
      <c r="C101" s="488"/>
      <c r="D101" s="488"/>
      <c r="E101" s="488"/>
      <c r="F101" s="489"/>
      <c r="G101" s="191" t="s">
        <v>721</v>
      </c>
      <c r="H101" s="191"/>
      <c r="I101" s="191"/>
      <c r="J101" s="191"/>
      <c r="K101" s="191"/>
      <c r="L101" s="191"/>
      <c r="M101" s="191"/>
      <c r="N101" s="191"/>
      <c r="O101" s="191"/>
      <c r="P101" s="191"/>
      <c r="Q101" s="191"/>
      <c r="R101" s="191"/>
      <c r="S101" s="191"/>
      <c r="T101" s="191"/>
      <c r="U101" s="191"/>
      <c r="V101" s="191"/>
      <c r="W101" s="191"/>
      <c r="X101" s="234"/>
      <c r="Y101" s="810" t="s">
        <v>55</v>
      </c>
      <c r="Z101" s="714"/>
      <c r="AA101" s="715"/>
      <c r="AB101" s="547" t="s">
        <v>722</v>
      </c>
      <c r="AC101" s="547"/>
      <c r="AD101" s="547"/>
      <c r="AE101" s="358" t="s">
        <v>717</v>
      </c>
      <c r="AF101" s="358"/>
      <c r="AG101" s="358"/>
      <c r="AH101" s="358"/>
      <c r="AI101" s="358" t="s">
        <v>717</v>
      </c>
      <c r="AJ101" s="358"/>
      <c r="AK101" s="358"/>
      <c r="AL101" s="358"/>
      <c r="AM101" s="358" t="s">
        <v>717</v>
      </c>
      <c r="AN101" s="358"/>
      <c r="AO101" s="358"/>
      <c r="AP101" s="358"/>
      <c r="AQ101" s="358" t="s">
        <v>741</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9"/>
      <c r="Y102" s="470" t="s">
        <v>56</v>
      </c>
      <c r="Z102" s="340"/>
      <c r="AA102" s="341"/>
      <c r="AB102" s="547" t="s">
        <v>722</v>
      </c>
      <c r="AC102" s="547"/>
      <c r="AD102" s="547"/>
      <c r="AE102" s="358" t="s">
        <v>717</v>
      </c>
      <c r="AF102" s="358"/>
      <c r="AG102" s="358"/>
      <c r="AH102" s="358"/>
      <c r="AI102" s="358" t="s">
        <v>717</v>
      </c>
      <c r="AJ102" s="358"/>
      <c r="AK102" s="358"/>
      <c r="AL102" s="358"/>
      <c r="AM102" s="358" t="s">
        <v>717</v>
      </c>
      <c r="AN102" s="358"/>
      <c r="AO102" s="358"/>
      <c r="AP102" s="358"/>
      <c r="AQ102" s="358" t="s">
        <v>741</v>
      </c>
      <c r="AR102" s="358"/>
      <c r="AS102" s="358"/>
      <c r="AT102" s="358"/>
      <c r="AU102" s="371"/>
      <c r="AV102" s="372"/>
      <c r="AW102" s="372"/>
      <c r="AX102" s="926"/>
    </row>
    <row r="103" spans="1:60" ht="31.5"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723</v>
      </c>
      <c r="H104" s="191"/>
      <c r="I104" s="191"/>
      <c r="J104" s="191"/>
      <c r="K104" s="191"/>
      <c r="L104" s="191"/>
      <c r="M104" s="191"/>
      <c r="N104" s="191"/>
      <c r="O104" s="191"/>
      <c r="P104" s="191"/>
      <c r="Q104" s="191"/>
      <c r="R104" s="191"/>
      <c r="S104" s="191"/>
      <c r="T104" s="191"/>
      <c r="U104" s="191"/>
      <c r="V104" s="191"/>
      <c r="W104" s="191"/>
      <c r="X104" s="234"/>
      <c r="Y104" s="473" t="s">
        <v>55</v>
      </c>
      <c r="Z104" s="474"/>
      <c r="AA104" s="475"/>
      <c r="AB104" s="467" t="s">
        <v>724</v>
      </c>
      <c r="AC104" s="468"/>
      <c r="AD104" s="469"/>
      <c r="AE104" s="358" t="s">
        <v>717</v>
      </c>
      <c r="AF104" s="358"/>
      <c r="AG104" s="358"/>
      <c r="AH104" s="358"/>
      <c r="AI104" s="358" t="s">
        <v>717</v>
      </c>
      <c r="AJ104" s="358"/>
      <c r="AK104" s="358"/>
      <c r="AL104" s="358"/>
      <c r="AM104" s="358" t="s">
        <v>717</v>
      </c>
      <c r="AN104" s="358"/>
      <c r="AO104" s="358"/>
      <c r="AP104" s="358"/>
      <c r="AQ104" s="358" t="s">
        <v>741</v>
      </c>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9"/>
      <c r="Y105" s="470" t="s">
        <v>56</v>
      </c>
      <c r="Z105" s="471"/>
      <c r="AA105" s="472"/>
      <c r="AB105" s="403" t="s">
        <v>724</v>
      </c>
      <c r="AC105" s="404"/>
      <c r="AD105" s="405"/>
      <c r="AE105" s="358" t="s">
        <v>717</v>
      </c>
      <c r="AF105" s="358"/>
      <c r="AG105" s="358"/>
      <c r="AH105" s="358"/>
      <c r="AI105" s="358" t="s">
        <v>717</v>
      </c>
      <c r="AJ105" s="358"/>
      <c r="AK105" s="358"/>
      <c r="AL105" s="358"/>
      <c r="AM105" s="358" t="s">
        <v>717</v>
      </c>
      <c r="AN105" s="358"/>
      <c r="AO105" s="358"/>
      <c r="AP105" s="358"/>
      <c r="AQ105" s="358">
        <v>2</v>
      </c>
      <c r="AR105" s="358"/>
      <c r="AS105" s="358"/>
      <c r="AT105" s="358"/>
      <c r="AU105" s="358"/>
      <c r="AV105" s="358"/>
      <c r="AW105" s="358"/>
      <c r="AX105" s="359"/>
      <c r="AY105">
        <f>$AY$103</f>
        <v>1</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4"/>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9"/>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4"/>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9"/>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4"/>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9"/>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406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717</v>
      </c>
      <c r="AC116" s="301"/>
      <c r="AD116" s="302"/>
      <c r="AE116" s="358" t="s">
        <v>717</v>
      </c>
      <c r="AF116" s="358"/>
      <c r="AG116" s="358"/>
      <c r="AH116" s="358"/>
      <c r="AI116" s="358" t="s">
        <v>717</v>
      </c>
      <c r="AJ116" s="358"/>
      <c r="AK116" s="358"/>
      <c r="AL116" s="358"/>
      <c r="AM116" s="358" t="s">
        <v>717</v>
      </c>
      <c r="AN116" s="358"/>
      <c r="AO116" s="358"/>
      <c r="AP116" s="358"/>
      <c r="AQ116" s="363" t="s">
        <v>741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306" t="s">
        <v>717</v>
      </c>
      <c r="AF117" s="306"/>
      <c r="AG117" s="306"/>
      <c r="AH117" s="306"/>
      <c r="AI117" s="306" t="s">
        <v>717</v>
      </c>
      <c r="AJ117" s="306"/>
      <c r="AK117" s="306"/>
      <c r="AL117" s="306"/>
      <c r="AM117" s="358" t="s">
        <v>717</v>
      </c>
      <c r="AN117" s="358"/>
      <c r="AO117" s="358"/>
      <c r="AP117" s="358"/>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405</v>
      </c>
      <c r="B130" s="987"/>
      <c r="C130" s="986" t="s">
        <v>236</v>
      </c>
      <c r="D130" s="987"/>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4"/>
      <c r="C131" s="253"/>
      <c r="D131" s="254"/>
      <c r="E131" s="240" t="s">
        <v>264</v>
      </c>
      <c r="F131" s="241"/>
      <c r="G131" s="238"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4"/>
      <c r="C132" s="253"/>
      <c r="D132" s="254"/>
      <c r="E132" s="251"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6" t="s">
        <v>390</v>
      </c>
      <c r="AF132" s="199"/>
      <c r="AG132" s="199"/>
      <c r="AH132" s="200"/>
      <c r="AI132" s="216" t="s">
        <v>412</v>
      </c>
      <c r="AJ132" s="199"/>
      <c r="AK132" s="199"/>
      <c r="AL132" s="200"/>
      <c r="AM132" s="216"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4"/>
      <c r="C133" s="253"/>
      <c r="D133" s="254"/>
      <c r="E133" s="253"/>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8"/>
      <c r="AC133" s="179"/>
      <c r="AD133" s="202"/>
      <c r="AE133" s="218"/>
      <c r="AF133" s="179"/>
      <c r="AG133" s="179"/>
      <c r="AH133" s="202"/>
      <c r="AI133" s="218"/>
      <c r="AJ133" s="179"/>
      <c r="AK133" s="179"/>
      <c r="AL133" s="202"/>
      <c r="AM133" s="218"/>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0"/>
      <c r="B134" s="254"/>
      <c r="C134" s="253"/>
      <c r="D134" s="254"/>
      <c r="E134" s="253"/>
      <c r="F134" s="314"/>
      <c r="G134" s="233" t="s">
        <v>728</v>
      </c>
      <c r="H134" s="191"/>
      <c r="I134" s="191"/>
      <c r="J134" s="191"/>
      <c r="K134" s="191"/>
      <c r="L134" s="191"/>
      <c r="M134" s="191"/>
      <c r="N134" s="191"/>
      <c r="O134" s="191"/>
      <c r="P134" s="191"/>
      <c r="Q134" s="191"/>
      <c r="R134" s="191"/>
      <c r="S134" s="191"/>
      <c r="T134" s="191"/>
      <c r="U134" s="191"/>
      <c r="V134" s="191"/>
      <c r="W134" s="191"/>
      <c r="X134" s="234"/>
      <c r="Y134" s="172" t="s">
        <v>247</v>
      </c>
      <c r="Z134" s="173"/>
      <c r="AA134" s="174"/>
      <c r="AB134" s="281" t="s">
        <v>729</v>
      </c>
      <c r="AC134" s="225"/>
      <c r="AD134" s="225"/>
      <c r="AE134" s="206" t="s">
        <v>717</v>
      </c>
      <c r="AF134" s="167"/>
      <c r="AG134" s="167"/>
      <c r="AH134" s="167"/>
      <c r="AI134" s="206" t="s">
        <v>717</v>
      </c>
      <c r="AJ134" s="167"/>
      <c r="AK134" s="167"/>
      <c r="AL134" s="167"/>
      <c r="AM134" s="206" t="s">
        <v>717</v>
      </c>
      <c r="AN134" s="167"/>
      <c r="AO134" s="167"/>
      <c r="AP134" s="167"/>
      <c r="AQ134" s="206" t="s">
        <v>717</v>
      </c>
      <c r="AR134" s="167"/>
      <c r="AS134" s="167"/>
      <c r="AT134" s="167"/>
      <c r="AU134" s="206" t="s">
        <v>717</v>
      </c>
      <c r="AV134" s="167"/>
      <c r="AW134" s="167"/>
      <c r="AX134" s="209"/>
      <c r="AY134">
        <f t="shared" ref="AY134:AY135" si="13">$AY$132</f>
        <v>1</v>
      </c>
    </row>
    <row r="135" spans="1:51" ht="39.75" customHeight="1" x14ac:dyDescent="0.15">
      <c r="A135" s="990"/>
      <c r="B135" s="254"/>
      <c r="C135" s="253"/>
      <c r="D135" s="254"/>
      <c r="E135" s="253"/>
      <c r="F135" s="314"/>
      <c r="G135" s="238"/>
      <c r="H135" s="194"/>
      <c r="I135" s="194"/>
      <c r="J135" s="194"/>
      <c r="K135" s="194"/>
      <c r="L135" s="194"/>
      <c r="M135" s="194"/>
      <c r="N135" s="194"/>
      <c r="O135" s="194"/>
      <c r="P135" s="194"/>
      <c r="Q135" s="194"/>
      <c r="R135" s="194"/>
      <c r="S135" s="194"/>
      <c r="T135" s="194"/>
      <c r="U135" s="194"/>
      <c r="V135" s="194"/>
      <c r="W135" s="194"/>
      <c r="X135" s="239"/>
      <c r="Y135" s="210" t="s">
        <v>54</v>
      </c>
      <c r="Z135" s="158"/>
      <c r="AA135" s="159"/>
      <c r="AB135" s="286" t="s">
        <v>729</v>
      </c>
      <c r="AC135" s="175"/>
      <c r="AD135" s="175"/>
      <c r="AE135" s="206" t="s">
        <v>717</v>
      </c>
      <c r="AF135" s="167"/>
      <c r="AG135" s="167"/>
      <c r="AH135" s="167"/>
      <c r="AI135" s="206" t="s">
        <v>717</v>
      </c>
      <c r="AJ135" s="167"/>
      <c r="AK135" s="167"/>
      <c r="AL135" s="167"/>
      <c r="AM135" s="206" t="s">
        <v>717</v>
      </c>
      <c r="AN135" s="167"/>
      <c r="AO135" s="167"/>
      <c r="AP135" s="167"/>
      <c r="AQ135" s="206" t="s">
        <v>717</v>
      </c>
      <c r="AR135" s="167"/>
      <c r="AS135" s="167"/>
      <c r="AT135" s="167"/>
      <c r="AU135" s="206" t="s">
        <v>717</v>
      </c>
      <c r="AV135" s="167"/>
      <c r="AW135" s="167"/>
      <c r="AX135" s="209"/>
      <c r="AY135">
        <f t="shared" si="13"/>
        <v>1</v>
      </c>
    </row>
    <row r="136" spans="1:51" ht="18.75" hidden="1" customHeight="1" x14ac:dyDescent="0.15">
      <c r="A136" s="990"/>
      <c r="B136" s="254"/>
      <c r="C136" s="253"/>
      <c r="D136" s="254"/>
      <c r="E136" s="253"/>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6" t="s">
        <v>390</v>
      </c>
      <c r="AF136" s="199"/>
      <c r="AG136" s="199"/>
      <c r="AH136" s="200"/>
      <c r="AI136" s="216" t="s">
        <v>412</v>
      </c>
      <c r="AJ136" s="199"/>
      <c r="AK136" s="199"/>
      <c r="AL136" s="200"/>
      <c r="AM136" s="216"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4"/>
      <c r="C137" s="253"/>
      <c r="D137" s="254"/>
      <c r="E137" s="253"/>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8"/>
      <c r="AC137" s="179"/>
      <c r="AD137" s="202"/>
      <c r="AE137" s="218"/>
      <c r="AF137" s="179"/>
      <c r="AG137" s="179"/>
      <c r="AH137" s="202"/>
      <c r="AI137" s="218"/>
      <c r="AJ137" s="179"/>
      <c r="AK137" s="179"/>
      <c r="AL137" s="202"/>
      <c r="AM137" s="218"/>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4"/>
      <c r="C138" s="253"/>
      <c r="D138" s="254"/>
      <c r="E138" s="253"/>
      <c r="F138" s="314"/>
      <c r="G138" s="233"/>
      <c r="H138" s="191"/>
      <c r="I138" s="191"/>
      <c r="J138" s="191"/>
      <c r="K138" s="191"/>
      <c r="L138" s="191"/>
      <c r="M138" s="191"/>
      <c r="N138" s="191"/>
      <c r="O138" s="191"/>
      <c r="P138" s="191"/>
      <c r="Q138" s="191"/>
      <c r="R138" s="191"/>
      <c r="S138" s="191"/>
      <c r="T138" s="191"/>
      <c r="U138" s="191"/>
      <c r="V138" s="191"/>
      <c r="W138" s="191"/>
      <c r="X138" s="234"/>
      <c r="Y138" s="172" t="s">
        <v>247</v>
      </c>
      <c r="Z138" s="173"/>
      <c r="AA138" s="174"/>
      <c r="AB138" s="281"/>
      <c r="AC138" s="225"/>
      <c r="AD138" s="225"/>
      <c r="AE138" s="206"/>
      <c r="AF138" s="167"/>
      <c r="AG138" s="167"/>
      <c r="AH138" s="167"/>
      <c r="AI138" s="206"/>
      <c r="AJ138" s="167"/>
      <c r="AK138" s="167"/>
      <c r="AL138" s="167"/>
      <c r="AM138" s="206"/>
      <c r="AN138" s="167"/>
      <c r="AO138" s="167"/>
      <c r="AP138" s="167"/>
      <c r="AQ138" s="206"/>
      <c r="AR138" s="167"/>
      <c r="AS138" s="167"/>
      <c r="AT138" s="167"/>
      <c r="AU138" s="206"/>
      <c r="AV138" s="167"/>
      <c r="AW138" s="167"/>
      <c r="AX138" s="209"/>
      <c r="AY138">
        <f t="shared" ref="AY138:AY139" si="14">$AY$136</f>
        <v>0</v>
      </c>
    </row>
    <row r="139" spans="1:51" ht="39.75" hidden="1" customHeight="1" x14ac:dyDescent="0.15">
      <c r="A139" s="990"/>
      <c r="B139" s="254"/>
      <c r="C139" s="253"/>
      <c r="D139" s="254"/>
      <c r="E139" s="253"/>
      <c r="F139" s="314"/>
      <c r="G139" s="238"/>
      <c r="H139" s="194"/>
      <c r="I139" s="194"/>
      <c r="J139" s="194"/>
      <c r="K139" s="194"/>
      <c r="L139" s="194"/>
      <c r="M139" s="194"/>
      <c r="N139" s="194"/>
      <c r="O139" s="194"/>
      <c r="P139" s="194"/>
      <c r="Q139" s="194"/>
      <c r="R139" s="194"/>
      <c r="S139" s="194"/>
      <c r="T139" s="194"/>
      <c r="U139" s="194"/>
      <c r="V139" s="194"/>
      <c r="W139" s="194"/>
      <c r="X139" s="239"/>
      <c r="Y139" s="210" t="s">
        <v>54</v>
      </c>
      <c r="Z139" s="158"/>
      <c r="AA139" s="159"/>
      <c r="AB139" s="286"/>
      <c r="AC139" s="175"/>
      <c r="AD139" s="175"/>
      <c r="AE139" s="206"/>
      <c r="AF139" s="167"/>
      <c r="AG139" s="167"/>
      <c r="AH139" s="167"/>
      <c r="AI139" s="206"/>
      <c r="AJ139" s="167"/>
      <c r="AK139" s="167"/>
      <c r="AL139" s="167"/>
      <c r="AM139" s="206"/>
      <c r="AN139" s="167"/>
      <c r="AO139" s="167"/>
      <c r="AP139" s="167"/>
      <c r="AQ139" s="206"/>
      <c r="AR139" s="167"/>
      <c r="AS139" s="167"/>
      <c r="AT139" s="167"/>
      <c r="AU139" s="206"/>
      <c r="AV139" s="167"/>
      <c r="AW139" s="167"/>
      <c r="AX139" s="209"/>
      <c r="AY139">
        <f t="shared" si="14"/>
        <v>0</v>
      </c>
    </row>
    <row r="140" spans="1:51" ht="18.75" hidden="1" customHeight="1" x14ac:dyDescent="0.15">
      <c r="A140" s="990"/>
      <c r="B140" s="254"/>
      <c r="C140" s="253"/>
      <c r="D140" s="254"/>
      <c r="E140" s="253"/>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6" t="s">
        <v>390</v>
      </c>
      <c r="AF140" s="199"/>
      <c r="AG140" s="199"/>
      <c r="AH140" s="200"/>
      <c r="AI140" s="216" t="s">
        <v>412</v>
      </c>
      <c r="AJ140" s="199"/>
      <c r="AK140" s="199"/>
      <c r="AL140" s="200"/>
      <c r="AM140" s="216"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4"/>
      <c r="C141" s="253"/>
      <c r="D141" s="254"/>
      <c r="E141" s="253"/>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8"/>
      <c r="AC141" s="179"/>
      <c r="AD141" s="202"/>
      <c r="AE141" s="218"/>
      <c r="AF141" s="179"/>
      <c r="AG141" s="179"/>
      <c r="AH141" s="202"/>
      <c r="AI141" s="218"/>
      <c r="AJ141" s="179"/>
      <c r="AK141" s="179"/>
      <c r="AL141" s="202"/>
      <c r="AM141" s="218"/>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4"/>
      <c r="C142" s="253"/>
      <c r="D142" s="254"/>
      <c r="E142" s="253"/>
      <c r="F142" s="314"/>
      <c r="G142" s="233"/>
      <c r="H142" s="191"/>
      <c r="I142" s="191"/>
      <c r="J142" s="191"/>
      <c r="K142" s="191"/>
      <c r="L142" s="191"/>
      <c r="M142" s="191"/>
      <c r="N142" s="191"/>
      <c r="O142" s="191"/>
      <c r="P142" s="191"/>
      <c r="Q142" s="191"/>
      <c r="R142" s="191"/>
      <c r="S142" s="191"/>
      <c r="T142" s="191"/>
      <c r="U142" s="191"/>
      <c r="V142" s="191"/>
      <c r="W142" s="191"/>
      <c r="X142" s="234"/>
      <c r="Y142" s="172" t="s">
        <v>247</v>
      </c>
      <c r="Z142" s="173"/>
      <c r="AA142" s="174"/>
      <c r="AB142" s="281"/>
      <c r="AC142" s="225"/>
      <c r="AD142" s="225"/>
      <c r="AE142" s="206"/>
      <c r="AF142" s="167"/>
      <c r="AG142" s="167"/>
      <c r="AH142" s="167"/>
      <c r="AI142" s="206"/>
      <c r="AJ142" s="167"/>
      <c r="AK142" s="167"/>
      <c r="AL142" s="167"/>
      <c r="AM142" s="206"/>
      <c r="AN142" s="167"/>
      <c r="AO142" s="167"/>
      <c r="AP142" s="167"/>
      <c r="AQ142" s="206"/>
      <c r="AR142" s="167"/>
      <c r="AS142" s="167"/>
      <c r="AT142" s="167"/>
      <c r="AU142" s="206"/>
      <c r="AV142" s="167"/>
      <c r="AW142" s="167"/>
      <c r="AX142" s="209"/>
      <c r="AY142">
        <f t="shared" ref="AY142:AY143" si="15">$AY$140</f>
        <v>0</v>
      </c>
    </row>
    <row r="143" spans="1:51" ht="39.75" hidden="1" customHeight="1" x14ac:dyDescent="0.15">
      <c r="A143" s="990"/>
      <c r="B143" s="254"/>
      <c r="C143" s="253"/>
      <c r="D143" s="254"/>
      <c r="E143" s="253"/>
      <c r="F143" s="314"/>
      <c r="G143" s="238"/>
      <c r="H143" s="194"/>
      <c r="I143" s="194"/>
      <c r="J143" s="194"/>
      <c r="K143" s="194"/>
      <c r="L143" s="194"/>
      <c r="M143" s="194"/>
      <c r="N143" s="194"/>
      <c r="O143" s="194"/>
      <c r="P143" s="194"/>
      <c r="Q143" s="194"/>
      <c r="R143" s="194"/>
      <c r="S143" s="194"/>
      <c r="T143" s="194"/>
      <c r="U143" s="194"/>
      <c r="V143" s="194"/>
      <c r="W143" s="194"/>
      <c r="X143" s="239"/>
      <c r="Y143" s="210" t="s">
        <v>54</v>
      </c>
      <c r="Z143" s="158"/>
      <c r="AA143" s="159"/>
      <c r="AB143" s="286"/>
      <c r="AC143" s="175"/>
      <c r="AD143" s="175"/>
      <c r="AE143" s="206"/>
      <c r="AF143" s="167"/>
      <c r="AG143" s="167"/>
      <c r="AH143" s="167"/>
      <c r="AI143" s="206"/>
      <c r="AJ143" s="167"/>
      <c r="AK143" s="167"/>
      <c r="AL143" s="167"/>
      <c r="AM143" s="206"/>
      <c r="AN143" s="167"/>
      <c r="AO143" s="167"/>
      <c r="AP143" s="167"/>
      <c r="AQ143" s="206"/>
      <c r="AR143" s="167"/>
      <c r="AS143" s="167"/>
      <c r="AT143" s="167"/>
      <c r="AU143" s="206"/>
      <c r="AV143" s="167"/>
      <c r="AW143" s="167"/>
      <c r="AX143" s="209"/>
      <c r="AY143">
        <f t="shared" si="15"/>
        <v>0</v>
      </c>
    </row>
    <row r="144" spans="1:51" ht="18.75" hidden="1" customHeight="1" x14ac:dyDescent="0.15">
      <c r="A144" s="990"/>
      <c r="B144" s="254"/>
      <c r="C144" s="253"/>
      <c r="D144" s="254"/>
      <c r="E144" s="253"/>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6" t="s">
        <v>390</v>
      </c>
      <c r="AF144" s="199"/>
      <c r="AG144" s="199"/>
      <c r="AH144" s="200"/>
      <c r="AI144" s="216" t="s">
        <v>412</v>
      </c>
      <c r="AJ144" s="199"/>
      <c r="AK144" s="199"/>
      <c r="AL144" s="200"/>
      <c r="AM144" s="216"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4"/>
      <c r="C145" s="253"/>
      <c r="D145" s="254"/>
      <c r="E145" s="253"/>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8"/>
      <c r="AC145" s="179"/>
      <c r="AD145" s="202"/>
      <c r="AE145" s="218"/>
      <c r="AF145" s="179"/>
      <c r="AG145" s="179"/>
      <c r="AH145" s="202"/>
      <c r="AI145" s="218"/>
      <c r="AJ145" s="179"/>
      <c r="AK145" s="179"/>
      <c r="AL145" s="202"/>
      <c r="AM145" s="218"/>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4"/>
      <c r="C146" s="253"/>
      <c r="D146" s="254"/>
      <c r="E146" s="253"/>
      <c r="F146" s="314"/>
      <c r="G146" s="233"/>
      <c r="H146" s="191"/>
      <c r="I146" s="191"/>
      <c r="J146" s="191"/>
      <c r="K146" s="191"/>
      <c r="L146" s="191"/>
      <c r="M146" s="191"/>
      <c r="N146" s="191"/>
      <c r="O146" s="191"/>
      <c r="P146" s="191"/>
      <c r="Q146" s="191"/>
      <c r="R146" s="191"/>
      <c r="S146" s="191"/>
      <c r="T146" s="191"/>
      <c r="U146" s="191"/>
      <c r="V146" s="191"/>
      <c r="W146" s="191"/>
      <c r="X146" s="234"/>
      <c r="Y146" s="172" t="s">
        <v>247</v>
      </c>
      <c r="Z146" s="173"/>
      <c r="AA146" s="174"/>
      <c r="AB146" s="281"/>
      <c r="AC146" s="225"/>
      <c r="AD146" s="225"/>
      <c r="AE146" s="206"/>
      <c r="AF146" s="167"/>
      <c r="AG146" s="167"/>
      <c r="AH146" s="167"/>
      <c r="AI146" s="206"/>
      <c r="AJ146" s="167"/>
      <c r="AK146" s="167"/>
      <c r="AL146" s="167"/>
      <c r="AM146" s="206"/>
      <c r="AN146" s="167"/>
      <c r="AO146" s="167"/>
      <c r="AP146" s="167"/>
      <c r="AQ146" s="206"/>
      <c r="AR146" s="167"/>
      <c r="AS146" s="167"/>
      <c r="AT146" s="167"/>
      <c r="AU146" s="206"/>
      <c r="AV146" s="167"/>
      <c r="AW146" s="167"/>
      <c r="AX146" s="209"/>
      <c r="AY146">
        <f t="shared" ref="AY146:AY147" si="16">$AY$144</f>
        <v>0</v>
      </c>
    </row>
    <row r="147" spans="1:51" ht="39.75" hidden="1" customHeight="1" x14ac:dyDescent="0.15">
      <c r="A147" s="990"/>
      <c r="B147" s="254"/>
      <c r="C147" s="253"/>
      <c r="D147" s="254"/>
      <c r="E147" s="253"/>
      <c r="F147" s="314"/>
      <c r="G147" s="238"/>
      <c r="H147" s="194"/>
      <c r="I147" s="194"/>
      <c r="J147" s="194"/>
      <c r="K147" s="194"/>
      <c r="L147" s="194"/>
      <c r="M147" s="194"/>
      <c r="N147" s="194"/>
      <c r="O147" s="194"/>
      <c r="P147" s="194"/>
      <c r="Q147" s="194"/>
      <c r="R147" s="194"/>
      <c r="S147" s="194"/>
      <c r="T147" s="194"/>
      <c r="U147" s="194"/>
      <c r="V147" s="194"/>
      <c r="W147" s="194"/>
      <c r="X147" s="239"/>
      <c r="Y147" s="210" t="s">
        <v>54</v>
      </c>
      <c r="Z147" s="158"/>
      <c r="AA147" s="159"/>
      <c r="AB147" s="286"/>
      <c r="AC147" s="175"/>
      <c r="AD147" s="175"/>
      <c r="AE147" s="206"/>
      <c r="AF147" s="167"/>
      <c r="AG147" s="167"/>
      <c r="AH147" s="167"/>
      <c r="AI147" s="206"/>
      <c r="AJ147" s="167"/>
      <c r="AK147" s="167"/>
      <c r="AL147" s="167"/>
      <c r="AM147" s="206"/>
      <c r="AN147" s="167"/>
      <c r="AO147" s="167"/>
      <c r="AP147" s="167"/>
      <c r="AQ147" s="206"/>
      <c r="AR147" s="167"/>
      <c r="AS147" s="167"/>
      <c r="AT147" s="167"/>
      <c r="AU147" s="206"/>
      <c r="AV147" s="167"/>
      <c r="AW147" s="167"/>
      <c r="AX147" s="209"/>
      <c r="AY147">
        <f t="shared" si="16"/>
        <v>0</v>
      </c>
    </row>
    <row r="148" spans="1:51" ht="18.75" hidden="1" customHeight="1" x14ac:dyDescent="0.15">
      <c r="A148" s="990"/>
      <c r="B148" s="254"/>
      <c r="C148" s="253"/>
      <c r="D148" s="254"/>
      <c r="E148" s="253"/>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6" t="s">
        <v>390</v>
      </c>
      <c r="AF148" s="199"/>
      <c r="AG148" s="199"/>
      <c r="AH148" s="200"/>
      <c r="AI148" s="216" t="s">
        <v>412</v>
      </c>
      <c r="AJ148" s="199"/>
      <c r="AK148" s="199"/>
      <c r="AL148" s="200"/>
      <c r="AM148" s="216"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4"/>
      <c r="C149" s="253"/>
      <c r="D149" s="254"/>
      <c r="E149" s="253"/>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8"/>
      <c r="AC149" s="179"/>
      <c r="AD149" s="202"/>
      <c r="AE149" s="218"/>
      <c r="AF149" s="179"/>
      <c r="AG149" s="179"/>
      <c r="AH149" s="202"/>
      <c r="AI149" s="218"/>
      <c r="AJ149" s="179"/>
      <c r="AK149" s="179"/>
      <c r="AL149" s="202"/>
      <c r="AM149" s="218"/>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4"/>
      <c r="C150" s="253"/>
      <c r="D150" s="254"/>
      <c r="E150" s="253"/>
      <c r="F150" s="314"/>
      <c r="G150" s="233"/>
      <c r="H150" s="191"/>
      <c r="I150" s="191"/>
      <c r="J150" s="191"/>
      <c r="K150" s="191"/>
      <c r="L150" s="191"/>
      <c r="M150" s="191"/>
      <c r="N150" s="191"/>
      <c r="O150" s="191"/>
      <c r="P150" s="191"/>
      <c r="Q150" s="191"/>
      <c r="R150" s="191"/>
      <c r="S150" s="191"/>
      <c r="T150" s="191"/>
      <c r="U150" s="191"/>
      <c r="V150" s="191"/>
      <c r="W150" s="191"/>
      <c r="X150" s="234"/>
      <c r="Y150" s="172" t="s">
        <v>247</v>
      </c>
      <c r="Z150" s="173"/>
      <c r="AA150" s="174"/>
      <c r="AB150" s="281"/>
      <c r="AC150" s="225"/>
      <c r="AD150" s="225"/>
      <c r="AE150" s="206"/>
      <c r="AF150" s="167"/>
      <c r="AG150" s="167"/>
      <c r="AH150" s="167"/>
      <c r="AI150" s="206"/>
      <c r="AJ150" s="167"/>
      <c r="AK150" s="167"/>
      <c r="AL150" s="167"/>
      <c r="AM150" s="206"/>
      <c r="AN150" s="167"/>
      <c r="AO150" s="167"/>
      <c r="AP150" s="167"/>
      <c r="AQ150" s="206"/>
      <c r="AR150" s="167"/>
      <c r="AS150" s="167"/>
      <c r="AT150" s="167"/>
      <c r="AU150" s="206"/>
      <c r="AV150" s="167"/>
      <c r="AW150" s="167"/>
      <c r="AX150" s="209"/>
      <c r="AY150">
        <f t="shared" ref="AY150:AY151" si="17">$AY$148</f>
        <v>0</v>
      </c>
    </row>
    <row r="151" spans="1:51" ht="39.75" hidden="1" customHeight="1" x14ac:dyDescent="0.15">
      <c r="A151" s="990"/>
      <c r="B151" s="254"/>
      <c r="C151" s="253"/>
      <c r="D151" s="254"/>
      <c r="E151" s="253"/>
      <c r="F151" s="314"/>
      <c r="G151" s="238"/>
      <c r="H151" s="194"/>
      <c r="I151" s="194"/>
      <c r="J151" s="194"/>
      <c r="K151" s="194"/>
      <c r="L151" s="194"/>
      <c r="M151" s="194"/>
      <c r="N151" s="194"/>
      <c r="O151" s="194"/>
      <c r="P151" s="194"/>
      <c r="Q151" s="194"/>
      <c r="R151" s="194"/>
      <c r="S151" s="194"/>
      <c r="T151" s="194"/>
      <c r="U151" s="194"/>
      <c r="V151" s="194"/>
      <c r="W151" s="194"/>
      <c r="X151" s="239"/>
      <c r="Y151" s="210" t="s">
        <v>54</v>
      </c>
      <c r="Z151" s="158"/>
      <c r="AA151" s="159"/>
      <c r="AB151" s="286"/>
      <c r="AC151" s="175"/>
      <c r="AD151" s="175"/>
      <c r="AE151" s="206"/>
      <c r="AF151" s="167"/>
      <c r="AG151" s="167"/>
      <c r="AH151" s="167"/>
      <c r="AI151" s="206"/>
      <c r="AJ151" s="167"/>
      <c r="AK151" s="167"/>
      <c r="AL151" s="167"/>
      <c r="AM151" s="206"/>
      <c r="AN151" s="167"/>
      <c r="AO151" s="167"/>
      <c r="AP151" s="167"/>
      <c r="AQ151" s="206"/>
      <c r="AR151" s="167"/>
      <c r="AS151" s="167"/>
      <c r="AT151" s="167"/>
      <c r="AU151" s="206"/>
      <c r="AV151" s="167"/>
      <c r="AW151" s="167"/>
      <c r="AX151" s="209"/>
      <c r="AY151">
        <f t="shared" si="17"/>
        <v>0</v>
      </c>
    </row>
    <row r="152" spans="1:51" ht="22.5" hidden="1" customHeight="1" x14ac:dyDescent="0.15">
      <c r="A152" s="990"/>
      <c r="B152" s="254"/>
      <c r="C152" s="253"/>
      <c r="D152" s="254"/>
      <c r="E152" s="253"/>
      <c r="F152" s="314"/>
      <c r="G152" s="272" t="s">
        <v>249</v>
      </c>
      <c r="H152" s="199"/>
      <c r="I152" s="199"/>
      <c r="J152" s="199"/>
      <c r="K152" s="199"/>
      <c r="L152" s="199"/>
      <c r="M152" s="199"/>
      <c r="N152" s="199"/>
      <c r="O152" s="199"/>
      <c r="P152" s="200"/>
      <c r="Q152" s="216" t="s">
        <v>335</v>
      </c>
      <c r="R152" s="199"/>
      <c r="S152" s="199"/>
      <c r="T152" s="199"/>
      <c r="U152" s="199"/>
      <c r="V152" s="199"/>
      <c r="W152" s="199"/>
      <c r="X152" s="199"/>
      <c r="Y152" s="199"/>
      <c r="Z152" s="199"/>
      <c r="AA152" s="199"/>
      <c r="AB152" s="287" t="s">
        <v>336</v>
      </c>
      <c r="AC152" s="199"/>
      <c r="AD152" s="200"/>
      <c r="AE152" s="216"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0"/>
      <c r="B153" s="254"/>
      <c r="C153" s="253"/>
      <c r="D153" s="254"/>
      <c r="E153" s="253"/>
      <c r="F153" s="314"/>
      <c r="G153" s="201"/>
      <c r="H153" s="179"/>
      <c r="I153" s="179"/>
      <c r="J153" s="179"/>
      <c r="K153" s="179"/>
      <c r="L153" s="179"/>
      <c r="M153" s="179"/>
      <c r="N153" s="179"/>
      <c r="O153" s="179"/>
      <c r="P153" s="202"/>
      <c r="Q153" s="218"/>
      <c r="R153" s="179"/>
      <c r="S153" s="179"/>
      <c r="T153" s="179"/>
      <c r="U153" s="179"/>
      <c r="V153" s="179"/>
      <c r="W153" s="179"/>
      <c r="X153" s="179"/>
      <c r="Y153" s="179"/>
      <c r="Z153" s="179"/>
      <c r="AA153" s="179"/>
      <c r="AB153" s="288"/>
      <c r="AC153" s="179"/>
      <c r="AD153" s="202"/>
      <c r="AE153" s="218"/>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4"/>
      <c r="C154" s="253"/>
      <c r="D154" s="254"/>
      <c r="E154" s="253"/>
      <c r="F154" s="314"/>
      <c r="G154" s="233"/>
      <c r="H154" s="191"/>
      <c r="I154" s="191"/>
      <c r="J154" s="191"/>
      <c r="K154" s="191"/>
      <c r="L154" s="191"/>
      <c r="M154" s="191"/>
      <c r="N154" s="191"/>
      <c r="O154" s="191"/>
      <c r="P154" s="234"/>
      <c r="Q154" s="190"/>
      <c r="R154" s="191"/>
      <c r="S154" s="191"/>
      <c r="T154" s="191"/>
      <c r="U154" s="191"/>
      <c r="V154" s="191"/>
      <c r="W154" s="191"/>
      <c r="X154" s="191"/>
      <c r="Y154" s="191"/>
      <c r="Z154" s="191"/>
      <c r="AA154" s="91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0"/>
      <c r="B155" s="254"/>
      <c r="C155" s="253"/>
      <c r="D155" s="254"/>
      <c r="E155" s="253"/>
      <c r="F155" s="314"/>
      <c r="G155" s="235"/>
      <c r="H155" s="236"/>
      <c r="I155" s="236"/>
      <c r="J155" s="236"/>
      <c r="K155" s="236"/>
      <c r="L155" s="236"/>
      <c r="M155" s="236"/>
      <c r="N155" s="236"/>
      <c r="O155" s="236"/>
      <c r="P155" s="237"/>
      <c r="Q155" s="424"/>
      <c r="R155" s="236"/>
      <c r="S155" s="236"/>
      <c r="T155" s="236"/>
      <c r="U155" s="236"/>
      <c r="V155" s="236"/>
      <c r="W155" s="236"/>
      <c r="X155" s="236"/>
      <c r="Y155" s="236"/>
      <c r="Z155" s="236"/>
      <c r="AA155" s="9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0"/>
      <c r="B156" s="254"/>
      <c r="C156" s="253"/>
      <c r="D156" s="254"/>
      <c r="E156" s="253"/>
      <c r="F156" s="314"/>
      <c r="G156" s="235"/>
      <c r="H156" s="236"/>
      <c r="I156" s="236"/>
      <c r="J156" s="236"/>
      <c r="K156" s="236"/>
      <c r="L156" s="236"/>
      <c r="M156" s="236"/>
      <c r="N156" s="236"/>
      <c r="O156" s="236"/>
      <c r="P156" s="237"/>
      <c r="Q156" s="424"/>
      <c r="R156" s="236"/>
      <c r="S156" s="236"/>
      <c r="T156" s="236"/>
      <c r="U156" s="236"/>
      <c r="V156" s="236"/>
      <c r="W156" s="236"/>
      <c r="X156" s="236"/>
      <c r="Y156" s="236"/>
      <c r="Z156" s="236"/>
      <c r="AA156" s="918"/>
      <c r="AB156" s="259"/>
      <c r="AC156" s="260"/>
      <c r="AD156" s="260"/>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4"/>
      <c r="C157" s="253"/>
      <c r="D157" s="254"/>
      <c r="E157" s="253"/>
      <c r="F157" s="314"/>
      <c r="G157" s="235"/>
      <c r="H157" s="236"/>
      <c r="I157" s="236"/>
      <c r="J157" s="236"/>
      <c r="K157" s="236"/>
      <c r="L157" s="236"/>
      <c r="M157" s="236"/>
      <c r="N157" s="236"/>
      <c r="O157" s="236"/>
      <c r="P157" s="237"/>
      <c r="Q157" s="424"/>
      <c r="R157" s="236"/>
      <c r="S157" s="236"/>
      <c r="T157" s="236"/>
      <c r="U157" s="236"/>
      <c r="V157" s="236"/>
      <c r="W157" s="236"/>
      <c r="X157" s="236"/>
      <c r="Y157" s="236"/>
      <c r="Z157" s="236"/>
      <c r="AA157" s="918"/>
      <c r="AB157" s="259"/>
      <c r="AC157" s="260"/>
      <c r="AD157" s="260"/>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4"/>
      <c r="C158" s="253"/>
      <c r="D158" s="254"/>
      <c r="E158" s="253"/>
      <c r="F158" s="314"/>
      <c r="G158" s="238"/>
      <c r="H158" s="194"/>
      <c r="I158" s="194"/>
      <c r="J158" s="194"/>
      <c r="K158" s="194"/>
      <c r="L158" s="194"/>
      <c r="M158" s="194"/>
      <c r="N158" s="194"/>
      <c r="O158" s="194"/>
      <c r="P158" s="239"/>
      <c r="Q158" s="193"/>
      <c r="R158" s="194"/>
      <c r="S158" s="194"/>
      <c r="T158" s="194"/>
      <c r="U158" s="194"/>
      <c r="V158" s="194"/>
      <c r="W158" s="194"/>
      <c r="X158" s="194"/>
      <c r="Y158" s="194"/>
      <c r="Z158" s="194"/>
      <c r="AA158" s="919"/>
      <c r="AB158" s="261"/>
      <c r="AC158" s="262"/>
      <c r="AD158" s="262"/>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4"/>
      <c r="C159" s="253"/>
      <c r="D159" s="254"/>
      <c r="E159" s="253"/>
      <c r="F159" s="314"/>
      <c r="G159" s="272" t="s">
        <v>249</v>
      </c>
      <c r="H159" s="199"/>
      <c r="I159" s="199"/>
      <c r="J159" s="199"/>
      <c r="K159" s="199"/>
      <c r="L159" s="199"/>
      <c r="M159" s="199"/>
      <c r="N159" s="199"/>
      <c r="O159" s="199"/>
      <c r="P159" s="200"/>
      <c r="Q159" s="216"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4"/>
      <c r="C160" s="253"/>
      <c r="D160" s="254"/>
      <c r="E160" s="253"/>
      <c r="F160" s="314"/>
      <c r="G160" s="201"/>
      <c r="H160" s="179"/>
      <c r="I160" s="179"/>
      <c r="J160" s="179"/>
      <c r="K160" s="179"/>
      <c r="L160" s="179"/>
      <c r="M160" s="179"/>
      <c r="N160" s="179"/>
      <c r="O160" s="179"/>
      <c r="P160" s="202"/>
      <c r="Q160" s="218"/>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4"/>
      <c r="C161" s="253"/>
      <c r="D161" s="254"/>
      <c r="E161" s="253"/>
      <c r="F161" s="314"/>
      <c r="G161" s="233"/>
      <c r="H161" s="191"/>
      <c r="I161" s="191"/>
      <c r="J161" s="191"/>
      <c r="K161" s="191"/>
      <c r="L161" s="191"/>
      <c r="M161" s="191"/>
      <c r="N161" s="191"/>
      <c r="O161" s="191"/>
      <c r="P161" s="234"/>
      <c r="Q161" s="190"/>
      <c r="R161" s="191"/>
      <c r="S161" s="191"/>
      <c r="T161" s="191"/>
      <c r="U161" s="191"/>
      <c r="V161" s="191"/>
      <c r="W161" s="191"/>
      <c r="X161" s="191"/>
      <c r="Y161" s="191"/>
      <c r="Z161" s="191"/>
      <c r="AA161" s="91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0"/>
      <c r="B162" s="254"/>
      <c r="C162" s="253"/>
      <c r="D162" s="254"/>
      <c r="E162" s="253"/>
      <c r="F162" s="314"/>
      <c r="G162" s="235"/>
      <c r="H162" s="236"/>
      <c r="I162" s="236"/>
      <c r="J162" s="236"/>
      <c r="K162" s="236"/>
      <c r="L162" s="236"/>
      <c r="M162" s="236"/>
      <c r="N162" s="236"/>
      <c r="O162" s="236"/>
      <c r="P162" s="237"/>
      <c r="Q162" s="424"/>
      <c r="R162" s="236"/>
      <c r="S162" s="236"/>
      <c r="T162" s="236"/>
      <c r="U162" s="236"/>
      <c r="V162" s="236"/>
      <c r="W162" s="236"/>
      <c r="X162" s="236"/>
      <c r="Y162" s="236"/>
      <c r="Z162" s="236"/>
      <c r="AA162" s="9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0"/>
      <c r="B163" s="254"/>
      <c r="C163" s="253"/>
      <c r="D163" s="254"/>
      <c r="E163" s="253"/>
      <c r="F163" s="314"/>
      <c r="G163" s="235"/>
      <c r="H163" s="236"/>
      <c r="I163" s="236"/>
      <c r="J163" s="236"/>
      <c r="K163" s="236"/>
      <c r="L163" s="236"/>
      <c r="M163" s="236"/>
      <c r="N163" s="236"/>
      <c r="O163" s="236"/>
      <c r="P163" s="237"/>
      <c r="Q163" s="424"/>
      <c r="R163" s="236"/>
      <c r="S163" s="236"/>
      <c r="T163" s="236"/>
      <c r="U163" s="236"/>
      <c r="V163" s="236"/>
      <c r="W163" s="236"/>
      <c r="X163" s="236"/>
      <c r="Y163" s="236"/>
      <c r="Z163" s="236"/>
      <c r="AA163" s="918"/>
      <c r="AB163" s="259"/>
      <c r="AC163" s="260"/>
      <c r="AD163" s="260"/>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4"/>
      <c r="C164" s="253"/>
      <c r="D164" s="254"/>
      <c r="E164" s="253"/>
      <c r="F164" s="314"/>
      <c r="G164" s="235"/>
      <c r="H164" s="236"/>
      <c r="I164" s="236"/>
      <c r="J164" s="236"/>
      <c r="K164" s="236"/>
      <c r="L164" s="236"/>
      <c r="M164" s="236"/>
      <c r="N164" s="236"/>
      <c r="O164" s="236"/>
      <c r="P164" s="237"/>
      <c r="Q164" s="424"/>
      <c r="R164" s="236"/>
      <c r="S164" s="236"/>
      <c r="T164" s="236"/>
      <c r="U164" s="236"/>
      <c r="V164" s="236"/>
      <c r="W164" s="236"/>
      <c r="X164" s="236"/>
      <c r="Y164" s="236"/>
      <c r="Z164" s="236"/>
      <c r="AA164" s="918"/>
      <c r="AB164" s="259"/>
      <c r="AC164" s="260"/>
      <c r="AD164" s="260"/>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4"/>
      <c r="C165" s="253"/>
      <c r="D165" s="254"/>
      <c r="E165" s="253"/>
      <c r="F165" s="314"/>
      <c r="G165" s="238"/>
      <c r="H165" s="194"/>
      <c r="I165" s="194"/>
      <c r="J165" s="194"/>
      <c r="K165" s="194"/>
      <c r="L165" s="194"/>
      <c r="M165" s="194"/>
      <c r="N165" s="194"/>
      <c r="O165" s="194"/>
      <c r="P165" s="239"/>
      <c r="Q165" s="193"/>
      <c r="R165" s="194"/>
      <c r="S165" s="194"/>
      <c r="T165" s="194"/>
      <c r="U165" s="194"/>
      <c r="V165" s="194"/>
      <c r="W165" s="194"/>
      <c r="X165" s="194"/>
      <c r="Y165" s="194"/>
      <c r="Z165" s="194"/>
      <c r="AA165" s="919"/>
      <c r="AB165" s="261"/>
      <c r="AC165" s="262"/>
      <c r="AD165" s="262"/>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4"/>
      <c r="C166" s="253"/>
      <c r="D166" s="254"/>
      <c r="E166" s="253"/>
      <c r="F166" s="314"/>
      <c r="G166" s="272" t="s">
        <v>249</v>
      </c>
      <c r="H166" s="199"/>
      <c r="I166" s="199"/>
      <c r="J166" s="199"/>
      <c r="K166" s="199"/>
      <c r="L166" s="199"/>
      <c r="M166" s="199"/>
      <c r="N166" s="199"/>
      <c r="O166" s="199"/>
      <c r="P166" s="200"/>
      <c r="Q166" s="216"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4"/>
      <c r="C167" s="253"/>
      <c r="D167" s="254"/>
      <c r="E167" s="253"/>
      <c r="F167" s="314"/>
      <c r="G167" s="201"/>
      <c r="H167" s="179"/>
      <c r="I167" s="179"/>
      <c r="J167" s="179"/>
      <c r="K167" s="179"/>
      <c r="L167" s="179"/>
      <c r="M167" s="179"/>
      <c r="N167" s="179"/>
      <c r="O167" s="179"/>
      <c r="P167" s="202"/>
      <c r="Q167" s="218"/>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4"/>
      <c r="C168" s="253"/>
      <c r="D168" s="254"/>
      <c r="E168" s="253"/>
      <c r="F168" s="314"/>
      <c r="G168" s="233"/>
      <c r="H168" s="191"/>
      <c r="I168" s="191"/>
      <c r="J168" s="191"/>
      <c r="K168" s="191"/>
      <c r="L168" s="191"/>
      <c r="M168" s="191"/>
      <c r="N168" s="191"/>
      <c r="O168" s="191"/>
      <c r="P168" s="234"/>
      <c r="Q168" s="190"/>
      <c r="R168" s="191"/>
      <c r="S168" s="191"/>
      <c r="T168" s="191"/>
      <c r="U168" s="191"/>
      <c r="V168" s="191"/>
      <c r="W168" s="191"/>
      <c r="X168" s="191"/>
      <c r="Y168" s="191"/>
      <c r="Z168" s="191"/>
      <c r="AA168" s="91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0"/>
      <c r="B169" s="254"/>
      <c r="C169" s="253"/>
      <c r="D169" s="254"/>
      <c r="E169" s="253"/>
      <c r="F169" s="314"/>
      <c r="G169" s="235"/>
      <c r="H169" s="236"/>
      <c r="I169" s="236"/>
      <c r="J169" s="236"/>
      <c r="K169" s="236"/>
      <c r="L169" s="236"/>
      <c r="M169" s="236"/>
      <c r="N169" s="236"/>
      <c r="O169" s="236"/>
      <c r="P169" s="237"/>
      <c r="Q169" s="424"/>
      <c r="R169" s="236"/>
      <c r="S169" s="236"/>
      <c r="T169" s="236"/>
      <c r="U169" s="236"/>
      <c r="V169" s="236"/>
      <c r="W169" s="236"/>
      <c r="X169" s="236"/>
      <c r="Y169" s="236"/>
      <c r="Z169" s="236"/>
      <c r="AA169" s="9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0"/>
      <c r="B170" s="254"/>
      <c r="C170" s="253"/>
      <c r="D170" s="254"/>
      <c r="E170" s="253"/>
      <c r="F170" s="314"/>
      <c r="G170" s="235"/>
      <c r="H170" s="236"/>
      <c r="I170" s="236"/>
      <c r="J170" s="236"/>
      <c r="K170" s="236"/>
      <c r="L170" s="236"/>
      <c r="M170" s="236"/>
      <c r="N170" s="236"/>
      <c r="O170" s="236"/>
      <c r="P170" s="237"/>
      <c r="Q170" s="424"/>
      <c r="R170" s="236"/>
      <c r="S170" s="236"/>
      <c r="T170" s="236"/>
      <c r="U170" s="236"/>
      <c r="V170" s="236"/>
      <c r="W170" s="236"/>
      <c r="X170" s="236"/>
      <c r="Y170" s="236"/>
      <c r="Z170" s="236"/>
      <c r="AA170" s="918"/>
      <c r="AB170" s="259"/>
      <c r="AC170" s="260"/>
      <c r="AD170" s="260"/>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4"/>
      <c r="C171" s="253"/>
      <c r="D171" s="254"/>
      <c r="E171" s="253"/>
      <c r="F171" s="314"/>
      <c r="G171" s="235"/>
      <c r="H171" s="236"/>
      <c r="I171" s="236"/>
      <c r="J171" s="236"/>
      <c r="K171" s="236"/>
      <c r="L171" s="236"/>
      <c r="M171" s="236"/>
      <c r="N171" s="236"/>
      <c r="O171" s="236"/>
      <c r="P171" s="237"/>
      <c r="Q171" s="424"/>
      <c r="R171" s="236"/>
      <c r="S171" s="236"/>
      <c r="T171" s="236"/>
      <c r="U171" s="236"/>
      <c r="V171" s="236"/>
      <c r="W171" s="236"/>
      <c r="X171" s="236"/>
      <c r="Y171" s="236"/>
      <c r="Z171" s="236"/>
      <c r="AA171" s="918"/>
      <c r="AB171" s="259"/>
      <c r="AC171" s="260"/>
      <c r="AD171" s="260"/>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4"/>
      <c r="C172" s="253"/>
      <c r="D172" s="254"/>
      <c r="E172" s="253"/>
      <c r="F172" s="314"/>
      <c r="G172" s="238"/>
      <c r="H172" s="194"/>
      <c r="I172" s="194"/>
      <c r="J172" s="194"/>
      <c r="K172" s="194"/>
      <c r="L172" s="194"/>
      <c r="M172" s="194"/>
      <c r="N172" s="194"/>
      <c r="O172" s="194"/>
      <c r="P172" s="239"/>
      <c r="Q172" s="193"/>
      <c r="R172" s="194"/>
      <c r="S172" s="194"/>
      <c r="T172" s="194"/>
      <c r="U172" s="194"/>
      <c r="V172" s="194"/>
      <c r="W172" s="194"/>
      <c r="X172" s="194"/>
      <c r="Y172" s="194"/>
      <c r="Z172" s="194"/>
      <c r="AA172" s="919"/>
      <c r="AB172" s="261"/>
      <c r="AC172" s="262"/>
      <c r="AD172" s="262"/>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4"/>
      <c r="C173" s="253"/>
      <c r="D173" s="254"/>
      <c r="E173" s="253"/>
      <c r="F173" s="314"/>
      <c r="G173" s="272" t="s">
        <v>249</v>
      </c>
      <c r="H173" s="199"/>
      <c r="I173" s="199"/>
      <c r="J173" s="199"/>
      <c r="K173" s="199"/>
      <c r="L173" s="199"/>
      <c r="M173" s="199"/>
      <c r="N173" s="199"/>
      <c r="O173" s="199"/>
      <c r="P173" s="200"/>
      <c r="Q173" s="216"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4"/>
      <c r="C174" s="253"/>
      <c r="D174" s="254"/>
      <c r="E174" s="253"/>
      <c r="F174" s="314"/>
      <c r="G174" s="201"/>
      <c r="H174" s="179"/>
      <c r="I174" s="179"/>
      <c r="J174" s="179"/>
      <c r="K174" s="179"/>
      <c r="L174" s="179"/>
      <c r="M174" s="179"/>
      <c r="N174" s="179"/>
      <c r="O174" s="179"/>
      <c r="P174" s="202"/>
      <c r="Q174" s="218"/>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4"/>
      <c r="C175" s="253"/>
      <c r="D175" s="254"/>
      <c r="E175" s="253"/>
      <c r="F175" s="314"/>
      <c r="G175" s="233"/>
      <c r="H175" s="191"/>
      <c r="I175" s="191"/>
      <c r="J175" s="191"/>
      <c r="K175" s="191"/>
      <c r="L175" s="191"/>
      <c r="M175" s="191"/>
      <c r="N175" s="191"/>
      <c r="O175" s="191"/>
      <c r="P175" s="234"/>
      <c r="Q175" s="190"/>
      <c r="R175" s="191"/>
      <c r="S175" s="191"/>
      <c r="T175" s="191"/>
      <c r="U175" s="191"/>
      <c r="V175" s="191"/>
      <c r="W175" s="191"/>
      <c r="X175" s="191"/>
      <c r="Y175" s="191"/>
      <c r="Z175" s="191"/>
      <c r="AA175" s="91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0"/>
      <c r="B176" s="254"/>
      <c r="C176" s="253"/>
      <c r="D176" s="254"/>
      <c r="E176" s="253"/>
      <c r="F176" s="314"/>
      <c r="G176" s="235"/>
      <c r="H176" s="236"/>
      <c r="I176" s="236"/>
      <c r="J176" s="236"/>
      <c r="K176" s="236"/>
      <c r="L176" s="236"/>
      <c r="M176" s="236"/>
      <c r="N176" s="236"/>
      <c r="O176" s="236"/>
      <c r="P176" s="237"/>
      <c r="Q176" s="424"/>
      <c r="R176" s="236"/>
      <c r="S176" s="236"/>
      <c r="T176" s="236"/>
      <c r="U176" s="236"/>
      <c r="V176" s="236"/>
      <c r="W176" s="236"/>
      <c r="X176" s="236"/>
      <c r="Y176" s="236"/>
      <c r="Z176" s="236"/>
      <c r="AA176" s="9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0"/>
      <c r="B177" s="254"/>
      <c r="C177" s="253"/>
      <c r="D177" s="254"/>
      <c r="E177" s="253"/>
      <c r="F177" s="314"/>
      <c r="G177" s="235"/>
      <c r="H177" s="236"/>
      <c r="I177" s="236"/>
      <c r="J177" s="236"/>
      <c r="K177" s="236"/>
      <c r="L177" s="236"/>
      <c r="M177" s="236"/>
      <c r="N177" s="236"/>
      <c r="O177" s="236"/>
      <c r="P177" s="237"/>
      <c r="Q177" s="424"/>
      <c r="R177" s="236"/>
      <c r="S177" s="236"/>
      <c r="T177" s="236"/>
      <c r="U177" s="236"/>
      <c r="V177" s="236"/>
      <c r="W177" s="236"/>
      <c r="X177" s="236"/>
      <c r="Y177" s="236"/>
      <c r="Z177" s="236"/>
      <c r="AA177" s="918"/>
      <c r="AB177" s="259"/>
      <c r="AC177" s="260"/>
      <c r="AD177" s="260"/>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4"/>
      <c r="C178" s="253"/>
      <c r="D178" s="254"/>
      <c r="E178" s="253"/>
      <c r="F178" s="314"/>
      <c r="G178" s="235"/>
      <c r="H178" s="236"/>
      <c r="I178" s="236"/>
      <c r="J178" s="236"/>
      <c r="K178" s="236"/>
      <c r="L178" s="236"/>
      <c r="M178" s="236"/>
      <c r="N178" s="236"/>
      <c r="O178" s="236"/>
      <c r="P178" s="237"/>
      <c r="Q178" s="424"/>
      <c r="R178" s="236"/>
      <c r="S178" s="236"/>
      <c r="T178" s="236"/>
      <c r="U178" s="236"/>
      <c r="V178" s="236"/>
      <c r="W178" s="236"/>
      <c r="X178" s="236"/>
      <c r="Y178" s="236"/>
      <c r="Z178" s="236"/>
      <c r="AA178" s="918"/>
      <c r="AB178" s="259"/>
      <c r="AC178" s="260"/>
      <c r="AD178" s="260"/>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4"/>
      <c r="C179" s="253"/>
      <c r="D179" s="254"/>
      <c r="E179" s="253"/>
      <c r="F179" s="314"/>
      <c r="G179" s="238"/>
      <c r="H179" s="194"/>
      <c r="I179" s="194"/>
      <c r="J179" s="194"/>
      <c r="K179" s="194"/>
      <c r="L179" s="194"/>
      <c r="M179" s="194"/>
      <c r="N179" s="194"/>
      <c r="O179" s="194"/>
      <c r="P179" s="239"/>
      <c r="Q179" s="193"/>
      <c r="R179" s="194"/>
      <c r="S179" s="194"/>
      <c r="T179" s="194"/>
      <c r="U179" s="194"/>
      <c r="V179" s="194"/>
      <c r="W179" s="194"/>
      <c r="X179" s="194"/>
      <c r="Y179" s="194"/>
      <c r="Z179" s="194"/>
      <c r="AA179" s="919"/>
      <c r="AB179" s="261"/>
      <c r="AC179" s="262"/>
      <c r="AD179" s="262"/>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4"/>
      <c r="C180" s="253"/>
      <c r="D180" s="254"/>
      <c r="E180" s="253"/>
      <c r="F180" s="314"/>
      <c r="G180" s="272" t="s">
        <v>249</v>
      </c>
      <c r="H180" s="199"/>
      <c r="I180" s="199"/>
      <c r="J180" s="199"/>
      <c r="K180" s="199"/>
      <c r="L180" s="199"/>
      <c r="M180" s="199"/>
      <c r="N180" s="199"/>
      <c r="O180" s="199"/>
      <c r="P180" s="200"/>
      <c r="Q180" s="216"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4"/>
      <c r="C181" s="253"/>
      <c r="D181" s="254"/>
      <c r="E181" s="253"/>
      <c r="F181" s="314"/>
      <c r="G181" s="201"/>
      <c r="H181" s="179"/>
      <c r="I181" s="179"/>
      <c r="J181" s="179"/>
      <c r="K181" s="179"/>
      <c r="L181" s="179"/>
      <c r="M181" s="179"/>
      <c r="N181" s="179"/>
      <c r="O181" s="179"/>
      <c r="P181" s="202"/>
      <c r="Q181" s="218"/>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4"/>
      <c r="C182" s="253"/>
      <c r="D182" s="254"/>
      <c r="E182" s="253"/>
      <c r="F182" s="314"/>
      <c r="G182" s="233"/>
      <c r="H182" s="191"/>
      <c r="I182" s="191"/>
      <c r="J182" s="191"/>
      <c r="K182" s="191"/>
      <c r="L182" s="191"/>
      <c r="M182" s="191"/>
      <c r="N182" s="191"/>
      <c r="O182" s="191"/>
      <c r="P182" s="234"/>
      <c r="Q182" s="190"/>
      <c r="R182" s="191"/>
      <c r="S182" s="191"/>
      <c r="T182" s="191"/>
      <c r="U182" s="191"/>
      <c r="V182" s="191"/>
      <c r="W182" s="191"/>
      <c r="X182" s="191"/>
      <c r="Y182" s="191"/>
      <c r="Z182" s="191"/>
      <c r="AA182" s="91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0"/>
      <c r="B183" s="254"/>
      <c r="C183" s="253"/>
      <c r="D183" s="254"/>
      <c r="E183" s="253"/>
      <c r="F183" s="314"/>
      <c r="G183" s="235"/>
      <c r="H183" s="236"/>
      <c r="I183" s="236"/>
      <c r="J183" s="236"/>
      <c r="K183" s="236"/>
      <c r="L183" s="236"/>
      <c r="M183" s="236"/>
      <c r="N183" s="236"/>
      <c r="O183" s="236"/>
      <c r="P183" s="237"/>
      <c r="Q183" s="424"/>
      <c r="R183" s="236"/>
      <c r="S183" s="236"/>
      <c r="T183" s="236"/>
      <c r="U183" s="236"/>
      <c r="V183" s="236"/>
      <c r="W183" s="236"/>
      <c r="X183" s="236"/>
      <c r="Y183" s="236"/>
      <c r="Z183" s="236"/>
      <c r="AA183" s="9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0"/>
      <c r="B184" s="254"/>
      <c r="C184" s="253"/>
      <c r="D184" s="254"/>
      <c r="E184" s="253"/>
      <c r="F184" s="314"/>
      <c r="G184" s="235"/>
      <c r="H184" s="236"/>
      <c r="I184" s="236"/>
      <c r="J184" s="236"/>
      <c r="K184" s="236"/>
      <c r="L184" s="236"/>
      <c r="M184" s="236"/>
      <c r="N184" s="236"/>
      <c r="O184" s="236"/>
      <c r="P184" s="237"/>
      <c r="Q184" s="424"/>
      <c r="R184" s="236"/>
      <c r="S184" s="236"/>
      <c r="T184" s="236"/>
      <c r="U184" s="236"/>
      <c r="V184" s="236"/>
      <c r="W184" s="236"/>
      <c r="X184" s="236"/>
      <c r="Y184" s="236"/>
      <c r="Z184" s="236"/>
      <c r="AA184" s="918"/>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0"/>
      <c r="B185" s="254"/>
      <c r="C185" s="253"/>
      <c r="D185" s="254"/>
      <c r="E185" s="253"/>
      <c r="F185" s="314"/>
      <c r="G185" s="235"/>
      <c r="H185" s="236"/>
      <c r="I185" s="236"/>
      <c r="J185" s="236"/>
      <c r="K185" s="236"/>
      <c r="L185" s="236"/>
      <c r="M185" s="236"/>
      <c r="N185" s="236"/>
      <c r="O185" s="236"/>
      <c r="P185" s="237"/>
      <c r="Q185" s="424"/>
      <c r="R185" s="236"/>
      <c r="S185" s="236"/>
      <c r="T185" s="236"/>
      <c r="U185" s="236"/>
      <c r="V185" s="236"/>
      <c r="W185" s="236"/>
      <c r="X185" s="236"/>
      <c r="Y185" s="236"/>
      <c r="Z185" s="236"/>
      <c r="AA185" s="918"/>
      <c r="AB185" s="259"/>
      <c r="AC185" s="260"/>
      <c r="AD185" s="260"/>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4"/>
      <c r="C186" s="253"/>
      <c r="D186" s="254"/>
      <c r="E186" s="315"/>
      <c r="F186" s="316"/>
      <c r="G186" s="238"/>
      <c r="H186" s="194"/>
      <c r="I186" s="194"/>
      <c r="J186" s="194"/>
      <c r="K186" s="194"/>
      <c r="L186" s="194"/>
      <c r="M186" s="194"/>
      <c r="N186" s="194"/>
      <c r="O186" s="194"/>
      <c r="P186" s="239"/>
      <c r="Q186" s="193"/>
      <c r="R186" s="194"/>
      <c r="S186" s="194"/>
      <c r="T186" s="194"/>
      <c r="U186" s="194"/>
      <c r="V186" s="194"/>
      <c r="W186" s="194"/>
      <c r="X186" s="194"/>
      <c r="Y186" s="194"/>
      <c r="Z186" s="194"/>
      <c r="AA186" s="919"/>
      <c r="AB186" s="261"/>
      <c r="AC186" s="262"/>
      <c r="AD186" s="262"/>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4"/>
      <c r="C187" s="253"/>
      <c r="D187" s="254"/>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4"/>
      <c r="C188" s="253"/>
      <c r="D188" s="254"/>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4"/>
      <c r="C189" s="253"/>
      <c r="D189" s="254"/>
      <c r="E189" s="42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5"/>
      <c r="AY189">
        <f>$AY$187</f>
        <v>0</v>
      </c>
    </row>
    <row r="190" spans="1:51" ht="45" hidden="1" customHeight="1" x14ac:dyDescent="0.15">
      <c r="A190" s="990"/>
      <c r="B190" s="254"/>
      <c r="C190" s="253"/>
      <c r="D190" s="254"/>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4"/>
      <c r="C191" s="253"/>
      <c r="D191" s="254"/>
      <c r="E191" s="240" t="s">
        <v>264</v>
      </c>
      <c r="F191" s="241"/>
      <c r="G191" s="238"/>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4"/>
      <c r="C192" s="253"/>
      <c r="D192" s="254"/>
      <c r="E192" s="251"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6" t="s">
        <v>390</v>
      </c>
      <c r="AF192" s="199"/>
      <c r="AG192" s="199"/>
      <c r="AH192" s="200"/>
      <c r="AI192" s="216" t="s">
        <v>412</v>
      </c>
      <c r="AJ192" s="199"/>
      <c r="AK192" s="199"/>
      <c r="AL192" s="200"/>
      <c r="AM192" s="216"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4"/>
      <c r="C193" s="253"/>
      <c r="D193" s="254"/>
      <c r="E193" s="253"/>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8"/>
      <c r="AC193" s="179"/>
      <c r="AD193" s="202"/>
      <c r="AE193" s="218"/>
      <c r="AF193" s="179"/>
      <c r="AG193" s="179"/>
      <c r="AH193" s="202"/>
      <c r="AI193" s="218"/>
      <c r="AJ193" s="179"/>
      <c r="AK193" s="179"/>
      <c r="AL193" s="202"/>
      <c r="AM193" s="218"/>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4"/>
      <c r="C194" s="253"/>
      <c r="D194" s="254"/>
      <c r="E194" s="253"/>
      <c r="F194" s="314"/>
      <c r="G194" s="233"/>
      <c r="H194" s="191"/>
      <c r="I194" s="191"/>
      <c r="J194" s="191"/>
      <c r="K194" s="191"/>
      <c r="L194" s="191"/>
      <c r="M194" s="191"/>
      <c r="N194" s="191"/>
      <c r="O194" s="191"/>
      <c r="P194" s="191"/>
      <c r="Q194" s="191"/>
      <c r="R194" s="191"/>
      <c r="S194" s="191"/>
      <c r="T194" s="191"/>
      <c r="U194" s="191"/>
      <c r="V194" s="191"/>
      <c r="W194" s="191"/>
      <c r="X194" s="234"/>
      <c r="Y194" s="172" t="s">
        <v>247</v>
      </c>
      <c r="Z194" s="173"/>
      <c r="AA194" s="174"/>
      <c r="AB194" s="281"/>
      <c r="AC194" s="225"/>
      <c r="AD194" s="225"/>
      <c r="AE194" s="206"/>
      <c r="AF194" s="167"/>
      <c r="AG194" s="167"/>
      <c r="AH194" s="167"/>
      <c r="AI194" s="206"/>
      <c r="AJ194" s="167"/>
      <c r="AK194" s="167"/>
      <c r="AL194" s="167"/>
      <c r="AM194" s="206"/>
      <c r="AN194" s="167"/>
      <c r="AO194" s="167"/>
      <c r="AP194" s="167"/>
      <c r="AQ194" s="206"/>
      <c r="AR194" s="167"/>
      <c r="AS194" s="167"/>
      <c r="AT194" s="167"/>
      <c r="AU194" s="206"/>
      <c r="AV194" s="167"/>
      <c r="AW194" s="167"/>
      <c r="AX194" s="209"/>
      <c r="AY194">
        <f t="shared" ref="AY194:AY195" si="23">$AY$192</f>
        <v>0</v>
      </c>
    </row>
    <row r="195" spans="1:51" ht="39.75" hidden="1" customHeight="1" x14ac:dyDescent="0.15">
      <c r="A195" s="990"/>
      <c r="B195" s="254"/>
      <c r="C195" s="253"/>
      <c r="D195" s="254"/>
      <c r="E195" s="253"/>
      <c r="F195" s="314"/>
      <c r="G195" s="238"/>
      <c r="H195" s="194"/>
      <c r="I195" s="194"/>
      <c r="J195" s="194"/>
      <c r="K195" s="194"/>
      <c r="L195" s="194"/>
      <c r="M195" s="194"/>
      <c r="N195" s="194"/>
      <c r="O195" s="194"/>
      <c r="P195" s="194"/>
      <c r="Q195" s="194"/>
      <c r="R195" s="194"/>
      <c r="S195" s="194"/>
      <c r="T195" s="194"/>
      <c r="U195" s="194"/>
      <c r="V195" s="194"/>
      <c r="W195" s="194"/>
      <c r="X195" s="239"/>
      <c r="Y195" s="210" t="s">
        <v>54</v>
      </c>
      <c r="Z195" s="158"/>
      <c r="AA195" s="159"/>
      <c r="AB195" s="286"/>
      <c r="AC195" s="175"/>
      <c r="AD195" s="175"/>
      <c r="AE195" s="206"/>
      <c r="AF195" s="167"/>
      <c r="AG195" s="167"/>
      <c r="AH195" s="167"/>
      <c r="AI195" s="206"/>
      <c r="AJ195" s="167"/>
      <c r="AK195" s="167"/>
      <c r="AL195" s="167"/>
      <c r="AM195" s="206"/>
      <c r="AN195" s="167"/>
      <c r="AO195" s="167"/>
      <c r="AP195" s="167"/>
      <c r="AQ195" s="206"/>
      <c r="AR195" s="167"/>
      <c r="AS195" s="167"/>
      <c r="AT195" s="167"/>
      <c r="AU195" s="206"/>
      <c r="AV195" s="167"/>
      <c r="AW195" s="167"/>
      <c r="AX195" s="209"/>
      <c r="AY195">
        <f t="shared" si="23"/>
        <v>0</v>
      </c>
    </row>
    <row r="196" spans="1:51" ht="18.75" hidden="1" customHeight="1" x14ac:dyDescent="0.15">
      <c r="A196" s="990"/>
      <c r="B196" s="254"/>
      <c r="C196" s="253"/>
      <c r="D196" s="254"/>
      <c r="E196" s="253"/>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6" t="s">
        <v>390</v>
      </c>
      <c r="AF196" s="199"/>
      <c r="AG196" s="199"/>
      <c r="AH196" s="200"/>
      <c r="AI196" s="216" t="s">
        <v>412</v>
      </c>
      <c r="AJ196" s="199"/>
      <c r="AK196" s="199"/>
      <c r="AL196" s="200"/>
      <c r="AM196" s="216"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4"/>
      <c r="C197" s="253"/>
      <c r="D197" s="254"/>
      <c r="E197" s="253"/>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8"/>
      <c r="AC197" s="179"/>
      <c r="AD197" s="202"/>
      <c r="AE197" s="218"/>
      <c r="AF197" s="179"/>
      <c r="AG197" s="179"/>
      <c r="AH197" s="202"/>
      <c r="AI197" s="218"/>
      <c r="AJ197" s="179"/>
      <c r="AK197" s="179"/>
      <c r="AL197" s="202"/>
      <c r="AM197" s="218"/>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4"/>
      <c r="C198" s="253"/>
      <c r="D198" s="254"/>
      <c r="E198" s="253"/>
      <c r="F198" s="314"/>
      <c r="G198" s="233"/>
      <c r="H198" s="191"/>
      <c r="I198" s="191"/>
      <c r="J198" s="191"/>
      <c r="K198" s="191"/>
      <c r="L198" s="191"/>
      <c r="M198" s="191"/>
      <c r="N198" s="191"/>
      <c r="O198" s="191"/>
      <c r="P198" s="191"/>
      <c r="Q198" s="191"/>
      <c r="R198" s="191"/>
      <c r="S198" s="191"/>
      <c r="T198" s="191"/>
      <c r="U198" s="191"/>
      <c r="V198" s="191"/>
      <c r="W198" s="191"/>
      <c r="X198" s="234"/>
      <c r="Y198" s="172" t="s">
        <v>247</v>
      </c>
      <c r="Z198" s="173"/>
      <c r="AA198" s="174"/>
      <c r="AB198" s="281"/>
      <c r="AC198" s="225"/>
      <c r="AD198" s="225"/>
      <c r="AE198" s="206"/>
      <c r="AF198" s="167"/>
      <c r="AG198" s="167"/>
      <c r="AH198" s="167"/>
      <c r="AI198" s="206"/>
      <c r="AJ198" s="167"/>
      <c r="AK198" s="167"/>
      <c r="AL198" s="167"/>
      <c r="AM198" s="206"/>
      <c r="AN198" s="167"/>
      <c r="AO198" s="167"/>
      <c r="AP198" s="167"/>
      <c r="AQ198" s="206"/>
      <c r="AR198" s="167"/>
      <c r="AS198" s="167"/>
      <c r="AT198" s="167"/>
      <c r="AU198" s="206"/>
      <c r="AV198" s="167"/>
      <c r="AW198" s="167"/>
      <c r="AX198" s="209"/>
      <c r="AY198">
        <f t="shared" ref="AY198:AY199" si="24">$AY$196</f>
        <v>0</v>
      </c>
    </row>
    <row r="199" spans="1:51" ht="39.75" hidden="1" customHeight="1" x14ac:dyDescent="0.15">
      <c r="A199" s="990"/>
      <c r="B199" s="254"/>
      <c r="C199" s="253"/>
      <c r="D199" s="254"/>
      <c r="E199" s="253"/>
      <c r="F199" s="314"/>
      <c r="G199" s="238"/>
      <c r="H199" s="194"/>
      <c r="I199" s="194"/>
      <c r="J199" s="194"/>
      <c r="K199" s="194"/>
      <c r="L199" s="194"/>
      <c r="M199" s="194"/>
      <c r="N199" s="194"/>
      <c r="O199" s="194"/>
      <c r="P199" s="194"/>
      <c r="Q199" s="194"/>
      <c r="R199" s="194"/>
      <c r="S199" s="194"/>
      <c r="T199" s="194"/>
      <c r="U199" s="194"/>
      <c r="V199" s="194"/>
      <c r="W199" s="194"/>
      <c r="X199" s="239"/>
      <c r="Y199" s="210" t="s">
        <v>54</v>
      </c>
      <c r="Z199" s="158"/>
      <c r="AA199" s="159"/>
      <c r="AB199" s="286"/>
      <c r="AC199" s="175"/>
      <c r="AD199" s="175"/>
      <c r="AE199" s="206"/>
      <c r="AF199" s="167"/>
      <c r="AG199" s="167"/>
      <c r="AH199" s="167"/>
      <c r="AI199" s="206"/>
      <c r="AJ199" s="167"/>
      <c r="AK199" s="167"/>
      <c r="AL199" s="167"/>
      <c r="AM199" s="206"/>
      <c r="AN199" s="167"/>
      <c r="AO199" s="167"/>
      <c r="AP199" s="167"/>
      <c r="AQ199" s="206"/>
      <c r="AR199" s="167"/>
      <c r="AS199" s="167"/>
      <c r="AT199" s="167"/>
      <c r="AU199" s="206"/>
      <c r="AV199" s="167"/>
      <c r="AW199" s="167"/>
      <c r="AX199" s="209"/>
      <c r="AY199">
        <f t="shared" si="24"/>
        <v>0</v>
      </c>
    </row>
    <row r="200" spans="1:51" ht="18.75" hidden="1" customHeight="1" x14ac:dyDescent="0.15">
      <c r="A200" s="990"/>
      <c r="B200" s="254"/>
      <c r="C200" s="253"/>
      <c r="D200" s="254"/>
      <c r="E200" s="253"/>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6" t="s">
        <v>390</v>
      </c>
      <c r="AF200" s="199"/>
      <c r="AG200" s="199"/>
      <c r="AH200" s="200"/>
      <c r="AI200" s="216" t="s">
        <v>412</v>
      </c>
      <c r="AJ200" s="199"/>
      <c r="AK200" s="199"/>
      <c r="AL200" s="200"/>
      <c r="AM200" s="216"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4"/>
      <c r="C201" s="253"/>
      <c r="D201" s="254"/>
      <c r="E201" s="253"/>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8"/>
      <c r="AC201" s="179"/>
      <c r="AD201" s="202"/>
      <c r="AE201" s="218"/>
      <c r="AF201" s="179"/>
      <c r="AG201" s="179"/>
      <c r="AH201" s="202"/>
      <c r="AI201" s="218"/>
      <c r="AJ201" s="179"/>
      <c r="AK201" s="179"/>
      <c r="AL201" s="202"/>
      <c r="AM201" s="218"/>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4"/>
      <c r="C202" s="253"/>
      <c r="D202" s="254"/>
      <c r="E202" s="253"/>
      <c r="F202" s="314"/>
      <c r="G202" s="233"/>
      <c r="H202" s="191"/>
      <c r="I202" s="191"/>
      <c r="J202" s="191"/>
      <c r="K202" s="191"/>
      <c r="L202" s="191"/>
      <c r="M202" s="191"/>
      <c r="N202" s="191"/>
      <c r="O202" s="191"/>
      <c r="P202" s="191"/>
      <c r="Q202" s="191"/>
      <c r="R202" s="191"/>
      <c r="S202" s="191"/>
      <c r="T202" s="191"/>
      <c r="U202" s="191"/>
      <c r="V202" s="191"/>
      <c r="W202" s="191"/>
      <c r="X202" s="234"/>
      <c r="Y202" s="172" t="s">
        <v>247</v>
      </c>
      <c r="Z202" s="173"/>
      <c r="AA202" s="174"/>
      <c r="AB202" s="281"/>
      <c r="AC202" s="225"/>
      <c r="AD202" s="225"/>
      <c r="AE202" s="206"/>
      <c r="AF202" s="167"/>
      <c r="AG202" s="167"/>
      <c r="AH202" s="167"/>
      <c r="AI202" s="206"/>
      <c r="AJ202" s="167"/>
      <c r="AK202" s="167"/>
      <c r="AL202" s="167"/>
      <c r="AM202" s="206"/>
      <c r="AN202" s="167"/>
      <c r="AO202" s="167"/>
      <c r="AP202" s="167"/>
      <c r="AQ202" s="206"/>
      <c r="AR202" s="167"/>
      <c r="AS202" s="167"/>
      <c r="AT202" s="167"/>
      <c r="AU202" s="206"/>
      <c r="AV202" s="167"/>
      <c r="AW202" s="167"/>
      <c r="AX202" s="209"/>
      <c r="AY202">
        <f t="shared" ref="AY202:AY203" si="25">$AY$200</f>
        <v>0</v>
      </c>
    </row>
    <row r="203" spans="1:51" ht="39.75" hidden="1" customHeight="1" x14ac:dyDescent="0.15">
      <c r="A203" s="990"/>
      <c r="B203" s="254"/>
      <c r="C203" s="253"/>
      <c r="D203" s="254"/>
      <c r="E203" s="253"/>
      <c r="F203" s="314"/>
      <c r="G203" s="238"/>
      <c r="H203" s="194"/>
      <c r="I203" s="194"/>
      <c r="J203" s="194"/>
      <c r="K203" s="194"/>
      <c r="L203" s="194"/>
      <c r="M203" s="194"/>
      <c r="N203" s="194"/>
      <c r="O203" s="194"/>
      <c r="P203" s="194"/>
      <c r="Q203" s="194"/>
      <c r="R203" s="194"/>
      <c r="S203" s="194"/>
      <c r="T203" s="194"/>
      <c r="U203" s="194"/>
      <c r="V203" s="194"/>
      <c r="W203" s="194"/>
      <c r="X203" s="239"/>
      <c r="Y203" s="210" t="s">
        <v>54</v>
      </c>
      <c r="Z203" s="158"/>
      <c r="AA203" s="159"/>
      <c r="AB203" s="286"/>
      <c r="AC203" s="175"/>
      <c r="AD203" s="175"/>
      <c r="AE203" s="206"/>
      <c r="AF203" s="167"/>
      <c r="AG203" s="167"/>
      <c r="AH203" s="167"/>
      <c r="AI203" s="206"/>
      <c r="AJ203" s="167"/>
      <c r="AK203" s="167"/>
      <c r="AL203" s="167"/>
      <c r="AM203" s="206"/>
      <c r="AN203" s="167"/>
      <c r="AO203" s="167"/>
      <c r="AP203" s="167"/>
      <c r="AQ203" s="206"/>
      <c r="AR203" s="167"/>
      <c r="AS203" s="167"/>
      <c r="AT203" s="167"/>
      <c r="AU203" s="206"/>
      <c r="AV203" s="167"/>
      <c r="AW203" s="167"/>
      <c r="AX203" s="209"/>
      <c r="AY203">
        <f t="shared" si="25"/>
        <v>0</v>
      </c>
    </row>
    <row r="204" spans="1:51" ht="18.75" hidden="1" customHeight="1" x14ac:dyDescent="0.15">
      <c r="A204" s="990"/>
      <c r="B204" s="254"/>
      <c r="C204" s="253"/>
      <c r="D204" s="254"/>
      <c r="E204" s="253"/>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6" t="s">
        <v>390</v>
      </c>
      <c r="AF204" s="199"/>
      <c r="AG204" s="199"/>
      <c r="AH204" s="200"/>
      <c r="AI204" s="216" t="s">
        <v>412</v>
      </c>
      <c r="AJ204" s="199"/>
      <c r="AK204" s="199"/>
      <c r="AL204" s="200"/>
      <c r="AM204" s="216"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4"/>
      <c r="C205" s="253"/>
      <c r="D205" s="254"/>
      <c r="E205" s="253"/>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8"/>
      <c r="AC205" s="179"/>
      <c r="AD205" s="202"/>
      <c r="AE205" s="218"/>
      <c r="AF205" s="179"/>
      <c r="AG205" s="179"/>
      <c r="AH205" s="202"/>
      <c r="AI205" s="218"/>
      <c r="AJ205" s="179"/>
      <c r="AK205" s="179"/>
      <c r="AL205" s="202"/>
      <c r="AM205" s="218"/>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4"/>
      <c r="C206" s="253"/>
      <c r="D206" s="254"/>
      <c r="E206" s="253"/>
      <c r="F206" s="314"/>
      <c r="G206" s="233"/>
      <c r="H206" s="191"/>
      <c r="I206" s="191"/>
      <c r="J206" s="191"/>
      <c r="K206" s="191"/>
      <c r="L206" s="191"/>
      <c r="M206" s="191"/>
      <c r="N206" s="191"/>
      <c r="O206" s="191"/>
      <c r="P206" s="191"/>
      <c r="Q206" s="191"/>
      <c r="R206" s="191"/>
      <c r="S206" s="191"/>
      <c r="T206" s="191"/>
      <c r="U206" s="191"/>
      <c r="V206" s="191"/>
      <c r="W206" s="191"/>
      <c r="X206" s="234"/>
      <c r="Y206" s="172" t="s">
        <v>247</v>
      </c>
      <c r="Z206" s="173"/>
      <c r="AA206" s="174"/>
      <c r="AB206" s="281"/>
      <c r="AC206" s="225"/>
      <c r="AD206" s="225"/>
      <c r="AE206" s="206"/>
      <c r="AF206" s="167"/>
      <c r="AG206" s="167"/>
      <c r="AH206" s="167"/>
      <c r="AI206" s="206"/>
      <c r="AJ206" s="167"/>
      <c r="AK206" s="167"/>
      <c r="AL206" s="167"/>
      <c r="AM206" s="206"/>
      <c r="AN206" s="167"/>
      <c r="AO206" s="167"/>
      <c r="AP206" s="167"/>
      <c r="AQ206" s="206"/>
      <c r="AR206" s="167"/>
      <c r="AS206" s="167"/>
      <c r="AT206" s="167"/>
      <c r="AU206" s="206"/>
      <c r="AV206" s="167"/>
      <c r="AW206" s="167"/>
      <c r="AX206" s="209"/>
      <c r="AY206">
        <f t="shared" ref="AY206:AY207" si="26">$AY$204</f>
        <v>0</v>
      </c>
    </row>
    <row r="207" spans="1:51" ht="39.75" hidden="1" customHeight="1" x14ac:dyDescent="0.15">
      <c r="A207" s="990"/>
      <c r="B207" s="254"/>
      <c r="C207" s="253"/>
      <c r="D207" s="254"/>
      <c r="E207" s="253"/>
      <c r="F207" s="314"/>
      <c r="G207" s="238"/>
      <c r="H207" s="194"/>
      <c r="I207" s="194"/>
      <c r="J207" s="194"/>
      <c r="K207" s="194"/>
      <c r="L207" s="194"/>
      <c r="M207" s="194"/>
      <c r="N207" s="194"/>
      <c r="O207" s="194"/>
      <c r="P207" s="194"/>
      <c r="Q207" s="194"/>
      <c r="R207" s="194"/>
      <c r="S207" s="194"/>
      <c r="T207" s="194"/>
      <c r="U207" s="194"/>
      <c r="V207" s="194"/>
      <c r="W207" s="194"/>
      <c r="X207" s="239"/>
      <c r="Y207" s="210" t="s">
        <v>54</v>
      </c>
      <c r="Z207" s="158"/>
      <c r="AA207" s="159"/>
      <c r="AB207" s="286"/>
      <c r="AC207" s="175"/>
      <c r="AD207" s="175"/>
      <c r="AE207" s="206"/>
      <c r="AF207" s="167"/>
      <c r="AG207" s="167"/>
      <c r="AH207" s="167"/>
      <c r="AI207" s="206"/>
      <c r="AJ207" s="167"/>
      <c r="AK207" s="167"/>
      <c r="AL207" s="167"/>
      <c r="AM207" s="206"/>
      <c r="AN207" s="167"/>
      <c r="AO207" s="167"/>
      <c r="AP207" s="167"/>
      <c r="AQ207" s="206"/>
      <c r="AR207" s="167"/>
      <c r="AS207" s="167"/>
      <c r="AT207" s="167"/>
      <c r="AU207" s="206"/>
      <c r="AV207" s="167"/>
      <c r="AW207" s="167"/>
      <c r="AX207" s="209"/>
      <c r="AY207">
        <f t="shared" si="26"/>
        <v>0</v>
      </c>
    </row>
    <row r="208" spans="1:51" ht="18.75" hidden="1" customHeight="1" x14ac:dyDescent="0.15">
      <c r="A208" s="990"/>
      <c r="B208" s="254"/>
      <c r="C208" s="253"/>
      <c r="D208" s="254"/>
      <c r="E208" s="253"/>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6" t="s">
        <v>390</v>
      </c>
      <c r="AF208" s="199"/>
      <c r="AG208" s="199"/>
      <c r="AH208" s="200"/>
      <c r="AI208" s="216" t="s">
        <v>412</v>
      </c>
      <c r="AJ208" s="199"/>
      <c r="AK208" s="199"/>
      <c r="AL208" s="200"/>
      <c r="AM208" s="216"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4"/>
      <c r="C209" s="253"/>
      <c r="D209" s="254"/>
      <c r="E209" s="253"/>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8"/>
      <c r="AC209" s="179"/>
      <c r="AD209" s="202"/>
      <c r="AE209" s="218"/>
      <c r="AF209" s="179"/>
      <c r="AG209" s="179"/>
      <c r="AH209" s="202"/>
      <c r="AI209" s="218"/>
      <c r="AJ209" s="179"/>
      <c r="AK209" s="179"/>
      <c r="AL209" s="202"/>
      <c r="AM209" s="218"/>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4"/>
      <c r="C210" s="253"/>
      <c r="D210" s="254"/>
      <c r="E210" s="253"/>
      <c r="F210" s="314"/>
      <c r="G210" s="233"/>
      <c r="H210" s="191"/>
      <c r="I210" s="191"/>
      <c r="J210" s="191"/>
      <c r="K210" s="191"/>
      <c r="L210" s="191"/>
      <c r="M210" s="191"/>
      <c r="N210" s="191"/>
      <c r="O210" s="191"/>
      <c r="P210" s="191"/>
      <c r="Q210" s="191"/>
      <c r="R210" s="191"/>
      <c r="S210" s="191"/>
      <c r="T210" s="191"/>
      <c r="U210" s="191"/>
      <c r="V210" s="191"/>
      <c r="W210" s="191"/>
      <c r="X210" s="234"/>
      <c r="Y210" s="172" t="s">
        <v>247</v>
      </c>
      <c r="Z210" s="173"/>
      <c r="AA210" s="174"/>
      <c r="AB210" s="281"/>
      <c r="AC210" s="225"/>
      <c r="AD210" s="225"/>
      <c r="AE210" s="206"/>
      <c r="AF210" s="167"/>
      <c r="AG210" s="167"/>
      <c r="AH210" s="167"/>
      <c r="AI210" s="206"/>
      <c r="AJ210" s="167"/>
      <c r="AK210" s="167"/>
      <c r="AL210" s="167"/>
      <c r="AM210" s="206"/>
      <c r="AN210" s="167"/>
      <c r="AO210" s="167"/>
      <c r="AP210" s="167"/>
      <c r="AQ210" s="206"/>
      <c r="AR210" s="167"/>
      <c r="AS210" s="167"/>
      <c r="AT210" s="167"/>
      <c r="AU210" s="206"/>
      <c r="AV210" s="167"/>
      <c r="AW210" s="167"/>
      <c r="AX210" s="209"/>
      <c r="AY210">
        <f t="shared" ref="AY210:AY211" si="27">$AY$208</f>
        <v>0</v>
      </c>
    </row>
    <row r="211" spans="1:51" ht="39.75" hidden="1" customHeight="1" x14ac:dyDescent="0.15">
      <c r="A211" s="990"/>
      <c r="B211" s="254"/>
      <c r="C211" s="253"/>
      <c r="D211" s="254"/>
      <c r="E211" s="253"/>
      <c r="F211" s="314"/>
      <c r="G211" s="238"/>
      <c r="H211" s="194"/>
      <c r="I211" s="194"/>
      <c r="J211" s="194"/>
      <c r="K211" s="194"/>
      <c r="L211" s="194"/>
      <c r="M211" s="194"/>
      <c r="N211" s="194"/>
      <c r="O211" s="194"/>
      <c r="P211" s="194"/>
      <c r="Q211" s="194"/>
      <c r="R211" s="194"/>
      <c r="S211" s="194"/>
      <c r="T211" s="194"/>
      <c r="U211" s="194"/>
      <c r="V211" s="194"/>
      <c r="W211" s="194"/>
      <c r="X211" s="239"/>
      <c r="Y211" s="210" t="s">
        <v>54</v>
      </c>
      <c r="Z211" s="158"/>
      <c r="AA211" s="159"/>
      <c r="AB211" s="286"/>
      <c r="AC211" s="175"/>
      <c r="AD211" s="175"/>
      <c r="AE211" s="206"/>
      <c r="AF211" s="167"/>
      <c r="AG211" s="167"/>
      <c r="AH211" s="167"/>
      <c r="AI211" s="206"/>
      <c r="AJ211" s="167"/>
      <c r="AK211" s="167"/>
      <c r="AL211" s="167"/>
      <c r="AM211" s="206"/>
      <c r="AN211" s="167"/>
      <c r="AO211" s="167"/>
      <c r="AP211" s="167"/>
      <c r="AQ211" s="206"/>
      <c r="AR211" s="167"/>
      <c r="AS211" s="167"/>
      <c r="AT211" s="167"/>
      <c r="AU211" s="206"/>
      <c r="AV211" s="167"/>
      <c r="AW211" s="167"/>
      <c r="AX211" s="209"/>
      <c r="AY211">
        <f t="shared" si="27"/>
        <v>0</v>
      </c>
    </row>
    <row r="212" spans="1:51" ht="22.5" hidden="1" customHeight="1" x14ac:dyDescent="0.15">
      <c r="A212" s="990"/>
      <c r="B212" s="254"/>
      <c r="C212" s="253"/>
      <c r="D212" s="254"/>
      <c r="E212" s="253"/>
      <c r="F212" s="314"/>
      <c r="G212" s="272" t="s">
        <v>249</v>
      </c>
      <c r="H212" s="199"/>
      <c r="I212" s="199"/>
      <c r="J212" s="199"/>
      <c r="K212" s="199"/>
      <c r="L212" s="199"/>
      <c r="M212" s="199"/>
      <c r="N212" s="199"/>
      <c r="O212" s="199"/>
      <c r="P212" s="200"/>
      <c r="Q212" s="216" t="s">
        <v>335</v>
      </c>
      <c r="R212" s="199"/>
      <c r="S212" s="199"/>
      <c r="T212" s="199"/>
      <c r="U212" s="199"/>
      <c r="V212" s="199"/>
      <c r="W212" s="199"/>
      <c r="X212" s="199"/>
      <c r="Y212" s="199"/>
      <c r="Z212" s="199"/>
      <c r="AA212" s="199"/>
      <c r="AB212" s="287" t="s">
        <v>336</v>
      </c>
      <c r="AC212" s="199"/>
      <c r="AD212" s="200"/>
      <c r="AE212" s="216"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4"/>
      <c r="C213" s="253"/>
      <c r="D213" s="254"/>
      <c r="E213" s="253"/>
      <c r="F213" s="314"/>
      <c r="G213" s="201"/>
      <c r="H213" s="179"/>
      <c r="I213" s="179"/>
      <c r="J213" s="179"/>
      <c r="K213" s="179"/>
      <c r="L213" s="179"/>
      <c r="M213" s="179"/>
      <c r="N213" s="179"/>
      <c r="O213" s="179"/>
      <c r="P213" s="202"/>
      <c r="Q213" s="218"/>
      <c r="R213" s="179"/>
      <c r="S213" s="179"/>
      <c r="T213" s="179"/>
      <c r="U213" s="179"/>
      <c r="V213" s="179"/>
      <c r="W213" s="179"/>
      <c r="X213" s="179"/>
      <c r="Y213" s="179"/>
      <c r="Z213" s="179"/>
      <c r="AA213" s="179"/>
      <c r="AB213" s="288"/>
      <c r="AC213" s="179"/>
      <c r="AD213" s="202"/>
      <c r="AE213" s="218"/>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4"/>
      <c r="C214" s="253"/>
      <c r="D214" s="254"/>
      <c r="E214" s="253"/>
      <c r="F214" s="314"/>
      <c r="G214" s="233"/>
      <c r="H214" s="191"/>
      <c r="I214" s="191"/>
      <c r="J214" s="191"/>
      <c r="K214" s="191"/>
      <c r="L214" s="191"/>
      <c r="M214" s="191"/>
      <c r="N214" s="191"/>
      <c r="O214" s="191"/>
      <c r="P214" s="234"/>
      <c r="Q214" s="977"/>
      <c r="R214" s="978"/>
      <c r="S214" s="978"/>
      <c r="T214" s="978"/>
      <c r="U214" s="978"/>
      <c r="V214" s="978"/>
      <c r="W214" s="978"/>
      <c r="X214" s="978"/>
      <c r="Y214" s="978"/>
      <c r="Z214" s="978"/>
      <c r="AA214" s="979"/>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0"/>
      <c r="B215" s="254"/>
      <c r="C215" s="253"/>
      <c r="D215" s="254"/>
      <c r="E215" s="253"/>
      <c r="F215" s="314"/>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0"/>
      <c r="B216" s="254"/>
      <c r="C216" s="253"/>
      <c r="D216" s="254"/>
      <c r="E216" s="253"/>
      <c r="F216" s="314"/>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4"/>
      <c r="C217" s="253"/>
      <c r="D217" s="254"/>
      <c r="E217" s="253"/>
      <c r="F217" s="314"/>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4"/>
      <c r="C218" s="253"/>
      <c r="D218" s="254"/>
      <c r="E218" s="253"/>
      <c r="F218" s="314"/>
      <c r="G218" s="238"/>
      <c r="H218" s="194"/>
      <c r="I218" s="194"/>
      <c r="J218" s="194"/>
      <c r="K218" s="194"/>
      <c r="L218" s="194"/>
      <c r="M218" s="194"/>
      <c r="N218" s="194"/>
      <c r="O218" s="194"/>
      <c r="P218" s="239"/>
      <c r="Q218" s="983"/>
      <c r="R218" s="984"/>
      <c r="S218" s="984"/>
      <c r="T218" s="984"/>
      <c r="U218" s="984"/>
      <c r="V218" s="984"/>
      <c r="W218" s="984"/>
      <c r="X218" s="984"/>
      <c r="Y218" s="984"/>
      <c r="Z218" s="984"/>
      <c r="AA218" s="985"/>
      <c r="AB218" s="261"/>
      <c r="AC218" s="262"/>
      <c r="AD218" s="262"/>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4"/>
      <c r="C219" s="253"/>
      <c r="D219" s="254"/>
      <c r="E219" s="253"/>
      <c r="F219" s="314"/>
      <c r="G219" s="272" t="s">
        <v>249</v>
      </c>
      <c r="H219" s="199"/>
      <c r="I219" s="199"/>
      <c r="J219" s="199"/>
      <c r="K219" s="199"/>
      <c r="L219" s="199"/>
      <c r="M219" s="199"/>
      <c r="N219" s="199"/>
      <c r="O219" s="199"/>
      <c r="P219" s="200"/>
      <c r="Q219" s="216"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4"/>
      <c r="C220" s="253"/>
      <c r="D220" s="254"/>
      <c r="E220" s="253"/>
      <c r="F220" s="314"/>
      <c r="G220" s="201"/>
      <c r="H220" s="179"/>
      <c r="I220" s="179"/>
      <c r="J220" s="179"/>
      <c r="K220" s="179"/>
      <c r="L220" s="179"/>
      <c r="M220" s="179"/>
      <c r="N220" s="179"/>
      <c r="O220" s="179"/>
      <c r="P220" s="202"/>
      <c r="Q220" s="218"/>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4"/>
      <c r="C221" s="253"/>
      <c r="D221" s="254"/>
      <c r="E221" s="253"/>
      <c r="F221" s="314"/>
      <c r="G221" s="233"/>
      <c r="H221" s="191"/>
      <c r="I221" s="191"/>
      <c r="J221" s="191"/>
      <c r="K221" s="191"/>
      <c r="L221" s="191"/>
      <c r="M221" s="191"/>
      <c r="N221" s="191"/>
      <c r="O221" s="191"/>
      <c r="P221" s="234"/>
      <c r="Q221" s="977"/>
      <c r="R221" s="978"/>
      <c r="S221" s="978"/>
      <c r="T221" s="978"/>
      <c r="U221" s="978"/>
      <c r="V221" s="978"/>
      <c r="W221" s="978"/>
      <c r="X221" s="978"/>
      <c r="Y221" s="978"/>
      <c r="Z221" s="978"/>
      <c r="AA221" s="97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0"/>
      <c r="B222" s="254"/>
      <c r="C222" s="253"/>
      <c r="D222" s="254"/>
      <c r="E222" s="253"/>
      <c r="F222" s="314"/>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0"/>
      <c r="B223" s="254"/>
      <c r="C223" s="253"/>
      <c r="D223" s="254"/>
      <c r="E223" s="253"/>
      <c r="F223" s="314"/>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4"/>
      <c r="C224" s="253"/>
      <c r="D224" s="254"/>
      <c r="E224" s="253"/>
      <c r="F224" s="314"/>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4"/>
      <c r="C225" s="253"/>
      <c r="D225" s="254"/>
      <c r="E225" s="253"/>
      <c r="F225" s="314"/>
      <c r="G225" s="238"/>
      <c r="H225" s="194"/>
      <c r="I225" s="194"/>
      <c r="J225" s="194"/>
      <c r="K225" s="194"/>
      <c r="L225" s="194"/>
      <c r="M225" s="194"/>
      <c r="N225" s="194"/>
      <c r="O225" s="194"/>
      <c r="P225" s="239"/>
      <c r="Q225" s="983"/>
      <c r="R225" s="984"/>
      <c r="S225" s="984"/>
      <c r="T225" s="984"/>
      <c r="U225" s="984"/>
      <c r="V225" s="984"/>
      <c r="W225" s="984"/>
      <c r="X225" s="984"/>
      <c r="Y225" s="984"/>
      <c r="Z225" s="984"/>
      <c r="AA225" s="985"/>
      <c r="AB225" s="261"/>
      <c r="AC225" s="262"/>
      <c r="AD225" s="262"/>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4"/>
      <c r="C226" s="253"/>
      <c r="D226" s="254"/>
      <c r="E226" s="253"/>
      <c r="F226" s="314"/>
      <c r="G226" s="272" t="s">
        <v>249</v>
      </c>
      <c r="H226" s="199"/>
      <c r="I226" s="199"/>
      <c r="J226" s="199"/>
      <c r="K226" s="199"/>
      <c r="L226" s="199"/>
      <c r="M226" s="199"/>
      <c r="N226" s="199"/>
      <c r="O226" s="199"/>
      <c r="P226" s="200"/>
      <c r="Q226" s="216"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4"/>
      <c r="C227" s="253"/>
      <c r="D227" s="254"/>
      <c r="E227" s="253"/>
      <c r="F227" s="314"/>
      <c r="G227" s="201"/>
      <c r="H227" s="179"/>
      <c r="I227" s="179"/>
      <c r="J227" s="179"/>
      <c r="K227" s="179"/>
      <c r="L227" s="179"/>
      <c r="M227" s="179"/>
      <c r="N227" s="179"/>
      <c r="O227" s="179"/>
      <c r="P227" s="202"/>
      <c r="Q227" s="218"/>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4"/>
      <c r="C228" s="253"/>
      <c r="D228" s="254"/>
      <c r="E228" s="253"/>
      <c r="F228" s="314"/>
      <c r="G228" s="233"/>
      <c r="H228" s="191"/>
      <c r="I228" s="191"/>
      <c r="J228" s="191"/>
      <c r="K228" s="191"/>
      <c r="L228" s="191"/>
      <c r="M228" s="191"/>
      <c r="N228" s="191"/>
      <c r="O228" s="191"/>
      <c r="P228" s="234"/>
      <c r="Q228" s="977"/>
      <c r="R228" s="978"/>
      <c r="S228" s="978"/>
      <c r="T228" s="978"/>
      <c r="U228" s="978"/>
      <c r="V228" s="978"/>
      <c r="W228" s="978"/>
      <c r="X228" s="978"/>
      <c r="Y228" s="978"/>
      <c r="Z228" s="978"/>
      <c r="AA228" s="97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0"/>
      <c r="B229" s="254"/>
      <c r="C229" s="253"/>
      <c r="D229" s="254"/>
      <c r="E229" s="253"/>
      <c r="F229" s="314"/>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0"/>
      <c r="B230" s="254"/>
      <c r="C230" s="253"/>
      <c r="D230" s="254"/>
      <c r="E230" s="253"/>
      <c r="F230" s="314"/>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4"/>
      <c r="C231" s="253"/>
      <c r="D231" s="254"/>
      <c r="E231" s="253"/>
      <c r="F231" s="314"/>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4"/>
      <c r="C232" s="253"/>
      <c r="D232" s="254"/>
      <c r="E232" s="253"/>
      <c r="F232" s="314"/>
      <c r="G232" s="238"/>
      <c r="H232" s="194"/>
      <c r="I232" s="194"/>
      <c r="J232" s="194"/>
      <c r="K232" s="194"/>
      <c r="L232" s="194"/>
      <c r="M232" s="194"/>
      <c r="N232" s="194"/>
      <c r="O232" s="194"/>
      <c r="P232" s="239"/>
      <c r="Q232" s="983"/>
      <c r="R232" s="984"/>
      <c r="S232" s="984"/>
      <c r="T232" s="984"/>
      <c r="U232" s="984"/>
      <c r="V232" s="984"/>
      <c r="W232" s="984"/>
      <c r="X232" s="984"/>
      <c r="Y232" s="984"/>
      <c r="Z232" s="984"/>
      <c r="AA232" s="985"/>
      <c r="AB232" s="261"/>
      <c r="AC232" s="262"/>
      <c r="AD232" s="262"/>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4"/>
      <c r="C233" s="253"/>
      <c r="D233" s="254"/>
      <c r="E233" s="253"/>
      <c r="F233" s="314"/>
      <c r="G233" s="272" t="s">
        <v>249</v>
      </c>
      <c r="H233" s="199"/>
      <c r="I233" s="199"/>
      <c r="J233" s="199"/>
      <c r="K233" s="199"/>
      <c r="L233" s="199"/>
      <c r="M233" s="199"/>
      <c r="N233" s="199"/>
      <c r="O233" s="199"/>
      <c r="P233" s="200"/>
      <c r="Q233" s="216"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4"/>
      <c r="C234" s="253"/>
      <c r="D234" s="254"/>
      <c r="E234" s="253"/>
      <c r="F234" s="314"/>
      <c r="G234" s="201"/>
      <c r="H234" s="179"/>
      <c r="I234" s="179"/>
      <c r="J234" s="179"/>
      <c r="K234" s="179"/>
      <c r="L234" s="179"/>
      <c r="M234" s="179"/>
      <c r="N234" s="179"/>
      <c r="O234" s="179"/>
      <c r="P234" s="202"/>
      <c r="Q234" s="218"/>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4"/>
      <c r="C235" s="253"/>
      <c r="D235" s="254"/>
      <c r="E235" s="253"/>
      <c r="F235" s="314"/>
      <c r="G235" s="233"/>
      <c r="H235" s="191"/>
      <c r="I235" s="191"/>
      <c r="J235" s="191"/>
      <c r="K235" s="191"/>
      <c r="L235" s="191"/>
      <c r="M235" s="191"/>
      <c r="N235" s="191"/>
      <c r="O235" s="191"/>
      <c r="P235" s="234"/>
      <c r="Q235" s="977"/>
      <c r="R235" s="978"/>
      <c r="S235" s="978"/>
      <c r="T235" s="978"/>
      <c r="U235" s="978"/>
      <c r="V235" s="978"/>
      <c r="W235" s="978"/>
      <c r="X235" s="978"/>
      <c r="Y235" s="978"/>
      <c r="Z235" s="978"/>
      <c r="AA235" s="97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0"/>
      <c r="B236" s="254"/>
      <c r="C236" s="253"/>
      <c r="D236" s="254"/>
      <c r="E236" s="253"/>
      <c r="F236" s="314"/>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0"/>
      <c r="B237" s="254"/>
      <c r="C237" s="253"/>
      <c r="D237" s="254"/>
      <c r="E237" s="253"/>
      <c r="F237" s="314"/>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4"/>
      <c r="C238" s="253"/>
      <c r="D238" s="254"/>
      <c r="E238" s="253"/>
      <c r="F238" s="314"/>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4"/>
      <c r="C239" s="253"/>
      <c r="D239" s="254"/>
      <c r="E239" s="253"/>
      <c r="F239" s="314"/>
      <c r="G239" s="238"/>
      <c r="H239" s="194"/>
      <c r="I239" s="194"/>
      <c r="J239" s="194"/>
      <c r="K239" s="194"/>
      <c r="L239" s="194"/>
      <c r="M239" s="194"/>
      <c r="N239" s="194"/>
      <c r="O239" s="194"/>
      <c r="P239" s="239"/>
      <c r="Q239" s="983"/>
      <c r="R239" s="984"/>
      <c r="S239" s="984"/>
      <c r="T239" s="984"/>
      <c r="U239" s="984"/>
      <c r="V239" s="984"/>
      <c r="W239" s="984"/>
      <c r="X239" s="984"/>
      <c r="Y239" s="984"/>
      <c r="Z239" s="984"/>
      <c r="AA239" s="985"/>
      <c r="AB239" s="261"/>
      <c r="AC239" s="262"/>
      <c r="AD239" s="262"/>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4"/>
      <c r="C240" s="253"/>
      <c r="D240" s="254"/>
      <c r="E240" s="253"/>
      <c r="F240" s="314"/>
      <c r="G240" s="272" t="s">
        <v>249</v>
      </c>
      <c r="H240" s="199"/>
      <c r="I240" s="199"/>
      <c r="J240" s="199"/>
      <c r="K240" s="199"/>
      <c r="L240" s="199"/>
      <c r="M240" s="199"/>
      <c r="N240" s="199"/>
      <c r="O240" s="199"/>
      <c r="P240" s="200"/>
      <c r="Q240" s="216"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4"/>
      <c r="C241" s="253"/>
      <c r="D241" s="254"/>
      <c r="E241" s="253"/>
      <c r="F241" s="314"/>
      <c r="G241" s="201"/>
      <c r="H241" s="179"/>
      <c r="I241" s="179"/>
      <c r="J241" s="179"/>
      <c r="K241" s="179"/>
      <c r="L241" s="179"/>
      <c r="M241" s="179"/>
      <c r="N241" s="179"/>
      <c r="O241" s="179"/>
      <c r="P241" s="202"/>
      <c r="Q241" s="218"/>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4"/>
      <c r="C242" s="253"/>
      <c r="D242" s="254"/>
      <c r="E242" s="253"/>
      <c r="F242" s="314"/>
      <c r="G242" s="233"/>
      <c r="H242" s="191"/>
      <c r="I242" s="191"/>
      <c r="J242" s="191"/>
      <c r="K242" s="191"/>
      <c r="L242" s="191"/>
      <c r="M242" s="191"/>
      <c r="N242" s="191"/>
      <c r="O242" s="191"/>
      <c r="P242" s="234"/>
      <c r="Q242" s="977"/>
      <c r="R242" s="978"/>
      <c r="S242" s="978"/>
      <c r="T242" s="978"/>
      <c r="U242" s="978"/>
      <c r="V242" s="978"/>
      <c r="W242" s="978"/>
      <c r="X242" s="978"/>
      <c r="Y242" s="978"/>
      <c r="Z242" s="978"/>
      <c r="AA242" s="97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0"/>
      <c r="B243" s="254"/>
      <c r="C243" s="253"/>
      <c r="D243" s="254"/>
      <c r="E243" s="253"/>
      <c r="F243" s="314"/>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0"/>
      <c r="B244" s="254"/>
      <c r="C244" s="253"/>
      <c r="D244" s="254"/>
      <c r="E244" s="253"/>
      <c r="F244" s="314"/>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0"/>
      <c r="B245" s="254"/>
      <c r="C245" s="253"/>
      <c r="D245" s="254"/>
      <c r="E245" s="253"/>
      <c r="F245" s="314"/>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4"/>
      <c r="C246" s="253"/>
      <c r="D246" s="254"/>
      <c r="E246" s="315"/>
      <c r="F246" s="316"/>
      <c r="G246" s="238"/>
      <c r="H246" s="194"/>
      <c r="I246" s="194"/>
      <c r="J246" s="194"/>
      <c r="K246" s="194"/>
      <c r="L246" s="194"/>
      <c r="M246" s="194"/>
      <c r="N246" s="194"/>
      <c r="O246" s="194"/>
      <c r="P246" s="239"/>
      <c r="Q246" s="983"/>
      <c r="R246" s="984"/>
      <c r="S246" s="984"/>
      <c r="T246" s="984"/>
      <c r="U246" s="984"/>
      <c r="V246" s="984"/>
      <c r="W246" s="984"/>
      <c r="X246" s="984"/>
      <c r="Y246" s="984"/>
      <c r="Z246" s="984"/>
      <c r="AA246" s="985"/>
      <c r="AB246" s="261"/>
      <c r="AC246" s="262"/>
      <c r="AD246" s="262"/>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4"/>
      <c r="C247" s="253"/>
      <c r="D247" s="254"/>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4"/>
      <c r="C248" s="253"/>
      <c r="D248" s="254"/>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4"/>
      <c r="C249" s="253"/>
      <c r="D249" s="254"/>
      <c r="E249" s="42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5"/>
      <c r="AY249">
        <f>$AY$247</f>
        <v>0</v>
      </c>
    </row>
    <row r="250" spans="1:51" ht="45" hidden="1" customHeight="1" x14ac:dyDescent="0.15">
      <c r="A250" s="990"/>
      <c r="B250" s="254"/>
      <c r="C250" s="253"/>
      <c r="D250" s="254"/>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4"/>
      <c r="C251" s="253"/>
      <c r="D251" s="254"/>
      <c r="E251" s="240" t="s">
        <v>264</v>
      </c>
      <c r="F251" s="241"/>
      <c r="G251" s="238"/>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4"/>
      <c r="C252" s="253"/>
      <c r="D252" s="254"/>
      <c r="E252" s="251"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6" t="s">
        <v>390</v>
      </c>
      <c r="AF252" s="199"/>
      <c r="AG252" s="199"/>
      <c r="AH252" s="200"/>
      <c r="AI252" s="216" t="s">
        <v>412</v>
      </c>
      <c r="AJ252" s="199"/>
      <c r="AK252" s="199"/>
      <c r="AL252" s="200"/>
      <c r="AM252" s="216"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4"/>
      <c r="C253" s="253"/>
      <c r="D253" s="254"/>
      <c r="E253" s="253"/>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8"/>
      <c r="AC253" s="179"/>
      <c r="AD253" s="202"/>
      <c r="AE253" s="218"/>
      <c r="AF253" s="179"/>
      <c r="AG253" s="179"/>
      <c r="AH253" s="202"/>
      <c r="AI253" s="218"/>
      <c r="AJ253" s="179"/>
      <c r="AK253" s="179"/>
      <c r="AL253" s="202"/>
      <c r="AM253" s="218"/>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4"/>
      <c r="C254" s="253"/>
      <c r="D254" s="254"/>
      <c r="E254" s="253"/>
      <c r="F254" s="314"/>
      <c r="G254" s="233"/>
      <c r="H254" s="191"/>
      <c r="I254" s="191"/>
      <c r="J254" s="191"/>
      <c r="K254" s="191"/>
      <c r="L254" s="191"/>
      <c r="M254" s="191"/>
      <c r="N254" s="191"/>
      <c r="O254" s="191"/>
      <c r="P254" s="191"/>
      <c r="Q254" s="191"/>
      <c r="R254" s="191"/>
      <c r="S254" s="191"/>
      <c r="T254" s="191"/>
      <c r="U254" s="191"/>
      <c r="V254" s="191"/>
      <c r="W254" s="191"/>
      <c r="X254" s="234"/>
      <c r="Y254" s="172" t="s">
        <v>247</v>
      </c>
      <c r="Z254" s="173"/>
      <c r="AA254" s="174"/>
      <c r="AB254" s="281"/>
      <c r="AC254" s="225"/>
      <c r="AD254" s="225"/>
      <c r="AE254" s="206"/>
      <c r="AF254" s="167"/>
      <c r="AG254" s="167"/>
      <c r="AH254" s="167"/>
      <c r="AI254" s="206"/>
      <c r="AJ254" s="167"/>
      <c r="AK254" s="167"/>
      <c r="AL254" s="167"/>
      <c r="AM254" s="206"/>
      <c r="AN254" s="167"/>
      <c r="AO254" s="167"/>
      <c r="AP254" s="167"/>
      <c r="AQ254" s="206"/>
      <c r="AR254" s="167"/>
      <c r="AS254" s="167"/>
      <c r="AT254" s="167"/>
      <c r="AU254" s="206"/>
      <c r="AV254" s="167"/>
      <c r="AW254" s="167"/>
      <c r="AX254" s="209"/>
      <c r="AY254">
        <f t="shared" ref="AY254:AY255" si="33">$AY$252</f>
        <v>0</v>
      </c>
    </row>
    <row r="255" spans="1:51" ht="39.75" hidden="1" customHeight="1" x14ac:dyDescent="0.15">
      <c r="A255" s="990"/>
      <c r="B255" s="254"/>
      <c r="C255" s="253"/>
      <c r="D255" s="254"/>
      <c r="E255" s="253"/>
      <c r="F255" s="314"/>
      <c r="G255" s="238"/>
      <c r="H255" s="194"/>
      <c r="I255" s="194"/>
      <c r="J255" s="194"/>
      <c r="K255" s="194"/>
      <c r="L255" s="194"/>
      <c r="M255" s="194"/>
      <c r="N255" s="194"/>
      <c r="O255" s="194"/>
      <c r="P255" s="194"/>
      <c r="Q255" s="194"/>
      <c r="R255" s="194"/>
      <c r="S255" s="194"/>
      <c r="T255" s="194"/>
      <c r="U255" s="194"/>
      <c r="V255" s="194"/>
      <c r="W255" s="194"/>
      <c r="X255" s="239"/>
      <c r="Y255" s="210" t="s">
        <v>54</v>
      </c>
      <c r="Z255" s="158"/>
      <c r="AA255" s="159"/>
      <c r="AB255" s="286"/>
      <c r="AC255" s="175"/>
      <c r="AD255" s="175"/>
      <c r="AE255" s="206"/>
      <c r="AF255" s="167"/>
      <c r="AG255" s="167"/>
      <c r="AH255" s="167"/>
      <c r="AI255" s="206"/>
      <c r="AJ255" s="167"/>
      <c r="AK255" s="167"/>
      <c r="AL255" s="167"/>
      <c r="AM255" s="206"/>
      <c r="AN255" s="167"/>
      <c r="AO255" s="167"/>
      <c r="AP255" s="167"/>
      <c r="AQ255" s="206"/>
      <c r="AR255" s="167"/>
      <c r="AS255" s="167"/>
      <c r="AT255" s="167"/>
      <c r="AU255" s="206"/>
      <c r="AV255" s="167"/>
      <c r="AW255" s="167"/>
      <c r="AX255" s="209"/>
      <c r="AY255">
        <f t="shared" si="33"/>
        <v>0</v>
      </c>
    </row>
    <row r="256" spans="1:51" ht="18.75" hidden="1" customHeight="1" x14ac:dyDescent="0.15">
      <c r="A256" s="990"/>
      <c r="B256" s="254"/>
      <c r="C256" s="253"/>
      <c r="D256" s="254"/>
      <c r="E256" s="253"/>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6" t="s">
        <v>390</v>
      </c>
      <c r="AF256" s="199"/>
      <c r="AG256" s="199"/>
      <c r="AH256" s="200"/>
      <c r="AI256" s="216" t="s">
        <v>412</v>
      </c>
      <c r="AJ256" s="199"/>
      <c r="AK256" s="199"/>
      <c r="AL256" s="200"/>
      <c r="AM256" s="216"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4"/>
      <c r="C257" s="253"/>
      <c r="D257" s="254"/>
      <c r="E257" s="253"/>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8"/>
      <c r="AC257" s="179"/>
      <c r="AD257" s="202"/>
      <c r="AE257" s="218"/>
      <c r="AF257" s="179"/>
      <c r="AG257" s="179"/>
      <c r="AH257" s="202"/>
      <c r="AI257" s="218"/>
      <c r="AJ257" s="179"/>
      <c r="AK257" s="179"/>
      <c r="AL257" s="202"/>
      <c r="AM257" s="218"/>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4"/>
      <c r="C258" s="253"/>
      <c r="D258" s="254"/>
      <c r="E258" s="253"/>
      <c r="F258" s="314"/>
      <c r="G258" s="233"/>
      <c r="H258" s="191"/>
      <c r="I258" s="191"/>
      <c r="J258" s="191"/>
      <c r="K258" s="191"/>
      <c r="L258" s="191"/>
      <c r="M258" s="191"/>
      <c r="N258" s="191"/>
      <c r="O258" s="191"/>
      <c r="P258" s="191"/>
      <c r="Q258" s="191"/>
      <c r="R258" s="191"/>
      <c r="S258" s="191"/>
      <c r="T258" s="191"/>
      <c r="U258" s="191"/>
      <c r="V258" s="191"/>
      <c r="W258" s="191"/>
      <c r="X258" s="234"/>
      <c r="Y258" s="172" t="s">
        <v>247</v>
      </c>
      <c r="Z258" s="173"/>
      <c r="AA258" s="174"/>
      <c r="AB258" s="281"/>
      <c r="AC258" s="225"/>
      <c r="AD258" s="225"/>
      <c r="AE258" s="206"/>
      <c r="AF258" s="167"/>
      <c r="AG258" s="167"/>
      <c r="AH258" s="167"/>
      <c r="AI258" s="206"/>
      <c r="AJ258" s="167"/>
      <c r="AK258" s="167"/>
      <c r="AL258" s="167"/>
      <c r="AM258" s="206"/>
      <c r="AN258" s="167"/>
      <c r="AO258" s="167"/>
      <c r="AP258" s="167"/>
      <c r="AQ258" s="206"/>
      <c r="AR258" s="167"/>
      <c r="AS258" s="167"/>
      <c r="AT258" s="167"/>
      <c r="AU258" s="206"/>
      <c r="AV258" s="167"/>
      <c r="AW258" s="167"/>
      <c r="AX258" s="209"/>
      <c r="AY258">
        <f t="shared" ref="AY258:AY259" si="34">$AY$256</f>
        <v>0</v>
      </c>
    </row>
    <row r="259" spans="1:51" ht="39.75" hidden="1" customHeight="1" x14ac:dyDescent="0.15">
      <c r="A259" s="990"/>
      <c r="B259" s="254"/>
      <c r="C259" s="253"/>
      <c r="D259" s="254"/>
      <c r="E259" s="253"/>
      <c r="F259" s="314"/>
      <c r="G259" s="238"/>
      <c r="H259" s="194"/>
      <c r="I259" s="194"/>
      <c r="J259" s="194"/>
      <c r="K259" s="194"/>
      <c r="L259" s="194"/>
      <c r="M259" s="194"/>
      <c r="N259" s="194"/>
      <c r="O259" s="194"/>
      <c r="P259" s="194"/>
      <c r="Q259" s="194"/>
      <c r="R259" s="194"/>
      <c r="S259" s="194"/>
      <c r="T259" s="194"/>
      <c r="U259" s="194"/>
      <c r="V259" s="194"/>
      <c r="W259" s="194"/>
      <c r="X259" s="239"/>
      <c r="Y259" s="210" t="s">
        <v>54</v>
      </c>
      <c r="Z259" s="158"/>
      <c r="AA259" s="159"/>
      <c r="AB259" s="286"/>
      <c r="AC259" s="175"/>
      <c r="AD259" s="175"/>
      <c r="AE259" s="206"/>
      <c r="AF259" s="167"/>
      <c r="AG259" s="167"/>
      <c r="AH259" s="167"/>
      <c r="AI259" s="206"/>
      <c r="AJ259" s="167"/>
      <c r="AK259" s="167"/>
      <c r="AL259" s="167"/>
      <c r="AM259" s="206"/>
      <c r="AN259" s="167"/>
      <c r="AO259" s="167"/>
      <c r="AP259" s="167"/>
      <c r="AQ259" s="206"/>
      <c r="AR259" s="167"/>
      <c r="AS259" s="167"/>
      <c r="AT259" s="167"/>
      <c r="AU259" s="206"/>
      <c r="AV259" s="167"/>
      <c r="AW259" s="167"/>
      <c r="AX259" s="209"/>
      <c r="AY259">
        <f t="shared" si="34"/>
        <v>0</v>
      </c>
    </row>
    <row r="260" spans="1:51" ht="18.75" hidden="1" customHeight="1" x14ac:dyDescent="0.15">
      <c r="A260" s="990"/>
      <c r="B260" s="254"/>
      <c r="C260" s="253"/>
      <c r="D260" s="254"/>
      <c r="E260" s="253"/>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6" t="s">
        <v>390</v>
      </c>
      <c r="AF260" s="199"/>
      <c r="AG260" s="199"/>
      <c r="AH260" s="200"/>
      <c r="AI260" s="216" t="s">
        <v>412</v>
      </c>
      <c r="AJ260" s="199"/>
      <c r="AK260" s="199"/>
      <c r="AL260" s="200"/>
      <c r="AM260" s="216"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4"/>
      <c r="C261" s="253"/>
      <c r="D261" s="254"/>
      <c r="E261" s="253"/>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8"/>
      <c r="AC261" s="179"/>
      <c r="AD261" s="202"/>
      <c r="AE261" s="218"/>
      <c r="AF261" s="179"/>
      <c r="AG261" s="179"/>
      <c r="AH261" s="202"/>
      <c r="AI261" s="218"/>
      <c r="AJ261" s="179"/>
      <c r="AK261" s="179"/>
      <c r="AL261" s="202"/>
      <c r="AM261" s="218"/>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4"/>
      <c r="C262" s="253"/>
      <c r="D262" s="254"/>
      <c r="E262" s="253"/>
      <c r="F262" s="314"/>
      <c r="G262" s="233"/>
      <c r="H262" s="191"/>
      <c r="I262" s="191"/>
      <c r="J262" s="191"/>
      <c r="K262" s="191"/>
      <c r="L262" s="191"/>
      <c r="M262" s="191"/>
      <c r="N262" s="191"/>
      <c r="O262" s="191"/>
      <c r="P262" s="191"/>
      <c r="Q262" s="191"/>
      <c r="R262" s="191"/>
      <c r="S262" s="191"/>
      <c r="T262" s="191"/>
      <c r="U262" s="191"/>
      <c r="V262" s="191"/>
      <c r="W262" s="191"/>
      <c r="X262" s="234"/>
      <c r="Y262" s="172" t="s">
        <v>247</v>
      </c>
      <c r="Z262" s="173"/>
      <c r="AA262" s="174"/>
      <c r="AB262" s="281"/>
      <c r="AC262" s="225"/>
      <c r="AD262" s="225"/>
      <c r="AE262" s="206"/>
      <c r="AF262" s="167"/>
      <c r="AG262" s="167"/>
      <c r="AH262" s="167"/>
      <c r="AI262" s="206"/>
      <c r="AJ262" s="167"/>
      <c r="AK262" s="167"/>
      <c r="AL262" s="167"/>
      <c r="AM262" s="206"/>
      <c r="AN262" s="167"/>
      <c r="AO262" s="167"/>
      <c r="AP262" s="167"/>
      <c r="AQ262" s="206"/>
      <c r="AR262" s="167"/>
      <c r="AS262" s="167"/>
      <c r="AT262" s="167"/>
      <c r="AU262" s="206"/>
      <c r="AV262" s="167"/>
      <c r="AW262" s="167"/>
      <c r="AX262" s="209"/>
      <c r="AY262">
        <f t="shared" ref="AY262:AY263" si="35">$AY$260</f>
        <v>0</v>
      </c>
    </row>
    <row r="263" spans="1:51" ht="39.75" hidden="1" customHeight="1" x14ac:dyDescent="0.15">
      <c r="A263" s="990"/>
      <c r="B263" s="254"/>
      <c r="C263" s="253"/>
      <c r="D263" s="254"/>
      <c r="E263" s="253"/>
      <c r="F263" s="314"/>
      <c r="G263" s="238"/>
      <c r="H263" s="194"/>
      <c r="I263" s="194"/>
      <c r="J263" s="194"/>
      <c r="K263" s="194"/>
      <c r="L263" s="194"/>
      <c r="M263" s="194"/>
      <c r="N263" s="194"/>
      <c r="O263" s="194"/>
      <c r="P263" s="194"/>
      <c r="Q263" s="194"/>
      <c r="R263" s="194"/>
      <c r="S263" s="194"/>
      <c r="T263" s="194"/>
      <c r="U263" s="194"/>
      <c r="V263" s="194"/>
      <c r="W263" s="194"/>
      <c r="X263" s="239"/>
      <c r="Y263" s="210" t="s">
        <v>54</v>
      </c>
      <c r="Z263" s="158"/>
      <c r="AA263" s="159"/>
      <c r="AB263" s="286"/>
      <c r="AC263" s="175"/>
      <c r="AD263" s="175"/>
      <c r="AE263" s="206"/>
      <c r="AF263" s="167"/>
      <c r="AG263" s="167"/>
      <c r="AH263" s="167"/>
      <c r="AI263" s="206"/>
      <c r="AJ263" s="167"/>
      <c r="AK263" s="167"/>
      <c r="AL263" s="167"/>
      <c r="AM263" s="206"/>
      <c r="AN263" s="167"/>
      <c r="AO263" s="167"/>
      <c r="AP263" s="167"/>
      <c r="AQ263" s="206"/>
      <c r="AR263" s="167"/>
      <c r="AS263" s="167"/>
      <c r="AT263" s="167"/>
      <c r="AU263" s="206"/>
      <c r="AV263" s="167"/>
      <c r="AW263" s="167"/>
      <c r="AX263" s="209"/>
      <c r="AY263">
        <f t="shared" si="35"/>
        <v>0</v>
      </c>
    </row>
    <row r="264" spans="1:51" ht="18.75" hidden="1" customHeight="1" x14ac:dyDescent="0.15">
      <c r="A264" s="990"/>
      <c r="B264" s="254"/>
      <c r="C264" s="253"/>
      <c r="D264" s="254"/>
      <c r="E264" s="253"/>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6" t="s">
        <v>11</v>
      </c>
      <c r="AC264" s="199"/>
      <c r="AD264" s="200"/>
      <c r="AE264" s="216" t="s">
        <v>390</v>
      </c>
      <c r="AF264" s="199"/>
      <c r="AG264" s="199"/>
      <c r="AH264" s="200"/>
      <c r="AI264" s="216" t="s">
        <v>412</v>
      </c>
      <c r="AJ264" s="199"/>
      <c r="AK264" s="199"/>
      <c r="AL264" s="200"/>
      <c r="AM264" s="216" t="s">
        <v>699</v>
      </c>
      <c r="AN264" s="199"/>
      <c r="AO264" s="199"/>
      <c r="AP264" s="200"/>
      <c r="AQ264" s="216" t="s">
        <v>232</v>
      </c>
      <c r="AR264" s="199"/>
      <c r="AS264" s="199"/>
      <c r="AT264" s="200"/>
      <c r="AU264" s="176" t="s">
        <v>248</v>
      </c>
      <c r="AV264" s="176"/>
      <c r="AW264" s="176"/>
      <c r="AX264" s="177"/>
      <c r="AY264">
        <f>COUNTA($G$266)</f>
        <v>0</v>
      </c>
    </row>
    <row r="265" spans="1:51" ht="18.75" hidden="1" customHeight="1" x14ac:dyDescent="0.15">
      <c r="A265" s="990"/>
      <c r="B265" s="254"/>
      <c r="C265" s="253"/>
      <c r="D265" s="254"/>
      <c r="E265" s="253"/>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8"/>
      <c r="AC265" s="179"/>
      <c r="AD265" s="202"/>
      <c r="AE265" s="218"/>
      <c r="AF265" s="179"/>
      <c r="AG265" s="179"/>
      <c r="AH265" s="202"/>
      <c r="AI265" s="218"/>
      <c r="AJ265" s="179"/>
      <c r="AK265" s="179"/>
      <c r="AL265" s="202"/>
      <c r="AM265" s="218"/>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4"/>
      <c r="C266" s="253"/>
      <c r="D266" s="254"/>
      <c r="E266" s="253"/>
      <c r="F266" s="314"/>
      <c r="G266" s="233"/>
      <c r="H266" s="191"/>
      <c r="I266" s="191"/>
      <c r="J266" s="191"/>
      <c r="K266" s="191"/>
      <c r="L266" s="191"/>
      <c r="M266" s="191"/>
      <c r="N266" s="191"/>
      <c r="O266" s="191"/>
      <c r="P266" s="191"/>
      <c r="Q266" s="191"/>
      <c r="R266" s="191"/>
      <c r="S266" s="191"/>
      <c r="T266" s="191"/>
      <c r="U266" s="191"/>
      <c r="V266" s="191"/>
      <c r="W266" s="191"/>
      <c r="X266" s="234"/>
      <c r="Y266" s="172" t="s">
        <v>247</v>
      </c>
      <c r="Z266" s="173"/>
      <c r="AA266" s="174"/>
      <c r="AB266" s="281"/>
      <c r="AC266" s="225"/>
      <c r="AD266" s="225"/>
      <c r="AE266" s="206"/>
      <c r="AF266" s="167"/>
      <c r="AG266" s="167"/>
      <c r="AH266" s="167"/>
      <c r="AI266" s="206"/>
      <c r="AJ266" s="167"/>
      <c r="AK266" s="167"/>
      <c r="AL266" s="167"/>
      <c r="AM266" s="206"/>
      <c r="AN266" s="167"/>
      <c r="AO266" s="167"/>
      <c r="AP266" s="167"/>
      <c r="AQ266" s="206"/>
      <c r="AR266" s="167"/>
      <c r="AS266" s="167"/>
      <c r="AT266" s="167"/>
      <c r="AU266" s="206"/>
      <c r="AV266" s="167"/>
      <c r="AW266" s="167"/>
      <c r="AX266" s="209"/>
      <c r="AY266">
        <f t="shared" ref="AY266:AY267" si="36">$AY$264</f>
        <v>0</v>
      </c>
    </row>
    <row r="267" spans="1:51" ht="39.75" hidden="1" customHeight="1" x14ac:dyDescent="0.15">
      <c r="A267" s="990"/>
      <c r="B267" s="254"/>
      <c r="C267" s="253"/>
      <c r="D267" s="254"/>
      <c r="E267" s="253"/>
      <c r="F267" s="314"/>
      <c r="G267" s="238"/>
      <c r="H267" s="194"/>
      <c r="I267" s="194"/>
      <c r="J267" s="194"/>
      <c r="K267" s="194"/>
      <c r="L267" s="194"/>
      <c r="M267" s="194"/>
      <c r="N267" s="194"/>
      <c r="O267" s="194"/>
      <c r="P267" s="194"/>
      <c r="Q267" s="194"/>
      <c r="R267" s="194"/>
      <c r="S267" s="194"/>
      <c r="T267" s="194"/>
      <c r="U267" s="194"/>
      <c r="V267" s="194"/>
      <c r="W267" s="194"/>
      <c r="X267" s="239"/>
      <c r="Y267" s="210" t="s">
        <v>54</v>
      </c>
      <c r="Z267" s="158"/>
      <c r="AA267" s="159"/>
      <c r="AB267" s="286"/>
      <c r="AC267" s="175"/>
      <c r="AD267" s="175"/>
      <c r="AE267" s="206"/>
      <c r="AF267" s="167"/>
      <c r="AG267" s="167"/>
      <c r="AH267" s="167"/>
      <c r="AI267" s="206"/>
      <c r="AJ267" s="167"/>
      <c r="AK267" s="167"/>
      <c r="AL267" s="167"/>
      <c r="AM267" s="206"/>
      <c r="AN267" s="167"/>
      <c r="AO267" s="167"/>
      <c r="AP267" s="167"/>
      <c r="AQ267" s="206"/>
      <c r="AR267" s="167"/>
      <c r="AS267" s="167"/>
      <c r="AT267" s="167"/>
      <c r="AU267" s="206"/>
      <c r="AV267" s="167"/>
      <c r="AW267" s="167"/>
      <c r="AX267" s="209"/>
      <c r="AY267">
        <f t="shared" si="36"/>
        <v>0</v>
      </c>
    </row>
    <row r="268" spans="1:51" ht="18.75" hidden="1" customHeight="1" x14ac:dyDescent="0.15">
      <c r="A268" s="990"/>
      <c r="B268" s="254"/>
      <c r="C268" s="253"/>
      <c r="D268" s="254"/>
      <c r="E268" s="253"/>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6" t="s">
        <v>390</v>
      </c>
      <c r="AF268" s="199"/>
      <c r="AG268" s="199"/>
      <c r="AH268" s="200"/>
      <c r="AI268" s="216" t="s">
        <v>412</v>
      </c>
      <c r="AJ268" s="199"/>
      <c r="AK268" s="199"/>
      <c r="AL268" s="200"/>
      <c r="AM268" s="216"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4"/>
      <c r="C269" s="253"/>
      <c r="D269" s="254"/>
      <c r="E269" s="253"/>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8"/>
      <c r="AC269" s="179"/>
      <c r="AD269" s="202"/>
      <c r="AE269" s="218"/>
      <c r="AF269" s="179"/>
      <c r="AG269" s="179"/>
      <c r="AH269" s="202"/>
      <c r="AI269" s="218"/>
      <c r="AJ269" s="179"/>
      <c r="AK269" s="179"/>
      <c r="AL269" s="202"/>
      <c r="AM269" s="218"/>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4"/>
      <c r="C270" s="253"/>
      <c r="D270" s="254"/>
      <c r="E270" s="253"/>
      <c r="F270" s="314"/>
      <c r="G270" s="233"/>
      <c r="H270" s="191"/>
      <c r="I270" s="191"/>
      <c r="J270" s="191"/>
      <c r="K270" s="191"/>
      <c r="L270" s="191"/>
      <c r="M270" s="191"/>
      <c r="N270" s="191"/>
      <c r="O270" s="191"/>
      <c r="P270" s="191"/>
      <c r="Q270" s="191"/>
      <c r="R270" s="191"/>
      <c r="S270" s="191"/>
      <c r="T270" s="191"/>
      <c r="U270" s="191"/>
      <c r="V270" s="191"/>
      <c r="W270" s="191"/>
      <c r="X270" s="234"/>
      <c r="Y270" s="172" t="s">
        <v>247</v>
      </c>
      <c r="Z270" s="173"/>
      <c r="AA270" s="174"/>
      <c r="AB270" s="281"/>
      <c r="AC270" s="225"/>
      <c r="AD270" s="225"/>
      <c r="AE270" s="206"/>
      <c r="AF270" s="167"/>
      <c r="AG270" s="167"/>
      <c r="AH270" s="167"/>
      <c r="AI270" s="206"/>
      <c r="AJ270" s="167"/>
      <c r="AK270" s="167"/>
      <c r="AL270" s="167"/>
      <c r="AM270" s="206"/>
      <c r="AN270" s="167"/>
      <c r="AO270" s="167"/>
      <c r="AP270" s="167"/>
      <c r="AQ270" s="206"/>
      <c r="AR270" s="167"/>
      <c r="AS270" s="167"/>
      <c r="AT270" s="167"/>
      <c r="AU270" s="206"/>
      <c r="AV270" s="167"/>
      <c r="AW270" s="167"/>
      <c r="AX270" s="209"/>
      <c r="AY270">
        <f t="shared" ref="AY270:AY271" si="37">$AY$268</f>
        <v>0</v>
      </c>
    </row>
    <row r="271" spans="1:51" ht="39.75" hidden="1" customHeight="1" x14ac:dyDescent="0.15">
      <c r="A271" s="990"/>
      <c r="B271" s="254"/>
      <c r="C271" s="253"/>
      <c r="D271" s="254"/>
      <c r="E271" s="253"/>
      <c r="F271" s="314"/>
      <c r="G271" s="238"/>
      <c r="H271" s="194"/>
      <c r="I271" s="194"/>
      <c r="J271" s="194"/>
      <c r="K271" s="194"/>
      <c r="L271" s="194"/>
      <c r="M271" s="194"/>
      <c r="N271" s="194"/>
      <c r="O271" s="194"/>
      <c r="P271" s="194"/>
      <c r="Q271" s="194"/>
      <c r="R271" s="194"/>
      <c r="S271" s="194"/>
      <c r="T271" s="194"/>
      <c r="U271" s="194"/>
      <c r="V271" s="194"/>
      <c r="W271" s="194"/>
      <c r="X271" s="239"/>
      <c r="Y271" s="210" t="s">
        <v>54</v>
      </c>
      <c r="Z271" s="158"/>
      <c r="AA271" s="159"/>
      <c r="AB271" s="286"/>
      <c r="AC271" s="175"/>
      <c r="AD271" s="175"/>
      <c r="AE271" s="206"/>
      <c r="AF271" s="167"/>
      <c r="AG271" s="167"/>
      <c r="AH271" s="167"/>
      <c r="AI271" s="206"/>
      <c r="AJ271" s="167"/>
      <c r="AK271" s="167"/>
      <c r="AL271" s="167"/>
      <c r="AM271" s="206"/>
      <c r="AN271" s="167"/>
      <c r="AO271" s="167"/>
      <c r="AP271" s="167"/>
      <c r="AQ271" s="206"/>
      <c r="AR271" s="167"/>
      <c r="AS271" s="167"/>
      <c r="AT271" s="167"/>
      <c r="AU271" s="206"/>
      <c r="AV271" s="167"/>
      <c r="AW271" s="167"/>
      <c r="AX271" s="209"/>
      <c r="AY271">
        <f t="shared" si="37"/>
        <v>0</v>
      </c>
    </row>
    <row r="272" spans="1:51" ht="22.5" hidden="1" customHeight="1" x14ac:dyDescent="0.15">
      <c r="A272" s="990"/>
      <c r="B272" s="254"/>
      <c r="C272" s="253"/>
      <c r="D272" s="254"/>
      <c r="E272" s="253"/>
      <c r="F272" s="314"/>
      <c r="G272" s="272" t="s">
        <v>249</v>
      </c>
      <c r="H272" s="199"/>
      <c r="I272" s="199"/>
      <c r="J272" s="199"/>
      <c r="K272" s="199"/>
      <c r="L272" s="199"/>
      <c r="M272" s="199"/>
      <c r="N272" s="199"/>
      <c r="O272" s="199"/>
      <c r="P272" s="200"/>
      <c r="Q272" s="216" t="s">
        <v>335</v>
      </c>
      <c r="R272" s="199"/>
      <c r="S272" s="199"/>
      <c r="T272" s="199"/>
      <c r="U272" s="199"/>
      <c r="V272" s="199"/>
      <c r="W272" s="199"/>
      <c r="X272" s="199"/>
      <c r="Y272" s="199"/>
      <c r="Z272" s="199"/>
      <c r="AA272" s="199"/>
      <c r="AB272" s="287" t="s">
        <v>336</v>
      </c>
      <c r="AC272" s="199"/>
      <c r="AD272" s="200"/>
      <c r="AE272" s="216"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4"/>
      <c r="C273" s="253"/>
      <c r="D273" s="254"/>
      <c r="E273" s="253"/>
      <c r="F273" s="314"/>
      <c r="G273" s="201"/>
      <c r="H273" s="179"/>
      <c r="I273" s="179"/>
      <c r="J273" s="179"/>
      <c r="K273" s="179"/>
      <c r="L273" s="179"/>
      <c r="M273" s="179"/>
      <c r="N273" s="179"/>
      <c r="O273" s="179"/>
      <c r="P273" s="202"/>
      <c r="Q273" s="218"/>
      <c r="R273" s="179"/>
      <c r="S273" s="179"/>
      <c r="T273" s="179"/>
      <c r="U273" s="179"/>
      <c r="V273" s="179"/>
      <c r="W273" s="179"/>
      <c r="X273" s="179"/>
      <c r="Y273" s="179"/>
      <c r="Z273" s="179"/>
      <c r="AA273" s="179"/>
      <c r="AB273" s="288"/>
      <c r="AC273" s="179"/>
      <c r="AD273" s="202"/>
      <c r="AE273" s="218"/>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4"/>
      <c r="C274" s="253"/>
      <c r="D274" s="254"/>
      <c r="E274" s="253"/>
      <c r="F274" s="314"/>
      <c r="G274" s="233"/>
      <c r="H274" s="191"/>
      <c r="I274" s="191"/>
      <c r="J274" s="191"/>
      <c r="K274" s="191"/>
      <c r="L274" s="191"/>
      <c r="M274" s="191"/>
      <c r="N274" s="191"/>
      <c r="O274" s="191"/>
      <c r="P274" s="234"/>
      <c r="Q274" s="977"/>
      <c r="R274" s="978"/>
      <c r="S274" s="978"/>
      <c r="T274" s="978"/>
      <c r="U274" s="978"/>
      <c r="V274" s="978"/>
      <c r="W274" s="978"/>
      <c r="X274" s="978"/>
      <c r="Y274" s="978"/>
      <c r="Z274" s="978"/>
      <c r="AA274" s="97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0"/>
      <c r="B275" s="254"/>
      <c r="C275" s="253"/>
      <c r="D275" s="254"/>
      <c r="E275" s="253"/>
      <c r="F275" s="314"/>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0"/>
      <c r="B276" s="254"/>
      <c r="C276" s="253"/>
      <c r="D276" s="254"/>
      <c r="E276" s="253"/>
      <c r="F276" s="314"/>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4"/>
      <c r="C277" s="253"/>
      <c r="D277" s="254"/>
      <c r="E277" s="253"/>
      <c r="F277" s="314"/>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4"/>
      <c r="C278" s="253"/>
      <c r="D278" s="254"/>
      <c r="E278" s="253"/>
      <c r="F278" s="314"/>
      <c r="G278" s="238"/>
      <c r="H278" s="194"/>
      <c r="I278" s="194"/>
      <c r="J278" s="194"/>
      <c r="K278" s="194"/>
      <c r="L278" s="194"/>
      <c r="M278" s="194"/>
      <c r="N278" s="194"/>
      <c r="O278" s="194"/>
      <c r="P278" s="239"/>
      <c r="Q278" s="983"/>
      <c r="R278" s="984"/>
      <c r="S278" s="984"/>
      <c r="T278" s="984"/>
      <c r="U278" s="984"/>
      <c r="V278" s="984"/>
      <c r="W278" s="984"/>
      <c r="X278" s="984"/>
      <c r="Y278" s="984"/>
      <c r="Z278" s="984"/>
      <c r="AA278" s="985"/>
      <c r="AB278" s="261"/>
      <c r="AC278" s="262"/>
      <c r="AD278" s="262"/>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4"/>
      <c r="C279" s="253"/>
      <c r="D279" s="254"/>
      <c r="E279" s="253"/>
      <c r="F279" s="314"/>
      <c r="G279" s="272" t="s">
        <v>249</v>
      </c>
      <c r="H279" s="199"/>
      <c r="I279" s="199"/>
      <c r="J279" s="199"/>
      <c r="K279" s="199"/>
      <c r="L279" s="199"/>
      <c r="M279" s="199"/>
      <c r="N279" s="199"/>
      <c r="O279" s="199"/>
      <c r="P279" s="200"/>
      <c r="Q279" s="216"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4"/>
      <c r="C280" s="253"/>
      <c r="D280" s="254"/>
      <c r="E280" s="253"/>
      <c r="F280" s="314"/>
      <c r="G280" s="201"/>
      <c r="H280" s="179"/>
      <c r="I280" s="179"/>
      <c r="J280" s="179"/>
      <c r="K280" s="179"/>
      <c r="L280" s="179"/>
      <c r="M280" s="179"/>
      <c r="N280" s="179"/>
      <c r="O280" s="179"/>
      <c r="P280" s="202"/>
      <c r="Q280" s="218"/>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4"/>
      <c r="C281" s="253"/>
      <c r="D281" s="254"/>
      <c r="E281" s="253"/>
      <c r="F281" s="314"/>
      <c r="G281" s="233"/>
      <c r="H281" s="191"/>
      <c r="I281" s="191"/>
      <c r="J281" s="191"/>
      <c r="K281" s="191"/>
      <c r="L281" s="191"/>
      <c r="M281" s="191"/>
      <c r="N281" s="191"/>
      <c r="O281" s="191"/>
      <c r="P281" s="234"/>
      <c r="Q281" s="977"/>
      <c r="R281" s="978"/>
      <c r="S281" s="978"/>
      <c r="T281" s="978"/>
      <c r="U281" s="978"/>
      <c r="V281" s="978"/>
      <c r="W281" s="978"/>
      <c r="X281" s="978"/>
      <c r="Y281" s="978"/>
      <c r="Z281" s="978"/>
      <c r="AA281" s="97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0"/>
      <c r="B282" s="254"/>
      <c r="C282" s="253"/>
      <c r="D282" s="254"/>
      <c r="E282" s="253"/>
      <c r="F282" s="314"/>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0"/>
      <c r="B283" s="254"/>
      <c r="C283" s="253"/>
      <c r="D283" s="254"/>
      <c r="E283" s="253"/>
      <c r="F283" s="314"/>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4"/>
      <c r="C284" s="253"/>
      <c r="D284" s="254"/>
      <c r="E284" s="253"/>
      <c r="F284" s="314"/>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4"/>
      <c r="C285" s="253"/>
      <c r="D285" s="254"/>
      <c r="E285" s="253"/>
      <c r="F285" s="314"/>
      <c r="G285" s="238"/>
      <c r="H285" s="194"/>
      <c r="I285" s="194"/>
      <c r="J285" s="194"/>
      <c r="K285" s="194"/>
      <c r="L285" s="194"/>
      <c r="M285" s="194"/>
      <c r="N285" s="194"/>
      <c r="O285" s="194"/>
      <c r="P285" s="239"/>
      <c r="Q285" s="983"/>
      <c r="R285" s="984"/>
      <c r="S285" s="984"/>
      <c r="T285" s="984"/>
      <c r="U285" s="984"/>
      <c r="V285" s="984"/>
      <c r="W285" s="984"/>
      <c r="X285" s="984"/>
      <c r="Y285" s="984"/>
      <c r="Z285" s="984"/>
      <c r="AA285" s="985"/>
      <c r="AB285" s="261"/>
      <c r="AC285" s="262"/>
      <c r="AD285" s="262"/>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4"/>
      <c r="C286" s="253"/>
      <c r="D286" s="254"/>
      <c r="E286" s="253"/>
      <c r="F286" s="314"/>
      <c r="G286" s="272" t="s">
        <v>249</v>
      </c>
      <c r="H286" s="199"/>
      <c r="I286" s="199"/>
      <c r="J286" s="199"/>
      <c r="K286" s="199"/>
      <c r="L286" s="199"/>
      <c r="M286" s="199"/>
      <c r="N286" s="199"/>
      <c r="O286" s="199"/>
      <c r="P286" s="200"/>
      <c r="Q286" s="216"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4"/>
      <c r="C287" s="253"/>
      <c r="D287" s="254"/>
      <c r="E287" s="253"/>
      <c r="F287" s="314"/>
      <c r="G287" s="201"/>
      <c r="H287" s="179"/>
      <c r="I287" s="179"/>
      <c r="J287" s="179"/>
      <c r="K287" s="179"/>
      <c r="L287" s="179"/>
      <c r="M287" s="179"/>
      <c r="N287" s="179"/>
      <c r="O287" s="179"/>
      <c r="P287" s="202"/>
      <c r="Q287" s="218"/>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4"/>
      <c r="C288" s="253"/>
      <c r="D288" s="254"/>
      <c r="E288" s="253"/>
      <c r="F288" s="314"/>
      <c r="G288" s="233"/>
      <c r="H288" s="191"/>
      <c r="I288" s="191"/>
      <c r="J288" s="191"/>
      <c r="K288" s="191"/>
      <c r="L288" s="191"/>
      <c r="M288" s="191"/>
      <c r="N288" s="191"/>
      <c r="O288" s="191"/>
      <c r="P288" s="234"/>
      <c r="Q288" s="977"/>
      <c r="R288" s="978"/>
      <c r="S288" s="978"/>
      <c r="T288" s="978"/>
      <c r="U288" s="978"/>
      <c r="V288" s="978"/>
      <c r="W288" s="978"/>
      <c r="X288" s="978"/>
      <c r="Y288" s="978"/>
      <c r="Z288" s="978"/>
      <c r="AA288" s="97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0"/>
      <c r="B289" s="254"/>
      <c r="C289" s="253"/>
      <c r="D289" s="254"/>
      <c r="E289" s="253"/>
      <c r="F289" s="314"/>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0"/>
      <c r="B290" s="254"/>
      <c r="C290" s="253"/>
      <c r="D290" s="254"/>
      <c r="E290" s="253"/>
      <c r="F290" s="314"/>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4"/>
      <c r="C291" s="253"/>
      <c r="D291" s="254"/>
      <c r="E291" s="253"/>
      <c r="F291" s="314"/>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4"/>
      <c r="C292" s="253"/>
      <c r="D292" s="254"/>
      <c r="E292" s="253"/>
      <c r="F292" s="314"/>
      <c r="G292" s="238"/>
      <c r="H292" s="194"/>
      <c r="I292" s="194"/>
      <c r="J292" s="194"/>
      <c r="K292" s="194"/>
      <c r="L292" s="194"/>
      <c r="M292" s="194"/>
      <c r="N292" s="194"/>
      <c r="O292" s="194"/>
      <c r="P292" s="239"/>
      <c r="Q292" s="983"/>
      <c r="R292" s="984"/>
      <c r="S292" s="984"/>
      <c r="T292" s="984"/>
      <c r="U292" s="984"/>
      <c r="V292" s="984"/>
      <c r="W292" s="984"/>
      <c r="X292" s="984"/>
      <c r="Y292" s="984"/>
      <c r="Z292" s="984"/>
      <c r="AA292" s="985"/>
      <c r="AB292" s="261"/>
      <c r="AC292" s="262"/>
      <c r="AD292" s="262"/>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4"/>
      <c r="C293" s="253"/>
      <c r="D293" s="254"/>
      <c r="E293" s="253"/>
      <c r="F293" s="314"/>
      <c r="G293" s="272" t="s">
        <v>249</v>
      </c>
      <c r="H293" s="199"/>
      <c r="I293" s="199"/>
      <c r="J293" s="199"/>
      <c r="K293" s="199"/>
      <c r="L293" s="199"/>
      <c r="M293" s="199"/>
      <c r="N293" s="199"/>
      <c r="O293" s="199"/>
      <c r="P293" s="200"/>
      <c r="Q293" s="216"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4"/>
      <c r="C294" s="253"/>
      <c r="D294" s="254"/>
      <c r="E294" s="253"/>
      <c r="F294" s="314"/>
      <c r="G294" s="201"/>
      <c r="H294" s="179"/>
      <c r="I294" s="179"/>
      <c r="J294" s="179"/>
      <c r="K294" s="179"/>
      <c r="L294" s="179"/>
      <c r="M294" s="179"/>
      <c r="N294" s="179"/>
      <c r="O294" s="179"/>
      <c r="P294" s="202"/>
      <c r="Q294" s="218"/>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4"/>
      <c r="C295" s="253"/>
      <c r="D295" s="254"/>
      <c r="E295" s="253"/>
      <c r="F295" s="314"/>
      <c r="G295" s="233"/>
      <c r="H295" s="191"/>
      <c r="I295" s="191"/>
      <c r="J295" s="191"/>
      <c r="K295" s="191"/>
      <c r="L295" s="191"/>
      <c r="M295" s="191"/>
      <c r="N295" s="191"/>
      <c r="O295" s="191"/>
      <c r="P295" s="234"/>
      <c r="Q295" s="977"/>
      <c r="R295" s="978"/>
      <c r="S295" s="978"/>
      <c r="T295" s="978"/>
      <c r="U295" s="978"/>
      <c r="V295" s="978"/>
      <c r="W295" s="978"/>
      <c r="X295" s="978"/>
      <c r="Y295" s="978"/>
      <c r="Z295" s="978"/>
      <c r="AA295" s="97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0"/>
      <c r="B296" s="254"/>
      <c r="C296" s="253"/>
      <c r="D296" s="254"/>
      <c r="E296" s="253"/>
      <c r="F296" s="314"/>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0"/>
      <c r="B297" s="254"/>
      <c r="C297" s="253"/>
      <c r="D297" s="254"/>
      <c r="E297" s="253"/>
      <c r="F297" s="314"/>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4"/>
      <c r="C298" s="253"/>
      <c r="D298" s="254"/>
      <c r="E298" s="253"/>
      <c r="F298" s="314"/>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4"/>
      <c r="C299" s="253"/>
      <c r="D299" s="254"/>
      <c r="E299" s="253"/>
      <c r="F299" s="314"/>
      <c r="G299" s="238"/>
      <c r="H299" s="194"/>
      <c r="I299" s="194"/>
      <c r="J299" s="194"/>
      <c r="K299" s="194"/>
      <c r="L299" s="194"/>
      <c r="M299" s="194"/>
      <c r="N299" s="194"/>
      <c r="O299" s="194"/>
      <c r="P299" s="239"/>
      <c r="Q299" s="983"/>
      <c r="R299" s="984"/>
      <c r="S299" s="984"/>
      <c r="T299" s="984"/>
      <c r="U299" s="984"/>
      <c r="V299" s="984"/>
      <c r="W299" s="984"/>
      <c r="X299" s="984"/>
      <c r="Y299" s="984"/>
      <c r="Z299" s="984"/>
      <c r="AA299" s="985"/>
      <c r="AB299" s="261"/>
      <c r="AC299" s="262"/>
      <c r="AD299" s="262"/>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4"/>
      <c r="C300" s="253"/>
      <c r="D300" s="254"/>
      <c r="E300" s="253"/>
      <c r="F300" s="314"/>
      <c r="G300" s="272" t="s">
        <v>249</v>
      </c>
      <c r="H300" s="199"/>
      <c r="I300" s="199"/>
      <c r="J300" s="199"/>
      <c r="K300" s="199"/>
      <c r="L300" s="199"/>
      <c r="M300" s="199"/>
      <c r="N300" s="199"/>
      <c r="O300" s="199"/>
      <c r="P300" s="200"/>
      <c r="Q300" s="216"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4"/>
      <c r="C301" s="253"/>
      <c r="D301" s="254"/>
      <c r="E301" s="253"/>
      <c r="F301" s="314"/>
      <c r="G301" s="201"/>
      <c r="H301" s="179"/>
      <c r="I301" s="179"/>
      <c r="J301" s="179"/>
      <c r="K301" s="179"/>
      <c r="L301" s="179"/>
      <c r="M301" s="179"/>
      <c r="N301" s="179"/>
      <c r="O301" s="179"/>
      <c r="P301" s="202"/>
      <c r="Q301" s="218"/>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4"/>
      <c r="C302" s="253"/>
      <c r="D302" s="254"/>
      <c r="E302" s="253"/>
      <c r="F302" s="314"/>
      <c r="G302" s="233"/>
      <c r="H302" s="191"/>
      <c r="I302" s="191"/>
      <c r="J302" s="191"/>
      <c r="K302" s="191"/>
      <c r="L302" s="191"/>
      <c r="M302" s="191"/>
      <c r="N302" s="191"/>
      <c r="O302" s="191"/>
      <c r="P302" s="234"/>
      <c r="Q302" s="977"/>
      <c r="R302" s="978"/>
      <c r="S302" s="978"/>
      <c r="T302" s="978"/>
      <c r="U302" s="978"/>
      <c r="V302" s="978"/>
      <c r="W302" s="978"/>
      <c r="X302" s="978"/>
      <c r="Y302" s="978"/>
      <c r="Z302" s="978"/>
      <c r="AA302" s="97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0"/>
      <c r="B303" s="254"/>
      <c r="C303" s="253"/>
      <c r="D303" s="254"/>
      <c r="E303" s="253"/>
      <c r="F303" s="314"/>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0"/>
      <c r="B304" s="254"/>
      <c r="C304" s="253"/>
      <c r="D304" s="254"/>
      <c r="E304" s="253"/>
      <c r="F304" s="314"/>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0"/>
      <c r="B305" s="254"/>
      <c r="C305" s="253"/>
      <c r="D305" s="254"/>
      <c r="E305" s="253"/>
      <c r="F305" s="314"/>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4"/>
      <c r="C306" s="253"/>
      <c r="D306" s="254"/>
      <c r="E306" s="315"/>
      <c r="F306" s="316"/>
      <c r="G306" s="238"/>
      <c r="H306" s="194"/>
      <c r="I306" s="194"/>
      <c r="J306" s="194"/>
      <c r="K306" s="194"/>
      <c r="L306" s="194"/>
      <c r="M306" s="194"/>
      <c r="N306" s="194"/>
      <c r="O306" s="194"/>
      <c r="P306" s="239"/>
      <c r="Q306" s="983"/>
      <c r="R306" s="984"/>
      <c r="S306" s="984"/>
      <c r="T306" s="984"/>
      <c r="U306" s="984"/>
      <c r="V306" s="984"/>
      <c r="W306" s="984"/>
      <c r="X306" s="984"/>
      <c r="Y306" s="984"/>
      <c r="Z306" s="984"/>
      <c r="AA306" s="985"/>
      <c r="AB306" s="261"/>
      <c r="AC306" s="262"/>
      <c r="AD306" s="262"/>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4"/>
      <c r="C307" s="253"/>
      <c r="D307" s="254"/>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4"/>
      <c r="C308" s="253"/>
      <c r="D308" s="254"/>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0"/>
      <c r="B310" s="254"/>
      <c r="C310" s="253"/>
      <c r="D310" s="254"/>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4"/>
      <c r="C311" s="253"/>
      <c r="D311" s="254"/>
      <c r="E311" s="240" t="s">
        <v>264</v>
      </c>
      <c r="F311" s="241"/>
      <c r="G311" s="238"/>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4"/>
      <c r="C312" s="253"/>
      <c r="D312" s="254"/>
      <c r="E312" s="251"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6" t="s">
        <v>390</v>
      </c>
      <c r="AF312" s="199"/>
      <c r="AG312" s="199"/>
      <c r="AH312" s="200"/>
      <c r="AI312" s="216" t="s">
        <v>412</v>
      </c>
      <c r="AJ312" s="199"/>
      <c r="AK312" s="199"/>
      <c r="AL312" s="200"/>
      <c r="AM312" s="216"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4"/>
      <c r="C313" s="253"/>
      <c r="D313" s="254"/>
      <c r="E313" s="253"/>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8"/>
      <c r="AC313" s="179"/>
      <c r="AD313" s="202"/>
      <c r="AE313" s="218"/>
      <c r="AF313" s="179"/>
      <c r="AG313" s="179"/>
      <c r="AH313" s="202"/>
      <c r="AI313" s="218"/>
      <c r="AJ313" s="179"/>
      <c r="AK313" s="179"/>
      <c r="AL313" s="202"/>
      <c r="AM313" s="218"/>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4"/>
      <c r="C314" s="253"/>
      <c r="D314" s="254"/>
      <c r="E314" s="253"/>
      <c r="F314" s="314"/>
      <c r="G314" s="233"/>
      <c r="H314" s="191"/>
      <c r="I314" s="191"/>
      <c r="J314" s="191"/>
      <c r="K314" s="191"/>
      <c r="L314" s="191"/>
      <c r="M314" s="191"/>
      <c r="N314" s="191"/>
      <c r="O314" s="191"/>
      <c r="P314" s="191"/>
      <c r="Q314" s="191"/>
      <c r="R314" s="191"/>
      <c r="S314" s="191"/>
      <c r="T314" s="191"/>
      <c r="U314" s="191"/>
      <c r="V314" s="191"/>
      <c r="W314" s="191"/>
      <c r="X314" s="234"/>
      <c r="Y314" s="172" t="s">
        <v>247</v>
      </c>
      <c r="Z314" s="173"/>
      <c r="AA314" s="174"/>
      <c r="AB314" s="281"/>
      <c r="AC314" s="225"/>
      <c r="AD314" s="225"/>
      <c r="AE314" s="206"/>
      <c r="AF314" s="167"/>
      <c r="AG314" s="167"/>
      <c r="AH314" s="167"/>
      <c r="AI314" s="206"/>
      <c r="AJ314" s="167"/>
      <c r="AK314" s="167"/>
      <c r="AL314" s="167"/>
      <c r="AM314" s="206"/>
      <c r="AN314" s="167"/>
      <c r="AO314" s="167"/>
      <c r="AP314" s="167"/>
      <c r="AQ314" s="206"/>
      <c r="AR314" s="167"/>
      <c r="AS314" s="167"/>
      <c r="AT314" s="167"/>
      <c r="AU314" s="206"/>
      <c r="AV314" s="167"/>
      <c r="AW314" s="167"/>
      <c r="AX314" s="209"/>
      <c r="AY314">
        <f t="shared" ref="AY314:AY315" si="43">$AY$312</f>
        <v>0</v>
      </c>
    </row>
    <row r="315" spans="1:51" ht="39.75" hidden="1" customHeight="1" x14ac:dyDescent="0.15">
      <c r="A315" s="990"/>
      <c r="B315" s="254"/>
      <c r="C315" s="253"/>
      <c r="D315" s="254"/>
      <c r="E315" s="253"/>
      <c r="F315" s="314"/>
      <c r="G315" s="238"/>
      <c r="H315" s="194"/>
      <c r="I315" s="194"/>
      <c r="J315" s="194"/>
      <c r="K315" s="194"/>
      <c r="L315" s="194"/>
      <c r="M315" s="194"/>
      <c r="N315" s="194"/>
      <c r="O315" s="194"/>
      <c r="P315" s="194"/>
      <c r="Q315" s="194"/>
      <c r="R315" s="194"/>
      <c r="S315" s="194"/>
      <c r="T315" s="194"/>
      <c r="U315" s="194"/>
      <c r="V315" s="194"/>
      <c r="W315" s="194"/>
      <c r="X315" s="239"/>
      <c r="Y315" s="210" t="s">
        <v>54</v>
      </c>
      <c r="Z315" s="158"/>
      <c r="AA315" s="159"/>
      <c r="AB315" s="286"/>
      <c r="AC315" s="175"/>
      <c r="AD315" s="175"/>
      <c r="AE315" s="206"/>
      <c r="AF315" s="167"/>
      <c r="AG315" s="167"/>
      <c r="AH315" s="167"/>
      <c r="AI315" s="206"/>
      <c r="AJ315" s="167"/>
      <c r="AK315" s="167"/>
      <c r="AL315" s="167"/>
      <c r="AM315" s="206"/>
      <c r="AN315" s="167"/>
      <c r="AO315" s="167"/>
      <c r="AP315" s="167"/>
      <c r="AQ315" s="206"/>
      <c r="AR315" s="167"/>
      <c r="AS315" s="167"/>
      <c r="AT315" s="167"/>
      <c r="AU315" s="206"/>
      <c r="AV315" s="167"/>
      <c r="AW315" s="167"/>
      <c r="AX315" s="209"/>
      <c r="AY315">
        <f t="shared" si="43"/>
        <v>0</v>
      </c>
    </row>
    <row r="316" spans="1:51" ht="18.75" hidden="1" customHeight="1" x14ac:dyDescent="0.15">
      <c r="A316" s="990"/>
      <c r="B316" s="254"/>
      <c r="C316" s="253"/>
      <c r="D316" s="254"/>
      <c r="E316" s="253"/>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6" t="s">
        <v>390</v>
      </c>
      <c r="AF316" s="199"/>
      <c r="AG316" s="199"/>
      <c r="AH316" s="200"/>
      <c r="AI316" s="216" t="s">
        <v>412</v>
      </c>
      <c r="AJ316" s="199"/>
      <c r="AK316" s="199"/>
      <c r="AL316" s="200"/>
      <c r="AM316" s="216"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4"/>
      <c r="C317" s="253"/>
      <c r="D317" s="254"/>
      <c r="E317" s="253"/>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8"/>
      <c r="AC317" s="179"/>
      <c r="AD317" s="202"/>
      <c r="AE317" s="218"/>
      <c r="AF317" s="179"/>
      <c r="AG317" s="179"/>
      <c r="AH317" s="202"/>
      <c r="AI317" s="218"/>
      <c r="AJ317" s="179"/>
      <c r="AK317" s="179"/>
      <c r="AL317" s="202"/>
      <c r="AM317" s="218"/>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4"/>
      <c r="C318" s="253"/>
      <c r="D318" s="254"/>
      <c r="E318" s="253"/>
      <c r="F318" s="314"/>
      <c r="G318" s="233"/>
      <c r="H318" s="191"/>
      <c r="I318" s="191"/>
      <c r="J318" s="191"/>
      <c r="K318" s="191"/>
      <c r="L318" s="191"/>
      <c r="M318" s="191"/>
      <c r="N318" s="191"/>
      <c r="O318" s="191"/>
      <c r="P318" s="191"/>
      <c r="Q318" s="191"/>
      <c r="R318" s="191"/>
      <c r="S318" s="191"/>
      <c r="T318" s="191"/>
      <c r="U318" s="191"/>
      <c r="V318" s="191"/>
      <c r="W318" s="191"/>
      <c r="X318" s="234"/>
      <c r="Y318" s="172" t="s">
        <v>247</v>
      </c>
      <c r="Z318" s="173"/>
      <c r="AA318" s="174"/>
      <c r="AB318" s="281"/>
      <c r="AC318" s="225"/>
      <c r="AD318" s="225"/>
      <c r="AE318" s="206"/>
      <c r="AF318" s="167"/>
      <c r="AG318" s="167"/>
      <c r="AH318" s="167"/>
      <c r="AI318" s="206"/>
      <c r="AJ318" s="167"/>
      <c r="AK318" s="167"/>
      <c r="AL318" s="167"/>
      <c r="AM318" s="206"/>
      <c r="AN318" s="167"/>
      <c r="AO318" s="167"/>
      <c r="AP318" s="167"/>
      <c r="AQ318" s="206"/>
      <c r="AR318" s="167"/>
      <c r="AS318" s="167"/>
      <c r="AT318" s="167"/>
      <c r="AU318" s="206"/>
      <c r="AV318" s="167"/>
      <c r="AW318" s="167"/>
      <c r="AX318" s="209"/>
      <c r="AY318">
        <f t="shared" ref="AY318:AY319" si="44">$AY$316</f>
        <v>0</v>
      </c>
    </row>
    <row r="319" spans="1:51" ht="39.75" hidden="1" customHeight="1" x14ac:dyDescent="0.15">
      <c r="A319" s="990"/>
      <c r="B319" s="254"/>
      <c r="C319" s="253"/>
      <c r="D319" s="254"/>
      <c r="E319" s="253"/>
      <c r="F319" s="314"/>
      <c r="G319" s="238"/>
      <c r="H319" s="194"/>
      <c r="I319" s="194"/>
      <c r="J319" s="194"/>
      <c r="K319" s="194"/>
      <c r="L319" s="194"/>
      <c r="M319" s="194"/>
      <c r="N319" s="194"/>
      <c r="O319" s="194"/>
      <c r="P319" s="194"/>
      <c r="Q319" s="194"/>
      <c r="R319" s="194"/>
      <c r="S319" s="194"/>
      <c r="T319" s="194"/>
      <c r="U319" s="194"/>
      <c r="V319" s="194"/>
      <c r="W319" s="194"/>
      <c r="X319" s="239"/>
      <c r="Y319" s="210" t="s">
        <v>54</v>
      </c>
      <c r="Z319" s="158"/>
      <c r="AA319" s="159"/>
      <c r="AB319" s="286"/>
      <c r="AC319" s="175"/>
      <c r="AD319" s="175"/>
      <c r="AE319" s="206"/>
      <c r="AF319" s="167"/>
      <c r="AG319" s="167"/>
      <c r="AH319" s="167"/>
      <c r="AI319" s="206"/>
      <c r="AJ319" s="167"/>
      <c r="AK319" s="167"/>
      <c r="AL319" s="167"/>
      <c r="AM319" s="206"/>
      <c r="AN319" s="167"/>
      <c r="AO319" s="167"/>
      <c r="AP319" s="167"/>
      <c r="AQ319" s="206"/>
      <c r="AR319" s="167"/>
      <c r="AS319" s="167"/>
      <c r="AT319" s="167"/>
      <c r="AU319" s="206"/>
      <c r="AV319" s="167"/>
      <c r="AW319" s="167"/>
      <c r="AX319" s="209"/>
      <c r="AY319">
        <f t="shared" si="44"/>
        <v>0</v>
      </c>
    </row>
    <row r="320" spans="1:51" ht="18.75" hidden="1" customHeight="1" x14ac:dyDescent="0.15">
      <c r="A320" s="990"/>
      <c r="B320" s="254"/>
      <c r="C320" s="253"/>
      <c r="D320" s="254"/>
      <c r="E320" s="253"/>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6" t="s">
        <v>390</v>
      </c>
      <c r="AF320" s="199"/>
      <c r="AG320" s="199"/>
      <c r="AH320" s="200"/>
      <c r="AI320" s="216" t="s">
        <v>412</v>
      </c>
      <c r="AJ320" s="199"/>
      <c r="AK320" s="199"/>
      <c r="AL320" s="200"/>
      <c r="AM320" s="216"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4"/>
      <c r="C321" s="253"/>
      <c r="D321" s="254"/>
      <c r="E321" s="253"/>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8"/>
      <c r="AC321" s="179"/>
      <c r="AD321" s="202"/>
      <c r="AE321" s="218"/>
      <c r="AF321" s="179"/>
      <c r="AG321" s="179"/>
      <c r="AH321" s="202"/>
      <c r="AI321" s="218"/>
      <c r="AJ321" s="179"/>
      <c r="AK321" s="179"/>
      <c r="AL321" s="202"/>
      <c r="AM321" s="218"/>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4"/>
      <c r="C322" s="253"/>
      <c r="D322" s="254"/>
      <c r="E322" s="253"/>
      <c r="F322" s="314"/>
      <c r="G322" s="233"/>
      <c r="H322" s="191"/>
      <c r="I322" s="191"/>
      <c r="J322" s="191"/>
      <c r="K322" s="191"/>
      <c r="L322" s="191"/>
      <c r="M322" s="191"/>
      <c r="N322" s="191"/>
      <c r="O322" s="191"/>
      <c r="P322" s="191"/>
      <c r="Q322" s="191"/>
      <c r="R322" s="191"/>
      <c r="S322" s="191"/>
      <c r="T322" s="191"/>
      <c r="U322" s="191"/>
      <c r="V322" s="191"/>
      <c r="W322" s="191"/>
      <c r="X322" s="234"/>
      <c r="Y322" s="172" t="s">
        <v>247</v>
      </c>
      <c r="Z322" s="173"/>
      <c r="AA322" s="174"/>
      <c r="AB322" s="281"/>
      <c r="AC322" s="225"/>
      <c r="AD322" s="225"/>
      <c r="AE322" s="206"/>
      <c r="AF322" s="167"/>
      <c r="AG322" s="167"/>
      <c r="AH322" s="167"/>
      <c r="AI322" s="206"/>
      <c r="AJ322" s="167"/>
      <c r="AK322" s="167"/>
      <c r="AL322" s="167"/>
      <c r="AM322" s="206"/>
      <c r="AN322" s="167"/>
      <c r="AO322" s="167"/>
      <c r="AP322" s="167"/>
      <c r="AQ322" s="206"/>
      <c r="AR322" s="167"/>
      <c r="AS322" s="167"/>
      <c r="AT322" s="167"/>
      <c r="AU322" s="206"/>
      <c r="AV322" s="167"/>
      <c r="AW322" s="167"/>
      <c r="AX322" s="209"/>
      <c r="AY322">
        <f t="shared" ref="AY322:AY323" si="45">$AY$320</f>
        <v>0</v>
      </c>
    </row>
    <row r="323" spans="1:51" ht="39.75" hidden="1" customHeight="1" x14ac:dyDescent="0.15">
      <c r="A323" s="990"/>
      <c r="B323" s="254"/>
      <c r="C323" s="253"/>
      <c r="D323" s="254"/>
      <c r="E323" s="253"/>
      <c r="F323" s="314"/>
      <c r="G323" s="238"/>
      <c r="H323" s="194"/>
      <c r="I323" s="194"/>
      <c r="J323" s="194"/>
      <c r="K323" s="194"/>
      <c r="L323" s="194"/>
      <c r="M323" s="194"/>
      <c r="N323" s="194"/>
      <c r="O323" s="194"/>
      <c r="P323" s="194"/>
      <c r="Q323" s="194"/>
      <c r="R323" s="194"/>
      <c r="S323" s="194"/>
      <c r="T323" s="194"/>
      <c r="U323" s="194"/>
      <c r="V323" s="194"/>
      <c r="W323" s="194"/>
      <c r="X323" s="239"/>
      <c r="Y323" s="210" t="s">
        <v>54</v>
      </c>
      <c r="Z323" s="158"/>
      <c r="AA323" s="159"/>
      <c r="AB323" s="286"/>
      <c r="AC323" s="175"/>
      <c r="AD323" s="175"/>
      <c r="AE323" s="206"/>
      <c r="AF323" s="167"/>
      <c r="AG323" s="167"/>
      <c r="AH323" s="167"/>
      <c r="AI323" s="206"/>
      <c r="AJ323" s="167"/>
      <c r="AK323" s="167"/>
      <c r="AL323" s="167"/>
      <c r="AM323" s="206"/>
      <c r="AN323" s="167"/>
      <c r="AO323" s="167"/>
      <c r="AP323" s="167"/>
      <c r="AQ323" s="206"/>
      <c r="AR323" s="167"/>
      <c r="AS323" s="167"/>
      <c r="AT323" s="167"/>
      <c r="AU323" s="206"/>
      <c r="AV323" s="167"/>
      <c r="AW323" s="167"/>
      <c r="AX323" s="209"/>
      <c r="AY323">
        <f t="shared" si="45"/>
        <v>0</v>
      </c>
    </row>
    <row r="324" spans="1:51" ht="18.75" hidden="1" customHeight="1" x14ac:dyDescent="0.15">
      <c r="A324" s="990"/>
      <c r="B324" s="254"/>
      <c r="C324" s="253"/>
      <c r="D324" s="254"/>
      <c r="E324" s="253"/>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6" t="s">
        <v>390</v>
      </c>
      <c r="AF324" s="199"/>
      <c r="AG324" s="199"/>
      <c r="AH324" s="200"/>
      <c r="AI324" s="216" t="s">
        <v>412</v>
      </c>
      <c r="AJ324" s="199"/>
      <c r="AK324" s="199"/>
      <c r="AL324" s="200"/>
      <c r="AM324" s="216"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4"/>
      <c r="C325" s="253"/>
      <c r="D325" s="254"/>
      <c r="E325" s="253"/>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8"/>
      <c r="AC325" s="179"/>
      <c r="AD325" s="202"/>
      <c r="AE325" s="218"/>
      <c r="AF325" s="179"/>
      <c r="AG325" s="179"/>
      <c r="AH325" s="202"/>
      <c r="AI325" s="218"/>
      <c r="AJ325" s="179"/>
      <c r="AK325" s="179"/>
      <c r="AL325" s="202"/>
      <c r="AM325" s="218"/>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4"/>
      <c r="C326" s="253"/>
      <c r="D326" s="254"/>
      <c r="E326" s="253"/>
      <c r="F326" s="314"/>
      <c r="G326" s="233"/>
      <c r="H326" s="191"/>
      <c r="I326" s="191"/>
      <c r="J326" s="191"/>
      <c r="K326" s="191"/>
      <c r="L326" s="191"/>
      <c r="M326" s="191"/>
      <c r="N326" s="191"/>
      <c r="O326" s="191"/>
      <c r="P326" s="191"/>
      <c r="Q326" s="191"/>
      <c r="R326" s="191"/>
      <c r="S326" s="191"/>
      <c r="T326" s="191"/>
      <c r="U326" s="191"/>
      <c r="V326" s="191"/>
      <c r="W326" s="191"/>
      <c r="X326" s="234"/>
      <c r="Y326" s="172" t="s">
        <v>247</v>
      </c>
      <c r="Z326" s="173"/>
      <c r="AA326" s="174"/>
      <c r="AB326" s="281"/>
      <c r="AC326" s="225"/>
      <c r="AD326" s="225"/>
      <c r="AE326" s="206"/>
      <c r="AF326" s="167"/>
      <c r="AG326" s="167"/>
      <c r="AH326" s="167"/>
      <c r="AI326" s="206"/>
      <c r="AJ326" s="167"/>
      <c r="AK326" s="167"/>
      <c r="AL326" s="167"/>
      <c r="AM326" s="206"/>
      <c r="AN326" s="167"/>
      <c r="AO326" s="167"/>
      <c r="AP326" s="167"/>
      <c r="AQ326" s="206"/>
      <c r="AR326" s="167"/>
      <c r="AS326" s="167"/>
      <c r="AT326" s="167"/>
      <c r="AU326" s="206"/>
      <c r="AV326" s="167"/>
      <c r="AW326" s="167"/>
      <c r="AX326" s="209"/>
      <c r="AY326">
        <f t="shared" ref="AY326:AY327" si="46">$AY$324</f>
        <v>0</v>
      </c>
    </row>
    <row r="327" spans="1:51" ht="39.75" hidden="1" customHeight="1" x14ac:dyDescent="0.15">
      <c r="A327" s="990"/>
      <c r="B327" s="254"/>
      <c r="C327" s="253"/>
      <c r="D327" s="254"/>
      <c r="E327" s="253"/>
      <c r="F327" s="314"/>
      <c r="G327" s="238"/>
      <c r="H327" s="194"/>
      <c r="I327" s="194"/>
      <c r="J327" s="194"/>
      <c r="K327" s="194"/>
      <c r="L327" s="194"/>
      <c r="M327" s="194"/>
      <c r="N327" s="194"/>
      <c r="O327" s="194"/>
      <c r="P327" s="194"/>
      <c r="Q327" s="194"/>
      <c r="R327" s="194"/>
      <c r="S327" s="194"/>
      <c r="T327" s="194"/>
      <c r="U327" s="194"/>
      <c r="V327" s="194"/>
      <c r="W327" s="194"/>
      <c r="X327" s="239"/>
      <c r="Y327" s="210" t="s">
        <v>54</v>
      </c>
      <c r="Z327" s="158"/>
      <c r="AA327" s="159"/>
      <c r="AB327" s="286"/>
      <c r="AC327" s="175"/>
      <c r="AD327" s="175"/>
      <c r="AE327" s="206"/>
      <c r="AF327" s="167"/>
      <c r="AG327" s="167"/>
      <c r="AH327" s="167"/>
      <c r="AI327" s="206"/>
      <c r="AJ327" s="167"/>
      <c r="AK327" s="167"/>
      <c r="AL327" s="167"/>
      <c r="AM327" s="206"/>
      <c r="AN327" s="167"/>
      <c r="AO327" s="167"/>
      <c r="AP327" s="167"/>
      <c r="AQ327" s="206"/>
      <c r="AR327" s="167"/>
      <c r="AS327" s="167"/>
      <c r="AT327" s="167"/>
      <c r="AU327" s="206"/>
      <c r="AV327" s="167"/>
      <c r="AW327" s="167"/>
      <c r="AX327" s="209"/>
      <c r="AY327">
        <f t="shared" si="46"/>
        <v>0</v>
      </c>
    </row>
    <row r="328" spans="1:51" ht="18.75" hidden="1" customHeight="1" x14ac:dyDescent="0.15">
      <c r="A328" s="990"/>
      <c r="B328" s="254"/>
      <c r="C328" s="253"/>
      <c r="D328" s="254"/>
      <c r="E328" s="253"/>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6" t="s">
        <v>390</v>
      </c>
      <c r="AF328" s="199"/>
      <c r="AG328" s="199"/>
      <c r="AH328" s="200"/>
      <c r="AI328" s="216" t="s">
        <v>412</v>
      </c>
      <c r="AJ328" s="199"/>
      <c r="AK328" s="199"/>
      <c r="AL328" s="200"/>
      <c r="AM328" s="216"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4"/>
      <c r="C329" s="253"/>
      <c r="D329" s="254"/>
      <c r="E329" s="253"/>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8"/>
      <c r="AC329" s="179"/>
      <c r="AD329" s="202"/>
      <c r="AE329" s="218"/>
      <c r="AF329" s="179"/>
      <c r="AG329" s="179"/>
      <c r="AH329" s="202"/>
      <c r="AI329" s="218"/>
      <c r="AJ329" s="179"/>
      <c r="AK329" s="179"/>
      <c r="AL329" s="202"/>
      <c r="AM329" s="218"/>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4"/>
      <c r="C330" s="253"/>
      <c r="D330" s="254"/>
      <c r="E330" s="253"/>
      <c r="F330" s="314"/>
      <c r="G330" s="233"/>
      <c r="H330" s="191"/>
      <c r="I330" s="191"/>
      <c r="J330" s="191"/>
      <c r="K330" s="191"/>
      <c r="L330" s="191"/>
      <c r="M330" s="191"/>
      <c r="N330" s="191"/>
      <c r="O330" s="191"/>
      <c r="P330" s="191"/>
      <c r="Q330" s="191"/>
      <c r="R330" s="191"/>
      <c r="S330" s="191"/>
      <c r="T330" s="191"/>
      <c r="U330" s="191"/>
      <c r="V330" s="191"/>
      <c r="W330" s="191"/>
      <c r="X330" s="234"/>
      <c r="Y330" s="172" t="s">
        <v>247</v>
      </c>
      <c r="Z330" s="173"/>
      <c r="AA330" s="174"/>
      <c r="AB330" s="281"/>
      <c r="AC330" s="225"/>
      <c r="AD330" s="225"/>
      <c r="AE330" s="206"/>
      <c r="AF330" s="167"/>
      <c r="AG330" s="167"/>
      <c r="AH330" s="167"/>
      <c r="AI330" s="206"/>
      <c r="AJ330" s="167"/>
      <c r="AK330" s="167"/>
      <c r="AL330" s="167"/>
      <c r="AM330" s="206"/>
      <c r="AN330" s="167"/>
      <c r="AO330" s="167"/>
      <c r="AP330" s="167"/>
      <c r="AQ330" s="206"/>
      <c r="AR330" s="167"/>
      <c r="AS330" s="167"/>
      <c r="AT330" s="167"/>
      <c r="AU330" s="206"/>
      <c r="AV330" s="167"/>
      <c r="AW330" s="167"/>
      <c r="AX330" s="209"/>
      <c r="AY330">
        <f t="shared" ref="AY330:AY331" si="47">$AY$328</f>
        <v>0</v>
      </c>
    </row>
    <row r="331" spans="1:51" ht="39.75" hidden="1" customHeight="1" x14ac:dyDescent="0.15">
      <c r="A331" s="990"/>
      <c r="B331" s="254"/>
      <c r="C331" s="253"/>
      <c r="D331" s="254"/>
      <c r="E331" s="253"/>
      <c r="F331" s="314"/>
      <c r="G331" s="238"/>
      <c r="H331" s="194"/>
      <c r="I331" s="194"/>
      <c r="J331" s="194"/>
      <c r="K331" s="194"/>
      <c r="L331" s="194"/>
      <c r="M331" s="194"/>
      <c r="N331" s="194"/>
      <c r="O331" s="194"/>
      <c r="P331" s="194"/>
      <c r="Q331" s="194"/>
      <c r="R331" s="194"/>
      <c r="S331" s="194"/>
      <c r="T331" s="194"/>
      <c r="U331" s="194"/>
      <c r="V331" s="194"/>
      <c r="W331" s="194"/>
      <c r="X331" s="239"/>
      <c r="Y331" s="210" t="s">
        <v>54</v>
      </c>
      <c r="Z331" s="158"/>
      <c r="AA331" s="159"/>
      <c r="AB331" s="286"/>
      <c r="AC331" s="175"/>
      <c r="AD331" s="175"/>
      <c r="AE331" s="206"/>
      <c r="AF331" s="167"/>
      <c r="AG331" s="167"/>
      <c r="AH331" s="167"/>
      <c r="AI331" s="206"/>
      <c r="AJ331" s="167"/>
      <c r="AK331" s="167"/>
      <c r="AL331" s="167"/>
      <c r="AM331" s="206"/>
      <c r="AN331" s="167"/>
      <c r="AO331" s="167"/>
      <c r="AP331" s="167"/>
      <c r="AQ331" s="206"/>
      <c r="AR331" s="167"/>
      <c r="AS331" s="167"/>
      <c r="AT331" s="167"/>
      <c r="AU331" s="206"/>
      <c r="AV331" s="167"/>
      <c r="AW331" s="167"/>
      <c r="AX331" s="209"/>
      <c r="AY331">
        <f t="shared" si="47"/>
        <v>0</v>
      </c>
    </row>
    <row r="332" spans="1:51" ht="22.5" hidden="1" customHeight="1" x14ac:dyDescent="0.15">
      <c r="A332" s="990"/>
      <c r="B332" s="254"/>
      <c r="C332" s="253"/>
      <c r="D332" s="254"/>
      <c r="E332" s="253"/>
      <c r="F332" s="314"/>
      <c r="G332" s="272" t="s">
        <v>249</v>
      </c>
      <c r="H332" s="199"/>
      <c r="I332" s="199"/>
      <c r="J332" s="199"/>
      <c r="K332" s="199"/>
      <c r="L332" s="199"/>
      <c r="M332" s="199"/>
      <c r="N332" s="199"/>
      <c r="O332" s="199"/>
      <c r="P332" s="200"/>
      <c r="Q332" s="216" t="s">
        <v>335</v>
      </c>
      <c r="R332" s="199"/>
      <c r="S332" s="199"/>
      <c r="T332" s="199"/>
      <c r="U332" s="199"/>
      <c r="V332" s="199"/>
      <c r="W332" s="199"/>
      <c r="X332" s="199"/>
      <c r="Y332" s="199"/>
      <c r="Z332" s="199"/>
      <c r="AA332" s="199"/>
      <c r="AB332" s="287" t="s">
        <v>336</v>
      </c>
      <c r="AC332" s="199"/>
      <c r="AD332" s="200"/>
      <c r="AE332" s="216"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4"/>
      <c r="C333" s="253"/>
      <c r="D333" s="254"/>
      <c r="E333" s="253"/>
      <c r="F333" s="314"/>
      <c r="G333" s="201"/>
      <c r="H333" s="179"/>
      <c r="I333" s="179"/>
      <c r="J333" s="179"/>
      <c r="K333" s="179"/>
      <c r="L333" s="179"/>
      <c r="M333" s="179"/>
      <c r="N333" s="179"/>
      <c r="O333" s="179"/>
      <c r="P333" s="202"/>
      <c r="Q333" s="218"/>
      <c r="R333" s="179"/>
      <c r="S333" s="179"/>
      <c r="T333" s="179"/>
      <c r="U333" s="179"/>
      <c r="V333" s="179"/>
      <c r="W333" s="179"/>
      <c r="X333" s="179"/>
      <c r="Y333" s="179"/>
      <c r="Z333" s="179"/>
      <c r="AA333" s="179"/>
      <c r="AB333" s="288"/>
      <c r="AC333" s="179"/>
      <c r="AD333" s="202"/>
      <c r="AE333" s="218"/>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4"/>
      <c r="C334" s="253"/>
      <c r="D334" s="254"/>
      <c r="E334" s="253"/>
      <c r="F334" s="314"/>
      <c r="G334" s="233"/>
      <c r="H334" s="191"/>
      <c r="I334" s="191"/>
      <c r="J334" s="191"/>
      <c r="K334" s="191"/>
      <c r="L334" s="191"/>
      <c r="M334" s="191"/>
      <c r="N334" s="191"/>
      <c r="O334" s="191"/>
      <c r="P334" s="234"/>
      <c r="Q334" s="977"/>
      <c r="R334" s="978"/>
      <c r="S334" s="978"/>
      <c r="T334" s="978"/>
      <c r="U334" s="978"/>
      <c r="V334" s="978"/>
      <c r="W334" s="978"/>
      <c r="X334" s="978"/>
      <c r="Y334" s="978"/>
      <c r="Z334" s="978"/>
      <c r="AA334" s="97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0"/>
      <c r="B335" s="254"/>
      <c r="C335" s="253"/>
      <c r="D335" s="254"/>
      <c r="E335" s="253"/>
      <c r="F335" s="314"/>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0"/>
      <c r="B336" s="254"/>
      <c r="C336" s="253"/>
      <c r="D336" s="254"/>
      <c r="E336" s="253"/>
      <c r="F336" s="314"/>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4"/>
      <c r="C337" s="253"/>
      <c r="D337" s="254"/>
      <c r="E337" s="253"/>
      <c r="F337" s="314"/>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4"/>
      <c r="C338" s="253"/>
      <c r="D338" s="254"/>
      <c r="E338" s="253"/>
      <c r="F338" s="314"/>
      <c r="G338" s="238"/>
      <c r="H338" s="194"/>
      <c r="I338" s="194"/>
      <c r="J338" s="194"/>
      <c r="K338" s="194"/>
      <c r="L338" s="194"/>
      <c r="M338" s="194"/>
      <c r="N338" s="194"/>
      <c r="O338" s="194"/>
      <c r="P338" s="239"/>
      <c r="Q338" s="983"/>
      <c r="R338" s="984"/>
      <c r="S338" s="984"/>
      <c r="T338" s="984"/>
      <c r="U338" s="984"/>
      <c r="V338" s="984"/>
      <c r="W338" s="984"/>
      <c r="X338" s="984"/>
      <c r="Y338" s="984"/>
      <c r="Z338" s="984"/>
      <c r="AA338" s="985"/>
      <c r="AB338" s="261"/>
      <c r="AC338" s="262"/>
      <c r="AD338" s="262"/>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4"/>
      <c r="C339" s="253"/>
      <c r="D339" s="254"/>
      <c r="E339" s="253"/>
      <c r="F339" s="314"/>
      <c r="G339" s="272" t="s">
        <v>249</v>
      </c>
      <c r="H339" s="199"/>
      <c r="I339" s="199"/>
      <c r="J339" s="199"/>
      <c r="K339" s="199"/>
      <c r="L339" s="199"/>
      <c r="M339" s="199"/>
      <c r="N339" s="199"/>
      <c r="O339" s="199"/>
      <c r="P339" s="200"/>
      <c r="Q339" s="216"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4"/>
      <c r="C340" s="253"/>
      <c r="D340" s="254"/>
      <c r="E340" s="253"/>
      <c r="F340" s="314"/>
      <c r="G340" s="201"/>
      <c r="H340" s="179"/>
      <c r="I340" s="179"/>
      <c r="J340" s="179"/>
      <c r="K340" s="179"/>
      <c r="L340" s="179"/>
      <c r="M340" s="179"/>
      <c r="N340" s="179"/>
      <c r="O340" s="179"/>
      <c r="P340" s="202"/>
      <c r="Q340" s="218"/>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4"/>
      <c r="C341" s="253"/>
      <c r="D341" s="254"/>
      <c r="E341" s="253"/>
      <c r="F341" s="314"/>
      <c r="G341" s="233"/>
      <c r="H341" s="191"/>
      <c r="I341" s="191"/>
      <c r="J341" s="191"/>
      <c r="K341" s="191"/>
      <c r="L341" s="191"/>
      <c r="M341" s="191"/>
      <c r="N341" s="191"/>
      <c r="O341" s="191"/>
      <c r="P341" s="234"/>
      <c r="Q341" s="977"/>
      <c r="R341" s="978"/>
      <c r="S341" s="978"/>
      <c r="T341" s="978"/>
      <c r="U341" s="978"/>
      <c r="V341" s="978"/>
      <c r="W341" s="978"/>
      <c r="X341" s="978"/>
      <c r="Y341" s="978"/>
      <c r="Z341" s="978"/>
      <c r="AA341" s="97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0"/>
      <c r="B342" s="254"/>
      <c r="C342" s="253"/>
      <c r="D342" s="254"/>
      <c r="E342" s="253"/>
      <c r="F342" s="314"/>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0"/>
      <c r="B343" s="254"/>
      <c r="C343" s="253"/>
      <c r="D343" s="254"/>
      <c r="E343" s="253"/>
      <c r="F343" s="314"/>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4"/>
      <c r="C344" s="253"/>
      <c r="D344" s="254"/>
      <c r="E344" s="253"/>
      <c r="F344" s="314"/>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4"/>
      <c r="C345" s="253"/>
      <c r="D345" s="254"/>
      <c r="E345" s="253"/>
      <c r="F345" s="314"/>
      <c r="G345" s="238"/>
      <c r="H345" s="194"/>
      <c r="I345" s="194"/>
      <c r="J345" s="194"/>
      <c r="K345" s="194"/>
      <c r="L345" s="194"/>
      <c r="M345" s="194"/>
      <c r="N345" s="194"/>
      <c r="O345" s="194"/>
      <c r="P345" s="239"/>
      <c r="Q345" s="983"/>
      <c r="R345" s="984"/>
      <c r="S345" s="984"/>
      <c r="T345" s="984"/>
      <c r="U345" s="984"/>
      <c r="V345" s="984"/>
      <c r="W345" s="984"/>
      <c r="X345" s="984"/>
      <c r="Y345" s="984"/>
      <c r="Z345" s="984"/>
      <c r="AA345" s="985"/>
      <c r="AB345" s="261"/>
      <c r="AC345" s="262"/>
      <c r="AD345" s="262"/>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4"/>
      <c r="C346" s="253"/>
      <c r="D346" s="254"/>
      <c r="E346" s="253"/>
      <c r="F346" s="314"/>
      <c r="G346" s="272" t="s">
        <v>249</v>
      </c>
      <c r="H346" s="199"/>
      <c r="I346" s="199"/>
      <c r="J346" s="199"/>
      <c r="K346" s="199"/>
      <c r="L346" s="199"/>
      <c r="M346" s="199"/>
      <c r="N346" s="199"/>
      <c r="O346" s="199"/>
      <c r="P346" s="200"/>
      <c r="Q346" s="216"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4"/>
      <c r="C347" s="253"/>
      <c r="D347" s="254"/>
      <c r="E347" s="253"/>
      <c r="F347" s="314"/>
      <c r="G347" s="201"/>
      <c r="H347" s="179"/>
      <c r="I347" s="179"/>
      <c r="J347" s="179"/>
      <c r="K347" s="179"/>
      <c r="L347" s="179"/>
      <c r="M347" s="179"/>
      <c r="N347" s="179"/>
      <c r="O347" s="179"/>
      <c r="P347" s="202"/>
      <c r="Q347" s="218"/>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4"/>
      <c r="C348" s="253"/>
      <c r="D348" s="254"/>
      <c r="E348" s="253"/>
      <c r="F348" s="314"/>
      <c r="G348" s="233"/>
      <c r="H348" s="191"/>
      <c r="I348" s="191"/>
      <c r="J348" s="191"/>
      <c r="K348" s="191"/>
      <c r="L348" s="191"/>
      <c r="M348" s="191"/>
      <c r="N348" s="191"/>
      <c r="O348" s="191"/>
      <c r="P348" s="234"/>
      <c r="Q348" s="977"/>
      <c r="R348" s="978"/>
      <c r="S348" s="978"/>
      <c r="T348" s="978"/>
      <c r="U348" s="978"/>
      <c r="V348" s="978"/>
      <c r="W348" s="978"/>
      <c r="X348" s="978"/>
      <c r="Y348" s="978"/>
      <c r="Z348" s="978"/>
      <c r="AA348" s="97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0"/>
      <c r="B349" s="254"/>
      <c r="C349" s="253"/>
      <c r="D349" s="254"/>
      <c r="E349" s="253"/>
      <c r="F349" s="314"/>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0"/>
      <c r="B350" s="254"/>
      <c r="C350" s="253"/>
      <c r="D350" s="254"/>
      <c r="E350" s="253"/>
      <c r="F350" s="314"/>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4"/>
      <c r="C351" s="253"/>
      <c r="D351" s="254"/>
      <c r="E351" s="253"/>
      <c r="F351" s="314"/>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4"/>
      <c r="C352" s="253"/>
      <c r="D352" s="254"/>
      <c r="E352" s="253"/>
      <c r="F352" s="314"/>
      <c r="G352" s="238"/>
      <c r="H352" s="194"/>
      <c r="I352" s="194"/>
      <c r="J352" s="194"/>
      <c r="K352" s="194"/>
      <c r="L352" s="194"/>
      <c r="M352" s="194"/>
      <c r="N352" s="194"/>
      <c r="O352" s="194"/>
      <c r="P352" s="239"/>
      <c r="Q352" s="983"/>
      <c r="R352" s="984"/>
      <c r="S352" s="984"/>
      <c r="T352" s="984"/>
      <c r="U352" s="984"/>
      <c r="V352" s="984"/>
      <c r="W352" s="984"/>
      <c r="X352" s="984"/>
      <c r="Y352" s="984"/>
      <c r="Z352" s="984"/>
      <c r="AA352" s="985"/>
      <c r="AB352" s="261"/>
      <c r="AC352" s="262"/>
      <c r="AD352" s="262"/>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4"/>
      <c r="C353" s="253"/>
      <c r="D353" s="254"/>
      <c r="E353" s="253"/>
      <c r="F353" s="314"/>
      <c r="G353" s="272" t="s">
        <v>249</v>
      </c>
      <c r="H353" s="199"/>
      <c r="I353" s="199"/>
      <c r="J353" s="199"/>
      <c r="K353" s="199"/>
      <c r="L353" s="199"/>
      <c r="M353" s="199"/>
      <c r="N353" s="199"/>
      <c r="O353" s="199"/>
      <c r="P353" s="200"/>
      <c r="Q353" s="216"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4"/>
      <c r="C354" s="253"/>
      <c r="D354" s="254"/>
      <c r="E354" s="253"/>
      <c r="F354" s="314"/>
      <c r="G354" s="201"/>
      <c r="H354" s="179"/>
      <c r="I354" s="179"/>
      <c r="J354" s="179"/>
      <c r="K354" s="179"/>
      <c r="L354" s="179"/>
      <c r="M354" s="179"/>
      <c r="N354" s="179"/>
      <c r="O354" s="179"/>
      <c r="P354" s="202"/>
      <c r="Q354" s="218"/>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4"/>
      <c r="C355" s="253"/>
      <c r="D355" s="254"/>
      <c r="E355" s="253"/>
      <c r="F355" s="314"/>
      <c r="G355" s="233"/>
      <c r="H355" s="191"/>
      <c r="I355" s="191"/>
      <c r="J355" s="191"/>
      <c r="K355" s="191"/>
      <c r="L355" s="191"/>
      <c r="M355" s="191"/>
      <c r="N355" s="191"/>
      <c r="O355" s="191"/>
      <c r="P355" s="234"/>
      <c r="Q355" s="977"/>
      <c r="R355" s="978"/>
      <c r="S355" s="978"/>
      <c r="T355" s="978"/>
      <c r="U355" s="978"/>
      <c r="V355" s="978"/>
      <c r="W355" s="978"/>
      <c r="X355" s="978"/>
      <c r="Y355" s="978"/>
      <c r="Z355" s="978"/>
      <c r="AA355" s="97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0"/>
      <c r="B356" s="254"/>
      <c r="C356" s="253"/>
      <c r="D356" s="254"/>
      <c r="E356" s="253"/>
      <c r="F356" s="314"/>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0"/>
      <c r="B357" s="254"/>
      <c r="C357" s="253"/>
      <c r="D357" s="254"/>
      <c r="E357" s="253"/>
      <c r="F357" s="314"/>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4"/>
      <c r="C358" s="253"/>
      <c r="D358" s="254"/>
      <c r="E358" s="253"/>
      <c r="F358" s="314"/>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4"/>
      <c r="C359" s="253"/>
      <c r="D359" s="254"/>
      <c r="E359" s="253"/>
      <c r="F359" s="314"/>
      <c r="G359" s="238"/>
      <c r="H359" s="194"/>
      <c r="I359" s="194"/>
      <c r="J359" s="194"/>
      <c r="K359" s="194"/>
      <c r="L359" s="194"/>
      <c r="M359" s="194"/>
      <c r="N359" s="194"/>
      <c r="O359" s="194"/>
      <c r="P359" s="239"/>
      <c r="Q359" s="983"/>
      <c r="R359" s="984"/>
      <c r="S359" s="984"/>
      <c r="T359" s="984"/>
      <c r="U359" s="984"/>
      <c r="V359" s="984"/>
      <c r="W359" s="984"/>
      <c r="X359" s="984"/>
      <c r="Y359" s="984"/>
      <c r="Z359" s="984"/>
      <c r="AA359" s="985"/>
      <c r="AB359" s="261"/>
      <c r="AC359" s="262"/>
      <c r="AD359" s="262"/>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4"/>
      <c r="C360" s="253"/>
      <c r="D360" s="254"/>
      <c r="E360" s="253"/>
      <c r="F360" s="314"/>
      <c r="G360" s="272" t="s">
        <v>249</v>
      </c>
      <c r="H360" s="199"/>
      <c r="I360" s="199"/>
      <c r="J360" s="199"/>
      <c r="K360" s="199"/>
      <c r="L360" s="199"/>
      <c r="M360" s="199"/>
      <c r="N360" s="199"/>
      <c r="O360" s="199"/>
      <c r="P360" s="200"/>
      <c r="Q360" s="216"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4"/>
      <c r="C361" s="253"/>
      <c r="D361" s="254"/>
      <c r="E361" s="253"/>
      <c r="F361" s="314"/>
      <c r="G361" s="201"/>
      <c r="H361" s="179"/>
      <c r="I361" s="179"/>
      <c r="J361" s="179"/>
      <c r="K361" s="179"/>
      <c r="L361" s="179"/>
      <c r="M361" s="179"/>
      <c r="N361" s="179"/>
      <c r="O361" s="179"/>
      <c r="P361" s="202"/>
      <c r="Q361" s="218"/>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4"/>
      <c r="C362" s="253"/>
      <c r="D362" s="254"/>
      <c r="E362" s="253"/>
      <c r="F362" s="314"/>
      <c r="G362" s="233"/>
      <c r="H362" s="191"/>
      <c r="I362" s="191"/>
      <c r="J362" s="191"/>
      <c r="K362" s="191"/>
      <c r="L362" s="191"/>
      <c r="M362" s="191"/>
      <c r="N362" s="191"/>
      <c r="O362" s="191"/>
      <c r="P362" s="234"/>
      <c r="Q362" s="977"/>
      <c r="R362" s="978"/>
      <c r="S362" s="978"/>
      <c r="T362" s="978"/>
      <c r="U362" s="978"/>
      <c r="V362" s="978"/>
      <c r="W362" s="978"/>
      <c r="X362" s="978"/>
      <c r="Y362" s="978"/>
      <c r="Z362" s="978"/>
      <c r="AA362" s="97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0"/>
      <c r="B363" s="254"/>
      <c r="C363" s="253"/>
      <c r="D363" s="254"/>
      <c r="E363" s="253"/>
      <c r="F363" s="314"/>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0"/>
      <c r="B364" s="254"/>
      <c r="C364" s="253"/>
      <c r="D364" s="254"/>
      <c r="E364" s="253"/>
      <c r="F364" s="314"/>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0"/>
      <c r="B365" s="254"/>
      <c r="C365" s="253"/>
      <c r="D365" s="254"/>
      <c r="E365" s="253"/>
      <c r="F365" s="314"/>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4"/>
      <c r="C366" s="253"/>
      <c r="D366" s="254"/>
      <c r="E366" s="315"/>
      <c r="F366" s="316"/>
      <c r="G366" s="238"/>
      <c r="H366" s="194"/>
      <c r="I366" s="194"/>
      <c r="J366" s="194"/>
      <c r="K366" s="194"/>
      <c r="L366" s="194"/>
      <c r="M366" s="194"/>
      <c r="N366" s="194"/>
      <c r="O366" s="194"/>
      <c r="P366" s="239"/>
      <c r="Q366" s="983"/>
      <c r="R366" s="984"/>
      <c r="S366" s="984"/>
      <c r="T366" s="984"/>
      <c r="U366" s="984"/>
      <c r="V366" s="984"/>
      <c r="W366" s="984"/>
      <c r="X366" s="984"/>
      <c r="Y366" s="984"/>
      <c r="Z366" s="984"/>
      <c r="AA366" s="985"/>
      <c r="AB366" s="261"/>
      <c r="AC366" s="262"/>
      <c r="AD366" s="262"/>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4"/>
      <c r="C367" s="253"/>
      <c r="D367" s="254"/>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4"/>
      <c r="C368" s="253"/>
      <c r="D368" s="254"/>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4"/>
      <c r="C369" s="253"/>
      <c r="D369" s="254"/>
      <c r="E369" s="42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5"/>
      <c r="AY369">
        <f>$AY$367</f>
        <v>0</v>
      </c>
    </row>
    <row r="370" spans="1:51" ht="45" hidden="1" customHeight="1" x14ac:dyDescent="0.15">
      <c r="A370" s="990"/>
      <c r="B370" s="254"/>
      <c r="C370" s="253"/>
      <c r="D370" s="254"/>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4"/>
      <c r="C371" s="253"/>
      <c r="D371" s="254"/>
      <c r="E371" s="240" t="s">
        <v>264</v>
      </c>
      <c r="F371" s="241"/>
      <c r="G371" s="238"/>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4"/>
      <c r="C372" s="253"/>
      <c r="D372" s="254"/>
      <c r="E372" s="251"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6" t="s">
        <v>390</v>
      </c>
      <c r="AF372" s="199"/>
      <c r="AG372" s="199"/>
      <c r="AH372" s="200"/>
      <c r="AI372" s="216" t="s">
        <v>412</v>
      </c>
      <c r="AJ372" s="199"/>
      <c r="AK372" s="199"/>
      <c r="AL372" s="200"/>
      <c r="AM372" s="216"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4"/>
      <c r="C373" s="253"/>
      <c r="D373" s="254"/>
      <c r="E373" s="253"/>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8"/>
      <c r="AC373" s="179"/>
      <c r="AD373" s="202"/>
      <c r="AE373" s="218"/>
      <c r="AF373" s="179"/>
      <c r="AG373" s="179"/>
      <c r="AH373" s="202"/>
      <c r="AI373" s="218"/>
      <c r="AJ373" s="179"/>
      <c r="AK373" s="179"/>
      <c r="AL373" s="202"/>
      <c r="AM373" s="218"/>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4"/>
      <c r="C374" s="253"/>
      <c r="D374" s="254"/>
      <c r="E374" s="253"/>
      <c r="F374" s="314"/>
      <c r="G374" s="233"/>
      <c r="H374" s="191"/>
      <c r="I374" s="191"/>
      <c r="J374" s="191"/>
      <c r="K374" s="191"/>
      <c r="L374" s="191"/>
      <c r="M374" s="191"/>
      <c r="N374" s="191"/>
      <c r="O374" s="191"/>
      <c r="P374" s="191"/>
      <c r="Q374" s="191"/>
      <c r="R374" s="191"/>
      <c r="S374" s="191"/>
      <c r="T374" s="191"/>
      <c r="U374" s="191"/>
      <c r="V374" s="191"/>
      <c r="W374" s="191"/>
      <c r="X374" s="234"/>
      <c r="Y374" s="172" t="s">
        <v>247</v>
      </c>
      <c r="Z374" s="173"/>
      <c r="AA374" s="174"/>
      <c r="AB374" s="281"/>
      <c r="AC374" s="225"/>
      <c r="AD374" s="225"/>
      <c r="AE374" s="206"/>
      <c r="AF374" s="167"/>
      <c r="AG374" s="167"/>
      <c r="AH374" s="167"/>
      <c r="AI374" s="206"/>
      <c r="AJ374" s="167"/>
      <c r="AK374" s="167"/>
      <c r="AL374" s="167"/>
      <c r="AM374" s="206"/>
      <c r="AN374" s="167"/>
      <c r="AO374" s="167"/>
      <c r="AP374" s="167"/>
      <c r="AQ374" s="206"/>
      <c r="AR374" s="167"/>
      <c r="AS374" s="167"/>
      <c r="AT374" s="167"/>
      <c r="AU374" s="206"/>
      <c r="AV374" s="167"/>
      <c r="AW374" s="167"/>
      <c r="AX374" s="209"/>
      <c r="AY374">
        <f t="shared" ref="AY374:AY375" si="53">$AY$372</f>
        <v>0</v>
      </c>
    </row>
    <row r="375" spans="1:51" ht="39.75" hidden="1" customHeight="1" x14ac:dyDescent="0.15">
      <c r="A375" s="990"/>
      <c r="B375" s="254"/>
      <c r="C375" s="253"/>
      <c r="D375" s="254"/>
      <c r="E375" s="253"/>
      <c r="F375" s="314"/>
      <c r="G375" s="238"/>
      <c r="H375" s="194"/>
      <c r="I375" s="194"/>
      <c r="J375" s="194"/>
      <c r="K375" s="194"/>
      <c r="L375" s="194"/>
      <c r="M375" s="194"/>
      <c r="N375" s="194"/>
      <c r="O375" s="194"/>
      <c r="P375" s="194"/>
      <c r="Q375" s="194"/>
      <c r="R375" s="194"/>
      <c r="S375" s="194"/>
      <c r="T375" s="194"/>
      <c r="U375" s="194"/>
      <c r="V375" s="194"/>
      <c r="W375" s="194"/>
      <c r="X375" s="239"/>
      <c r="Y375" s="210" t="s">
        <v>54</v>
      </c>
      <c r="Z375" s="158"/>
      <c r="AA375" s="159"/>
      <c r="AB375" s="286"/>
      <c r="AC375" s="175"/>
      <c r="AD375" s="175"/>
      <c r="AE375" s="206"/>
      <c r="AF375" s="167"/>
      <c r="AG375" s="167"/>
      <c r="AH375" s="167"/>
      <c r="AI375" s="206"/>
      <c r="AJ375" s="167"/>
      <c r="AK375" s="167"/>
      <c r="AL375" s="167"/>
      <c r="AM375" s="206"/>
      <c r="AN375" s="167"/>
      <c r="AO375" s="167"/>
      <c r="AP375" s="167"/>
      <c r="AQ375" s="206"/>
      <c r="AR375" s="167"/>
      <c r="AS375" s="167"/>
      <c r="AT375" s="167"/>
      <c r="AU375" s="206"/>
      <c r="AV375" s="167"/>
      <c r="AW375" s="167"/>
      <c r="AX375" s="209"/>
      <c r="AY375">
        <f t="shared" si="53"/>
        <v>0</v>
      </c>
    </row>
    <row r="376" spans="1:51" ht="18.75" hidden="1" customHeight="1" x14ac:dyDescent="0.15">
      <c r="A376" s="990"/>
      <c r="B376" s="254"/>
      <c r="C376" s="253"/>
      <c r="D376" s="254"/>
      <c r="E376" s="253"/>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6" t="s">
        <v>390</v>
      </c>
      <c r="AF376" s="199"/>
      <c r="AG376" s="199"/>
      <c r="AH376" s="200"/>
      <c r="AI376" s="216" t="s">
        <v>412</v>
      </c>
      <c r="AJ376" s="199"/>
      <c r="AK376" s="199"/>
      <c r="AL376" s="200"/>
      <c r="AM376" s="216"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4"/>
      <c r="C377" s="253"/>
      <c r="D377" s="254"/>
      <c r="E377" s="253"/>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8"/>
      <c r="AC377" s="179"/>
      <c r="AD377" s="202"/>
      <c r="AE377" s="218"/>
      <c r="AF377" s="179"/>
      <c r="AG377" s="179"/>
      <c r="AH377" s="202"/>
      <c r="AI377" s="218"/>
      <c r="AJ377" s="179"/>
      <c r="AK377" s="179"/>
      <c r="AL377" s="202"/>
      <c r="AM377" s="218"/>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4"/>
      <c r="C378" s="253"/>
      <c r="D378" s="254"/>
      <c r="E378" s="253"/>
      <c r="F378" s="314"/>
      <c r="G378" s="233"/>
      <c r="H378" s="191"/>
      <c r="I378" s="191"/>
      <c r="J378" s="191"/>
      <c r="K378" s="191"/>
      <c r="L378" s="191"/>
      <c r="M378" s="191"/>
      <c r="N378" s="191"/>
      <c r="O378" s="191"/>
      <c r="P378" s="191"/>
      <c r="Q378" s="191"/>
      <c r="R378" s="191"/>
      <c r="S378" s="191"/>
      <c r="T378" s="191"/>
      <c r="U378" s="191"/>
      <c r="V378" s="191"/>
      <c r="W378" s="191"/>
      <c r="X378" s="234"/>
      <c r="Y378" s="172" t="s">
        <v>247</v>
      </c>
      <c r="Z378" s="173"/>
      <c r="AA378" s="174"/>
      <c r="AB378" s="281"/>
      <c r="AC378" s="225"/>
      <c r="AD378" s="225"/>
      <c r="AE378" s="206"/>
      <c r="AF378" s="167"/>
      <c r="AG378" s="167"/>
      <c r="AH378" s="167"/>
      <c r="AI378" s="206"/>
      <c r="AJ378" s="167"/>
      <c r="AK378" s="167"/>
      <c r="AL378" s="167"/>
      <c r="AM378" s="206"/>
      <c r="AN378" s="167"/>
      <c r="AO378" s="167"/>
      <c r="AP378" s="167"/>
      <c r="AQ378" s="206"/>
      <c r="AR378" s="167"/>
      <c r="AS378" s="167"/>
      <c r="AT378" s="167"/>
      <c r="AU378" s="206"/>
      <c r="AV378" s="167"/>
      <c r="AW378" s="167"/>
      <c r="AX378" s="209"/>
      <c r="AY378">
        <f t="shared" ref="AY378:AY379" si="54">$AY$376</f>
        <v>0</v>
      </c>
    </row>
    <row r="379" spans="1:51" ht="39.75" hidden="1" customHeight="1" x14ac:dyDescent="0.15">
      <c r="A379" s="990"/>
      <c r="B379" s="254"/>
      <c r="C379" s="253"/>
      <c r="D379" s="254"/>
      <c r="E379" s="253"/>
      <c r="F379" s="314"/>
      <c r="G379" s="238"/>
      <c r="H379" s="194"/>
      <c r="I379" s="194"/>
      <c r="J379" s="194"/>
      <c r="K379" s="194"/>
      <c r="L379" s="194"/>
      <c r="M379" s="194"/>
      <c r="N379" s="194"/>
      <c r="O379" s="194"/>
      <c r="P379" s="194"/>
      <c r="Q379" s="194"/>
      <c r="R379" s="194"/>
      <c r="S379" s="194"/>
      <c r="T379" s="194"/>
      <c r="U379" s="194"/>
      <c r="V379" s="194"/>
      <c r="W379" s="194"/>
      <c r="X379" s="239"/>
      <c r="Y379" s="210" t="s">
        <v>54</v>
      </c>
      <c r="Z379" s="158"/>
      <c r="AA379" s="159"/>
      <c r="AB379" s="286"/>
      <c r="AC379" s="175"/>
      <c r="AD379" s="175"/>
      <c r="AE379" s="206"/>
      <c r="AF379" s="167"/>
      <c r="AG379" s="167"/>
      <c r="AH379" s="167"/>
      <c r="AI379" s="206"/>
      <c r="AJ379" s="167"/>
      <c r="AK379" s="167"/>
      <c r="AL379" s="167"/>
      <c r="AM379" s="206"/>
      <c r="AN379" s="167"/>
      <c r="AO379" s="167"/>
      <c r="AP379" s="167"/>
      <c r="AQ379" s="206"/>
      <c r="AR379" s="167"/>
      <c r="AS379" s="167"/>
      <c r="AT379" s="167"/>
      <c r="AU379" s="206"/>
      <c r="AV379" s="167"/>
      <c r="AW379" s="167"/>
      <c r="AX379" s="209"/>
      <c r="AY379">
        <f t="shared" si="54"/>
        <v>0</v>
      </c>
    </row>
    <row r="380" spans="1:51" ht="18.75" hidden="1" customHeight="1" x14ac:dyDescent="0.15">
      <c r="A380" s="990"/>
      <c r="B380" s="254"/>
      <c r="C380" s="253"/>
      <c r="D380" s="254"/>
      <c r="E380" s="253"/>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6" t="s">
        <v>390</v>
      </c>
      <c r="AF380" s="199"/>
      <c r="AG380" s="199"/>
      <c r="AH380" s="200"/>
      <c r="AI380" s="216" t="s">
        <v>412</v>
      </c>
      <c r="AJ380" s="199"/>
      <c r="AK380" s="199"/>
      <c r="AL380" s="200"/>
      <c r="AM380" s="216"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4"/>
      <c r="C381" s="253"/>
      <c r="D381" s="254"/>
      <c r="E381" s="253"/>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8"/>
      <c r="AC381" s="179"/>
      <c r="AD381" s="202"/>
      <c r="AE381" s="218"/>
      <c r="AF381" s="179"/>
      <c r="AG381" s="179"/>
      <c r="AH381" s="202"/>
      <c r="AI381" s="218"/>
      <c r="AJ381" s="179"/>
      <c r="AK381" s="179"/>
      <c r="AL381" s="202"/>
      <c r="AM381" s="218"/>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4"/>
      <c r="C382" s="253"/>
      <c r="D382" s="254"/>
      <c r="E382" s="253"/>
      <c r="F382" s="314"/>
      <c r="G382" s="233"/>
      <c r="H382" s="191"/>
      <c r="I382" s="191"/>
      <c r="J382" s="191"/>
      <c r="K382" s="191"/>
      <c r="L382" s="191"/>
      <c r="M382" s="191"/>
      <c r="N382" s="191"/>
      <c r="O382" s="191"/>
      <c r="P382" s="191"/>
      <c r="Q382" s="191"/>
      <c r="R382" s="191"/>
      <c r="S382" s="191"/>
      <c r="T382" s="191"/>
      <c r="U382" s="191"/>
      <c r="V382" s="191"/>
      <c r="W382" s="191"/>
      <c r="X382" s="234"/>
      <c r="Y382" s="172" t="s">
        <v>247</v>
      </c>
      <c r="Z382" s="173"/>
      <c r="AA382" s="174"/>
      <c r="AB382" s="281"/>
      <c r="AC382" s="225"/>
      <c r="AD382" s="225"/>
      <c r="AE382" s="206"/>
      <c r="AF382" s="167"/>
      <c r="AG382" s="167"/>
      <c r="AH382" s="167"/>
      <c r="AI382" s="206"/>
      <c r="AJ382" s="167"/>
      <c r="AK382" s="167"/>
      <c r="AL382" s="167"/>
      <c r="AM382" s="206"/>
      <c r="AN382" s="167"/>
      <c r="AO382" s="167"/>
      <c r="AP382" s="167"/>
      <c r="AQ382" s="206"/>
      <c r="AR382" s="167"/>
      <c r="AS382" s="167"/>
      <c r="AT382" s="167"/>
      <c r="AU382" s="206"/>
      <c r="AV382" s="167"/>
      <c r="AW382" s="167"/>
      <c r="AX382" s="209"/>
      <c r="AY382">
        <f t="shared" ref="AY382:AY383" si="55">$AY$380</f>
        <v>0</v>
      </c>
    </row>
    <row r="383" spans="1:51" ht="39.75" hidden="1" customHeight="1" x14ac:dyDescent="0.15">
      <c r="A383" s="990"/>
      <c r="B383" s="254"/>
      <c r="C383" s="253"/>
      <c r="D383" s="254"/>
      <c r="E383" s="253"/>
      <c r="F383" s="314"/>
      <c r="G383" s="238"/>
      <c r="H383" s="194"/>
      <c r="I383" s="194"/>
      <c r="J383" s="194"/>
      <c r="K383" s="194"/>
      <c r="L383" s="194"/>
      <c r="M383" s="194"/>
      <c r="N383" s="194"/>
      <c r="O383" s="194"/>
      <c r="P383" s="194"/>
      <c r="Q383" s="194"/>
      <c r="R383" s="194"/>
      <c r="S383" s="194"/>
      <c r="T383" s="194"/>
      <c r="U383" s="194"/>
      <c r="V383" s="194"/>
      <c r="W383" s="194"/>
      <c r="X383" s="239"/>
      <c r="Y383" s="210" t="s">
        <v>54</v>
      </c>
      <c r="Z383" s="158"/>
      <c r="AA383" s="159"/>
      <c r="AB383" s="286"/>
      <c r="AC383" s="175"/>
      <c r="AD383" s="175"/>
      <c r="AE383" s="206"/>
      <c r="AF383" s="167"/>
      <c r="AG383" s="167"/>
      <c r="AH383" s="167"/>
      <c r="AI383" s="206"/>
      <c r="AJ383" s="167"/>
      <c r="AK383" s="167"/>
      <c r="AL383" s="167"/>
      <c r="AM383" s="206"/>
      <c r="AN383" s="167"/>
      <c r="AO383" s="167"/>
      <c r="AP383" s="167"/>
      <c r="AQ383" s="206"/>
      <c r="AR383" s="167"/>
      <c r="AS383" s="167"/>
      <c r="AT383" s="167"/>
      <c r="AU383" s="206"/>
      <c r="AV383" s="167"/>
      <c r="AW383" s="167"/>
      <c r="AX383" s="209"/>
      <c r="AY383">
        <f t="shared" si="55"/>
        <v>0</v>
      </c>
    </row>
    <row r="384" spans="1:51" ht="18.75" hidden="1" customHeight="1" x14ac:dyDescent="0.15">
      <c r="A384" s="990"/>
      <c r="B384" s="254"/>
      <c r="C384" s="253"/>
      <c r="D384" s="254"/>
      <c r="E384" s="253"/>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6" t="s">
        <v>390</v>
      </c>
      <c r="AF384" s="199"/>
      <c r="AG384" s="199"/>
      <c r="AH384" s="200"/>
      <c r="AI384" s="216" t="s">
        <v>412</v>
      </c>
      <c r="AJ384" s="199"/>
      <c r="AK384" s="199"/>
      <c r="AL384" s="200"/>
      <c r="AM384" s="216"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4"/>
      <c r="C385" s="253"/>
      <c r="D385" s="254"/>
      <c r="E385" s="253"/>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8"/>
      <c r="AC385" s="179"/>
      <c r="AD385" s="202"/>
      <c r="AE385" s="218"/>
      <c r="AF385" s="179"/>
      <c r="AG385" s="179"/>
      <c r="AH385" s="202"/>
      <c r="AI385" s="218"/>
      <c r="AJ385" s="179"/>
      <c r="AK385" s="179"/>
      <c r="AL385" s="202"/>
      <c r="AM385" s="218"/>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4"/>
      <c r="C386" s="253"/>
      <c r="D386" s="254"/>
      <c r="E386" s="253"/>
      <c r="F386" s="314"/>
      <c r="G386" s="233"/>
      <c r="H386" s="191"/>
      <c r="I386" s="191"/>
      <c r="J386" s="191"/>
      <c r="K386" s="191"/>
      <c r="L386" s="191"/>
      <c r="M386" s="191"/>
      <c r="N386" s="191"/>
      <c r="O386" s="191"/>
      <c r="P386" s="191"/>
      <c r="Q386" s="191"/>
      <c r="R386" s="191"/>
      <c r="S386" s="191"/>
      <c r="T386" s="191"/>
      <c r="U386" s="191"/>
      <c r="V386" s="191"/>
      <c r="W386" s="191"/>
      <c r="X386" s="234"/>
      <c r="Y386" s="172" t="s">
        <v>247</v>
      </c>
      <c r="Z386" s="173"/>
      <c r="AA386" s="174"/>
      <c r="AB386" s="281"/>
      <c r="AC386" s="225"/>
      <c r="AD386" s="225"/>
      <c r="AE386" s="206"/>
      <c r="AF386" s="167"/>
      <c r="AG386" s="167"/>
      <c r="AH386" s="167"/>
      <c r="AI386" s="206"/>
      <c r="AJ386" s="167"/>
      <c r="AK386" s="167"/>
      <c r="AL386" s="167"/>
      <c r="AM386" s="206"/>
      <c r="AN386" s="167"/>
      <c r="AO386" s="167"/>
      <c r="AP386" s="167"/>
      <c r="AQ386" s="206"/>
      <c r="AR386" s="167"/>
      <c r="AS386" s="167"/>
      <c r="AT386" s="167"/>
      <c r="AU386" s="206"/>
      <c r="AV386" s="167"/>
      <c r="AW386" s="167"/>
      <c r="AX386" s="209"/>
      <c r="AY386">
        <f t="shared" ref="AY386:AY387" si="56">$AY$384</f>
        <v>0</v>
      </c>
    </row>
    <row r="387" spans="1:51" ht="39.75" hidden="1" customHeight="1" x14ac:dyDescent="0.15">
      <c r="A387" s="990"/>
      <c r="B387" s="254"/>
      <c r="C387" s="253"/>
      <c r="D387" s="254"/>
      <c r="E387" s="253"/>
      <c r="F387" s="314"/>
      <c r="G387" s="238"/>
      <c r="H387" s="194"/>
      <c r="I387" s="194"/>
      <c r="J387" s="194"/>
      <c r="K387" s="194"/>
      <c r="L387" s="194"/>
      <c r="M387" s="194"/>
      <c r="N387" s="194"/>
      <c r="O387" s="194"/>
      <c r="P387" s="194"/>
      <c r="Q387" s="194"/>
      <c r="R387" s="194"/>
      <c r="S387" s="194"/>
      <c r="T387" s="194"/>
      <c r="U387" s="194"/>
      <c r="V387" s="194"/>
      <c r="W387" s="194"/>
      <c r="X387" s="239"/>
      <c r="Y387" s="210" t="s">
        <v>54</v>
      </c>
      <c r="Z387" s="158"/>
      <c r="AA387" s="159"/>
      <c r="AB387" s="286"/>
      <c r="AC387" s="175"/>
      <c r="AD387" s="175"/>
      <c r="AE387" s="206"/>
      <c r="AF387" s="167"/>
      <c r="AG387" s="167"/>
      <c r="AH387" s="167"/>
      <c r="AI387" s="206"/>
      <c r="AJ387" s="167"/>
      <c r="AK387" s="167"/>
      <c r="AL387" s="167"/>
      <c r="AM387" s="206"/>
      <c r="AN387" s="167"/>
      <c r="AO387" s="167"/>
      <c r="AP387" s="167"/>
      <c r="AQ387" s="206"/>
      <c r="AR387" s="167"/>
      <c r="AS387" s="167"/>
      <c r="AT387" s="167"/>
      <c r="AU387" s="206"/>
      <c r="AV387" s="167"/>
      <c r="AW387" s="167"/>
      <c r="AX387" s="209"/>
      <c r="AY387">
        <f t="shared" si="56"/>
        <v>0</v>
      </c>
    </row>
    <row r="388" spans="1:51" ht="18.75" hidden="1" customHeight="1" x14ac:dyDescent="0.15">
      <c r="A388" s="990"/>
      <c r="B388" s="254"/>
      <c r="C388" s="253"/>
      <c r="D388" s="254"/>
      <c r="E388" s="253"/>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6" t="s">
        <v>390</v>
      </c>
      <c r="AF388" s="199"/>
      <c r="AG388" s="199"/>
      <c r="AH388" s="200"/>
      <c r="AI388" s="216" t="s">
        <v>412</v>
      </c>
      <c r="AJ388" s="199"/>
      <c r="AK388" s="199"/>
      <c r="AL388" s="200"/>
      <c r="AM388" s="216"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4"/>
      <c r="C389" s="253"/>
      <c r="D389" s="254"/>
      <c r="E389" s="253"/>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8"/>
      <c r="AC389" s="179"/>
      <c r="AD389" s="202"/>
      <c r="AE389" s="218"/>
      <c r="AF389" s="179"/>
      <c r="AG389" s="179"/>
      <c r="AH389" s="202"/>
      <c r="AI389" s="218"/>
      <c r="AJ389" s="179"/>
      <c r="AK389" s="179"/>
      <c r="AL389" s="202"/>
      <c r="AM389" s="218"/>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4"/>
      <c r="C390" s="253"/>
      <c r="D390" s="254"/>
      <c r="E390" s="253"/>
      <c r="F390" s="314"/>
      <c r="G390" s="233"/>
      <c r="H390" s="191"/>
      <c r="I390" s="191"/>
      <c r="J390" s="191"/>
      <c r="K390" s="191"/>
      <c r="L390" s="191"/>
      <c r="M390" s="191"/>
      <c r="N390" s="191"/>
      <c r="O390" s="191"/>
      <c r="P390" s="191"/>
      <c r="Q390" s="191"/>
      <c r="R390" s="191"/>
      <c r="S390" s="191"/>
      <c r="T390" s="191"/>
      <c r="U390" s="191"/>
      <c r="V390" s="191"/>
      <c r="W390" s="191"/>
      <c r="X390" s="234"/>
      <c r="Y390" s="172" t="s">
        <v>247</v>
      </c>
      <c r="Z390" s="173"/>
      <c r="AA390" s="174"/>
      <c r="AB390" s="281"/>
      <c r="AC390" s="225"/>
      <c r="AD390" s="225"/>
      <c r="AE390" s="206"/>
      <c r="AF390" s="167"/>
      <c r="AG390" s="167"/>
      <c r="AH390" s="167"/>
      <c r="AI390" s="206"/>
      <c r="AJ390" s="167"/>
      <c r="AK390" s="167"/>
      <c r="AL390" s="167"/>
      <c r="AM390" s="206"/>
      <c r="AN390" s="167"/>
      <c r="AO390" s="167"/>
      <c r="AP390" s="167"/>
      <c r="AQ390" s="206"/>
      <c r="AR390" s="167"/>
      <c r="AS390" s="167"/>
      <c r="AT390" s="167"/>
      <c r="AU390" s="206"/>
      <c r="AV390" s="167"/>
      <c r="AW390" s="167"/>
      <c r="AX390" s="209"/>
      <c r="AY390">
        <f t="shared" ref="AY390:AY391" si="57">$AY$388</f>
        <v>0</v>
      </c>
    </row>
    <row r="391" spans="1:51" ht="39.75" hidden="1" customHeight="1" x14ac:dyDescent="0.15">
      <c r="A391" s="990"/>
      <c r="B391" s="254"/>
      <c r="C391" s="253"/>
      <c r="D391" s="254"/>
      <c r="E391" s="253"/>
      <c r="F391" s="314"/>
      <c r="G391" s="238"/>
      <c r="H391" s="194"/>
      <c r="I391" s="194"/>
      <c r="J391" s="194"/>
      <c r="K391" s="194"/>
      <c r="L391" s="194"/>
      <c r="M391" s="194"/>
      <c r="N391" s="194"/>
      <c r="O391" s="194"/>
      <c r="P391" s="194"/>
      <c r="Q391" s="194"/>
      <c r="R391" s="194"/>
      <c r="S391" s="194"/>
      <c r="T391" s="194"/>
      <c r="U391" s="194"/>
      <c r="V391" s="194"/>
      <c r="W391" s="194"/>
      <c r="X391" s="239"/>
      <c r="Y391" s="210" t="s">
        <v>54</v>
      </c>
      <c r="Z391" s="158"/>
      <c r="AA391" s="159"/>
      <c r="AB391" s="286"/>
      <c r="AC391" s="175"/>
      <c r="AD391" s="175"/>
      <c r="AE391" s="206"/>
      <c r="AF391" s="167"/>
      <c r="AG391" s="167"/>
      <c r="AH391" s="167"/>
      <c r="AI391" s="206"/>
      <c r="AJ391" s="167"/>
      <c r="AK391" s="167"/>
      <c r="AL391" s="167"/>
      <c r="AM391" s="206"/>
      <c r="AN391" s="167"/>
      <c r="AO391" s="167"/>
      <c r="AP391" s="167"/>
      <c r="AQ391" s="206"/>
      <c r="AR391" s="167"/>
      <c r="AS391" s="167"/>
      <c r="AT391" s="167"/>
      <c r="AU391" s="206"/>
      <c r="AV391" s="167"/>
      <c r="AW391" s="167"/>
      <c r="AX391" s="209"/>
      <c r="AY391">
        <f t="shared" si="57"/>
        <v>0</v>
      </c>
    </row>
    <row r="392" spans="1:51" ht="22.5" hidden="1" customHeight="1" x14ac:dyDescent="0.15">
      <c r="A392" s="990"/>
      <c r="B392" s="254"/>
      <c r="C392" s="253"/>
      <c r="D392" s="254"/>
      <c r="E392" s="253"/>
      <c r="F392" s="314"/>
      <c r="G392" s="272" t="s">
        <v>249</v>
      </c>
      <c r="H392" s="199"/>
      <c r="I392" s="199"/>
      <c r="J392" s="199"/>
      <c r="K392" s="199"/>
      <c r="L392" s="199"/>
      <c r="M392" s="199"/>
      <c r="N392" s="199"/>
      <c r="O392" s="199"/>
      <c r="P392" s="200"/>
      <c r="Q392" s="216" t="s">
        <v>335</v>
      </c>
      <c r="R392" s="199"/>
      <c r="S392" s="199"/>
      <c r="T392" s="199"/>
      <c r="U392" s="199"/>
      <c r="V392" s="199"/>
      <c r="W392" s="199"/>
      <c r="X392" s="199"/>
      <c r="Y392" s="199"/>
      <c r="Z392" s="199"/>
      <c r="AA392" s="199"/>
      <c r="AB392" s="287" t="s">
        <v>336</v>
      </c>
      <c r="AC392" s="199"/>
      <c r="AD392" s="200"/>
      <c r="AE392" s="216"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4"/>
      <c r="C393" s="253"/>
      <c r="D393" s="254"/>
      <c r="E393" s="253"/>
      <c r="F393" s="314"/>
      <c r="G393" s="201"/>
      <c r="H393" s="179"/>
      <c r="I393" s="179"/>
      <c r="J393" s="179"/>
      <c r="K393" s="179"/>
      <c r="L393" s="179"/>
      <c r="M393" s="179"/>
      <c r="N393" s="179"/>
      <c r="O393" s="179"/>
      <c r="P393" s="202"/>
      <c r="Q393" s="218"/>
      <c r="R393" s="179"/>
      <c r="S393" s="179"/>
      <c r="T393" s="179"/>
      <c r="U393" s="179"/>
      <c r="V393" s="179"/>
      <c r="W393" s="179"/>
      <c r="X393" s="179"/>
      <c r="Y393" s="179"/>
      <c r="Z393" s="179"/>
      <c r="AA393" s="179"/>
      <c r="AB393" s="288"/>
      <c r="AC393" s="179"/>
      <c r="AD393" s="202"/>
      <c r="AE393" s="218"/>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4"/>
      <c r="C394" s="253"/>
      <c r="D394" s="254"/>
      <c r="E394" s="253"/>
      <c r="F394" s="314"/>
      <c r="G394" s="233"/>
      <c r="H394" s="191"/>
      <c r="I394" s="191"/>
      <c r="J394" s="191"/>
      <c r="K394" s="191"/>
      <c r="L394" s="191"/>
      <c r="M394" s="191"/>
      <c r="N394" s="191"/>
      <c r="O394" s="191"/>
      <c r="P394" s="234"/>
      <c r="Q394" s="977"/>
      <c r="R394" s="978"/>
      <c r="S394" s="978"/>
      <c r="T394" s="978"/>
      <c r="U394" s="978"/>
      <c r="V394" s="978"/>
      <c r="W394" s="978"/>
      <c r="X394" s="978"/>
      <c r="Y394" s="978"/>
      <c r="Z394" s="978"/>
      <c r="AA394" s="97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0"/>
      <c r="B395" s="254"/>
      <c r="C395" s="253"/>
      <c r="D395" s="254"/>
      <c r="E395" s="253"/>
      <c r="F395" s="314"/>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0"/>
      <c r="B396" s="254"/>
      <c r="C396" s="253"/>
      <c r="D396" s="254"/>
      <c r="E396" s="253"/>
      <c r="F396" s="314"/>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4"/>
      <c r="C397" s="253"/>
      <c r="D397" s="254"/>
      <c r="E397" s="253"/>
      <c r="F397" s="314"/>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4"/>
      <c r="C398" s="253"/>
      <c r="D398" s="254"/>
      <c r="E398" s="253"/>
      <c r="F398" s="314"/>
      <c r="G398" s="238"/>
      <c r="H398" s="194"/>
      <c r="I398" s="194"/>
      <c r="J398" s="194"/>
      <c r="K398" s="194"/>
      <c r="L398" s="194"/>
      <c r="M398" s="194"/>
      <c r="N398" s="194"/>
      <c r="O398" s="194"/>
      <c r="P398" s="239"/>
      <c r="Q398" s="983"/>
      <c r="R398" s="984"/>
      <c r="S398" s="984"/>
      <c r="T398" s="984"/>
      <c r="U398" s="984"/>
      <c r="V398" s="984"/>
      <c r="W398" s="984"/>
      <c r="X398" s="984"/>
      <c r="Y398" s="984"/>
      <c r="Z398" s="984"/>
      <c r="AA398" s="985"/>
      <c r="AB398" s="261"/>
      <c r="AC398" s="262"/>
      <c r="AD398" s="262"/>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4"/>
      <c r="C399" s="253"/>
      <c r="D399" s="254"/>
      <c r="E399" s="253"/>
      <c r="F399" s="314"/>
      <c r="G399" s="272" t="s">
        <v>249</v>
      </c>
      <c r="H399" s="199"/>
      <c r="I399" s="199"/>
      <c r="J399" s="199"/>
      <c r="K399" s="199"/>
      <c r="L399" s="199"/>
      <c r="M399" s="199"/>
      <c r="N399" s="199"/>
      <c r="O399" s="199"/>
      <c r="P399" s="200"/>
      <c r="Q399" s="216"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4"/>
      <c r="C400" s="253"/>
      <c r="D400" s="254"/>
      <c r="E400" s="253"/>
      <c r="F400" s="314"/>
      <c r="G400" s="201"/>
      <c r="H400" s="179"/>
      <c r="I400" s="179"/>
      <c r="J400" s="179"/>
      <c r="K400" s="179"/>
      <c r="L400" s="179"/>
      <c r="M400" s="179"/>
      <c r="N400" s="179"/>
      <c r="O400" s="179"/>
      <c r="P400" s="202"/>
      <c r="Q400" s="218"/>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4"/>
      <c r="C401" s="253"/>
      <c r="D401" s="254"/>
      <c r="E401" s="253"/>
      <c r="F401" s="314"/>
      <c r="G401" s="233"/>
      <c r="H401" s="191"/>
      <c r="I401" s="191"/>
      <c r="J401" s="191"/>
      <c r="K401" s="191"/>
      <c r="L401" s="191"/>
      <c r="M401" s="191"/>
      <c r="N401" s="191"/>
      <c r="O401" s="191"/>
      <c r="P401" s="234"/>
      <c r="Q401" s="977"/>
      <c r="R401" s="978"/>
      <c r="S401" s="978"/>
      <c r="T401" s="978"/>
      <c r="U401" s="978"/>
      <c r="V401" s="978"/>
      <c r="W401" s="978"/>
      <c r="X401" s="978"/>
      <c r="Y401" s="978"/>
      <c r="Z401" s="978"/>
      <c r="AA401" s="97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0"/>
      <c r="B402" s="254"/>
      <c r="C402" s="253"/>
      <c r="D402" s="254"/>
      <c r="E402" s="253"/>
      <c r="F402" s="314"/>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0"/>
      <c r="B403" s="254"/>
      <c r="C403" s="253"/>
      <c r="D403" s="254"/>
      <c r="E403" s="253"/>
      <c r="F403" s="314"/>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4"/>
      <c r="C404" s="253"/>
      <c r="D404" s="254"/>
      <c r="E404" s="253"/>
      <c r="F404" s="314"/>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4"/>
      <c r="C405" s="253"/>
      <c r="D405" s="254"/>
      <c r="E405" s="253"/>
      <c r="F405" s="314"/>
      <c r="G405" s="238"/>
      <c r="H405" s="194"/>
      <c r="I405" s="194"/>
      <c r="J405" s="194"/>
      <c r="K405" s="194"/>
      <c r="L405" s="194"/>
      <c r="M405" s="194"/>
      <c r="N405" s="194"/>
      <c r="O405" s="194"/>
      <c r="P405" s="239"/>
      <c r="Q405" s="983"/>
      <c r="R405" s="984"/>
      <c r="S405" s="984"/>
      <c r="T405" s="984"/>
      <c r="U405" s="984"/>
      <c r="V405" s="984"/>
      <c r="W405" s="984"/>
      <c r="X405" s="984"/>
      <c r="Y405" s="984"/>
      <c r="Z405" s="984"/>
      <c r="AA405" s="985"/>
      <c r="AB405" s="261"/>
      <c r="AC405" s="262"/>
      <c r="AD405" s="262"/>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4"/>
      <c r="C406" s="253"/>
      <c r="D406" s="254"/>
      <c r="E406" s="253"/>
      <c r="F406" s="314"/>
      <c r="G406" s="272" t="s">
        <v>249</v>
      </c>
      <c r="H406" s="199"/>
      <c r="I406" s="199"/>
      <c r="J406" s="199"/>
      <c r="K406" s="199"/>
      <c r="L406" s="199"/>
      <c r="M406" s="199"/>
      <c r="N406" s="199"/>
      <c r="O406" s="199"/>
      <c r="P406" s="200"/>
      <c r="Q406" s="216"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4"/>
      <c r="C407" s="253"/>
      <c r="D407" s="254"/>
      <c r="E407" s="253"/>
      <c r="F407" s="314"/>
      <c r="G407" s="201"/>
      <c r="H407" s="179"/>
      <c r="I407" s="179"/>
      <c r="J407" s="179"/>
      <c r="K407" s="179"/>
      <c r="L407" s="179"/>
      <c r="M407" s="179"/>
      <c r="N407" s="179"/>
      <c r="O407" s="179"/>
      <c r="P407" s="202"/>
      <c r="Q407" s="218"/>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4"/>
      <c r="C408" s="253"/>
      <c r="D408" s="254"/>
      <c r="E408" s="253"/>
      <c r="F408" s="314"/>
      <c r="G408" s="233"/>
      <c r="H408" s="191"/>
      <c r="I408" s="191"/>
      <c r="J408" s="191"/>
      <c r="K408" s="191"/>
      <c r="L408" s="191"/>
      <c r="M408" s="191"/>
      <c r="N408" s="191"/>
      <c r="O408" s="191"/>
      <c r="P408" s="234"/>
      <c r="Q408" s="977"/>
      <c r="R408" s="978"/>
      <c r="S408" s="978"/>
      <c r="T408" s="978"/>
      <c r="U408" s="978"/>
      <c r="V408" s="978"/>
      <c r="W408" s="978"/>
      <c r="X408" s="978"/>
      <c r="Y408" s="978"/>
      <c r="Z408" s="978"/>
      <c r="AA408" s="97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0"/>
      <c r="B409" s="254"/>
      <c r="C409" s="253"/>
      <c r="D409" s="254"/>
      <c r="E409" s="253"/>
      <c r="F409" s="314"/>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0"/>
      <c r="B410" s="254"/>
      <c r="C410" s="253"/>
      <c r="D410" s="254"/>
      <c r="E410" s="253"/>
      <c r="F410" s="314"/>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4"/>
      <c r="C411" s="253"/>
      <c r="D411" s="254"/>
      <c r="E411" s="253"/>
      <c r="F411" s="314"/>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4"/>
      <c r="C412" s="253"/>
      <c r="D412" s="254"/>
      <c r="E412" s="253"/>
      <c r="F412" s="314"/>
      <c r="G412" s="238"/>
      <c r="H412" s="194"/>
      <c r="I412" s="194"/>
      <c r="J412" s="194"/>
      <c r="K412" s="194"/>
      <c r="L412" s="194"/>
      <c r="M412" s="194"/>
      <c r="N412" s="194"/>
      <c r="O412" s="194"/>
      <c r="P412" s="239"/>
      <c r="Q412" s="983"/>
      <c r="R412" s="984"/>
      <c r="S412" s="984"/>
      <c r="T412" s="984"/>
      <c r="U412" s="984"/>
      <c r="V412" s="984"/>
      <c r="W412" s="984"/>
      <c r="X412" s="984"/>
      <c r="Y412" s="984"/>
      <c r="Z412" s="984"/>
      <c r="AA412" s="985"/>
      <c r="AB412" s="261"/>
      <c r="AC412" s="262"/>
      <c r="AD412" s="262"/>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4"/>
      <c r="C413" s="253"/>
      <c r="D413" s="254"/>
      <c r="E413" s="253"/>
      <c r="F413" s="314"/>
      <c r="G413" s="272" t="s">
        <v>249</v>
      </c>
      <c r="H413" s="199"/>
      <c r="I413" s="199"/>
      <c r="J413" s="199"/>
      <c r="K413" s="199"/>
      <c r="L413" s="199"/>
      <c r="M413" s="199"/>
      <c r="N413" s="199"/>
      <c r="O413" s="199"/>
      <c r="P413" s="200"/>
      <c r="Q413" s="216"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4"/>
      <c r="C414" s="253"/>
      <c r="D414" s="254"/>
      <c r="E414" s="253"/>
      <c r="F414" s="314"/>
      <c r="G414" s="201"/>
      <c r="H414" s="179"/>
      <c r="I414" s="179"/>
      <c r="J414" s="179"/>
      <c r="K414" s="179"/>
      <c r="L414" s="179"/>
      <c r="M414" s="179"/>
      <c r="N414" s="179"/>
      <c r="O414" s="179"/>
      <c r="P414" s="202"/>
      <c r="Q414" s="218"/>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4"/>
      <c r="C415" s="253"/>
      <c r="D415" s="254"/>
      <c r="E415" s="253"/>
      <c r="F415" s="314"/>
      <c r="G415" s="233"/>
      <c r="H415" s="191"/>
      <c r="I415" s="191"/>
      <c r="J415" s="191"/>
      <c r="K415" s="191"/>
      <c r="L415" s="191"/>
      <c r="M415" s="191"/>
      <c r="N415" s="191"/>
      <c r="O415" s="191"/>
      <c r="P415" s="234"/>
      <c r="Q415" s="977"/>
      <c r="R415" s="978"/>
      <c r="S415" s="978"/>
      <c r="T415" s="978"/>
      <c r="U415" s="978"/>
      <c r="V415" s="978"/>
      <c r="W415" s="978"/>
      <c r="X415" s="978"/>
      <c r="Y415" s="978"/>
      <c r="Z415" s="978"/>
      <c r="AA415" s="97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0"/>
      <c r="B416" s="254"/>
      <c r="C416" s="253"/>
      <c r="D416" s="254"/>
      <c r="E416" s="253"/>
      <c r="F416" s="314"/>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0"/>
      <c r="B417" s="254"/>
      <c r="C417" s="253"/>
      <c r="D417" s="254"/>
      <c r="E417" s="253"/>
      <c r="F417" s="314"/>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4"/>
      <c r="C418" s="253"/>
      <c r="D418" s="254"/>
      <c r="E418" s="253"/>
      <c r="F418" s="314"/>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4"/>
      <c r="C419" s="253"/>
      <c r="D419" s="254"/>
      <c r="E419" s="253"/>
      <c r="F419" s="314"/>
      <c r="G419" s="238"/>
      <c r="H419" s="194"/>
      <c r="I419" s="194"/>
      <c r="J419" s="194"/>
      <c r="K419" s="194"/>
      <c r="L419" s="194"/>
      <c r="M419" s="194"/>
      <c r="N419" s="194"/>
      <c r="O419" s="194"/>
      <c r="P419" s="239"/>
      <c r="Q419" s="983"/>
      <c r="R419" s="984"/>
      <c r="S419" s="984"/>
      <c r="T419" s="984"/>
      <c r="U419" s="984"/>
      <c r="V419" s="984"/>
      <c r="W419" s="984"/>
      <c r="X419" s="984"/>
      <c r="Y419" s="984"/>
      <c r="Z419" s="984"/>
      <c r="AA419" s="985"/>
      <c r="AB419" s="261"/>
      <c r="AC419" s="262"/>
      <c r="AD419" s="262"/>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4"/>
      <c r="C420" s="253"/>
      <c r="D420" s="254"/>
      <c r="E420" s="253"/>
      <c r="F420" s="314"/>
      <c r="G420" s="272" t="s">
        <v>249</v>
      </c>
      <c r="H420" s="199"/>
      <c r="I420" s="199"/>
      <c r="J420" s="199"/>
      <c r="K420" s="199"/>
      <c r="L420" s="199"/>
      <c r="M420" s="199"/>
      <c r="N420" s="199"/>
      <c r="O420" s="199"/>
      <c r="P420" s="200"/>
      <c r="Q420" s="216"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4"/>
      <c r="C421" s="253"/>
      <c r="D421" s="254"/>
      <c r="E421" s="253"/>
      <c r="F421" s="314"/>
      <c r="G421" s="201"/>
      <c r="H421" s="179"/>
      <c r="I421" s="179"/>
      <c r="J421" s="179"/>
      <c r="K421" s="179"/>
      <c r="L421" s="179"/>
      <c r="M421" s="179"/>
      <c r="N421" s="179"/>
      <c r="O421" s="179"/>
      <c r="P421" s="202"/>
      <c r="Q421" s="218"/>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4"/>
      <c r="C422" s="253"/>
      <c r="D422" s="254"/>
      <c r="E422" s="253"/>
      <c r="F422" s="314"/>
      <c r="G422" s="233"/>
      <c r="H422" s="191"/>
      <c r="I422" s="191"/>
      <c r="J422" s="191"/>
      <c r="K422" s="191"/>
      <c r="L422" s="191"/>
      <c r="M422" s="191"/>
      <c r="N422" s="191"/>
      <c r="O422" s="191"/>
      <c r="P422" s="234"/>
      <c r="Q422" s="977"/>
      <c r="R422" s="978"/>
      <c r="S422" s="978"/>
      <c r="T422" s="978"/>
      <c r="U422" s="978"/>
      <c r="V422" s="978"/>
      <c r="W422" s="978"/>
      <c r="X422" s="978"/>
      <c r="Y422" s="978"/>
      <c r="Z422" s="978"/>
      <c r="AA422" s="97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0"/>
      <c r="B423" s="254"/>
      <c r="C423" s="253"/>
      <c r="D423" s="254"/>
      <c r="E423" s="253"/>
      <c r="F423" s="314"/>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0"/>
      <c r="B424" s="254"/>
      <c r="C424" s="253"/>
      <c r="D424" s="254"/>
      <c r="E424" s="253"/>
      <c r="F424" s="314"/>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0"/>
      <c r="B425" s="254"/>
      <c r="C425" s="253"/>
      <c r="D425" s="254"/>
      <c r="E425" s="253"/>
      <c r="F425" s="314"/>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4"/>
      <c r="C426" s="253"/>
      <c r="D426" s="254"/>
      <c r="E426" s="315"/>
      <c r="F426" s="316"/>
      <c r="G426" s="238"/>
      <c r="H426" s="194"/>
      <c r="I426" s="194"/>
      <c r="J426" s="194"/>
      <c r="K426" s="194"/>
      <c r="L426" s="194"/>
      <c r="M426" s="194"/>
      <c r="N426" s="194"/>
      <c r="O426" s="194"/>
      <c r="P426" s="239"/>
      <c r="Q426" s="983"/>
      <c r="R426" s="984"/>
      <c r="S426" s="984"/>
      <c r="T426" s="984"/>
      <c r="U426" s="984"/>
      <c r="V426" s="984"/>
      <c r="W426" s="984"/>
      <c r="X426" s="984"/>
      <c r="Y426" s="984"/>
      <c r="Z426" s="984"/>
      <c r="AA426" s="985"/>
      <c r="AB426" s="261"/>
      <c r="AC426" s="262"/>
      <c r="AD426" s="262"/>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4"/>
      <c r="C427" s="253"/>
      <c r="D427" s="254"/>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4"/>
      <c r="C428" s="253"/>
      <c r="D428" s="254"/>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4"/>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4"/>
      <c r="C430" s="251" t="s">
        <v>671</v>
      </c>
      <c r="D430" s="252"/>
      <c r="E430" s="240" t="s">
        <v>399</v>
      </c>
      <c r="F430" s="444"/>
      <c r="G430" s="242" t="s">
        <v>252</v>
      </c>
      <c r="H430" s="188"/>
      <c r="I430" s="188"/>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990"/>
      <c r="B431" s="254"/>
      <c r="C431" s="253"/>
      <c r="D431" s="254"/>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6" t="s">
        <v>11</v>
      </c>
      <c r="AC431" s="199"/>
      <c r="AD431" s="200"/>
      <c r="AE431" s="222" t="s">
        <v>240</v>
      </c>
      <c r="AF431" s="223"/>
      <c r="AG431" s="223"/>
      <c r="AH431" s="224"/>
      <c r="AI431" s="215" t="s">
        <v>543</v>
      </c>
      <c r="AJ431" s="215"/>
      <c r="AK431" s="215"/>
      <c r="AL431" s="216"/>
      <c r="AM431" s="215" t="s">
        <v>544</v>
      </c>
      <c r="AN431" s="215"/>
      <c r="AO431" s="215"/>
      <c r="AP431" s="216"/>
      <c r="AQ431" s="216" t="s">
        <v>232</v>
      </c>
      <c r="AR431" s="199"/>
      <c r="AS431" s="199"/>
      <c r="AT431" s="200"/>
      <c r="AU431" s="176" t="s">
        <v>134</v>
      </c>
      <c r="AV431" s="176"/>
      <c r="AW431" s="176"/>
      <c r="AX431" s="177"/>
      <c r="AY431">
        <f>COUNTA($G$433)</f>
        <v>0</v>
      </c>
    </row>
    <row r="432" spans="1:51" ht="18.75" hidden="1" customHeight="1" x14ac:dyDescent="0.15">
      <c r="A432" s="990"/>
      <c r="B432" s="254"/>
      <c r="C432" s="253"/>
      <c r="D432" s="254"/>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8"/>
      <c r="AC432" s="179"/>
      <c r="AD432" s="202"/>
      <c r="AE432" s="178"/>
      <c r="AF432" s="178"/>
      <c r="AG432" s="179" t="s">
        <v>233</v>
      </c>
      <c r="AH432" s="202"/>
      <c r="AI432" s="217"/>
      <c r="AJ432" s="217"/>
      <c r="AK432" s="217"/>
      <c r="AL432" s="218"/>
      <c r="AM432" s="217"/>
      <c r="AN432" s="217"/>
      <c r="AO432" s="217"/>
      <c r="AP432" s="218"/>
      <c r="AQ432" s="232"/>
      <c r="AR432" s="178"/>
      <c r="AS432" s="179" t="s">
        <v>233</v>
      </c>
      <c r="AT432" s="202"/>
      <c r="AU432" s="178"/>
      <c r="AV432" s="178"/>
      <c r="AW432" s="179" t="s">
        <v>179</v>
      </c>
      <c r="AX432" s="180"/>
      <c r="AY432">
        <f>$AY$431</f>
        <v>0</v>
      </c>
    </row>
    <row r="433" spans="1:51" ht="23.25" hidden="1" customHeight="1" x14ac:dyDescent="0.15">
      <c r="A433" s="990"/>
      <c r="B433" s="254"/>
      <c r="C433" s="253"/>
      <c r="D433" s="254"/>
      <c r="E433" s="196"/>
      <c r="F433" s="197"/>
      <c r="G433" s="233"/>
      <c r="H433" s="191"/>
      <c r="I433" s="191"/>
      <c r="J433" s="191"/>
      <c r="K433" s="191"/>
      <c r="L433" s="191"/>
      <c r="M433" s="191"/>
      <c r="N433" s="191"/>
      <c r="O433" s="191"/>
      <c r="P433" s="191"/>
      <c r="Q433" s="191"/>
      <c r="R433" s="191"/>
      <c r="S433" s="191"/>
      <c r="T433" s="191"/>
      <c r="U433" s="191"/>
      <c r="V433" s="191"/>
      <c r="W433" s="191"/>
      <c r="X433" s="234"/>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9"/>
      <c r="AY433">
        <f t="shared" ref="AY433:AY435" si="63">$AY$431</f>
        <v>0</v>
      </c>
    </row>
    <row r="434" spans="1:51" ht="23.25" hidden="1" customHeight="1" x14ac:dyDescent="0.15">
      <c r="A434" s="990"/>
      <c r="B434" s="254"/>
      <c r="C434" s="253"/>
      <c r="D434" s="254"/>
      <c r="E434" s="196"/>
      <c r="F434" s="197"/>
      <c r="G434" s="235"/>
      <c r="H434" s="236"/>
      <c r="I434" s="236"/>
      <c r="J434" s="236"/>
      <c r="K434" s="236"/>
      <c r="L434" s="236"/>
      <c r="M434" s="236"/>
      <c r="N434" s="236"/>
      <c r="O434" s="236"/>
      <c r="P434" s="236"/>
      <c r="Q434" s="236"/>
      <c r="R434" s="236"/>
      <c r="S434" s="236"/>
      <c r="T434" s="236"/>
      <c r="U434" s="236"/>
      <c r="V434" s="236"/>
      <c r="W434" s="236"/>
      <c r="X434" s="237"/>
      <c r="Y434" s="210" t="s">
        <v>54</v>
      </c>
      <c r="Z434" s="158"/>
      <c r="AA434" s="159"/>
      <c r="AB434" s="225"/>
      <c r="AC434" s="225"/>
      <c r="AD434" s="225"/>
      <c r="AE434" s="166"/>
      <c r="AF434" s="167"/>
      <c r="AG434" s="167"/>
      <c r="AH434" s="168"/>
      <c r="AI434" s="166"/>
      <c r="AJ434" s="167"/>
      <c r="AK434" s="167"/>
      <c r="AL434" s="167"/>
      <c r="AM434" s="166"/>
      <c r="AN434" s="167"/>
      <c r="AO434" s="167"/>
      <c r="AP434" s="168"/>
      <c r="AQ434" s="166"/>
      <c r="AR434" s="167"/>
      <c r="AS434" s="167"/>
      <c r="AT434" s="168"/>
      <c r="AU434" s="167"/>
      <c r="AV434" s="167"/>
      <c r="AW434" s="167"/>
      <c r="AX434" s="209"/>
      <c r="AY434">
        <f t="shared" si="63"/>
        <v>0</v>
      </c>
    </row>
    <row r="435" spans="1:51" ht="23.25" hidden="1" customHeight="1" x14ac:dyDescent="0.15">
      <c r="A435" s="990"/>
      <c r="B435" s="254"/>
      <c r="C435" s="253"/>
      <c r="D435" s="254"/>
      <c r="E435" s="196"/>
      <c r="F435" s="197"/>
      <c r="G435" s="238"/>
      <c r="H435" s="194"/>
      <c r="I435" s="194"/>
      <c r="J435" s="194"/>
      <c r="K435" s="194"/>
      <c r="L435" s="194"/>
      <c r="M435" s="194"/>
      <c r="N435" s="194"/>
      <c r="O435" s="194"/>
      <c r="P435" s="194"/>
      <c r="Q435" s="194"/>
      <c r="R435" s="194"/>
      <c r="S435" s="194"/>
      <c r="T435" s="194"/>
      <c r="U435" s="194"/>
      <c r="V435" s="194"/>
      <c r="W435" s="194"/>
      <c r="X435" s="239"/>
      <c r="Y435" s="210" t="s">
        <v>13</v>
      </c>
      <c r="Z435" s="158"/>
      <c r="AA435" s="159"/>
      <c r="AB435" s="211" t="s">
        <v>180</v>
      </c>
      <c r="AC435" s="211"/>
      <c r="AD435" s="211"/>
      <c r="AE435" s="166"/>
      <c r="AF435" s="167"/>
      <c r="AG435" s="167"/>
      <c r="AH435" s="168"/>
      <c r="AI435" s="166"/>
      <c r="AJ435" s="167"/>
      <c r="AK435" s="167"/>
      <c r="AL435" s="167"/>
      <c r="AM435" s="166"/>
      <c r="AN435" s="167"/>
      <c r="AO435" s="167"/>
      <c r="AP435" s="168"/>
      <c r="AQ435" s="166"/>
      <c r="AR435" s="167"/>
      <c r="AS435" s="167"/>
      <c r="AT435" s="168"/>
      <c r="AU435" s="167"/>
      <c r="AV435" s="167"/>
      <c r="AW435" s="167"/>
      <c r="AX435" s="209"/>
      <c r="AY435">
        <f t="shared" si="63"/>
        <v>0</v>
      </c>
    </row>
    <row r="436" spans="1:51" ht="18.75" hidden="1" customHeight="1" x14ac:dyDescent="0.15">
      <c r="A436" s="990"/>
      <c r="B436" s="254"/>
      <c r="C436" s="253"/>
      <c r="D436" s="254"/>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6" t="s">
        <v>11</v>
      </c>
      <c r="AC436" s="199"/>
      <c r="AD436" s="200"/>
      <c r="AE436" s="222" t="s">
        <v>240</v>
      </c>
      <c r="AF436" s="223"/>
      <c r="AG436" s="223"/>
      <c r="AH436" s="224"/>
      <c r="AI436" s="215" t="s">
        <v>543</v>
      </c>
      <c r="AJ436" s="215"/>
      <c r="AK436" s="215"/>
      <c r="AL436" s="216"/>
      <c r="AM436" s="215" t="s">
        <v>544</v>
      </c>
      <c r="AN436" s="215"/>
      <c r="AO436" s="215"/>
      <c r="AP436" s="216"/>
      <c r="AQ436" s="216" t="s">
        <v>232</v>
      </c>
      <c r="AR436" s="199"/>
      <c r="AS436" s="199"/>
      <c r="AT436" s="200"/>
      <c r="AU436" s="176" t="s">
        <v>134</v>
      </c>
      <c r="AV436" s="176"/>
      <c r="AW436" s="176"/>
      <c r="AX436" s="177"/>
      <c r="AY436">
        <f>COUNTA($G$438)</f>
        <v>0</v>
      </c>
    </row>
    <row r="437" spans="1:51" ht="18.75" hidden="1" customHeight="1" x14ac:dyDescent="0.15">
      <c r="A437" s="990"/>
      <c r="B437" s="254"/>
      <c r="C437" s="253"/>
      <c r="D437" s="254"/>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8"/>
      <c r="AC437" s="179"/>
      <c r="AD437" s="202"/>
      <c r="AE437" s="178"/>
      <c r="AF437" s="178"/>
      <c r="AG437" s="179" t="s">
        <v>233</v>
      </c>
      <c r="AH437" s="202"/>
      <c r="AI437" s="217"/>
      <c r="AJ437" s="217"/>
      <c r="AK437" s="217"/>
      <c r="AL437" s="218"/>
      <c r="AM437" s="217"/>
      <c r="AN437" s="217"/>
      <c r="AO437" s="217"/>
      <c r="AP437" s="218"/>
      <c r="AQ437" s="232"/>
      <c r="AR437" s="178"/>
      <c r="AS437" s="179" t="s">
        <v>233</v>
      </c>
      <c r="AT437" s="202"/>
      <c r="AU437" s="178"/>
      <c r="AV437" s="178"/>
      <c r="AW437" s="179" t="s">
        <v>179</v>
      </c>
      <c r="AX437" s="180"/>
      <c r="AY437">
        <f>$AY$436</f>
        <v>0</v>
      </c>
    </row>
    <row r="438" spans="1:51" ht="23.25" hidden="1" customHeight="1" x14ac:dyDescent="0.15">
      <c r="A438" s="990"/>
      <c r="B438" s="254"/>
      <c r="C438" s="253"/>
      <c r="D438" s="254"/>
      <c r="E438" s="196"/>
      <c r="F438" s="197"/>
      <c r="G438" s="233"/>
      <c r="H438" s="191"/>
      <c r="I438" s="191"/>
      <c r="J438" s="191"/>
      <c r="K438" s="191"/>
      <c r="L438" s="191"/>
      <c r="M438" s="191"/>
      <c r="N438" s="191"/>
      <c r="O438" s="191"/>
      <c r="P438" s="191"/>
      <c r="Q438" s="191"/>
      <c r="R438" s="191"/>
      <c r="S438" s="191"/>
      <c r="T438" s="191"/>
      <c r="U438" s="191"/>
      <c r="V438" s="191"/>
      <c r="W438" s="191"/>
      <c r="X438" s="234"/>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9"/>
      <c r="AY438">
        <f t="shared" ref="AY438:AY440" si="64">$AY$436</f>
        <v>0</v>
      </c>
    </row>
    <row r="439" spans="1:51" ht="23.25" hidden="1" customHeight="1" x14ac:dyDescent="0.15">
      <c r="A439" s="990"/>
      <c r="B439" s="254"/>
      <c r="C439" s="253"/>
      <c r="D439" s="254"/>
      <c r="E439" s="196"/>
      <c r="F439" s="197"/>
      <c r="G439" s="235"/>
      <c r="H439" s="236"/>
      <c r="I439" s="236"/>
      <c r="J439" s="236"/>
      <c r="K439" s="236"/>
      <c r="L439" s="236"/>
      <c r="M439" s="236"/>
      <c r="N439" s="236"/>
      <c r="O439" s="236"/>
      <c r="P439" s="236"/>
      <c r="Q439" s="236"/>
      <c r="R439" s="236"/>
      <c r="S439" s="236"/>
      <c r="T439" s="236"/>
      <c r="U439" s="236"/>
      <c r="V439" s="236"/>
      <c r="W439" s="236"/>
      <c r="X439" s="237"/>
      <c r="Y439" s="210" t="s">
        <v>54</v>
      </c>
      <c r="Z439" s="158"/>
      <c r="AA439" s="159"/>
      <c r="AB439" s="225"/>
      <c r="AC439" s="225"/>
      <c r="AD439" s="225"/>
      <c r="AE439" s="166"/>
      <c r="AF439" s="167"/>
      <c r="AG439" s="167"/>
      <c r="AH439" s="168"/>
      <c r="AI439" s="166"/>
      <c r="AJ439" s="167"/>
      <c r="AK439" s="167"/>
      <c r="AL439" s="167"/>
      <c r="AM439" s="166"/>
      <c r="AN439" s="167"/>
      <c r="AO439" s="167"/>
      <c r="AP439" s="168"/>
      <c r="AQ439" s="166"/>
      <c r="AR439" s="167"/>
      <c r="AS439" s="167"/>
      <c r="AT439" s="168"/>
      <c r="AU439" s="167"/>
      <c r="AV439" s="167"/>
      <c r="AW439" s="167"/>
      <c r="AX439" s="209"/>
      <c r="AY439">
        <f t="shared" si="64"/>
        <v>0</v>
      </c>
    </row>
    <row r="440" spans="1:51" ht="23.25" hidden="1" customHeight="1" x14ac:dyDescent="0.15">
      <c r="A440" s="990"/>
      <c r="B440" s="254"/>
      <c r="C440" s="253"/>
      <c r="D440" s="254"/>
      <c r="E440" s="196"/>
      <c r="F440" s="197"/>
      <c r="G440" s="238"/>
      <c r="H440" s="194"/>
      <c r="I440" s="194"/>
      <c r="J440" s="194"/>
      <c r="K440" s="194"/>
      <c r="L440" s="194"/>
      <c r="M440" s="194"/>
      <c r="N440" s="194"/>
      <c r="O440" s="194"/>
      <c r="P440" s="194"/>
      <c r="Q440" s="194"/>
      <c r="R440" s="194"/>
      <c r="S440" s="194"/>
      <c r="T440" s="194"/>
      <c r="U440" s="194"/>
      <c r="V440" s="194"/>
      <c r="W440" s="194"/>
      <c r="X440" s="239"/>
      <c r="Y440" s="210" t="s">
        <v>13</v>
      </c>
      <c r="Z440" s="158"/>
      <c r="AA440" s="159"/>
      <c r="AB440" s="211" t="s">
        <v>180</v>
      </c>
      <c r="AC440" s="211"/>
      <c r="AD440" s="211"/>
      <c r="AE440" s="166"/>
      <c r="AF440" s="167"/>
      <c r="AG440" s="167"/>
      <c r="AH440" s="168"/>
      <c r="AI440" s="166"/>
      <c r="AJ440" s="167"/>
      <c r="AK440" s="167"/>
      <c r="AL440" s="167"/>
      <c r="AM440" s="166"/>
      <c r="AN440" s="167"/>
      <c r="AO440" s="167"/>
      <c r="AP440" s="168"/>
      <c r="AQ440" s="166"/>
      <c r="AR440" s="167"/>
      <c r="AS440" s="167"/>
      <c r="AT440" s="168"/>
      <c r="AU440" s="167"/>
      <c r="AV440" s="167"/>
      <c r="AW440" s="167"/>
      <c r="AX440" s="209"/>
      <c r="AY440">
        <f t="shared" si="64"/>
        <v>0</v>
      </c>
    </row>
    <row r="441" spans="1:51" ht="18.75" hidden="1" customHeight="1" x14ac:dyDescent="0.15">
      <c r="A441" s="990"/>
      <c r="B441" s="254"/>
      <c r="C441" s="253"/>
      <c r="D441" s="254"/>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6" t="s">
        <v>11</v>
      </c>
      <c r="AC441" s="199"/>
      <c r="AD441" s="200"/>
      <c r="AE441" s="222" t="s">
        <v>240</v>
      </c>
      <c r="AF441" s="223"/>
      <c r="AG441" s="223"/>
      <c r="AH441" s="224"/>
      <c r="AI441" s="215" t="s">
        <v>543</v>
      </c>
      <c r="AJ441" s="215"/>
      <c r="AK441" s="215"/>
      <c r="AL441" s="216"/>
      <c r="AM441" s="215" t="s">
        <v>544</v>
      </c>
      <c r="AN441" s="215"/>
      <c r="AO441" s="215"/>
      <c r="AP441" s="216"/>
      <c r="AQ441" s="216" t="s">
        <v>232</v>
      </c>
      <c r="AR441" s="199"/>
      <c r="AS441" s="199"/>
      <c r="AT441" s="200"/>
      <c r="AU441" s="176" t="s">
        <v>134</v>
      </c>
      <c r="AV441" s="176"/>
      <c r="AW441" s="176"/>
      <c r="AX441" s="177"/>
      <c r="AY441">
        <f>COUNTA($G$443)</f>
        <v>0</v>
      </c>
    </row>
    <row r="442" spans="1:51" ht="18.75" hidden="1" customHeight="1" x14ac:dyDescent="0.15">
      <c r="A442" s="990"/>
      <c r="B442" s="254"/>
      <c r="C442" s="253"/>
      <c r="D442" s="254"/>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8"/>
      <c r="AC442" s="179"/>
      <c r="AD442" s="202"/>
      <c r="AE442" s="178"/>
      <c r="AF442" s="178"/>
      <c r="AG442" s="179" t="s">
        <v>233</v>
      </c>
      <c r="AH442" s="202"/>
      <c r="AI442" s="217"/>
      <c r="AJ442" s="217"/>
      <c r="AK442" s="217"/>
      <c r="AL442" s="218"/>
      <c r="AM442" s="217"/>
      <c r="AN442" s="217"/>
      <c r="AO442" s="217"/>
      <c r="AP442" s="218"/>
      <c r="AQ442" s="232"/>
      <c r="AR442" s="178"/>
      <c r="AS442" s="179" t="s">
        <v>233</v>
      </c>
      <c r="AT442" s="202"/>
      <c r="AU442" s="178"/>
      <c r="AV442" s="178"/>
      <c r="AW442" s="179" t="s">
        <v>179</v>
      </c>
      <c r="AX442" s="180"/>
      <c r="AY442">
        <f>$AY$441</f>
        <v>0</v>
      </c>
    </row>
    <row r="443" spans="1:51" ht="23.25" hidden="1" customHeight="1" x14ac:dyDescent="0.15">
      <c r="A443" s="990"/>
      <c r="B443" s="254"/>
      <c r="C443" s="253"/>
      <c r="D443" s="254"/>
      <c r="E443" s="196"/>
      <c r="F443" s="197"/>
      <c r="G443" s="233"/>
      <c r="H443" s="191"/>
      <c r="I443" s="191"/>
      <c r="J443" s="191"/>
      <c r="K443" s="191"/>
      <c r="L443" s="191"/>
      <c r="M443" s="191"/>
      <c r="N443" s="191"/>
      <c r="O443" s="191"/>
      <c r="P443" s="191"/>
      <c r="Q443" s="191"/>
      <c r="R443" s="191"/>
      <c r="S443" s="191"/>
      <c r="T443" s="191"/>
      <c r="U443" s="191"/>
      <c r="V443" s="191"/>
      <c r="W443" s="191"/>
      <c r="X443" s="234"/>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9"/>
      <c r="AY443">
        <f t="shared" ref="AY443:AY445" si="65">$AY$441</f>
        <v>0</v>
      </c>
    </row>
    <row r="444" spans="1:51" ht="23.25" hidden="1" customHeight="1" x14ac:dyDescent="0.15">
      <c r="A444" s="990"/>
      <c r="B444" s="254"/>
      <c r="C444" s="253"/>
      <c r="D444" s="254"/>
      <c r="E444" s="196"/>
      <c r="F444" s="197"/>
      <c r="G444" s="235"/>
      <c r="H444" s="236"/>
      <c r="I444" s="236"/>
      <c r="J444" s="236"/>
      <c r="K444" s="236"/>
      <c r="L444" s="236"/>
      <c r="M444" s="236"/>
      <c r="N444" s="236"/>
      <c r="O444" s="236"/>
      <c r="P444" s="236"/>
      <c r="Q444" s="236"/>
      <c r="R444" s="236"/>
      <c r="S444" s="236"/>
      <c r="T444" s="236"/>
      <c r="U444" s="236"/>
      <c r="V444" s="236"/>
      <c r="W444" s="236"/>
      <c r="X444" s="237"/>
      <c r="Y444" s="210" t="s">
        <v>54</v>
      </c>
      <c r="Z444" s="158"/>
      <c r="AA444" s="159"/>
      <c r="AB444" s="225"/>
      <c r="AC444" s="225"/>
      <c r="AD444" s="225"/>
      <c r="AE444" s="166"/>
      <c r="AF444" s="167"/>
      <c r="AG444" s="167"/>
      <c r="AH444" s="168"/>
      <c r="AI444" s="166"/>
      <c r="AJ444" s="167"/>
      <c r="AK444" s="167"/>
      <c r="AL444" s="167"/>
      <c r="AM444" s="166"/>
      <c r="AN444" s="167"/>
      <c r="AO444" s="167"/>
      <c r="AP444" s="168"/>
      <c r="AQ444" s="166"/>
      <c r="AR444" s="167"/>
      <c r="AS444" s="167"/>
      <c r="AT444" s="168"/>
      <c r="AU444" s="167"/>
      <c r="AV444" s="167"/>
      <c r="AW444" s="167"/>
      <c r="AX444" s="209"/>
      <c r="AY444">
        <f t="shared" si="65"/>
        <v>0</v>
      </c>
    </row>
    <row r="445" spans="1:51" ht="23.25" hidden="1" customHeight="1" x14ac:dyDescent="0.15">
      <c r="A445" s="990"/>
      <c r="B445" s="254"/>
      <c r="C445" s="253"/>
      <c r="D445" s="254"/>
      <c r="E445" s="196"/>
      <c r="F445" s="197"/>
      <c r="G445" s="238"/>
      <c r="H445" s="194"/>
      <c r="I445" s="194"/>
      <c r="J445" s="194"/>
      <c r="K445" s="194"/>
      <c r="L445" s="194"/>
      <c r="M445" s="194"/>
      <c r="N445" s="194"/>
      <c r="O445" s="194"/>
      <c r="P445" s="194"/>
      <c r="Q445" s="194"/>
      <c r="R445" s="194"/>
      <c r="S445" s="194"/>
      <c r="T445" s="194"/>
      <c r="U445" s="194"/>
      <c r="V445" s="194"/>
      <c r="W445" s="194"/>
      <c r="X445" s="239"/>
      <c r="Y445" s="210" t="s">
        <v>13</v>
      </c>
      <c r="Z445" s="158"/>
      <c r="AA445" s="159"/>
      <c r="AB445" s="211" t="s">
        <v>180</v>
      </c>
      <c r="AC445" s="211"/>
      <c r="AD445" s="211"/>
      <c r="AE445" s="166"/>
      <c r="AF445" s="167"/>
      <c r="AG445" s="167"/>
      <c r="AH445" s="168"/>
      <c r="AI445" s="166"/>
      <c r="AJ445" s="167"/>
      <c r="AK445" s="167"/>
      <c r="AL445" s="167"/>
      <c r="AM445" s="166"/>
      <c r="AN445" s="167"/>
      <c r="AO445" s="167"/>
      <c r="AP445" s="168"/>
      <c r="AQ445" s="166"/>
      <c r="AR445" s="167"/>
      <c r="AS445" s="167"/>
      <c r="AT445" s="168"/>
      <c r="AU445" s="167"/>
      <c r="AV445" s="167"/>
      <c r="AW445" s="167"/>
      <c r="AX445" s="209"/>
      <c r="AY445">
        <f t="shared" si="65"/>
        <v>0</v>
      </c>
    </row>
    <row r="446" spans="1:51" ht="18.75" hidden="1" customHeight="1" x14ac:dyDescent="0.15">
      <c r="A446" s="990"/>
      <c r="B446" s="254"/>
      <c r="C446" s="253"/>
      <c r="D446" s="254"/>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6" t="s">
        <v>11</v>
      </c>
      <c r="AC446" s="199"/>
      <c r="AD446" s="200"/>
      <c r="AE446" s="222" t="s">
        <v>240</v>
      </c>
      <c r="AF446" s="223"/>
      <c r="AG446" s="223"/>
      <c r="AH446" s="224"/>
      <c r="AI446" s="215" t="s">
        <v>543</v>
      </c>
      <c r="AJ446" s="215"/>
      <c r="AK446" s="215"/>
      <c r="AL446" s="216"/>
      <c r="AM446" s="215" t="s">
        <v>544</v>
      </c>
      <c r="AN446" s="215"/>
      <c r="AO446" s="215"/>
      <c r="AP446" s="216"/>
      <c r="AQ446" s="216" t="s">
        <v>232</v>
      </c>
      <c r="AR446" s="199"/>
      <c r="AS446" s="199"/>
      <c r="AT446" s="200"/>
      <c r="AU446" s="176" t="s">
        <v>134</v>
      </c>
      <c r="AV446" s="176"/>
      <c r="AW446" s="176"/>
      <c r="AX446" s="177"/>
      <c r="AY446">
        <f>COUNTA($G$448)</f>
        <v>0</v>
      </c>
    </row>
    <row r="447" spans="1:51" ht="18.75" hidden="1" customHeight="1" x14ac:dyDescent="0.15">
      <c r="A447" s="990"/>
      <c r="B447" s="254"/>
      <c r="C447" s="253"/>
      <c r="D447" s="254"/>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8"/>
      <c r="AC447" s="179"/>
      <c r="AD447" s="202"/>
      <c r="AE447" s="178"/>
      <c r="AF447" s="178"/>
      <c r="AG447" s="179" t="s">
        <v>233</v>
      </c>
      <c r="AH447" s="202"/>
      <c r="AI447" s="217"/>
      <c r="AJ447" s="217"/>
      <c r="AK447" s="217"/>
      <c r="AL447" s="218"/>
      <c r="AM447" s="217"/>
      <c r="AN447" s="217"/>
      <c r="AO447" s="217"/>
      <c r="AP447" s="218"/>
      <c r="AQ447" s="232"/>
      <c r="AR447" s="178"/>
      <c r="AS447" s="179" t="s">
        <v>233</v>
      </c>
      <c r="AT447" s="202"/>
      <c r="AU447" s="178"/>
      <c r="AV447" s="178"/>
      <c r="AW447" s="179" t="s">
        <v>179</v>
      </c>
      <c r="AX447" s="180"/>
      <c r="AY447">
        <f>$AY$446</f>
        <v>0</v>
      </c>
    </row>
    <row r="448" spans="1:51" ht="23.25" hidden="1" customHeight="1" x14ac:dyDescent="0.15">
      <c r="A448" s="990"/>
      <c r="B448" s="254"/>
      <c r="C448" s="253"/>
      <c r="D448" s="254"/>
      <c r="E448" s="196"/>
      <c r="F448" s="197"/>
      <c r="G448" s="233"/>
      <c r="H448" s="191"/>
      <c r="I448" s="191"/>
      <c r="J448" s="191"/>
      <c r="K448" s="191"/>
      <c r="L448" s="191"/>
      <c r="M448" s="191"/>
      <c r="N448" s="191"/>
      <c r="O448" s="191"/>
      <c r="P448" s="191"/>
      <c r="Q448" s="191"/>
      <c r="R448" s="191"/>
      <c r="S448" s="191"/>
      <c r="T448" s="191"/>
      <c r="U448" s="191"/>
      <c r="V448" s="191"/>
      <c r="W448" s="191"/>
      <c r="X448" s="234"/>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9"/>
      <c r="AY448">
        <f t="shared" ref="AY448:AY450" si="66">$AY$446</f>
        <v>0</v>
      </c>
    </row>
    <row r="449" spans="1:51" ht="23.25" hidden="1" customHeight="1" x14ac:dyDescent="0.15">
      <c r="A449" s="990"/>
      <c r="B449" s="254"/>
      <c r="C449" s="253"/>
      <c r="D449" s="254"/>
      <c r="E449" s="196"/>
      <c r="F449" s="197"/>
      <c r="G449" s="235"/>
      <c r="H449" s="236"/>
      <c r="I449" s="236"/>
      <c r="J449" s="236"/>
      <c r="K449" s="236"/>
      <c r="L449" s="236"/>
      <c r="M449" s="236"/>
      <c r="N449" s="236"/>
      <c r="O449" s="236"/>
      <c r="P449" s="236"/>
      <c r="Q449" s="236"/>
      <c r="R449" s="236"/>
      <c r="S449" s="236"/>
      <c r="T449" s="236"/>
      <c r="U449" s="236"/>
      <c r="V449" s="236"/>
      <c r="W449" s="236"/>
      <c r="X449" s="237"/>
      <c r="Y449" s="210" t="s">
        <v>54</v>
      </c>
      <c r="Z449" s="158"/>
      <c r="AA449" s="159"/>
      <c r="AB449" s="225"/>
      <c r="AC449" s="225"/>
      <c r="AD449" s="225"/>
      <c r="AE449" s="166"/>
      <c r="AF449" s="167"/>
      <c r="AG449" s="167"/>
      <c r="AH449" s="168"/>
      <c r="AI449" s="166"/>
      <c r="AJ449" s="167"/>
      <c r="AK449" s="167"/>
      <c r="AL449" s="167"/>
      <c r="AM449" s="166"/>
      <c r="AN449" s="167"/>
      <c r="AO449" s="167"/>
      <c r="AP449" s="168"/>
      <c r="AQ449" s="166"/>
      <c r="AR449" s="167"/>
      <c r="AS449" s="167"/>
      <c r="AT449" s="168"/>
      <c r="AU449" s="167"/>
      <c r="AV449" s="167"/>
      <c r="AW449" s="167"/>
      <c r="AX449" s="209"/>
      <c r="AY449">
        <f t="shared" si="66"/>
        <v>0</v>
      </c>
    </row>
    <row r="450" spans="1:51" ht="23.25" hidden="1" customHeight="1" x14ac:dyDescent="0.15">
      <c r="A450" s="990"/>
      <c r="B450" s="254"/>
      <c r="C450" s="253"/>
      <c r="D450" s="254"/>
      <c r="E450" s="196"/>
      <c r="F450" s="197"/>
      <c r="G450" s="238"/>
      <c r="H450" s="194"/>
      <c r="I450" s="194"/>
      <c r="J450" s="194"/>
      <c r="K450" s="194"/>
      <c r="L450" s="194"/>
      <c r="M450" s="194"/>
      <c r="N450" s="194"/>
      <c r="O450" s="194"/>
      <c r="P450" s="194"/>
      <c r="Q450" s="194"/>
      <c r="R450" s="194"/>
      <c r="S450" s="194"/>
      <c r="T450" s="194"/>
      <c r="U450" s="194"/>
      <c r="V450" s="194"/>
      <c r="W450" s="194"/>
      <c r="X450" s="239"/>
      <c r="Y450" s="210" t="s">
        <v>13</v>
      </c>
      <c r="Z450" s="158"/>
      <c r="AA450" s="159"/>
      <c r="AB450" s="211" t="s">
        <v>180</v>
      </c>
      <c r="AC450" s="211"/>
      <c r="AD450" s="211"/>
      <c r="AE450" s="166"/>
      <c r="AF450" s="167"/>
      <c r="AG450" s="167"/>
      <c r="AH450" s="168"/>
      <c r="AI450" s="166"/>
      <c r="AJ450" s="167"/>
      <c r="AK450" s="167"/>
      <c r="AL450" s="167"/>
      <c r="AM450" s="166"/>
      <c r="AN450" s="167"/>
      <c r="AO450" s="167"/>
      <c r="AP450" s="168"/>
      <c r="AQ450" s="166"/>
      <c r="AR450" s="167"/>
      <c r="AS450" s="167"/>
      <c r="AT450" s="168"/>
      <c r="AU450" s="167"/>
      <c r="AV450" s="167"/>
      <c r="AW450" s="167"/>
      <c r="AX450" s="209"/>
      <c r="AY450">
        <f t="shared" si="66"/>
        <v>0</v>
      </c>
    </row>
    <row r="451" spans="1:51" ht="18.75" hidden="1" customHeight="1" x14ac:dyDescent="0.15">
      <c r="A451" s="990"/>
      <c r="B451" s="254"/>
      <c r="C451" s="253"/>
      <c r="D451" s="254"/>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6" t="s">
        <v>11</v>
      </c>
      <c r="AC451" s="199"/>
      <c r="AD451" s="200"/>
      <c r="AE451" s="222" t="s">
        <v>240</v>
      </c>
      <c r="AF451" s="223"/>
      <c r="AG451" s="223"/>
      <c r="AH451" s="224"/>
      <c r="AI451" s="215" t="s">
        <v>543</v>
      </c>
      <c r="AJ451" s="215"/>
      <c r="AK451" s="215"/>
      <c r="AL451" s="216"/>
      <c r="AM451" s="215" t="s">
        <v>544</v>
      </c>
      <c r="AN451" s="215"/>
      <c r="AO451" s="215"/>
      <c r="AP451" s="216"/>
      <c r="AQ451" s="216" t="s">
        <v>232</v>
      </c>
      <c r="AR451" s="199"/>
      <c r="AS451" s="199"/>
      <c r="AT451" s="200"/>
      <c r="AU451" s="176" t="s">
        <v>134</v>
      </c>
      <c r="AV451" s="176"/>
      <c r="AW451" s="176"/>
      <c r="AX451" s="177"/>
      <c r="AY451">
        <f>COUNTA($G$453)</f>
        <v>0</v>
      </c>
    </row>
    <row r="452" spans="1:51" ht="18.75" hidden="1" customHeight="1" x14ac:dyDescent="0.15">
      <c r="A452" s="990"/>
      <c r="B452" s="254"/>
      <c r="C452" s="253"/>
      <c r="D452" s="254"/>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8"/>
      <c r="AC452" s="179"/>
      <c r="AD452" s="202"/>
      <c r="AE452" s="178"/>
      <c r="AF452" s="178"/>
      <c r="AG452" s="179" t="s">
        <v>233</v>
      </c>
      <c r="AH452" s="202"/>
      <c r="AI452" s="217"/>
      <c r="AJ452" s="217"/>
      <c r="AK452" s="217"/>
      <c r="AL452" s="218"/>
      <c r="AM452" s="217"/>
      <c r="AN452" s="217"/>
      <c r="AO452" s="217"/>
      <c r="AP452" s="218"/>
      <c r="AQ452" s="232"/>
      <c r="AR452" s="178"/>
      <c r="AS452" s="179" t="s">
        <v>233</v>
      </c>
      <c r="AT452" s="202"/>
      <c r="AU452" s="178"/>
      <c r="AV452" s="178"/>
      <c r="AW452" s="179" t="s">
        <v>179</v>
      </c>
      <c r="AX452" s="180"/>
      <c r="AY452">
        <f>$AY$451</f>
        <v>0</v>
      </c>
    </row>
    <row r="453" spans="1:51" ht="23.25" hidden="1" customHeight="1" x14ac:dyDescent="0.15">
      <c r="A453" s="990"/>
      <c r="B453" s="254"/>
      <c r="C453" s="253"/>
      <c r="D453" s="254"/>
      <c r="E453" s="196"/>
      <c r="F453" s="197"/>
      <c r="G453" s="233"/>
      <c r="H453" s="191"/>
      <c r="I453" s="191"/>
      <c r="J453" s="191"/>
      <c r="K453" s="191"/>
      <c r="L453" s="191"/>
      <c r="M453" s="191"/>
      <c r="N453" s="191"/>
      <c r="O453" s="191"/>
      <c r="P453" s="191"/>
      <c r="Q453" s="191"/>
      <c r="R453" s="191"/>
      <c r="S453" s="191"/>
      <c r="T453" s="191"/>
      <c r="U453" s="191"/>
      <c r="V453" s="191"/>
      <c r="W453" s="191"/>
      <c r="X453" s="234"/>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9"/>
      <c r="AY453">
        <f t="shared" ref="AY453:AY455" si="67">$AY$451</f>
        <v>0</v>
      </c>
    </row>
    <row r="454" spans="1:51" ht="23.25" hidden="1" customHeight="1" x14ac:dyDescent="0.15">
      <c r="A454" s="990"/>
      <c r="B454" s="254"/>
      <c r="C454" s="253"/>
      <c r="D454" s="254"/>
      <c r="E454" s="196"/>
      <c r="F454" s="197"/>
      <c r="G454" s="235"/>
      <c r="H454" s="236"/>
      <c r="I454" s="236"/>
      <c r="J454" s="236"/>
      <c r="K454" s="236"/>
      <c r="L454" s="236"/>
      <c r="M454" s="236"/>
      <c r="N454" s="236"/>
      <c r="O454" s="236"/>
      <c r="P454" s="236"/>
      <c r="Q454" s="236"/>
      <c r="R454" s="236"/>
      <c r="S454" s="236"/>
      <c r="T454" s="236"/>
      <c r="U454" s="236"/>
      <c r="V454" s="236"/>
      <c r="W454" s="236"/>
      <c r="X454" s="237"/>
      <c r="Y454" s="210" t="s">
        <v>54</v>
      </c>
      <c r="Z454" s="158"/>
      <c r="AA454" s="159"/>
      <c r="AB454" s="225"/>
      <c r="AC454" s="225"/>
      <c r="AD454" s="225"/>
      <c r="AE454" s="166"/>
      <c r="AF454" s="167"/>
      <c r="AG454" s="167"/>
      <c r="AH454" s="168"/>
      <c r="AI454" s="166"/>
      <c r="AJ454" s="167"/>
      <c r="AK454" s="167"/>
      <c r="AL454" s="167"/>
      <c r="AM454" s="166"/>
      <c r="AN454" s="167"/>
      <c r="AO454" s="167"/>
      <c r="AP454" s="168"/>
      <c r="AQ454" s="166"/>
      <c r="AR454" s="167"/>
      <c r="AS454" s="167"/>
      <c r="AT454" s="168"/>
      <c r="AU454" s="167"/>
      <c r="AV454" s="167"/>
      <c r="AW454" s="167"/>
      <c r="AX454" s="209"/>
      <c r="AY454">
        <f t="shared" si="67"/>
        <v>0</v>
      </c>
    </row>
    <row r="455" spans="1:51" ht="23.25" hidden="1" customHeight="1" x14ac:dyDescent="0.15">
      <c r="A455" s="990"/>
      <c r="B455" s="254"/>
      <c r="C455" s="253"/>
      <c r="D455" s="254"/>
      <c r="E455" s="196"/>
      <c r="F455" s="197"/>
      <c r="G455" s="238"/>
      <c r="H455" s="194"/>
      <c r="I455" s="194"/>
      <c r="J455" s="194"/>
      <c r="K455" s="194"/>
      <c r="L455" s="194"/>
      <c r="M455" s="194"/>
      <c r="N455" s="194"/>
      <c r="O455" s="194"/>
      <c r="P455" s="194"/>
      <c r="Q455" s="194"/>
      <c r="R455" s="194"/>
      <c r="S455" s="194"/>
      <c r="T455" s="194"/>
      <c r="U455" s="194"/>
      <c r="V455" s="194"/>
      <c r="W455" s="194"/>
      <c r="X455" s="239"/>
      <c r="Y455" s="210" t="s">
        <v>13</v>
      </c>
      <c r="Z455" s="158"/>
      <c r="AA455" s="159"/>
      <c r="AB455" s="211" t="s">
        <v>180</v>
      </c>
      <c r="AC455" s="211"/>
      <c r="AD455" s="211"/>
      <c r="AE455" s="166"/>
      <c r="AF455" s="167"/>
      <c r="AG455" s="167"/>
      <c r="AH455" s="168"/>
      <c r="AI455" s="166"/>
      <c r="AJ455" s="167"/>
      <c r="AK455" s="167"/>
      <c r="AL455" s="167"/>
      <c r="AM455" s="166"/>
      <c r="AN455" s="167"/>
      <c r="AO455" s="167"/>
      <c r="AP455" s="168"/>
      <c r="AQ455" s="166"/>
      <c r="AR455" s="167"/>
      <c r="AS455" s="167"/>
      <c r="AT455" s="168"/>
      <c r="AU455" s="167"/>
      <c r="AV455" s="167"/>
      <c r="AW455" s="167"/>
      <c r="AX455" s="209"/>
      <c r="AY455">
        <f t="shared" si="67"/>
        <v>0</v>
      </c>
    </row>
    <row r="456" spans="1:51" ht="18.75" hidden="1" customHeight="1" x14ac:dyDescent="0.15">
      <c r="A456" s="990"/>
      <c r="B456" s="254"/>
      <c r="C456" s="253"/>
      <c r="D456" s="254"/>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6" t="s">
        <v>11</v>
      </c>
      <c r="AC456" s="199"/>
      <c r="AD456" s="200"/>
      <c r="AE456" s="222" t="s">
        <v>240</v>
      </c>
      <c r="AF456" s="223"/>
      <c r="AG456" s="223"/>
      <c r="AH456" s="224"/>
      <c r="AI456" s="215" t="s">
        <v>543</v>
      </c>
      <c r="AJ456" s="215"/>
      <c r="AK456" s="215"/>
      <c r="AL456" s="216"/>
      <c r="AM456" s="215" t="s">
        <v>544</v>
      </c>
      <c r="AN456" s="215"/>
      <c r="AO456" s="215"/>
      <c r="AP456" s="216"/>
      <c r="AQ456" s="216" t="s">
        <v>232</v>
      </c>
      <c r="AR456" s="199"/>
      <c r="AS456" s="199"/>
      <c r="AT456" s="200"/>
      <c r="AU456" s="176" t="s">
        <v>134</v>
      </c>
      <c r="AV456" s="176"/>
      <c r="AW456" s="176"/>
      <c r="AX456" s="177"/>
      <c r="AY456">
        <f>COUNTA($G$458)</f>
        <v>0</v>
      </c>
    </row>
    <row r="457" spans="1:51" ht="18.75" hidden="1" customHeight="1" x14ac:dyDescent="0.15">
      <c r="A457" s="990"/>
      <c r="B457" s="254"/>
      <c r="C457" s="253"/>
      <c r="D457" s="254"/>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8"/>
      <c r="AC457" s="179"/>
      <c r="AD457" s="202"/>
      <c r="AE457" s="178"/>
      <c r="AF457" s="178"/>
      <c r="AG457" s="179" t="s">
        <v>233</v>
      </c>
      <c r="AH457" s="202"/>
      <c r="AI457" s="217"/>
      <c r="AJ457" s="217"/>
      <c r="AK457" s="217"/>
      <c r="AL457" s="218"/>
      <c r="AM457" s="217"/>
      <c r="AN457" s="217"/>
      <c r="AO457" s="217"/>
      <c r="AP457" s="218"/>
      <c r="AQ457" s="232"/>
      <c r="AR457" s="178"/>
      <c r="AS457" s="179" t="s">
        <v>233</v>
      </c>
      <c r="AT457" s="202"/>
      <c r="AU457" s="178"/>
      <c r="AV457" s="178"/>
      <c r="AW457" s="179" t="s">
        <v>179</v>
      </c>
      <c r="AX457" s="180"/>
      <c r="AY457">
        <f>$AY$456</f>
        <v>0</v>
      </c>
    </row>
    <row r="458" spans="1:51" ht="23.25" hidden="1" customHeight="1" x14ac:dyDescent="0.15">
      <c r="A458" s="990"/>
      <c r="B458" s="254"/>
      <c r="C458" s="253"/>
      <c r="D458" s="254"/>
      <c r="E458" s="196"/>
      <c r="F458" s="197"/>
      <c r="G458" s="233"/>
      <c r="H458" s="191"/>
      <c r="I458" s="191"/>
      <c r="J458" s="191"/>
      <c r="K458" s="191"/>
      <c r="L458" s="191"/>
      <c r="M458" s="191"/>
      <c r="N458" s="191"/>
      <c r="O458" s="191"/>
      <c r="P458" s="191"/>
      <c r="Q458" s="191"/>
      <c r="R458" s="191"/>
      <c r="S458" s="191"/>
      <c r="T458" s="191"/>
      <c r="U458" s="191"/>
      <c r="V458" s="191"/>
      <c r="W458" s="191"/>
      <c r="X458" s="234"/>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9"/>
      <c r="AY458">
        <f t="shared" ref="AY458:AY460" si="68">$AY$456</f>
        <v>0</v>
      </c>
    </row>
    <row r="459" spans="1:51" ht="23.25" hidden="1" customHeight="1" x14ac:dyDescent="0.15">
      <c r="A459" s="990"/>
      <c r="B459" s="254"/>
      <c r="C459" s="253"/>
      <c r="D459" s="254"/>
      <c r="E459" s="196"/>
      <c r="F459" s="197"/>
      <c r="G459" s="235"/>
      <c r="H459" s="236"/>
      <c r="I459" s="236"/>
      <c r="J459" s="236"/>
      <c r="K459" s="236"/>
      <c r="L459" s="236"/>
      <c r="M459" s="236"/>
      <c r="N459" s="236"/>
      <c r="O459" s="236"/>
      <c r="P459" s="236"/>
      <c r="Q459" s="236"/>
      <c r="R459" s="236"/>
      <c r="S459" s="236"/>
      <c r="T459" s="236"/>
      <c r="U459" s="236"/>
      <c r="V459" s="236"/>
      <c r="W459" s="236"/>
      <c r="X459" s="237"/>
      <c r="Y459" s="210" t="s">
        <v>54</v>
      </c>
      <c r="Z459" s="158"/>
      <c r="AA459" s="159"/>
      <c r="AB459" s="225"/>
      <c r="AC459" s="225"/>
      <c r="AD459" s="225"/>
      <c r="AE459" s="166"/>
      <c r="AF459" s="167"/>
      <c r="AG459" s="167"/>
      <c r="AH459" s="168"/>
      <c r="AI459" s="166"/>
      <c r="AJ459" s="167"/>
      <c r="AK459" s="167"/>
      <c r="AL459" s="167"/>
      <c r="AM459" s="166"/>
      <c r="AN459" s="167"/>
      <c r="AO459" s="167"/>
      <c r="AP459" s="168"/>
      <c r="AQ459" s="166"/>
      <c r="AR459" s="167"/>
      <c r="AS459" s="167"/>
      <c r="AT459" s="168"/>
      <c r="AU459" s="167"/>
      <c r="AV459" s="167"/>
      <c r="AW459" s="167"/>
      <c r="AX459" s="209"/>
      <c r="AY459">
        <f t="shared" si="68"/>
        <v>0</v>
      </c>
    </row>
    <row r="460" spans="1:51" ht="23.25" hidden="1" customHeight="1" x14ac:dyDescent="0.15">
      <c r="A460" s="990"/>
      <c r="B460" s="254"/>
      <c r="C460" s="253"/>
      <c r="D460" s="254"/>
      <c r="E460" s="196"/>
      <c r="F460" s="197"/>
      <c r="G460" s="238"/>
      <c r="H460" s="194"/>
      <c r="I460" s="194"/>
      <c r="J460" s="194"/>
      <c r="K460" s="194"/>
      <c r="L460" s="194"/>
      <c r="M460" s="194"/>
      <c r="N460" s="194"/>
      <c r="O460" s="194"/>
      <c r="P460" s="194"/>
      <c r="Q460" s="194"/>
      <c r="R460" s="194"/>
      <c r="S460" s="194"/>
      <c r="T460" s="194"/>
      <c r="U460" s="194"/>
      <c r="V460" s="194"/>
      <c r="W460" s="194"/>
      <c r="X460" s="239"/>
      <c r="Y460" s="210" t="s">
        <v>13</v>
      </c>
      <c r="Z460" s="158"/>
      <c r="AA460" s="159"/>
      <c r="AB460" s="211" t="s">
        <v>14</v>
      </c>
      <c r="AC460" s="211"/>
      <c r="AD460" s="211"/>
      <c r="AE460" s="166"/>
      <c r="AF460" s="167"/>
      <c r="AG460" s="167"/>
      <c r="AH460" s="168"/>
      <c r="AI460" s="166"/>
      <c r="AJ460" s="167"/>
      <c r="AK460" s="167"/>
      <c r="AL460" s="167"/>
      <c r="AM460" s="166"/>
      <c r="AN460" s="167"/>
      <c r="AO460" s="167"/>
      <c r="AP460" s="168"/>
      <c r="AQ460" s="166"/>
      <c r="AR460" s="167"/>
      <c r="AS460" s="167"/>
      <c r="AT460" s="168"/>
      <c r="AU460" s="167"/>
      <c r="AV460" s="167"/>
      <c r="AW460" s="167"/>
      <c r="AX460" s="209"/>
      <c r="AY460">
        <f t="shared" si="68"/>
        <v>0</v>
      </c>
    </row>
    <row r="461" spans="1:51" ht="18.75" hidden="1" customHeight="1" x14ac:dyDescent="0.15">
      <c r="A461" s="990"/>
      <c r="B461" s="254"/>
      <c r="C461" s="253"/>
      <c r="D461" s="254"/>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6" t="s">
        <v>11</v>
      </c>
      <c r="AC461" s="199"/>
      <c r="AD461" s="200"/>
      <c r="AE461" s="222" t="s">
        <v>240</v>
      </c>
      <c r="AF461" s="223"/>
      <c r="AG461" s="223"/>
      <c r="AH461" s="224"/>
      <c r="AI461" s="215" t="s">
        <v>543</v>
      </c>
      <c r="AJ461" s="215"/>
      <c r="AK461" s="215"/>
      <c r="AL461" s="216"/>
      <c r="AM461" s="215" t="s">
        <v>544</v>
      </c>
      <c r="AN461" s="215"/>
      <c r="AO461" s="215"/>
      <c r="AP461" s="216"/>
      <c r="AQ461" s="216" t="s">
        <v>232</v>
      </c>
      <c r="AR461" s="199"/>
      <c r="AS461" s="199"/>
      <c r="AT461" s="200"/>
      <c r="AU461" s="176" t="s">
        <v>134</v>
      </c>
      <c r="AV461" s="176"/>
      <c r="AW461" s="176"/>
      <c r="AX461" s="177"/>
      <c r="AY461">
        <f>COUNTA($G$463)</f>
        <v>0</v>
      </c>
    </row>
    <row r="462" spans="1:51" ht="18.75" hidden="1" customHeight="1" x14ac:dyDescent="0.15">
      <c r="A462" s="990"/>
      <c r="B462" s="254"/>
      <c r="C462" s="253"/>
      <c r="D462" s="254"/>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8"/>
      <c r="AC462" s="179"/>
      <c r="AD462" s="202"/>
      <c r="AE462" s="178"/>
      <c r="AF462" s="178"/>
      <c r="AG462" s="179" t="s">
        <v>233</v>
      </c>
      <c r="AH462" s="202"/>
      <c r="AI462" s="217"/>
      <c r="AJ462" s="217"/>
      <c r="AK462" s="217"/>
      <c r="AL462" s="218"/>
      <c r="AM462" s="217"/>
      <c r="AN462" s="217"/>
      <c r="AO462" s="217"/>
      <c r="AP462" s="218"/>
      <c r="AQ462" s="232"/>
      <c r="AR462" s="178"/>
      <c r="AS462" s="179" t="s">
        <v>233</v>
      </c>
      <c r="AT462" s="202"/>
      <c r="AU462" s="178"/>
      <c r="AV462" s="178"/>
      <c r="AW462" s="179" t="s">
        <v>179</v>
      </c>
      <c r="AX462" s="180"/>
      <c r="AY462">
        <f>$AY$461</f>
        <v>0</v>
      </c>
    </row>
    <row r="463" spans="1:51" ht="23.25" hidden="1" customHeight="1" x14ac:dyDescent="0.15">
      <c r="A463" s="990"/>
      <c r="B463" s="254"/>
      <c r="C463" s="253"/>
      <c r="D463" s="254"/>
      <c r="E463" s="196"/>
      <c r="F463" s="197"/>
      <c r="G463" s="233"/>
      <c r="H463" s="191"/>
      <c r="I463" s="191"/>
      <c r="J463" s="191"/>
      <c r="K463" s="191"/>
      <c r="L463" s="191"/>
      <c r="M463" s="191"/>
      <c r="N463" s="191"/>
      <c r="O463" s="191"/>
      <c r="P463" s="191"/>
      <c r="Q463" s="191"/>
      <c r="R463" s="191"/>
      <c r="S463" s="191"/>
      <c r="T463" s="191"/>
      <c r="U463" s="191"/>
      <c r="V463" s="191"/>
      <c r="W463" s="191"/>
      <c r="X463" s="234"/>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9"/>
      <c r="AY463">
        <f t="shared" ref="AY463:AY465" si="69">$AY$461</f>
        <v>0</v>
      </c>
    </row>
    <row r="464" spans="1:51" ht="23.25" hidden="1" customHeight="1" x14ac:dyDescent="0.15">
      <c r="A464" s="990"/>
      <c r="B464" s="254"/>
      <c r="C464" s="253"/>
      <c r="D464" s="254"/>
      <c r="E464" s="196"/>
      <c r="F464" s="197"/>
      <c r="G464" s="235"/>
      <c r="H464" s="236"/>
      <c r="I464" s="236"/>
      <c r="J464" s="236"/>
      <c r="K464" s="236"/>
      <c r="L464" s="236"/>
      <c r="M464" s="236"/>
      <c r="N464" s="236"/>
      <c r="O464" s="236"/>
      <c r="P464" s="236"/>
      <c r="Q464" s="236"/>
      <c r="R464" s="236"/>
      <c r="S464" s="236"/>
      <c r="T464" s="236"/>
      <c r="U464" s="236"/>
      <c r="V464" s="236"/>
      <c r="W464" s="236"/>
      <c r="X464" s="237"/>
      <c r="Y464" s="210" t="s">
        <v>54</v>
      </c>
      <c r="Z464" s="158"/>
      <c r="AA464" s="159"/>
      <c r="AB464" s="225"/>
      <c r="AC464" s="225"/>
      <c r="AD464" s="225"/>
      <c r="AE464" s="166"/>
      <c r="AF464" s="167"/>
      <c r="AG464" s="167"/>
      <c r="AH464" s="168"/>
      <c r="AI464" s="166"/>
      <c r="AJ464" s="167"/>
      <c r="AK464" s="167"/>
      <c r="AL464" s="167"/>
      <c r="AM464" s="166"/>
      <c r="AN464" s="167"/>
      <c r="AO464" s="167"/>
      <c r="AP464" s="168"/>
      <c r="AQ464" s="166"/>
      <c r="AR464" s="167"/>
      <c r="AS464" s="167"/>
      <c r="AT464" s="168"/>
      <c r="AU464" s="167"/>
      <c r="AV464" s="167"/>
      <c r="AW464" s="167"/>
      <c r="AX464" s="209"/>
      <c r="AY464">
        <f t="shared" si="69"/>
        <v>0</v>
      </c>
    </row>
    <row r="465" spans="1:51" ht="23.25" hidden="1" customHeight="1" x14ac:dyDescent="0.15">
      <c r="A465" s="990"/>
      <c r="B465" s="254"/>
      <c r="C465" s="253"/>
      <c r="D465" s="254"/>
      <c r="E465" s="196"/>
      <c r="F465" s="197"/>
      <c r="G465" s="238"/>
      <c r="H465" s="194"/>
      <c r="I465" s="194"/>
      <c r="J465" s="194"/>
      <c r="K465" s="194"/>
      <c r="L465" s="194"/>
      <c r="M465" s="194"/>
      <c r="N465" s="194"/>
      <c r="O465" s="194"/>
      <c r="P465" s="194"/>
      <c r="Q465" s="194"/>
      <c r="R465" s="194"/>
      <c r="S465" s="194"/>
      <c r="T465" s="194"/>
      <c r="U465" s="194"/>
      <c r="V465" s="194"/>
      <c r="W465" s="194"/>
      <c r="X465" s="239"/>
      <c r="Y465" s="210" t="s">
        <v>13</v>
      </c>
      <c r="Z465" s="158"/>
      <c r="AA465" s="159"/>
      <c r="AB465" s="211" t="s">
        <v>14</v>
      </c>
      <c r="AC465" s="211"/>
      <c r="AD465" s="211"/>
      <c r="AE465" s="166"/>
      <c r="AF465" s="167"/>
      <c r="AG465" s="167"/>
      <c r="AH465" s="168"/>
      <c r="AI465" s="166"/>
      <c r="AJ465" s="167"/>
      <c r="AK465" s="167"/>
      <c r="AL465" s="167"/>
      <c r="AM465" s="166"/>
      <c r="AN465" s="167"/>
      <c r="AO465" s="167"/>
      <c r="AP465" s="168"/>
      <c r="AQ465" s="166"/>
      <c r="AR465" s="167"/>
      <c r="AS465" s="167"/>
      <c r="AT465" s="168"/>
      <c r="AU465" s="167"/>
      <c r="AV465" s="167"/>
      <c r="AW465" s="167"/>
      <c r="AX465" s="209"/>
      <c r="AY465">
        <f t="shared" si="69"/>
        <v>0</v>
      </c>
    </row>
    <row r="466" spans="1:51" ht="18.75" hidden="1" customHeight="1" x14ac:dyDescent="0.15">
      <c r="A466" s="990"/>
      <c r="B466" s="254"/>
      <c r="C466" s="253"/>
      <c r="D466" s="254"/>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6" t="s">
        <v>11</v>
      </c>
      <c r="AC466" s="199"/>
      <c r="AD466" s="200"/>
      <c r="AE466" s="222" t="s">
        <v>240</v>
      </c>
      <c r="AF466" s="223"/>
      <c r="AG466" s="223"/>
      <c r="AH466" s="224"/>
      <c r="AI466" s="215" t="s">
        <v>543</v>
      </c>
      <c r="AJ466" s="215"/>
      <c r="AK466" s="215"/>
      <c r="AL466" s="216"/>
      <c r="AM466" s="215" t="s">
        <v>544</v>
      </c>
      <c r="AN466" s="215"/>
      <c r="AO466" s="215"/>
      <c r="AP466" s="216"/>
      <c r="AQ466" s="216" t="s">
        <v>232</v>
      </c>
      <c r="AR466" s="199"/>
      <c r="AS466" s="199"/>
      <c r="AT466" s="200"/>
      <c r="AU466" s="176" t="s">
        <v>134</v>
      </c>
      <c r="AV466" s="176"/>
      <c r="AW466" s="176"/>
      <c r="AX466" s="177"/>
      <c r="AY466">
        <f>COUNTA($G$468)</f>
        <v>0</v>
      </c>
    </row>
    <row r="467" spans="1:51" ht="18.75" hidden="1" customHeight="1" x14ac:dyDescent="0.15">
      <c r="A467" s="990"/>
      <c r="B467" s="254"/>
      <c r="C467" s="253"/>
      <c r="D467" s="254"/>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8"/>
      <c r="AC467" s="179"/>
      <c r="AD467" s="202"/>
      <c r="AE467" s="178"/>
      <c r="AF467" s="178"/>
      <c r="AG467" s="179" t="s">
        <v>233</v>
      </c>
      <c r="AH467" s="202"/>
      <c r="AI467" s="217"/>
      <c r="AJ467" s="217"/>
      <c r="AK467" s="217"/>
      <c r="AL467" s="218"/>
      <c r="AM467" s="217"/>
      <c r="AN467" s="217"/>
      <c r="AO467" s="217"/>
      <c r="AP467" s="218"/>
      <c r="AQ467" s="232"/>
      <c r="AR467" s="178"/>
      <c r="AS467" s="179" t="s">
        <v>233</v>
      </c>
      <c r="AT467" s="202"/>
      <c r="AU467" s="178"/>
      <c r="AV467" s="178"/>
      <c r="AW467" s="179" t="s">
        <v>179</v>
      </c>
      <c r="AX467" s="180"/>
      <c r="AY467">
        <f>$AY$466</f>
        <v>0</v>
      </c>
    </row>
    <row r="468" spans="1:51" ht="23.25" hidden="1" customHeight="1" x14ac:dyDescent="0.15">
      <c r="A468" s="990"/>
      <c r="B468" s="254"/>
      <c r="C468" s="253"/>
      <c r="D468" s="254"/>
      <c r="E468" s="196"/>
      <c r="F468" s="197"/>
      <c r="G468" s="233"/>
      <c r="H468" s="191"/>
      <c r="I468" s="191"/>
      <c r="J468" s="191"/>
      <c r="K468" s="191"/>
      <c r="L468" s="191"/>
      <c r="M468" s="191"/>
      <c r="N468" s="191"/>
      <c r="O468" s="191"/>
      <c r="P468" s="191"/>
      <c r="Q468" s="191"/>
      <c r="R468" s="191"/>
      <c r="S468" s="191"/>
      <c r="T468" s="191"/>
      <c r="U468" s="191"/>
      <c r="V468" s="191"/>
      <c r="W468" s="191"/>
      <c r="X468" s="234"/>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9"/>
      <c r="AY468">
        <f t="shared" ref="AY468:AY470" si="70">$AY$466</f>
        <v>0</v>
      </c>
    </row>
    <row r="469" spans="1:51" ht="23.25" hidden="1" customHeight="1" x14ac:dyDescent="0.15">
      <c r="A469" s="990"/>
      <c r="B469" s="254"/>
      <c r="C469" s="253"/>
      <c r="D469" s="254"/>
      <c r="E469" s="196"/>
      <c r="F469" s="197"/>
      <c r="G469" s="235"/>
      <c r="H469" s="236"/>
      <c r="I469" s="236"/>
      <c r="J469" s="236"/>
      <c r="K469" s="236"/>
      <c r="L469" s="236"/>
      <c r="M469" s="236"/>
      <c r="N469" s="236"/>
      <c r="O469" s="236"/>
      <c r="P469" s="236"/>
      <c r="Q469" s="236"/>
      <c r="R469" s="236"/>
      <c r="S469" s="236"/>
      <c r="T469" s="236"/>
      <c r="U469" s="236"/>
      <c r="V469" s="236"/>
      <c r="W469" s="236"/>
      <c r="X469" s="237"/>
      <c r="Y469" s="210" t="s">
        <v>54</v>
      </c>
      <c r="Z469" s="158"/>
      <c r="AA469" s="159"/>
      <c r="AB469" s="225"/>
      <c r="AC469" s="225"/>
      <c r="AD469" s="225"/>
      <c r="AE469" s="166"/>
      <c r="AF469" s="167"/>
      <c r="AG469" s="167"/>
      <c r="AH469" s="168"/>
      <c r="AI469" s="166"/>
      <c r="AJ469" s="167"/>
      <c r="AK469" s="167"/>
      <c r="AL469" s="167"/>
      <c r="AM469" s="166"/>
      <c r="AN469" s="167"/>
      <c r="AO469" s="167"/>
      <c r="AP469" s="168"/>
      <c r="AQ469" s="166"/>
      <c r="AR469" s="167"/>
      <c r="AS469" s="167"/>
      <c r="AT469" s="168"/>
      <c r="AU469" s="167"/>
      <c r="AV469" s="167"/>
      <c r="AW469" s="167"/>
      <c r="AX469" s="209"/>
      <c r="AY469">
        <f t="shared" si="70"/>
        <v>0</v>
      </c>
    </row>
    <row r="470" spans="1:51" ht="23.25" hidden="1" customHeight="1" x14ac:dyDescent="0.15">
      <c r="A470" s="990"/>
      <c r="B470" s="254"/>
      <c r="C470" s="253"/>
      <c r="D470" s="254"/>
      <c r="E470" s="196"/>
      <c r="F470" s="197"/>
      <c r="G470" s="238"/>
      <c r="H470" s="194"/>
      <c r="I470" s="194"/>
      <c r="J470" s="194"/>
      <c r="K470" s="194"/>
      <c r="L470" s="194"/>
      <c r="M470" s="194"/>
      <c r="N470" s="194"/>
      <c r="O470" s="194"/>
      <c r="P470" s="194"/>
      <c r="Q470" s="194"/>
      <c r="R470" s="194"/>
      <c r="S470" s="194"/>
      <c r="T470" s="194"/>
      <c r="U470" s="194"/>
      <c r="V470" s="194"/>
      <c r="W470" s="194"/>
      <c r="X470" s="239"/>
      <c r="Y470" s="210" t="s">
        <v>13</v>
      </c>
      <c r="Z470" s="158"/>
      <c r="AA470" s="159"/>
      <c r="AB470" s="211" t="s">
        <v>14</v>
      </c>
      <c r="AC470" s="211"/>
      <c r="AD470" s="211"/>
      <c r="AE470" s="166"/>
      <c r="AF470" s="167"/>
      <c r="AG470" s="167"/>
      <c r="AH470" s="168"/>
      <c r="AI470" s="166"/>
      <c r="AJ470" s="167"/>
      <c r="AK470" s="167"/>
      <c r="AL470" s="167"/>
      <c r="AM470" s="166"/>
      <c r="AN470" s="167"/>
      <c r="AO470" s="167"/>
      <c r="AP470" s="168"/>
      <c r="AQ470" s="166"/>
      <c r="AR470" s="167"/>
      <c r="AS470" s="167"/>
      <c r="AT470" s="168"/>
      <c r="AU470" s="167"/>
      <c r="AV470" s="167"/>
      <c r="AW470" s="167"/>
      <c r="AX470" s="209"/>
      <c r="AY470">
        <f t="shared" si="70"/>
        <v>0</v>
      </c>
    </row>
    <row r="471" spans="1:51" ht="18.75" hidden="1" customHeight="1" x14ac:dyDescent="0.15">
      <c r="A471" s="990"/>
      <c r="B471" s="254"/>
      <c r="C471" s="253"/>
      <c r="D471" s="254"/>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6" t="s">
        <v>11</v>
      </c>
      <c r="AC471" s="199"/>
      <c r="AD471" s="200"/>
      <c r="AE471" s="222" t="s">
        <v>240</v>
      </c>
      <c r="AF471" s="223"/>
      <c r="AG471" s="223"/>
      <c r="AH471" s="224"/>
      <c r="AI471" s="215" t="s">
        <v>543</v>
      </c>
      <c r="AJ471" s="215"/>
      <c r="AK471" s="215"/>
      <c r="AL471" s="216"/>
      <c r="AM471" s="215" t="s">
        <v>544</v>
      </c>
      <c r="AN471" s="215"/>
      <c r="AO471" s="215"/>
      <c r="AP471" s="216"/>
      <c r="AQ471" s="216" t="s">
        <v>232</v>
      </c>
      <c r="AR471" s="199"/>
      <c r="AS471" s="199"/>
      <c r="AT471" s="200"/>
      <c r="AU471" s="176" t="s">
        <v>134</v>
      </c>
      <c r="AV471" s="176"/>
      <c r="AW471" s="176"/>
      <c r="AX471" s="177"/>
      <c r="AY471">
        <f>COUNTA($G$473)</f>
        <v>0</v>
      </c>
    </row>
    <row r="472" spans="1:51" ht="18.75" hidden="1" customHeight="1" x14ac:dyDescent="0.15">
      <c r="A472" s="990"/>
      <c r="B472" s="254"/>
      <c r="C472" s="253"/>
      <c r="D472" s="254"/>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8"/>
      <c r="AC472" s="179"/>
      <c r="AD472" s="202"/>
      <c r="AE472" s="178"/>
      <c r="AF472" s="178"/>
      <c r="AG472" s="179" t="s">
        <v>233</v>
      </c>
      <c r="AH472" s="202"/>
      <c r="AI472" s="217"/>
      <c r="AJ472" s="217"/>
      <c r="AK472" s="217"/>
      <c r="AL472" s="218"/>
      <c r="AM472" s="217"/>
      <c r="AN472" s="217"/>
      <c r="AO472" s="217"/>
      <c r="AP472" s="218"/>
      <c r="AQ472" s="232"/>
      <c r="AR472" s="178"/>
      <c r="AS472" s="179" t="s">
        <v>233</v>
      </c>
      <c r="AT472" s="202"/>
      <c r="AU472" s="178"/>
      <c r="AV472" s="178"/>
      <c r="AW472" s="179" t="s">
        <v>179</v>
      </c>
      <c r="AX472" s="180"/>
      <c r="AY472">
        <f>$AY$471</f>
        <v>0</v>
      </c>
    </row>
    <row r="473" spans="1:51" ht="23.25" hidden="1" customHeight="1" x14ac:dyDescent="0.15">
      <c r="A473" s="990"/>
      <c r="B473" s="254"/>
      <c r="C473" s="253"/>
      <c r="D473" s="254"/>
      <c r="E473" s="196"/>
      <c r="F473" s="197"/>
      <c r="G473" s="233"/>
      <c r="H473" s="191"/>
      <c r="I473" s="191"/>
      <c r="J473" s="191"/>
      <c r="K473" s="191"/>
      <c r="L473" s="191"/>
      <c r="M473" s="191"/>
      <c r="N473" s="191"/>
      <c r="O473" s="191"/>
      <c r="P473" s="191"/>
      <c r="Q473" s="191"/>
      <c r="R473" s="191"/>
      <c r="S473" s="191"/>
      <c r="T473" s="191"/>
      <c r="U473" s="191"/>
      <c r="V473" s="191"/>
      <c r="W473" s="191"/>
      <c r="X473" s="234"/>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9"/>
      <c r="AY473">
        <f t="shared" ref="AY473:AY475" si="71">$AY$471</f>
        <v>0</v>
      </c>
    </row>
    <row r="474" spans="1:51" ht="23.25" hidden="1" customHeight="1" x14ac:dyDescent="0.15">
      <c r="A474" s="990"/>
      <c r="B474" s="254"/>
      <c r="C474" s="253"/>
      <c r="D474" s="254"/>
      <c r="E474" s="196"/>
      <c r="F474" s="197"/>
      <c r="G474" s="235"/>
      <c r="H474" s="236"/>
      <c r="I474" s="236"/>
      <c r="J474" s="236"/>
      <c r="K474" s="236"/>
      <c r="L474" s="236"/>
      <c r="M474" s="236"/>
      <c r="N474" s="236"/>
      <c r="O474" s="236"/>
      <c r="P474" s="236"/>
      <c r="Q474" s="236"/>
      <c r="R474" s="236"/>
      <c r="S474" s="236"/>
      <c r="T474" s="236"/>
      <c r="U474" s="236"/>
      <c r="V474" s="236"/>
      <c r="W474" s="236"/>
      <c r="X474" s="237"/>
      <c r="Y474" s="210" t="s">
        <v>54</v>
      </c>
      <c r="Z474" s="158"/>
      <c r="AA474" s="159"/>
      <c r="AB474" s="225"/>
      <c r="AC474" s="225"/>
      <c r="AD474" s="225"/>
      <c r="AE474" s="166"/>
      <c r="AF474" s="167"/>
      <c r="AG474" s="167"/>
      <c r="AH474" s="168"/>
      <c r="AI474" s="166"/>
      <c r="AJ474" s="167"/>
      <c r="AK474" s="167"/>
      <c r="AL474" s="167"/>
      <c r="AM474" s="166"/>
      <c r="AN474" s="167"/>
      <c r="AO474" s="167"/>
      <c r="AP474" s="168"/>
      <c r="AQ474" s="166"/>
      <c r="AR474" s="167"/>
      <c r="AS474" s="167"/>
      <c r="AT474" s="168"/>
      <c r="AU474" s="167"/>
      <c r="AV474" s="167"/>
      <c r="AW474" s="167"/>
      <c r="AX474" s="209"/>
      <c r="AY474">
        <f t="shared" si="71"/>
        <v>0</v>
      </c>
    </row>
    <row r="475" spans="1:51" ht="23.25" hidden="1" customHeight="1" x14ac:dyDescent="0.15">
      <c r="A475" s="990"/>
      <c r="B475" s="254"/>
      <c r="C475" s="253"/>
      <c r="D475" s="254"/>
      <c r="E475" s="196"/>
      <c r="F475" s="197"/>
      <c r="G475" s="238"/>
      <c r="H475" s="194"/>
      <c r="I475" s="194"/>
      <c r="J475" s="194"/>
      <c r="K475" s="194"/>
      <c r="L475" s="194"/>
      <c r="M475" s="194"/>
      <c r="N475" s="194"/>
      <c r="O475" s="194"/>
      <c r="P475" s="194"/>
      <c r="Q475" s="194"/>
      <c r="R475" s="194"/>
      <c r="S475" s="194"/>
      <c r="T475" s="194"/>
      <c r="U475" s="194"/>
      <c r="V475" s="194"/>
      <c r="W475" s="194"/>
      <c r="X475" s="239"/>
      <c r="Y475" s="210" t="s">
        <v>13</v>
      </c>
      <c r="Z475" s="158"/>
      <c r="AA475" s="159"/>
      <c r="AB475" s="211" t="s">
        <v>14</v>
      </c>
      <c r="AC475" s="211"/>
      <c r="AD475" s="211"/>
      <c r="AE475" s="166"/>
      <c r="AF475" s="167"/>
      <c r="AG475" s="167"/>
      <c r="AH475" s="168"/>
      <c r="AI475" s="166"/>
      <c r="AJ475" s="167"/>
      <c r="AK475" s="167"/>
      <c r="AL475" s="167"/>
      <c r="AM475" s="166"/>
      <c r="AN475" s="167"/>
      <c r="AO475" s="167"/>
      <c r="AP475" s="168"/>
      <c r="AQ475" s="166"/>
      <c r="AR475" s="167"/>
      <c r="AS475" s="167"/>
      <c r="AT475" s="168"/>
      <c r="AU475" s="167"/>
      <c r="AV475" s="167"/>
      <c r="AW475" s="167"/>
      <c r="AX475" s="209"/>
      <c r="AY475">
        <f t="shared" si="71"/>
        <v>0</v>
      </c>
    </row>
    <row r="476" spans="1:51" ht="18.75" hidden="1" customHeight="1" x14ac:dyDescent="0.15">
      <c r="A476" s="990"/>
      <c r="B476" s="254"/>
      <c r="C476" s="253"/>
      <c r="D476" s="254"/>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6" t="s">
        <v>11</v>
      </c>
      <c r="AC476" s="199"/>
      <c r="AD476" s="200"/>
      <c r="AE476" s="222" t="s">
        <v>240</v>
      </c>
      <c r="AF476" s="223"/>
      <c r="AG476" s="223"/>
      <c r="AH476" s="224"/>
      <c r="AI476" s="215" t="s">
        <v>543</v>
      </c>
      <c r="AJ476" s="215"/>
      <c r="AK476" s="215"/>
      <c r="AL476" s="216"/>
      <c r="AM476" s="215" t="s">
        <v>544</v>
      </c>
      <c r="AN476" s="215"/>
      <c r="AO476" s="215"/>
      <c r="AP476" s="216"/>
      <c r="AQ476" s="216" t="s">
        <v>232</v>
      </c>
      <c r="AR476" s="199"/>
      <c r="AS476" s="199"/>
      <c r="AT476" s="200"/>
      <c r="AU476" s="176" t="s">
        <v>134</v>
      </c>
      <c r="AV476" s="176"/>
      <c r="AW476" s="176"/>
      <c r="AX476" s="177"/>
      <c r="AY476">
        <f>COUNTA($G$478)</f>
        <v>0</v>
      </c>
    </row>
    <row r="477" spans="1:51" ht="18.75" hidden="1" customHeight="1" x14ac:dyDescent="0.15">
      <c r="A477" s="990"/>
      <c r="B477" s="254"/>
      <c r="C477" s="253"/>
      <c r="D477" s="254"/>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8"/>
      <c r="AC477" s="179"/>
      <c r="AD477" s="202"/>
      <c r="AE477" s="178"/>
      <c r="AF477" s="178"/>
      <c r="AG477" s="179" t="s">
        <v>233</v>
      </c>
      <c r="AH477" s="202"/>
      <c r="AI477" s="217"/>
      <c r="AJ477" s="217"/>
      <c r="AK477" s="217"/>
      <c r="AL477" s="218"/>
      <c r="AM477" s="217"/>
      <c r="AN477" s="217"/>
      <c r="AO477" s="217"/>
      <c r="AP477" s="218"/>
      <c r="AQ477" s="232"/>
      <c r="AR477" s="178"/>
      <c r="AS477" s="179" t="s">
        <v>233</v>
      </c>
      <c r="AT477" s="202"/>
      <c r="AU477" s="178"/>
      <c r="AV477" s="178"/>
      <c r="AW477" s="179" t="s">
        <v>179</v>
      </c>
      <c r="AX477" s="180"/>
      <c r="AY477">
        <f>$AY$476</f>
        <v>0</v>
      </c>
    </row>
    <row r="478" spans="1:51" ht="23.25" hidden="1" customHeight="1" x14ac:dyDescent="0.15">
      <c r="A478" s="990"/>
      <c r="B478" s="254"/>
      <c r="C478" s="253"/>
      <c r="D478" s="254"/>
      <c r="E478" s="196"/>
      <c r="F478" s="197"/>
      <c r="G478" s="233"/>
      <c r="H478" s="191"/>
      <c r="I478" s="191"/>
      <c r="J478" s="191"/>
      <c r="K478" s="191"/>
      <c r="L478" s="191"/>
      <c r="M478" s="191"/>
      <c r="N478" s="191"/>
      <c r="O478" s="191"/>
      <c r="P478" s="191"/>
      <c r="Q478" s="191"/>
      <c r="R478" s="191"/>
      <c r="S478" s="191"/>
      <c r="T478" s="191"/>
      <c r="U478" s="191"/>
      <c r="V478" s="191"/>
      <c r="W478" s="191"/>
      <c r="X478" s="234"/>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9"/>
      <c r="AY478">
        <f t="shared" ref="AY478:AY480" si="72">$AY$476</f>
        <v>0</v>
      </c>
    </row>
    <row r="479" spans="1:51" ht="23.25" hidden="1" customHeight="1" x14ac:dyDescent="0.15">
      <c r="A479" s="990"/>
      <c r="B479" s="254"/>
      <c r="C479" s="253"/>
      <c r="D479" s="254"/>
      <c r="E479" s="196"/>
      <c r="F479" s="197"/>
      <c r="G479" s="235"/>
      <c r="H479" s="236"/>
      <c r="I479" s="236"/>
      <c r="J479" s="236"/>
      <c r="K479" s="236"/>
      <c r="L479" s="236"/>
      <c r="M479" s="236"/>
      <c r="N479" s="236"/>
      <c r="O479" s="236"/>
      <c r="P479" s="236"/>
      <c r="Q479" s="236"/>
      <c r="R479" s="236"/>
      <c r="S479" s="236"/>
      <c r="T479" s="236"/>
      <c r="U479" s="236"/>
      <c r="V479" s="236"/>
      <c r="W479" s="236"/>
      <c r="X479" s="237"/>
      <c r="Y479" s="210" t="s">
        <v>54</v>
      </c>
      <c r="Z479" s="158"/>
      <c r="AA479" s="159"/>
      <c r="AB479" s="225"/>
      <c r="AC479" s="225"/>
      <c r="AD479" s="225"/>
      <c r="AE479" s="166"/>
      <c r="AF479" s="167"/>
      <c r="AG479" s="167"/>
      <c r="AH479" s="168"/>
      <c r="AI479" s="166"/>
      <c r="AJ479" s="167"/>
      <c r="AK479" s="167"/>
      <c r="AL479" s="167"/>
      <c r="AM479" s="166"/>
      <c r="AN479" s="167"/>
      <c r="AO479" s="167"/>
      <c r="AP479" s="168"/>
      <c r="AQ479" s="166"/>
      <c r="AR479" s="167"/>
      <c r="AS479" s="167"/>
      <c r="AT479" s="168"/>
      <c r="AU479" s="167"/>
      <c r="AV479" s="167"/>
      <c r="AW479" s="167"/>
      <c r="AX479" s="209"/>
      <c r="AY479">
        <f t="shared" si="72"/>
        <v>0</v>
      </c>
    </row>
    <row r="480" spans="1:51" ht="23.25" hidden="1" customHeight="1" x14ac:dyDescent="0.15">
      <c r="A480" s="990"/>
      <c r="B480" s="254"/>
      <c r="C480" s="253"/>
      <c r="D480" s="254"/>
      <c r="E480" s="196"/>
      <c r="F480" s="197"/>
      <c r="G480" s="238"/>
      <c r="H480" s="194"/>
      <c r="I480" s="194"/>
      <c r="J480" s="194"/>
      <c r="K480" s="194"/>
      <c r="L480" s="194"/>
      <c r="M480" s="194"/>
      <c r="N480" s="194"/>
      <c r="O480" s="194"/>
      <c r="P480" s="194"/>
      <c r="Q480" s="194"/>
      <c r="R480" s="194"/>
      <c r="S480" s="194"/>
      <c r="T480" s="194"/>
      <c r="U480" s="194"/>
      <c r="V480" s="194"/>
      <c r="W480" s="194"/>
      <c r="X480" s="239"/>
      <c r="Y480" s="210" t="s">
        <v>13</v>
      </c>
      <c r="Z480" s="158"/>
      <c r="AA480" s="159"/>
      <c r="AB480" s="211" t="s">
        <v>14</v>
      </c>
      <c r="AC480" s="211"/>
      <c r="AD480" s="211"/>
      <c r="AE480" s="166"/>
      <c r="AF480" s="167"/>
      <c r="AG480" s="167"/>
      <c r="AH480" s="168"/>
      <c r="AI480" s="166"/>
      <c r="AJ480" s="167"/>
      <c r="AK480" s="167"/>
      <c r="AL480" s="167"/>
      <c r="AM480" s="166"/>
      <c r="AN480" s="167"/>
      <c r="AO480" s="167"/>
      <c r="AP480" s="168"/>
      <c r="AQ480" s="166"/>
      <c r="AR480" s="167"/>
      <c r="AS480" s="167"/>
      <c r="AT480" s="168"/>
      <c r="AU480" s="167"/>
      <c r="AV480" s="167"/>
      <c r="AW480" s="167"/>
      <c r="AX480" s="209"/>
      <c r="AY480">
        <f t="shared" si="72"/>
        <v>0</v>
      </c>
    </row>
    <row r="481" spans="1:51" ht="23.85" hidden="1" customHeight="1" x14ac:dyDescent="0.15">
      <c r="A481" s="990"/>
      <c r="B481" s="254"/>
      <c r="C481" s="253"/>
      <c r="D481" s="254"/>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4"/>
      <c r="C482" s="253"/>
      <c r="D482" s="254"/>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4"/>
      <c r="C483" s="253"/>
      <c r="D483" s="254"/>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4"/>
      <c r="C484" s="253"/>
      <c r="D484" s="254"/>
      <c r="E484" s="240" t="s">
        <v>402</v>
      </c>
      <c r="F484" s="241"/>
      <c r="G484" s="242" t="s">
        <v>252</v>
      </c>
      <c r="H484" s="188"/>
      <c r="I484" s="188"/>
      <c r="J484" s="243" t="s">
        <v>717</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customHeight="1" x14ac:dyDescent="0.15">
      <c r="A485" s="990"/>
      <c r="B485" s="254"/>
      <c r="C485" s="253"/>
      <c r="D485" s="254"/>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6" t="s">
        <v>11</v>
      </c>
      <c r="AC485" s="199"/>
      <c r="AD485" s="200"/>
      <c r="AE485" s="222" t="s">
        <v>240</v>
      </c>
      <c r="AF485" s="223"/>
      <c r="AG485" s="223"/>
      <c r="AH485" s="224"/>
      <c r="AI485" s="215" t="s">
        <v>543</v>
      </c>
      <c r="AJ485" s="215"/>
      <c r="AK485" s="215"/>
      <c r="AL485" s="216"/>
      <c r="AM485" s="215" t="s">
        <v>544</v>
      </c>
      <c r="AN485" s="215"/>
      <c r="AO485" s="215"/>
      <c r="AP485" s="216"/>
      <c r="AQ485" s="216" t="s">
        <v>232</v>
      </c>
      <c r="AR485" s="199"/>
      <c r="AS485" s="199"/>
      <c r="AT485" s="200"/>
      <c r="AU485" s="176" t="s">
        <v>134</v>
      </c>
      <c r="AV485" s="176"/>
      <c r="AW485" s="176"/>
      <c r="AX485" s="177"/>
      <c r="AY485">
        <f>COUNTA($G$487)</f>
        <v>1</v>
      </c>
    </row>
    <row r="486" spans="1:51" ht="18.75" customHeight="1" x14ac:dyDescent="0.15">
      <c r="A486" s="990"/>
      <c r="B486" s="254"/>
      <c r="C486" s="253"/>
      <c r="D486" s="254"/>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8"/>
      <c r="AC486" s="179"/>
      <c r="AD486" s="202"/>
      <c r="AE486" s="178" t="s">
        <v>717</v>
      </c>
      <c r="AF486" s="178"/>
      <c r="AG486" s="179" t="s">
        <v>233</v>
      </c>
      <c r="AH486" s="202"/>
      <c r="AI486" s="217"/>
      <c r="AJ486" s="217"/>
      <c r="AK486" s="217"/>
      <c r="AL486" s="218"/>
      <c r="AM486" s="217"/>
      <c r="AN486" s="217"/>
      <c r="AO486" s="217"/>
      <c r="AP486" s="218"/>
      <c r="AQ486" s="232" t="s">
        <v>717</v>
      </c>
      <c r="AR486" s="178"/>
      <c r="AS486" s="179" t="s">
        <v>233</v>
      </c>
      <c r="AT486" s="202"/>
      <c r="AU486" s="178" t="s">
        <v>717</v>
      </c>
      <c r="AV486" s="178"/>
      <c r="AW486" s="179" t="s">
        <v>179</v>
      </c>
      <c r="AX486" s="180"/>
      <c r="AY486">
        <f>$AY$485</f>
        <v>1</v>
      </c>
    </row>
    <row r="487" spans="1:51" ht="23.25" customHeight="1" x14ac:dyDescent="0.15">
      <c r="A487" s="990"/>
      <c r="B487" s="254"/>
      <c r="C487" s="253"/>
      <c r="D487" s="254"/>
      <c r="E487" s="196"/>
      <c r="F487" s="197"/>
      <c r="G487" s="233" t="s">
        <v>717</v>
      </c>
      <c r="H487" s="191"/>
      <c r="I487" s="191"/>
      <c r="J487" s="191"/>
      <c r="K487" s="191"/>
      <c r="L487" s="191"/>
      <c r="M487" s="191"/>
      <c r="N487" s="191"/>
      <c r="O487" s="191"/>
      <c r="P487" s="191"/>
      <c r="Q487" s="191"/>
      <c r="R487" s="191"/>
      <c r="S487" s="191"/>
      <c r="T487" s="191"/>
      <c r="U487" s="191"/>
      <c r="V487" s="191"/>
      <c r="W487" s="191"/>
      <c r="X487" s="234"/>
      <c r="Y487" s="172" t="s">
        <v>12</v>
      </c>
      <c r="Z487" s="173"/>
      <c r="AA487" s="174"/>
      <c r="AB487" s="175" t="s">
        <v>717</v>
      </c>
      <c r="AC487" s="175"/>
      <c r="AD487" s="175"/>
      <c r="AE487" s="166" t="s">
        <v>717</v>
      </c>
      <c r="AF487" s="167"/>
      <c r="AG487" s="167"/>
      <c r="AH487" s="167"/>
      <c r="AI487" s="166" t="s">
        <v>717</v>
      </c>
      <c r="AJ487" s="167"/>
      <c r="AK487" s="167"/>
      <c r="AL487" s="167"/>
      <c r="AM487" s="206" t="s">
        <v>717</v>
      </c>
      <c r="AN487" s="167"/>
      <c r="AO487" s="167"/>
      <c r="AP487" s="167"/>
      <c r="AQ487" s="166" t="s">
        <v>717</v>
      </c>
      <c r="AR487" s="167"/>
      <c r="AS487" s="167"/>
      <c r="AT487" s="168"/>
      <c r="AU487" s="167" t="s">
        <v>717</v>
      </c>
      <c r="AV487" s="167"/>
      <c r="AW487" s="167"/>
      <c r="AX487" s="209"/>
      <c r="AY487">
        <f t="shared" ref="AY487:AY489" si="73">$AY$485</f>
        <v>1</v>
      </c>
    </row>
    <row r="488" spans="1:51" ht="23.25" customHeight="1" x14ac:dyDescent="0.15">
      <c r="A488" s="990"/>
      <c r="B488" s="254"/>
      <c r="C488" s="253"/>
      <c r="D488" s="254"/>
      <c r="E488" s="196"/>
      <c r="F488" s="197"/>
      <c r="G488" s="235"/>
      <c r="H488" s="236"/>
      <c r="I488" s="236"/>
      <c r="J488" s="236"/>
      <c r="K488" s="236"/>
      <c r="L488" s="236"/>
      <c r="M488" s="236"/>
      <c r="N488" s="236"/>
      <c r="O488" s="236"/>
      <c r="P488" s="236"/>
      <c r="Q488" s="236"/>
      <c r="R488" s="236"/>
      <c r="S488" s="236"/>
      <c r="T488" s="236"/>
      <c r="U488" s="236"/>
      <c r="V488" s="236"/>
      <c r="W488" s="236"/>
      <c r="X488" s="237"/>
      <c r="Y488" s="210" t="s">
        <v>54</v>
      </c>
      <c r="Z488" s="158"/>
      <c r="AA488" s="159"/>
      <c r="AB488" s="225" t="s">
        <v>717</v>
      </c>
      <c r="AC488" s="225"/>
      <c r="AD488" s="225"/>
      <c r="AE488" s="166" t="s">
        <v>717</v>
      </c>
      <c r="AF488" s="167"/>
      <c r="AG488" s="167"/>
      <c r="AH488" s="168"/>
      <c r="AI488" s="166" t="s">
        <v>717</v>
      </c>
      <c r="AJ488" s="167"/>
      <c r="AK488" s="167"/>
      <c r="AL488" s="167"/>
      <c r="AM488" s="206" t="s">
        <v>717</v>
      </c>
      <c r="AN488" s="167"/>
      <c r="AO488" s="167"/>
      <c r="AP488" s="167"/>
      <c r="AQ488" s="166" t="s">
        <v>717</v>
      </c>
      <c r="AR488" s="167"/>
      <c r="AS488" s="167"/>
      <c r="AT488" s="168"/>
      <c r="AU488" s="167" t="s">
        <v>717</v>
      </c>
      <c r="AV488" s="167"/>
      <c r="AW488" s="167"/>
      <c r="AX488" s="209"/>
      <c r="AY488">
        <f t="shared" si="73"/>
        <v>1</v>
      </c>
    </row>
    <row r="489" spans="1:51" ht="23.25" customHeight="1" x14ac:dyDescent="0.15">
      <c r="A489" s="990"/>
      <c r="B489" s="254"/>
      <c r="C489" s="253"/>
      <c r="D489" s="254"/>
      <c r="E489" s="196"/>
      <c r="F489" s="197"/>
      <c r="G489" s="238"/>
      <c r="H489" s="194"/>
      <c r="I489" s="194"/>
      <c r="J489" s="194"/>
      <c r="K489" s="194"/>
      <c r="L489" s="194"/>
      <c r="M489" s="194"/>
      <c r="N489" s="194"/>
      <c r="O489" s="194"/>
      <c r="P489" s="194"/>
      <c r="Q489" s="194"/>
      <c r="R489" s="194"/>
      <c r="S489" s="194"/>
      <c r="T489" s="194"/>
      <c r="U489" s="194"/>
      <c r="V489" s="194"/>
      <c r="W489" s="194"/>
      <c r="X489" s="239"/>
      <c r="Y489" s="210" t="s">
        <v>13</v>
      </c>
      <c r="Z489" s="158"/>
      <c r="AA489" s="159"/>
      <c r="AB489" s="211" t="s">
        <v>180</v>
      </c>
      <c r="AC489" s="211"/>
      <c r="AD489" s="211"/>
      <c r="AE489" s="166" t="s">
        <v>717</v>
      </c>
      <c r="AF489" s="167"/>
      <c r="AG489" s="167"/>
      <c r="AH489" s="168"/>
      <c r="AI489" s="166" t="s">
        <v>717</v>
      </c>
      <c r="AJ489" s="167"/>
      <c r="AK489" s="167"/>
      <c r="AL489" s="167"/>
      <c r="AM489" s="206" t="s">
        <v>717</v>
      </c>
      <c r="AN489" s="167"/>
      <c r="AO489" s="167"/>
      <c r="AP489" s="167"/>
      <c r="AQ489" s="166" t="s">
        <v>717</v>
      </c>
      <c r="AR489" s="167"/>
      <c r="AS489" s="167"/>
      <c r="AT489" s="168"/>
      <c r="AU489" s="167" t="s">
        <v>717</v>
      </c>
      <c r="AV489" s="167"/>
      <c r="AW489" s="167"/>
      <c r="AX489" s="209"/>
      <c r="AY489">
        <f t="shared" si="73"/>
        <v>1</v>
      </c>
    </row>
    <row r="490" spans="1:51" ht="18.75" hidden="1" customHeight="1" x14ac:dyDescent="0.15">
      <c r="A490" s="990"/>
      <c r="B490" s="254"/>
      <c r="C490" s="253"/>
      <c r="D490" s="254"/>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6" t="s">
        <v>11</v>
      </c>
      <c r="AC490" s="199"/>
      <c r="AD490" s="200"/>
      <c r="AE490" s="222" t="s">
        <v>240</v>
      </c>
      <c r="AF490" s="223"/>
      <c r="AG490" s="223"/>
      <c r="AH490" s="224"/>
      <c r="AI490" s="215" t="s">
        <v>543</v>
      </c>
      <c r="AJ490" s="215"/>
      <c r="AK490" s="215"/>
      <c r="AL490" s="216"/>
      <c r="AM490" s="215" t="s">
        <v>544</v>
      </c>
      <c r="AN490" s="215"/>
      <c r="AO490" s="215"/>
      <c r="AP490" s="216"/>
      <c r="AQ490" s="216" t="s">
        <v>232</v>
      </c>
      <c r="AR490" s="199"/>
      <c r="AS490" s="199"/>
      <c r="AT490" s="200"/>
      <c r="AU490" s="176" t="s">
        <v>134</v>
      </c>
      <c r="AV490" s="176"/>
      <c r="AW490" s="176"/>
      <c r="AX490" s="177"/>
      <c r="AY490">
        <f>COUNTA($G$492)</f>
        <v>0</v>
      </c>
    </row>
    <row r="491" spans="1:51" ht="18.75" hidden="1" customHeight="1" x14ac:dyDescent="0.15">
      <c r="A491" s="990"/>
      <c r="B491" s="254"/>
      <c r="C491" s="253"/>
      <c r="D491" s="254"/>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8"/>
      <c r="AC491" s="179"/>
      <c r="AD491" s="202"/>
      <c r="AE491" s="178"/>
      <c r="AF491" s="178"/>
      <c r="AG491" s="179" t="s">
        <v>233</v>
      </c>
      <c r="AH491" s="202"/>
      <c r="AI491" s="217"/>
      <c r="AJ491" s="217"/>
      <c r="AK491" s="217"/>
      <c r="AL491" s="218"/>
      <c r="AM491" s="217"/>
      <c r="AN491" s="217"/>
      <c r="AO491" s="217"/>
      <c r="AP491" s="218"/>
      <c r="AQ491" s="232"/>
      <c r="AR491" s="178"/>
      <c r="AS491" s="179" t="s">
        <v>233</v>
      </c>
      <c r="AT491" s="202"/>
      <c r="AU491" s="178"/>
      <c r="AV491" s="178"/>
      <c r="AW491" s="179" t="s">
        <v>179</v>
      </c>
      <c r="AX491" s="180"/>
      <c r="AY491">
        <f>$AY$490</f>
        <v>0</v>
      </c>
    </row>
    <row r="492" spans="1:51" ht="23.25" hidden="1" customHeight="1" x14ac:dyDescent="0.15">
      <c r="A492" s="990"/>
      <c r="B492" s="254"/>
      <c r="C492" s="253"/>
      <c r="D492" s="254"/>
      <c r="E492" s="196"/>
      <c r="F492" s="197"/>
      <c r="G492" s="233"/>
      <c r="H492" s="191"/>
      <c r="I492" s="191"/>
      <c r="J492" s="191"/>
      <c r="K492" s="191"/>
      <c r="L492" s="191"/>
      <c r="M492" s="191"/>
      <c r="N492" s="191"/>
      <c r="O492" s="191"/>
      <c r="P492" s="191"/>
      <c r="Q492" s="191"/>
      <c r="R492" s="191"/>
      <c r="S492" s="191"/>
      <c r="T492" s="191"/>
      <c r="U492" s="191"/>
      <c r="V492" s="191"/>
      <c r="W492" s="191"/>
      <c r="X492" s="234"/>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9"/>
      <c r="AY492">
        <f t="shared" ref="AY492:AY494" si="74">$AY$490</f>
        <v>0</v>
      </c>
    </row>
    <row r="493" spans="1:51" ht="23.25" hidden="1" customHeight="1" x14ac:dyDescent="0.15">
      <c r="A493" s="990"/>
      <c r="B493" s="254"/>
      <c r="C493" s="253"/>
      <c r="D493" s="254"/>
      <c r="E493" s="196"/>
      <c r="F493" s="197"/>
      <c r="G493" s="235"/>
      <c r="H493" s="236"/>
      <c r="I493" s="236"/>
      <c r="J493" s="236"/>
      <c r="K493" s="236"/>
      <c r="L493" s="236"/>
      <c r="M493" s="236"/>
      <c r="N493" s="236"/>
      <c r="O493" s="236"/>
      <c r="P493" s="236"/>
      <c r="Q493" s="236"/>
      <c r="R493" s="236"/>
      <c r="S493" s="236"/>
      <c r="T493" s="236"/>
      <c r="U493" s="236"/>
      <c r="V493" s="236"/>
      <c r="W493" s="236"/>
      <c r="X493" s="237"/>
      <c r="Y493" s="210" t="s">
        <v>54</v>
      </c>
      <c r="Z493" s="158"/>
      <c r="AA493" s="159"/>
      <c r="AB493" s="225"/>
      <c r="AC493" s="225"/>
      <c r="AD493" s="225"/>
      <c r="AE493" s="166"/>
      <c r="AF493" s="167"/>
      <c r="AG493" s="167"/>
      <c r="AH493" s="168"/>
      <c r="AI493" s="166"/>
      <c r="AJ493" s="167"/>
      <c r="AK493" s="167"/>
      <c r="AL493" s="167"/>
      <c r="AM493" s="166"/>
      <c r="AN493" s="167"/>
      <c r="AO493" s="167"/>
      <c r="AP493" s="168"/>
      <c r="AQ493" s="166"/>
      <c r="AR493" s="167"/>
      <c r="AS493" s="167"/>
      <c r="AT493" s="168"/>
      <c r="AU493" s="167"/>
      <c r="AV493" s="167"/>
      <c r="AW493" s="167"/>
      <c r="AX493" s="209"/>
      <c r="AY493">
        <f t="shared" si="74"/>
        <v>0</v>
      </c>
    </row>
    <row r="494" spans="1:51" ht="23.25" hidden="1" customHeight="1" x14ac:dyDescent="0.15">
      <c r="A494" s="990"/>
      <c r="B494" s="254"/>
      <c r="C494" s="253"/>
      <c r="D494" s="254"/>
      <c r="E494" s="196"/>
      <c r="F494" s="197"/>
      <c r="G494" s="238"/>
      <c r="H494" s="194"/>
      <c r="I494" s="194"/>
      <c r="J494" s="194"/>
      <c r="K494" s="194"/>
      <c r="L494" s="194"/>
      <c r="M494" s="194"/>
      <c r="N494" s="194"/>
      <c r="O494" s="194"/>
      <c r="P494" s="194"/>
      <c r="Q494" s="194"/>
      <c r="R494" s="194"/>
      <c r="S494" s="194"/>
      <c r="T494" s="194"/>
      <c r="U494" s="194"/>
      <c r="V494" s="194"/>
      <c r="W494" s="194"/>
      <c r="X494" s="239"/>
      <c r="Y494" s="210" t="s">
        <v>13</v>
      </c>
      <c r="Z494" s="158"/>
      <c r="AA494" s="159"/>
      <c r="AB494" s="211" t="s">
        <v>180</v>
      </c>
      <c r="AC494" s="211"/>
      <c r="AD494" s="211"/>
      <c r="AE494" s="166"/>
      <c r="AF494" s="167"/>
      <c r="AG494" s="167"/>
      <c r="AH494" s="168"/>
      <c r="AI494" s="166"/>
      <c r="AJ494" s="167"/>
      <c r="AK494" s="167"/>
      <c r="AL494" s="167"/>
      <c r="AM494" s="166"/>
      <c r="AN494" s="167"/>
      <c r="AO494" s="167"/>
      <c r="AP494" s="168"/>
      <c r="AQ494" s="166"/>
      <c r="AR494" s="167"/>
      <c r="AS494" s="167"/>
      <c r="AT494" s="168"/>
      <c r="AU494" s="167"/>
      <c r="AV494" s="167"/>
      <c r="AW494" s="167"/>
      <c r="AX494" s="209"/>
      <c r="AY494">
        <f t="shared" si="74"/>
        <v>0</v>
      </c>
    </row>
    <row r="495" spans="1:51" ht="18.75" hidden="1" customHeight="1" x14ac:dyDescent="0.15">
      <c r="A495" s="990"/>
      <c r="B495" s="254"/>
      <c r="C495" s="253"/>
      <c r="D495" s="254"/>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6" t="s">
        <v>11</v>
      </c>
      <c r="AC495" s="199"/>
      <c r="AD495" s="200"/>
      <c r="AE495" s="222" t="s">
        <v>240</v>
      </c>
      <c r="AF495" s="223"/>
      <c r="AG495" s="223"/>
      <c r="AH495" s="224"/>
      <c r="AI495" s="215" t="s">
        <v>543</v>
      </c>
      <c r="AJ495" s="215"/>
      <c r="AK495" s="215"/>
      <c r="AL495" s="216"/>
      <c r="AM495" s="215" t="s">
        <v>544</v>
      </c>
      <c r="AN495" s="215"/>
      <c r="AO495" s="215"/>
      <c r="AP495" s="216"/>
      <c r="AQ495" s="216" t="s">
        <v>232</v>
      </c>
      <c r="AR495" s="199"/>
      <c r="AS495" s="199"/>
      <c r="AT495" s="200"/>
      <c r="AU495" s="176" t="s">
        <v>134</v>
      </c>
      <c r="AV495" s="176"/>
      <c r="AW495" s="176"/>
      <c r="AX495" s="177"/>
      <c r="AY495">
        <f>COUNTA($G$497)</f>
        <v>0</v>
      </c>
    </row>
    <row r="496" spans="1:51" ht="18.75" hidden="1" customHeight="1" x14ac:dyDescent="0.15">
      <c r="A496" s="990"/>
      <c r="B496" s="254"/>
      <c r="C496" s="253"/>
      <c r="D496" s="254"/>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8"/>
      <c r="AC496" s="179"/>
      <c r="AD496" s="202"/>
      <c r="AE496" s="178"/>
      <c r="AF496" s="178"/>
      <c r="AG496" s="179" t="s">
        <v>233</v>
      </c>
      <c r="AH496" s="202"/>
      <c r="AI496" s="217"/>
      <c r="AJ496" s="217"/>
      <c r="AK496" s="217"/>
      <c r="AL496" s="218"/>
      <c r="AM496" s="217"/>
      <c r="AN496" s="217"/>
      <c r="AO496" s="217"/>
      <c r="AP496" s="218"/>
      <c r="AQ496" s="232"/>
      <c r="AR496" s="178"/>
      <c r="AS496" s="179" t="s">
        <v>233</v>
      </c>
      <c r="AT496" s="202"/>
      <c r="AU496" s="178"/>
      <c r="AV496" s="178"/>
      <c r="AW496" s="179" t="s">
        <v>179</v>
      </c>
      <c r="AX496" s="180"/>
      <c r="AY496">
        <f>$AY$495</f>
        <v>0</v>
      </c>
    </row>
    <row r="497" spans="1:51" ht="23.25" hidden="1" customHeight="1" x14ac:dyDescent="0.15">
      <c r="A497" s="990"/>
      <c r="B497" s="254"/>
      <c r="C497" s="253"/>
      <c r="D497" s="254"/>
      <c r="E497" s="196"/>
      <c r="F497" s="197"/>
      <c r="G497" s="233"/>
      <c r="H497" s="191"/>
      <c r="I497" s="191"/>
      <c r="J497" s="191"/>
      <c r="K497" s="191"/>
      <c r="L497" s="191"/>
      <c r="M497" s="191"/>
      <c r="N497" s="191"/>
      <c r="O497" s="191"/>
      <c r="P497" s="191"/>
      <c r="Q497" s="191"/>
      <c r="R497" s="191"/>
      <c r="S497" s="191"/>
      <c r="T497" s="191"/>
      <c r="U497" s="191"/>
      <c r="V497" s="191"/>
      <c r="W497" s="191"/>
      <c r="X497" s="234"/>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9"/>
      <c r="AY497">
        <f t="shared" ref="AY497:AY499" si="75">$AY$495</f>
        <v>0</v>
      </c>
    </row>
    <row r="498" spans="1:51" ht="23.25" hidden="1" customHeight="1" x14ac:dyDescent="0.15">
      <c r="A498" s="990"/>
      <c r="B498" s="254"/>
      <c r="C498" s="253"/>
      <c r="D498" s="254"/>
      <c r="E498" s="196"/>
      <c r="F498" s="197"/>
      <c r="G498" s="235"/>
      <c r="H498" s="236"/>
      <c r="I498" s="236"/>
      <c r="J498" s="236"/>
      <c r="K498" s="236"/>
      <c r="L498" s="236"/>
      <c r="M498" s="236"/>
      <c r="N498" s="236"/>
      <c r="O498" s="236"/>
      <c r="P498" s="236"/>
      <c r="Q498" s="236"/>
      <c r="R498" s="236"/>
      <c r="S498" s="236"/>
      <c r="T498" s="236"/>
      <c r="U498" s="236"/>
      <c r="V498" s="236"/>
      <c r="W498" s="236"/>
      <c r="X498" s="237"/>
      <c r="Y498" s="210" t="s">
        <v>54</v>
      </c>
      <c r="Z498" s="158"/>
      <c r="AA498" s="159"/>
      <c r="AB498" s="225"/>
      <c r="AC498" s="225"/>
      <c r="AD498" s="225"/>
      <c r="AE498" s="166"/>
      <c r="AF498" s="167"/>
      <c r="AG498" s="167"/>
      <c r="AH498" s="168"/>
      <c r="AI498" s="166"/>
      <c r="AJ498" s="167"/>
      <c r="AK498" s="167"/>
      <c r="AL498" s="167"/>
      <c r="AM498" s="166"/>
      <c r="AN498" s="167"/>
      <c r="AO498" s="167"/>
      <c r="AP498" s="168"/>
      <c r="AQ498" s="166"/>
      <c r="AR498" s="167"/>
      <c r="AS498" s="167"/>
      <c r="AT498" s="168"/>
      <c r="AU498" s="167"/>
      <c r="AV498" s="167"/>
      <c r="AW498" s="167"/>
      <c r="AX498" s="209"/>
      <c r="AY498">
        <f t="shared" si="75"/>
        <v>0</v>
      </c>
    </row>
    <row r="499" spans="1:51" ht="23.25" hidden="1" customHeight="1" x14ac:dyDescent="0.15">
      <c r="A499" s="990"/>
      <c r="B499" s="254"/>
      <c r="C499" s="253"/>
      <c r="D499" s="254"/>
      <c r="E499" s="196"/>
      <c r="F499" s="197"/>
      <c r="G499" s="238"/>
      <c r="H499" s="194"/>
      <c r="I499" s="194"/>
      <c r="J499" s="194"/>
      <c r="K499" s="194"/>
      <c r="L499" s="194"/>
      <c r="M499" s="194"/>
      <c r="N499" s="194"/>
      <c r="O499" s="194"/>
      <c r="P499" s="194"/>
      <c r="Q499" s="194"/>
      <c r="R499" s="194"/>
      <c r="S499" s="194"/>
      <c r="T499" s="194"/>
      <c r="U499" s="194"/>
      <c r="V499" s="194"/>
      <c r="W499" s="194"/>
      <c r="X499" s="239"/>
      <c r="Y499" s="210" t="s">
        <v>13</v>
      </c>
      <c r="Z499" s="158"/>
      <c r="AA499" s="159"/>
      <c r="AB499" s="211" t="s">
        <v>180</v>
      </c>
      <c r="AC499" s="211"/>
      <c r="AD499" s="211"/>
      <c r="AE499" s="166"/>
      <c r="AF499" s="167"/>
      <c r="AG499" s="167"/>
      <c r="AH499" s="168"/>
      <c r="AI499" s="166"/>
      <c r="AJ499" s="167"/>
      <c r="AK499" s="167"/>
      <c r="AL499" s="167"/>
      <c r="AM499" s="166"/>
      <c r="AN499" s="167"/>
      <c r="AO499" s="167"/>
      <c r="AP499" s="168"/>
      <c r="AQ499" s="166"/>
      <c r="AR499" s="167"/>
      <c r="AS499" s="167"/>
      <c r="AT499" s="168"/>
      <c r="AU499" s="167"/>
      <c r="AV499" s="167"/>
      <c r="AW499" s="167"/>
      <c r="AX499" s="209"/>
      <c r="AY499">
        <f t="shared" si="75"/>
        <v>0</v>
      </c>
    </row>
    <row r="500" spans="1:51" ht="18.75" hidden="1" customHeight="1" x14ac:dyDescent="0.15">
      <c r="A500" s="990"/>
      <c r="B500" s="254"/>
      <c r="C500" s="253"/>
      <c r="D500" s="254"/>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6" t="s">
        <v>11</v>
      </c>
      <c r="AC500" s="199"/>
      <c r="AD500" s="200"/>
      <c r="AE500" s="222" t="s">
        <v>240</v>
      </c>
      <c r="AF500" s="223"/>
      <c r="AG500" s="223"/>
      <c r="AH500" s="224"/>
      <c r="AI500" s="215" t="s">
        <v>543</v>
      </c>
      <c r="AJ500" s="215"/>
      <c r="AK500" s="215"/>
      <c r="AL500" s="216"/>
      <c r="AM500" s="215" t="s">
        <v>544</v>
      </c>
      <c r="AN500" s="215"/>
      <c r="AO500" s="215"/>
      <c r="AP500" s="216"/>
      <c r="AQ500" s="216" t="s">
        <v>232</v>
      </c>
      <c r="AR500" s="199"/>
      <c r="AS500" s="199"/>
      <c r="AT500" s="200"/>
      <c r="AU500" s="176" t="s">
        <v>134</v>
      </c>
      <c r="AV500" s="176"/>
      <c r="AW500" s="176"/>
      <c r="AX500" s="177"/>
      <c r="AY500">
        <f>COUNTA($G$502)</f>
        <v>0</v>
      </c>
    </row>
    <row r="501" spans="1:51" ht="18.75" hidden="1" customHeight="1" x14ac:dyDescent="0.15">
      <c r="A501" s="990"/>
      <c r="B501" s="254"/>
      <c r="C501" s="253"/>
      <c r="D501" s="254"/>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8"/>
      <c r="AC501" s="179"/>
      <c r="AD501" s="202"/>
      <c r="AE501" s="178"/>
      <c r="AF501" s="178"/>
      <c r="AG501" s="179" t="s">
        <v>233</v>
      </c>
      <c r="AH501" s="202"/>
      <c r="AI501" s="217"/>
      <c r="AJ501" s="217"/>
      <c r="AK501" s="217"/>
      <c r="AL501" s="218"/>
      <c r="AM501" s="217"/>
      <c r="AN501" s="217"/>
      <c r="AO501" s="217"/>
      <c r="AP501" s="218"/>
      <c r="AQ501" s="232"/>
      <c r="AR501" s="178"/>
      <c r="AS501" s="179" t="s">
        <v>233</v>
      </c>
      <c r="AT501" s="202"/>
      <c r="AU501" s="178"/>
      <c r="AV501" s="178"/>
      <c r="AW501" s="179" t="s">
        <v>179</v>
      </c>
      <c r="AX501" s="180"/>
      <c r="AY501">
        <f>$AY$500</f>
        <v>0</v>
      </c>
    </row>
    <row r="502" spans="1:51" ht="23.25" hidden="1" customHeight="1" x14ac:dyDescent="0.15">
      <c r="A502" s="990"/>
      <c r="B502" s="254"/>
      <c r="C502" s="253"/>
      <c r="D502" s="254"/>
      <c r="E502" s="196"/>
      <c r="F502" s="197"/>
      <c r="G502" s="233"/>
      <c r="H502" s="191"/>
      <c r="I502" s="191"/>
      <c r="J502" s="191"/>
      <c r="K502" s="191"/>
      <c r="L502" s="191"/>
      <c r="M502" s="191"/>
      <c r="N502" s="191"/>
      <c r="O502" s="191"/>
      <c r="P502" s="191"/>
      <c r="Q502" s="191"/>
      <c r="R502" s="191"/>
      <c r="S502" s="191"/>
      <c r="T502" s="191"/>
      <c r="U502" s="191"/>
      <c r="V502" s="191"/>
      <c r="W502" s="191"/>
      <c r="X502" s="234"/>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9"/>
      <c r="AY502">
        <f t="shared" ref="AY502:AY504" si="76">$AY$500</f>
        <v>0</v>
      </c>
    </row>
    <row r="503" spans="1:51" ht="23.25" hidden="1" customHeight="1" x14ac:dyDescent="0.15">
      <c r="A503" s="990"/>
      <c r="B503" s="254"/>
      <c r="C503" s="253"/>
      <c r="D503" s="254"/>
      <c r="E503" s="196"/>
      <c r="F503" s="197"/>
      <c r="G503" s="235"/>
      <c r="H503" s="236"/>
      <c r="I503" s="236"/>
      <c r="J503" s="236"/>
      <c r="K503" s="236"/>
      <c r="L503" s="236"/>
      <c r="M503" s="236"/>
      <c r="N503" s="236"/>
      <c r="O503" s="236"/>
      <c r="P503" s="236"/>
      <c r="Q503" s="236"/>
      <c r="R503" s="236"/>
      <c r="S503" s="236"/>
      <c r="T503" s="236"/>
      <c r="U503" s="236"/>
      <c r="V503" s="236"/>
      <c r="W503" s="236"/>
      <c r="X503" s="237"/>
      <c r="Y503" s="210" t="s">
        <v>54</v>
      </c>
      <c r="Z503" s="158"/>
      <c r="AA503" s="159"/>
      <c r="AB503" s="225"/>
      <c r="AC503" s="225"/>
      <c r="AD503" s="225"/>
      <c r="AE503" s="166"/>
      <c r="AF503" s="167"/>
      <c r="AG503" s="167"/>
      <c r="AH503" s="168"/>
      <c r="AI503" s="166"/>
      <c r="AJ503" s="167"/>
      <c r="AK503" s="167"/>
      <c r="AL503" s="167"/>
      <c r="AM503" s="166"/>
      <c r="AN503" s="167"/>
      <c r="AO503" s="167"/>
      <c r="AP503" s="168"/>
      <c r="AQ503" s="166"/>
      <c r="AR503" s="167"/>
      <c r="AS503" s="167"/>
      <c r="AT503" s="168"/>
      <c r="AU503" s="167"/>
      <c r="AV503" s="167"/>
      <c r="AW503" s="167"/>
      <c r="AX503" s="209"/>
      <c r="AY503">
        <f t="shared" si="76"/>
        <v>0</v>
      </c>
    </row>
    <row r="504" spans="1:51" ht="23.25" hidden="1" customHeight="1" x14ac:dyDescent="0.15">
      <c r="A504" s="990"/>
      <c r="B504" s="254"/>
      <c r="C504" s="253"/>
      <c r="D504" s="254"/>
      <c r="E504" s="196"/>
      <c r="F504" s="197"/>
      <c r="G504" s="238"/>
      <c r="H504" s="194"/>
      <c r="I504" s="194"/>
      <c r="J504" s="194"/>
      <c r="K504" s="194"/>
      <c r="L504" s="194"/>
      <c r="M504" s="194"/>
      <c r="N504" s="194"/>
      <c r="O504" s="194"/>
      <c r="P504" s="194"/>
      <c r="Q504" s="194"/>
      <c r="R504" s="194"/>
      <c r="S504" s="194"/>
      <c r="T504" s="194"/>
      <c r="U504" s="194"/>
      <c r="V504" s="194"/>
      <c r="W504" s="194"/>
      <c r="X504" s="239"/>
      <c r="Y504" s="210" t="s">
        <v>13</v>
      </c>
      <c r="Z504" s="158"/>
      <c r="AA504" s="159"/>
      <c r="AB504" s="211" t="s">
        <v>180</v>
      </c>
      <c r="AC504" s="211"/>
      <c r="AD504" s="211"/>
      <c r="AE504" s="166"/>
      <c r="AF504" s="167"/>
      <c r="AG504" s="167"/>
      <c r="AH504" s="168"/>
      <c r="AI504" s="166"/>
      <c r="AJ504" s="167"/>
      <c r="AK504" s="167"/>
      <c r="AL504" s="167"/>
      <c r="AM504" s="166"/>
      <c r="AN504" s="167"/>
      <c r="AO504" s="167"/>
      <c r="AP504" s="168"/>
      <c r="AQ504" s="166"/>
      <c r="AR504" s="167"/>
      <c r="AS504" s="167"/>
      <c r="AT504" s="168"/>
      <c r="AU504" s="167"/>
      <c r="AV504" s="167"/>
      <c r="AW504" s="167"/>
      <c r="AX504" s="209"/>
      <c r="AY504">
        <f t="shared" si="76"/>
        <v>0</v>
      </c>
    </row>
    <row r="505" spans="1:51" ht="18.75" hidden="1" customHeight="1" x14ac:dyDescent="0.15">
      <c r="A505" s="990"/>
      <c r="B505" s="254"/>
      <c r="C505" s="253"/>
      <c r="D505" s="254"/>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6" t="s">
        <v>11</v>
      </c>
      <c r="AC505" s="199"/>
      <c r="AD505" s="200"/>
      <c r="AE505" s="222" t="s">
        <v>240</v>
      </c>
      <c r="AF505" s="223"/>
      <c r="AG505" s="223"/>
      <c r="AH505" s="224"/>
      <c r="AI505" s="215" t="s">
        <v>543</v>
      </c>
      <c r="AJ505" s="215"/>
      <c r="AK505" s="215"/>
      <c r="AL505" s="216"/>
      <c r="AM505" s="215" t="s">
        <v>544</v>
      </c>
      <c r="AN505" s="215"/>
      <c r="AO505" s="215"/>
      <c r="AP505" s="216"/>
      <c r="AQ505" s="216" t="s">
        <v>232</v>
      </c>
      <c r="AR505" s="199"/>
      <c r="AS505" s="199"/>
      <c r="AT505" s="200"/>
      <c r="AU505" s="176" t="s">
        <v>134</v>
      </c>
      <c r="AV505" s="176"/>
      <c r="AW505" s="176"/>
      <c r="AX505" s="177"/>
      <c r="AY505">
        <f>COUNTA($G$507)</f>
        <v>0</v>
      </c>
    </row>
    <row r="506" spans="1:51" ht="18.75" hidden="1" customHeight="1" x14ac:dyDescent="0.15">
      <c r="A506" s="990"/>
      <c r="B506" s="254"/>
      <c r="C506" s="253"/>
      <c r="D506" s="254"/>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8"/>
      <c r="AC506" s="179"/>
      <c r="AD506" s="202"/>
      <c r="AE506" s="178"/>
      <c r="AF506" s="178"/>
      <c r="AG506" s="179" t="s">
        <v>233</v>
      </c>
      <c r="AH506" s="202"/>
      <c r="AI506" s="217"/>
      <c r="AJ506" s="217"/>
      <c r="AK506" s="217"/>
      <c r="AL506" s="218"/>
      <c r="AM506" s="217"/>
      <c r="AN506" s="217"/>
      <c r="AO506" s="217"/>
      <c r="AP506" s="218"/>
      <c r="AQ506" s="232"/>
      <c r="AR506" s="178"/>
      <c r="AS506" s="179" t="s">
        <v>233</v>
      </c>
      <c r="AT506" s="202"/>
      <c r="AU506" s="178"/>
      <c r="AV506" s="178"/>
      <c r="AW506" s="179" t="s">
        <v>179</v>
      </c>
      <c r="AX506" s="180"/>
      <c r="AY506">
        <f>$AY$505</f>
        <v>0</v>
      </c>
    </row>
    <row r="507" spans="1:51" ht="23.25" hidden="1" customHeight="1" x14ac:dyDescent="0.15">
      <c r="A507" s="990"/>
      <c r="B507" s="254"/>
      <c r="C507" s="253"/>
      <c r="D507" s="254"/>
      <c r="E507" s="196"/>
      <c r="F507" s="197"/>
      <c r="G507" s="233"/>
      <c r="H507" s="191"/>
      <c r="I507" s="191"/>
      <c r="J507" s="191"/>
      <c r="K507" s="191"/>
      <c r="L507" s="191"/>
      <c r="M507" s="191"/>
      <c r="N507" s="191"/>
      <c r="O507" s="191"/>
      <c r="P507" s="191"/>
      <c r="Q507" s="191"/>
      <c r="R507" s="191"/>
      <c r="S507" s="191"/>
      <c r="T507" s="191"/>
      <c r="U507" s="191"/>
      <c r="V507" s="191"/>
      <c r="W507" s="191"/>
      <c r="X507" s="234"/>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9"/>
      <c r="AY507">
        <f t="shared" ref="AY507:AY509" si="77">$AY$505</f>
        <v>0</v>
      </c>
    </row>
    <row r="508" spans="1:51" ht="23.25" hidden="1" customHeight="1" x14ac:dyDescent="0.15">
      <c r="A508" s="990"/>
      <c r="B508" s="254"/>
      <c r="C508" s="253"/>
      <c r="D508" s="254"/>
      <c r="E508" s="196"/>
      <c r="F508" s="197"/>
      <c r="G508" s="235"/>
      <c r="H508" s="236"/>
      <c r="I508" s="236"/>
      <c r="J508" s="236"/>
      <c r="K508" s="236"/>
      <c r="L508" s="236"/>
      <c r="M508" s="236"/>
      <c r="N508" s="236"/>
      <c r="O508" s="236"/>
      <c r="P508" s="236"/>
      <c r="Q508" s="236"/>
      <c r="R508" s="236"/>
      <c r="S508" s="236"/>
      <c r="T508" s="236"/>
      <c r="U508" s="236"/>
      <c r="V508" s="236"/>
      <c r="W508" s="236"/>
      <c r="X508" s="237"/>
      <c r="Y508" s="210" t="s">
        <v>54</v>
      </c>
      <c r="Z508" s="158"/>
      <c r="AA508" s="159"/>
      <c r="AB508" s="225"/>
      <c r="AC508" s="225"/>
      <c r="AD508" s="225"/>
      <c r="AE508" s="166"/>
      <c r="AF508" s="167"/>
      <c r="AG508" s="167"/>
      <c r="AH508" s="168"/>
      <c r="AI508" s="166"/>
      <c r="AJ508" s="167"/>
      <c r="AK508" s="167"/>
      <c r="AL508" s="167"/>
      <c r="AM508" s="166"/>
      <c r="AN508" s="167"/>
      <c r="AO508" s="167"/>
      <c r="AP508" s="168"/>
      <c r="AQ508" s="166"/>
      <c r="AR508" s="167"/>
      <c r="AS508" s="167"/>
      <c r="AT508" s="168"/>
      <c r="AU508" s="167"/>
      <c r="AV508" s="167"/>
      <c r="AW508" s="167"/>
      <c r="AX508" s="209"/>
      <c r="AY508">
        <f t="shared" si="77"/>
        <v>0</v>
      </c>
    </row>
    <row r="509" spans="1:51" ht="23.25" hidden="1" customHeight="1" x14ac:dyDescent="0.15">
      <c r="A509" s="990"/>
      <c r="B509" s="254"/>
      <c r="C509" s="253"/>
      <c r="D509" s="254"/>
      <c r="E509" s="196"/>
      <c r="F509" s="197"/>
      <c r="G509" s="238"/>
      <c r="H509" s="194"/>
      <c r="I509" s="194"/>
      <c r="J509" s="194"/>
      <c r="K509" s="194"/>
      <c r="L509" s="194"/>
      <c r="M509" s="194"/>
      <c r="N509" s="194"/>
      <c r="O509" s="194"/>
      <c r="P509" s="194"/>
      <c r="Q509" s="194"/>
      <c r="R509" s="194"/>
      <c r="S509" s="194"/>
      <c r="T509" s="194"/>
      <c r="U509" s="194"/>
      <c r="V509" s="194"/>
      <c r="W509" s="194"/>
      <c r="X509" s="239"/>
      <c r="Y509" s="210" t="s">
        <v>13</v>
      </c>
      <c r="Z509" s="158"/>
      <c r="AA509" s="159"/>
      <c r="AB509" s="211" t="s">
        <v>180</v>
      </c>
      <c r="AC509" s="211"/>
      <c r="AD509" s="211"/>
      <c r="AE509" s="166"/>
      <c r="AF509" s="167"/>
      <c r="AG509" s="167"/>
      <c r="AH509" s="168"/>
      <c r="AI509" s="166"/>
      <c r="AJ509" s="167"/>
      <c r="AK509" s="167"/>
      <c r="AL509" s="167"/>
      <c r="AM509" s="166"/>
      <c r="AN509" s="167"/>
      <c r="AO509" s="167"/>
      <c r="AP509" s="168"/>
      <c r="AQ509" s="166"/>
      <c r="AR509" s="167"/>
      <c r="AS509" s="167"/>
      <c r="AT509" s="168"/>
      <c r="AU509" s="167"/>
      <c r="AV509" s="167"/>
      <c r="AW509" s="167"/>
      <c r="AX509" s="209"/>
      <c r="AY509">
        <f t="shared" si="77"/>
        <v>0</v>
      </c>
    </row>
    <row r="510" spans="1:51" ht="18.75" customHeight="1" x14ac:dyDescent="0.15">
      <c r="A510" s="990"/>
      <c r="B510" s="254"/>
      <c r="C510" s="253"/>
      <c r="D510" s="254"/>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6" t="s">
        <v>11</v>
      </c>
      <c r="AC510" s="199"/>
      <c r="AD510" s="200"/>
      <c r="AE510" s="222" t="s">
        <v>240</v>
      </c>
      <c r="AF510" s="223"/>
      <c r="AG510" s="223"/>
      <c r="AH510" s="224"/>
      <c r="AI510" s="215" t="s">
        <v>543</v>
      </c>
      <c r="AJ510" s="215"/>
      <c r="AK510" s="215"/>
      <c r="AL510" s="216"/>
      <c r="AM510" s="215" t="s">
        <v>544</v>
      </c>
      <c r="AN510" s="215"/>
      <c r="AO510" s="215"/>
      <c r="AP510" s="216"/>
      <c r="AQ510" s="216" t="s">
        <v>232</v>
      </c>
      <c r="AR510" s="199"/>
      <c r="AS510" s="199"/>
      <c r="AT510" s="200"/>
      <c r="AU510" s="176" t="s">
        <v>134</v>
      </c>
      <c r="AV510" s="176"/>
      <c r="AW510" s="176"/>
      <c r="AX510" s="177"/>
      <c r="AY510">
        <f>COUNTA($G$512)</f>
        <v>1</v>
      </c>
    </row>
    <row r="511" spans="1:51" ht="18.75" customHeight="1" x14ac:dyDescent="0.15">
      <c r="A511" s="990"/>
      <c r="B511" s="254"/>
      <c r="C511" s="253"/>
      <c r="D511" s="254"/>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8"/>
      <c r="AC511" s="179"/>
      <c r="AD511" s="202"/>
      <c r="AE511" s="178" t="s">
        <v>717</v>
      </c>
      <c r="AF511" s="178"/>
      <c r="AG511" s="179" t="s">
        <v>233</v>
      </c>
      <c r="AH511" s="202"/>
      <c r="AI511" s="217"/>
      <c r="AJ511" s="217"/>
      <c r="AK511" s="217"/>
      <c r="AL511" s="218"/>
      <c r="AM511" s="217"/>
      <c r="AN511" s="217"/>
      <c r="AO511" s="217"/>
      <c r="AP511" s="218"/>
      <c r="AQ511" s="232" t="s">
        <v>717</v>
      </c>
      <c r="AR511" s="178"/>
      <c r="AS511" s="179" t="s">
        <v>233</v>
      </c>
      <c r="AT511" s="202"/>
      <c r="AU511" s="178" t="s">
        <v>717</v>
      </c>
      <c r="AV511" s="178"/>
      <c r="AW511" s="179" t="s">
        <v>179</v>
      </c>
      <c r="AX511" s="180"/>
      <c r="AY511">
        <f>$AY$510</f>
        <v>1</v>
      </c>
    </row>
    <row r="512" spans="1:51" ht="23.25" customHeight="1" x14ac:dyDescent="0.15">
      <c r="A512" s="990"/>
      <c r="B512" s="254"/>
      <c r="C512" s="253"/>
      <c r="D512" s="254"/>
      <c r="E512" s="196"/>
      <c r="F512" s="197"/>
      <c r="G512" s="233" t="s">
        <v>717</v>
      </c>
      <c r="H512" s="191"/>
      <c r="I512" s="191"/>
      <c r="J512" s="191"/>
      <c r="K512" s="191"/>
      <c r="L512" s="191"/>
      <c r="M512" s="191"/>
      <c r="N512" s="191"/>
      <c r="O512" s="191"/>
      <c r="P512" s="191"/>
      <c r="Q512" s="191"/>
      <c r="R512" s="191"/>
      <c r="S512" s="191"/>
      <c r="T512" s="191"/>
      <c r="U512" s="191"/>
      <c r="V512" s="191"/>
      <c r="W512" s="191"/>
      <c r="X512" s="234"/>
      <c r="Y512" s="172" t="s">
        <v>12</v>
      </c>
      <c r="Z512" s="173"/>
      <c r="AA512" s="174"/>
      <c r="AB512" s="175" t="s">
        <v>717</v>
      </c>
      <c r="AC512" s="175"/>
      <c r="AD512" s="175"/>
      <c r="AE512" s="166" t="s">
        <v>717</v>
      </c>
      <c r="AF512" s="167"/>
      <c r="AG512" s="167"/>
      <c r="AH512" s="167"/>
      <c r="AI512" s="166" t="s">
        <v>717</v>
      </c>
      <c r="AJ512" s="167"/>
      <c r="AK512" s="167"/>
      <c r="AL512" s="167"/>
      <c r="AM512" s="206" t="s">
        <v>717</v>
      </c>
      <c r="AN512" s="167"/>
      <c r="AO512" s="167"/>
      <c r="AP512" s="167"/>
      <c r="AQ512" s="166" t="s">
        <v>717</v>
      </c>
      <c r="AR512" s="167"/>
      <c r="AS512" s="167"/>
      <c r="AT512" s="168"/>
      <c r="AU512" s="167" t="s">
        <v>717</v>
      </c>
      <c r="AV512" s="167"/>
      <c r="AW512" s="167"/>
      <c r="AX512" s="209"/>
      <c r="AY512">
        <f t="shared" ref="AY512:AY514" si="78">$AY$510</f>
        <v>1</v>
      </c>
    </row>
    <row r="513" spans="1:51" ht="23.25" customHeight="1" x14ac:dyDescent="0.15">
      <c r="A513" s="990"/>
      <c r="B513" s="254"/>
      <c r="C513" s="253"/>
      <c r="D513" s="254"/>
      <c r="E513" s="196"/>
      <c r="F513" s="197"/>
      <c r="G513" s="235"/>
      <c r="H513" s="236"/>
      <c r="I513" s="236"/>
      <c r="J513" s="236"/>
      <c r="K513" s="236"/>
      <c r="L513" s="236"/>
      <c r="M513" s="236"/>
      <c r="N513" s="236"/>
      <c r="O513" s="236"/>
      <c r="P513" s="236"/>
      <c r="Q513" s="236"/>
      <c r="R513" s="236"/>
      <c r="S513" s="236"/>
      <c r="T513" s="236"/>
      <c r="U513" s="236"/>
      <c r="V513" s="236"/>
      <c r="W513" s="236"/>
      <c r="X513" s="237"/>
      <c r="Y513" s="210" t="s">
        <v>54</v>
      </c>
      <c r="Z513" s="158"/>
      <c r="AA513" s="159"/>
      <c r="AB513" s="225" t="s">
        <v>717</v>
      </c>
      <c r="AC513" s="225"/>
      <c r="AD513" s="225"/>
      <c r="AE513" s="166" t="s">
        <v>717</v>
      </c>
      <c r="AF513" s="167"/>
      <c r="AG513" s="167"/>
      <c r="AH513" s="168"/>
      <c r="AI513" s="166" t="s">
        <v>717</v>
      </c>
      <c r="AJ513" s="167"/>
      <c r="AK513" s="167"/>
      <c r="AL513" s="167"/>
      <c r="AM513" s="206" t="s">
        <v>717</v>
      </c>
      <c r="AN513" s="167"/>
      <c r="AO513" s="167"/>
      <c r="AP513" s="167"/>
      <c r="AQ513" s="166" t="s">
        <v>717</v>
      </c>
      <c r="AR513" s="167"/>
      <c r="AS513" s="167"/>
      <c r="AT513" s="168"/>
      <c r="AU513" s="167" t="s">
        <v>717</v>
      </c>
      <c r="AV513" s="167"/>
      <c r="AW513" s="167"/>
      <c r="AX513" s="209"/>
      <c r="AY513">
        <f t="shared" si="78"/>
        <v>1</v>
      </c>
    </row>
    <row r="514" spans="1:51" ht="23.25" customHeight="1" thickBot="1" x14ac:dyDescent="0.2">
      <c r="A514" s="990"/>
      <c r="B514" s="254"/>
      <c r="C514" s="253"/>
      <c r="D514" s="254"/>
      <c r="E514" s="196"/>
      <c r="F514" s="197"/>
      <c r="G514" s="238"/>
      <c r="H514" s="194"/>
      <c r="I514" s="194"/>
      <c r="J514" s="194"/>
      <c r="K514" s="194"/>
      <c r="L514" s="194"/>
      <c r="M514" s="194"/>
      <c r="N514" s="194"/>
      <c r="O514" s="194"/>
      <c r="P514" s="194"/>
      <c r="Q514" s="194"/>
      <c r="R514" s="194"/>
      <c r="S514" s="194"/>
      <c r="T514" s="194"/>
      <c r="U514" s="194"/>
      <c r="V514" s="194"/>
      <c r="W514" s="194"/>
      <c r="X514" s="239"/>
      <c r="Y514" s="210" t="s">
        <v>13</v>
      </c>
      <c r="Z514" s="158"/>
      <c r="AA514" s="159"/>
      <c r="AB514" s="211" t="s">
        <v>14</v>
      </c>
      <c r="AC514" s="211"/>
      <c r="AD514" s="211"/>
      <c r="AE514" s="166" t="s">
        <v>717</v>
      </c>
      <c r="AF514" s="167"/>
      <c r="AG514" s="167"/>
      <c r="AH514" s="168"/>
      <c r="AI514" s="166" t="s">
        <v>717</v>
      </c>
      <c r="AJ514" s="167"/>
      <c r="AK514" s="167"/>
      <c r="AL514" s="167"/>
      <c r="AM514" s="206" t="s">
        <v>717</v>
      </c>
      <c r="AN514" s="167"/>
      <c r="AO514" s="167"/>
      <c r="AP514" s="167"/>
      <c r="AQ514" s="166" t="s">
        <v>717</v>
      </c>
      <c r="AR514" s="167"/>
      <c r="AS514" s="167"/>
      <c r="AT514" s="168"/>
      <c r="AU514" s="167" t="s">
        <v>717</v>
      </c>
      <c r="AV514" s="167"/>
      <c r="AW514" s="167"/>
      <c r="AX514" s="209"/>
      <c r="AY514">
        <f t="shared" si="78"/>
        <v>1</v>
      </c>
    </row>
    <row r="515" spans="1:51" ht="18.75" hidden="1" customHeight="1" x14ac:dyDescent="0.15">
      <c r="A515" s="990"/>
      <c r="B515" s="254"/>
      <c r="C515" s="253"/>
      <c r="D515" s="254"/>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6" t="s">
        <v>11</v>
      </c>
      <c r="AC515" s="199"/>
      <c r="AD515" s="200"/>
      <c r="AE515" s="222" t="s">
        <v>240</v>
      </c>
      <c r="AF515" s="223"/>
      <c r="AG515" s="223"/>
      <c r="AH515" s="224"/>
      <c r="AI515" s="215" t="s">
        <v>543</v>
      </c>
      <c r="AJ515" s="215"/>
      <c r="AK515" s="215"/>
      <c r="AL515" s="216"/>
      <c r="AM515" s="215" t="s">
        <v>544</v>
      </c>
      <c r="AN515" s="215"/>
      <c r="AO515" s="215"/>
      <c r="AP515" s="216"/>
      <c r="AQ515" s="216" t="s">
        <v>232</v>
      </c>
      <c r="AR515" s="199"/>
      <c r="AS515" s="199"/>
      <c r="AT515" s="200"/>
      <c r="AU515" s="176" t="s">
        <v>134</v>
      </c>
      <c r="AV515" s="176"/>
      <c r="AW515" s="176"/>
      <c r="AX515" s="177"/>
      <c r="AY515">
        <f>COUNTA($G$517)</f>
        <v>0</v>
      </c>
    </row>
    <row r="516" spans="1:51" ht="18.75" hidden="1" customHeight="1" x14ac:dyDescent="0.15">
      <c r="A516" s="990"/>
      <c r="B516" s="254"/>
      <c r="C516" s="253"/>
      <c r="D516" s="254"/>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8"/>
      <c r="AC516" s="179"/>
      <c r="AD516" s="202"/>
      <c r="AE516" s="178"/>
      <c r="AF516" s="178"/>
      <c r="AG516" s="179" t="s">
        <v>233</v>
      </c>
      <c r="AH516" s="202"/>
      <c r="AI516" s="217"/>
      <c r="AJ516" s="217"/>
      <c r="AK516" s="217"/>
      <c r="AL516" s="218"/>
      <c r="AM516" s="217"/>
      <c r="AN516" s="217"/>
      <c r="AO516" s="217"/>
      <c r="AP516" s="218"/>
      <c r="AQ516" s="232"/>
      <c r="AR516" s="178"/>
      <c r="AS516" s="179" t="s">
        <v>233</v>
      </c>
      <c r="AT516" s="202"/>
      <c r="AU516" s="178"/>
      <c r="AV516" s="178"/>
      <c r="AW516" s="179" t="s">
        <v>179</v>
      </c>
      <c r="AX516" s="180"/>
      <c r="AY516">
        <f>$AY$515</f>
        <v>0</v>
      </c>
    </row>
    <row r="517" spans="1:51" ht="23.25" hidden="1" customHeight="1" x14ac:dyDescent="0.15">
      <c r="A517" s="990"/>
      <c r="B517" s="254"/>
      <c r="C517" s="253"/>
      <c r="D517" s="254"/>
      <c r="E517" s="196"/>
      <c r="F517" s="197"/>
      <c r="G517" s="233"/>
      <c r="H517" s="191"/>
      <c r="I517" s="191"/>
      <c r="J517" s="191"/>
      <c r="K517" s="191"/>
      <c r="L517" s="191"/>
      <c r="M517" s="191"/>
      <c r="N517" s="191"/>
      <c r="O517" s="191"/>
      <c r="P517" s="191"/>
      <c r="Q517" s="191"/>
      <c r="R517" s="191"/>
      <c r="S517" s="191"/>
      <c r="T517" s="191"/>
      <c r="U517" s="191"/>
      <c r="V517" s="191"/>
      <c r="W517" s="191"/>
      <c r="X517" s="234"/>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9"/>
      <c r="AY517">
        <f t="shared" ref="AY517:AY519" si="79">$AY$515</f>
        <v>0</v>
      </c>
    </row>
    <row r="518" spans="1:51" ht="23.25" hidden="1" customHeight="1" x14ac:dyDescent="0.15">
      <c r="A518" s="990"/>
      <c r="B518" s="254"/>
      <c r="C518" s="253"/>
      <c r="D518" s="254"/>
      <c r="E518" s="196"/>
      <c r="F518" s="197"/>
      <c r="G518" s="235"/>
      <c r="H518" s="236"/>
      <c r="I518" s="236"/>
      <c r="J518" s="236"/>
      <c r="K518" s="236"/>
      <c r="L518" s="236"/>
      <c r="M518" s="236"/>
      <c r="N518" s="236"/>
      <c r="O518" s="236"/>
      <c r="P518" s="236"/>
      <c r="Q518" s="236"/>
      <c r="R518" s="236"/>
      <c r="S518" s="236"/>
      <c r="T518" s="236"/>
      <c r="U518" s="236"/>
      <c r="V518" s="236"/>
      <c r="W518" s="236"/>
      <c r="X518" s="237"/>
      <c r="Y518" s="210" t="s">
        <v>54</v>
      </c>
      <c r="Z518" s="158"/>
      <c r="AA518" s="159"/>
      <c r="AB518" s="225"/>
      <c r="AC518" s="225"/>
      <c r="AD518" s="225"/>
      <c r="AE518" s="166"/>
      <c r="AF518" s="167"/>
      <c r="AG518" s="167"/>
      <c r="AH518" s="168"/>
      <c r="AI518" s="166"/>
      <c r="AJ518" s="167"/>
      <c r="AK518" s="167"/>
      <c r="AL518" s="167"/>
      <c r="AM518" s="166"/>
      <c r="AN518" s="167"/>
      <c r="AO518" s="167"/>
      <c r="AP518" s="168"/>
      <c r="AQ518" s="166"/>
      <c r="AR518" s="167"/>
      <c r="AS518" s="167"/>
      <c r="AT518" s="168"/>
      <c r="AU518" s="167"/>
      <c r="AV518" s="167"/>
      <c r="AW518" s="167"/>
      <c r="AX518" s="209"/>
      <c r="AY518">
        <f t="shared" si="79"/>
        <v>0</v>
      </c>
    </row>
    <row r="519" spans="1:51" ht="23.25" hidden="1" customHeight="1" x14ac:dyDescent="0.15">
      <c r="A519" s="990"/>
      <c r="B519" s="254"/>
      <c r="C519" s="253"/>
      <c r="D519" s="254"/>
      <c r="E519" s="196"/>
      <c r="F519" s="197"/>
      <c r="G519" s="238"/>
      <c r="H519" s="194"/>
      <c r="I519" s="194"/>
      <c r="J519" s="194"/>
      <c r="K519" s="194"/>
      <c r="L519" s="194"/>
      <c r="M519" s="194"/>
      <c r="N519" s="194"/>
      <c r="O519" s="194"/>
      <c r="P519" s="194"/>
      <c r="Q519" s="194"/>
      <c r="R519" s="194"/>
      <c r="S519" s="194"/>
      <c r="T519" s="194"/>
      <c r="U519" s="194"/>
      <c r="V519" s="194"/>
      <c r="W519" s="194"/>
      <c r="X519" s="239"/>
      <c r="Y519" s="210" t="s">
        <v>13</v>
      </c>
      <c r="Z519" s="158"/>
      <c r="AA519" s="159"/>
      <c r="AB519" s="211" t="s">
        <v>14</v>
      </c>
      <c r="AC519" s="211"/>
      <c r="AD519" s="211"/>
      <c r="AE519" s="166"/>
      <c r="AF519" s="167"/>
      <c r="AG519" s="167"/>
      <c r="AH519" s="168"/>
      <c r="AI519" s="166"/>
      <c r="AJ519" s="167"/>
      <c r="AK519" s="167"/>
      <c r="AL519" s="167"/>
      <c r="AM519" s="166"/>
      <c r="AN519" s="167"/>
      <c r="AO519" s="167"/>
      <c r="AP519" s="168"/>
      <c r="AQ519" s="166"/>
      <c r="AR519" s="167"/>
      <c r="AS519" s="167"/>
      <c r="AT519" s="168"/>
      <c r="AU519" s="167"/>
      <c r="AV519" s="167"/>
      <c r="AW519" s="167"/>
      <c r="AX519" s="209"/>
      <c r="AY519">
        <f t="shared" si="79"/>
        <v>0</v>
      </c>
    </row>
    <row r="520" spans="1:51" ht="18.75" hidden="1" customHeight="1" x14ac:dyDescent="0.15">
      <c r="A520" s="990"/>
      <c r="B520" s="254"/>
      <c r="C520" s="253"/>
      <c r="D520" s="254"/>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6" t="s">
        <v>11</v>
      </c>
      <c r="AC520" s="199"/>
      <c r="AD520" s="200"/>
      <c r="AE520" s="222" t="s">
        <v>240</v>
      </c>
      <c r="AF520" s="223"/>
      <c r="AG520" s="223"/>
      <c r="AH520" s="224"/>
      <c r="AI520" s="215" t="s">
        <v>543</v>
      </c>
      <c r="AJ520" s="215"/>
      <c r="AK520" s="215"/>
      <c r="AL520" s="216"/>
      <c r="AM520" s="215" t="s">
        <v>544</v>
      </c>
      <c r="AN520" s="215"/>
      <c r="AO520" s="215"/>
      <c r="AP520" s="216"/>
      <c r="AQ520" s="216" t="s">
        <v>232</v>
      </c>
      <c r="AR520" s="199"/>
      <c r="AS520" s="199"/>
      <c r="AT520" s="200"/>
      <c r="AU520" s="176" t="s">
        <v>134</v>
      </c>
      <c r="AV520" s="176"/>
      <c r="AW520" s="176"/>
      <c r="AX520" s="177"/>
      <c r="AY520">
        <f>COUNTA($G$522)</f>
        <v>0</v>
      </c>
    </row>
    <row r="521" spans="1:51" ht="18.75" hidden="1" customHeight="1" x14ac:dyDescent="0.15">
      <c r="A521" s="990"/>
      <c r="B521" s="254"/>
      <c r="C521" s="253"/>
      <c r="D521" s="254"/>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8"/>
      <c r="AC521" s="179"/>
      <c r="AD521" s="202"/>
      <c r="AE521" s="178"/>
      <c r="AF521" s="178"/>
      <c r="AG521" s="179" t="s">
        <v>233</v>
      </c>
      <c r="AH521" s="202"/>
      <c r="AI521" s="217"/>
      <c r="AJ521" s="217"/>
      <c r="AK521" s="217"/>
      <c r="AL521" s="218"/>
      <c r="AM521" s="217"/>
      <c r="AN521" s="217"/>
      <c r="AO521" s="217"/>
      <c r="AP521" s="218"/>
      <c r="AQ521" s="232"/>
      <c r="AR521" s="178"/>
      <c r="AS521" s="179" t="s">
        <v>233</v>
      </c>
      <c r="AT521" s="202"/>
      <c r="AU521" s="178"/>
      <c r="AV521" s="178"/>
      <c r="AW521" s="179" t="s">
        <v>179</v>
      </c>
      <c r="AX521" s="180"/>
      <c r="AY521">
        <f>$AY$520</f>
        <v>0</v>
      </c>
    </row>
    <row r="522" spans="1:51" ht="23.25" hidden="1" customHeight="1" x14ac:dyDescent="0.15">
      <c r="A522" s="990"/>
      <c r="B522" s="254"/>
      <c r="C522" s="253"/>
      <c r="D522" s="254"/>
      <c r="E522" s="196"/>
      <c r="F522" s="197"/>
      <c r="G522" s="233"/>
      <c r="H522" s="191"/>
      <c r="I522" s="191"/>
      <c r="J522" s="191"/>
      <c r="K522" s="191"/>
      <c r="L522" s="191"/>
      <c r="M522" s="191"/>
      <c r="N522" s="191"/>
      <c r="O522" s="191"/>
      <c r="P522" s="191"/>
      <c r="Q522" s="191"/>
      <c r="R522" s="191"/>
      <c r="S522" s="191"/>
      <c r="T522" s="191"/>
      <c r="U522" s="191"/>
      <c r="V522" s="191"/>
      <c r="W522" s="191"/>
      <c r="X522" s="234"/>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9"/>
      <c r="AY522">
        <f t="shared" ref="AY522:AY524" si="80">$AY$520</f>
        <v>0</v>
      </c>
    </row>
    <row r="523" spans="1:51" ht="23.25" hidden="1" customHeight="1" x14ac:dyDescent="0.15">
      <c r="A523" s="990"/>
      <c r="B523" s="254"/>
      <c r="C523" s="253"/>
      <c r="D523" s="254"/>
      <c r="E523" s="196"/>
      <c r="F523" s="197"/>
      <c r="G523" s="235"/>
      <c r="H523" s="236"/>
      <c r="I523" s="236"/>
      <c r="J523" s="236"/>
      <c r="K523" s="236"/>
      <c r="L523" s="236"/>
      <c r="M523" s="236"/>
      <c r="N523" s="236"/>
      <c r="O523" s="236"/>
      <c r="P523" s="236"/>
      <c r="Q523" s="236"/>
      <c r="R523" s="236"/>
      <c r="S523" s="236"/>
      <c r="T523" s="236"/>
      <c r="U523" s="236"/>
      <c r="V523" s="236"/>
      <c r="W523" s="236"/>
      <c r="X523" s="237"/>
      <c r="Y523" s="210" t="s">
        <v>54</v>
      </c>
      <c r="Z523" s="158"/>
      <c r="AA523" s="159"/>
      <c r="AB523" s="225"/>
      <c r="AC523" s="225"/>
      <c r="AD523" s="225"/>
      <c r="AE523" s="166"/>
      <c r="AF523" s="167"/>
      <c r="AG523" s="167"/>
      <c r="AH523" s="168"/>
      <c r="AI523" s="166"/>
      <c r="AJ523" s="167"/>
      <c r="AK523" s="167"/>
      <c r="AL523" s="167"/>
      <c r="AM523" s="166"/>
      <c r="AN523" s="167"/>
      <c r="AO523" s="167"/>
      <c r="AP523" s="168"/>
      <c r="AQ523" s="166"/>
      <c r="AR523" s="167"/>
      <c r="AS523" s="167"/>
      <c r="AT523" s="168"/>
      <c r="AU523" s="167"/>
      <c r="AV523" s="167"/>
      <c r="AW523" s="167"/>
      <c r="AX523" s="209"/>
      <c r="AY523">
        <f t="shared" si="80"/>
        <v>0</v>
      </c>
    </row>
    <row r="524" spans="1:51" ht="23.25" hidden="1" customHeight="1" x14ac:dyDescent="0.15">
      <c r="A524" s="990"/>
      <c r="B524" s="254"/>
      <c r="C524" s="253"/>
      <c r="D524" s="254"/>
      <c r="E524" s="196"/>
      <c r="F524" s="197"/>
      <c r="G524" s="238"/>
      <c r="H524" s="194"/>
      <c r="I524" s="194"/>
      <c r="J524" s="194"/>
      <c r="K524" s="194"/>
      <c r="L524" s="194"/>
      <c r="M524" s="194"/>
      <c r="N524" s="194"/>
      <c r="O524" s="194"/>
      <c r="P524" s="194"/>
      <c r="Q524" s="194"/>
      <c r="R524" s="194"/>
      <c r="S524" s="194"/>
      <c r="T524" s="194"/>
      <c r="U524" s="194"/>
      <c r="V524" s="194"/>
      <c r="W524" s="194"/>
      <c r="X524" s="239"/>
      <c r="Y524" s="210" t="s">
        <v>13</v>
      </c>
      <c r="Z524" s="158"/>
      <c r="AA524" s="159"/>
      <c r="AB524" s="211" t="s">
        <v>14</v>
      </c>
      <c r="AC524" s="211"/>
      <c r="AD524" s="211"/>
      <c r="AE524" s="166"/>
      <c r="AF524" s="167"/>
      <c r="AG524" s="167"/>
      <c r="AH524" s="168"/>
      <c r="AI524" s="166"/>
      <c r="AJ524" s="167"/>
      <c r="AK524" s="167"/>
      <c r="AL524" s="167"/>
      <c r="AM524" s="166"/>
      <c r="AN524" s="167"/>
      <c r="AO524" s="167"/>
      <c r="AP524" s="168"/>
      <c r="AQ524" s="166"/>
      <c r="AR524" s="167"/>
      <c r="AS524" s="167"/>
      <c r="AT524" s="168"/>
      <c r="AU524" s="167"/>
      <c r="AV524" s="167"/>
      <c r="AW524" s="167"/>
      <c r="AX524" s="209"/>
      <c r="AY524">
        <f t="shared" si="80"/>
        <v>0</v>
      </c>
    </row>
    <row r="525" spans="1:51" ht="18.75" hidden="1" customHeight="1" x14ac:dyDescent="0.15">
      <c r="A525" s="990"/>
      <c r="B525" s="254"/>
      <c r="C525" s="253"/>
      <c r="D525" s="254"/>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6" t="s">
        <v>11</v>
      </c>
      <c r="AC525" s="199"/>
      <c r="AD525" s="200"/>
      <c r="AE525" s="222" t="s">
        <v>240</v>
      </c>
      <c r="AF525" s="223"/>
      <c r="AG525" s="223"/>
      <c r="AH525" s="224"/>
      <c r="AI525" s="215" t="s">
        <v>543</v>
      </c>
      <c r="AJ525" s="215"/>
      <c r="AK525" s="215"/>
      <c r="AL525" s="216"/>
      <c r="AM525" s="215" t="s">
        <v>544</v>
      </c>
      <c r="AN525" s="215"/>
      <c r="AO525" s="215"/>
      <c r="AP525" s="216"/>
      <c r="AQ525" s="216" t="s">
        <v>232</v>
      </c>
      <c r="AR525" s="199"/>
      <c r="AS525" s="199"/>
      <c r="AT525" s="200"/>
      <c r="AU525" s="176" t="s">
        <v>134</v>
      </c>
      <c r="AV525" s="176"/>
      <c r="AW525" s="176"/>
      <c r="AX525" s="177"/>
      <c r="AY525">
        <f>COUNTA($G$527)</f>
        <v>0</v>
      </c>
    </row>
    <row r="526" spans="1:51" ht="18.75" hidden="1" customHeight="1" x14ac:dyDescent="0.15">
      <c r="A526" s="990"/>
      <c r="B526" s="254"/>
      <c r="C526" s="253"/>
      <c r="D526" s="254"/>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8"/>
      <c r="AC526" s="179"/>
      <c r="AD526" s="202"/>
      <c r="AE526" s="178"/>
      <c r="AF526" s="178"/>
      <c r="AG526" s="179" t="s">
        <v>233</v>
      </c>
      <c r="AH526" s="202"/>
      <c r="AI526" s="217"/>
      <c r="AJ526" s="217"/>
      <c r="AK526" s="217"/>
      <c r="AL526" s="218"/>
      <c r="AM526" s="217"/>
      <c r="AN526" s="217"/>
      <c r="AO526" s="217"/>
      <c r="AP526" s="218"/>
      <c r="AQ526" s="232"/>
      <c r="AR526" s="178"/>
      <c r="AS526" s="179" t="s">
        <v>233</v>
      </c>
      <c r="AT526" s="202"/>
      <c r="AU526" s="178"/>
      <c r="AV526" s="178"/>
      <c r="AW526" s="179" t="s">
        <v>179</v>
      </c>
      <c r="AX526" s="180"/>
      <c r="AY526">
        <f>$AY$525</f>
        <v>0</v>
      </c>
    </row>
    <row r="527" spans="1:51" ht="23.25" hidden="1" customHeight="1" x14ac:dyDescent="0.15">
      <c r="A527" s="990"/>
      <c r="B527" s="254"/>
      <c r="C527" s="253"/>
      <c r="D527" s="254"/>
      <c r="E527" s="196"/>
      <c r="F527" s="197"/>
      <c r="G527" s="233"/>
      <c r="H527" s="191"/>
      <c r="I527" s="191"/>
      <c r="J527" s="191"/>
      <c r="K527" s="191"/>
      <c r="L527" s="191"/>
      <c r="M527" s="191"/>
      <c r="N527" s="191"/>
      <c r="O527" s="191"/>
      <c r="P527" s="191"/>
      <c r="Q527" s="191"/>
      <c r="R527" s="191"/>
      <c r="S527" s="191"/>
      <c r="T527" s="191"/>
      <c r="U527" s="191"/>
      <c r="V527" s="191"/>
      <c r="W527" s="191"/>
      <c r="X527" s="234"/>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9"/>
      <c r="AY527">
        <f t="shared" ref="AY527:AY529" si="81">$AY$525</f>
        <v>0</v>
      </c>
    </row>
    <row r="528" spans="1:51" ht="23.25" hidden="1" customHeight="1" x14ac:dyDescent="0.15">
      <c r="A528" s="990"/>
      <c r="B528" s="254"/>
      <c r="C528" s="253"/>
      <c r="D528" s="254"/>
      <c r="E528" s="196"/>
      <c r="F528" s="197"/>
      <c r="G528" s="235"/>
      <c r="H528" s="236"/>
      <c r="I528" s="236"/>
      <c r="J528" s="236"/>
      <c r="K528" s="236"/>
      <c r="L528" s="236"/>
      <c r="M528" s="236"/>
      <c r="N528" s="236"/>
      <c r="O528" s="236"/>
      <c r="P528" s="236"/>
      <c r="Q528" s="236"/>
      <c r="R528" s="236"/>
      <c r="S528" s="236"/>
      <c r="T528" s="236"/>
      <c r="U528" s="236"/>
      <c r="V528" s="236"/>
      <c r="W528" s="236"/>
      <c r="X528" s="237"/>
      <c r="Y528" s="210" t="s">
        <v>54</v>
      </c>
      <c r="Z528" s="158"/>
      <c r="AA528" s="159"/>
      <c r="AB528" s="225"/>
      <c r="AC528" s="225"/>
      <c r="AD528" s="225"/>
      <c r="AE528" s="166"/>
      <c r="AF528" s="167"/>
      <c r="AG528" s="167"/>
      <c r="AH528" s="168"/>
      <c r="AI528" s="166"/>
      <c r="AJ528" s="167"/>
      <c r="AK528" s="167"/>
      <c r="AL528" s="167"/>
      <c r="AM528" s="166"/>
      <c r="AN528" s="167"/>
      <c r="AO528" s="167"/>
      <c r="AP528" s="168"/>
      <c r="AQ528" s="166"/>
      <c r="AR528" s="167"/>
      <c r="AS528" s="167"/>
      <c r="AT528" s="168"/>
      <c r="AU528" s="167"/>
      <c r="AV528" s="167"/>
      <c r="AW528" s="167"/>
      <c r="AX528" s="209"/>
      <c r="AY528">
        <f t="shared" si="81"/>
        <v>0</v>
      </c>
    </row>
    <row r="529" spans="1:51" ht="23.25" hidden="1" customHeight="1" x14ac:dyDescent="0.15">
      <c r="A529" s="990"/>
      <c r="B529" s="254"/>
      <c r="C529" s="253"/>
      <c r="D529" s="254"/>
      <c r="E529" s="196"/>
      <c r="F529" s="197"/>
      <c r="G529" s="238"/>
      <c r="H529" s="194"/>
      <c r="I529" s="194"/>
      <c r="J529" s="194"/>
      <c r="K529" s="194"/>
      <c r="L529" s="194"/>
      <c r="M529" s="194"/>
      <c r="N529" s="194"/>
      <c r="O529" s="194"/>
      <c r="P529" s="194"/>
      <c r="Q529" s="194"/>
      <c r="R529" s="194"/>
      <c r="S529" s="194"/>
      <c r="T529" s="194"/>
      <c r="U529" s="194"/>
      <c r="V529" s="194"/>
      <c r="W529" s="194"/>
      <c r="X529" s="239"/>
      <c r="Y529" s="210" t="s">
        <v>13</v>
      </c>
      <c r="Z529" s="158"/>
      <c r="AA529" s="159"/>
      <c r="AB529" s="211" t="s">
        <v>14</v>
      </c>
      <c r="AC529" s="211"/>
      <c r="AD529" s="211"/>
      <c r="AE529" s="166"/>
      <c r="AF529" s="167"/>
      <c r="AG529" s="167"/>
      <c r="AH529" s="168"/>
      <c r="AI529" s="166"/>
      <c r="AJ529" s="167"/>
      <c r="AK529" s="167"/>
      <c r="AL529" s="167"/>
      <c r="AM529" s="166"/>
      <c r="AN529" s="167"/>
      <c r="AO529" s="167"/>
      <c r="AP529" s="168"/>
      <c r="AQ529" s="166"/>
      <c r="AR529" s="167"/>
      <c r="AS529" s="167"/>
      <c r="AT529" s="168"/>
      <c r="AU529" s="167"/>
      <c r="AV529" s="167"/>
      <c r="AW529" s="167"/>
      <c r="AX529" s="209"/>
      <c r="AY529">
        <f t="shared" si="81"/>
        <v>0</v>
      </c>
    </row>
    <row r="530" spans="1:51" ht="18.75" hidden="1" customHeight="1" x14ac:dyDescent="0.15">
      <c r="A530" s="990"/>
      <c r="B530" s="254"/>
      <c r="C530" s="253"/>
      <c r="D530" s="254"/>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6" t="s">
        <v>11</v>
      </c>
      <c r="AC530" s="199"/>
      <c r="AD530" s="200"/>
      <c r="AE530" s="222" t="s">
        <v>240</v>
      </c>
      <c r="AF530" s="223"/>
      <c r="AG530" s="223"/>
      <c r="AH530" s="224"/>
      <c r="AI530" s="215" t="s">
        <v>543</v>
      </c>
      <c r="AJ530" s="215"/>
      <c r="AK530" s="215"/>
      <c r="AL530" s="216"/>
      <c r="AM530" s="215" t="s">
        <v>544</v>
      </c>
      <c r="AN530" s="215"/>
      <c r="AO530" s="215"/>
      <c r="AP530" s="216"/>
      <c r="AQ530" s="216" t="s">
        <v>232</v>
      </c>
      <c r="AR530" s="199"/>
      <c r="AS530" s="199"/>
      <c r="AT530" s="200"/>
      <c r="AU530" s="176" t="s">
        <v>134</v>
      </c>
      <c r="AV530" s="176"/>
      <c r="AW530" s="176"/>
      <c r="AX530" s="177"/>
      <c r="AY530">
        <f>COUNTA($G$532)</f>
        <v>0</v>
      </c>
    </row>
    <row r="531" spans="1:51" ht="18.75" hidden="1" customHeight="1" x14ac:dyDescent="0.15">
      <c r="A531" s="990"/>
      <c r="B531" s="254"/>
      <c r="C531" s="253"/>
      <c r="D531" s="254"/>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8"/>
      <c r="AC531" s="179"/>
      <c r="AD531" s="202"/>
      <c r="AE531" s="178"/>
      <c r="AF531" s="178"/>
      <c r="AG531" s="179" t="s">
        <v>233</v>
      </c>
      <c r="AH531" s="202"/>
      <c r="AI531" s="217"/>
      <c r="AJ531" s="217"/>
      <c r="AK531" s="217"/>
      <c r="AL531" s="218"/>
      <c r="AM531" s="217"/>
      <c r="AN531" s="217"/>
      <c r="AO531" s="217"/>
      <c r="AP531" s="218"/>
      <c r="AQ531" s="232"/>
      <c r="AR531" s="178"/>
      <c r="AS531" s="179" t="s">
        <v>233</v>
      </c>
      <c r="AT531" s="202"/>
      <c r="AU531" s="178"/>
      <c r="AV531" s="178"/>
      <c r="AW531" s="179" t="s">
        <v>179</v>
      </c>
      <c r="AX531" s="180"/>
      <c r="AY531">
        <f>$AY$530</f>
        <v>0</v>
      </c>
    </row>
    <row r="532" spans="1:51" ht="23.25" hidden="1" customHeight="1" x14ac:dyDescent="0.15">
      <c r="A532" s="990"/>
      <c r="B532" s="254"/>
      <c r="C532" s="253"/>
      <c r="D532" s="254"/>
      <c r="E532" s="196"/>
      <c r="F532" s="197"/>
      <c r="G532" s="233"/>
      <c r="H532" s="191"/>
      <c r="I532" s="191"/>
      <c r="J532" s="191"/>
      <c r="K532" s="191"/>
      <c r="L532" s="191"/>
      <c r="M532" s="191"/>
      <c r="N532" s="191"/>
      <c r="O532" s="191"/>
      <c r="P532" s="191"/>
      <c r="Q532" s="191"/>
      <c r="R532" s="191"/>
      <c r="S532" s="191"/>
      <c r="T532" s="191"/>
      <c r="U532" s="191"/>
      <c r="V532" s="191"/>
      <c r="W532" s="191"/>
      <c r="X532" s="234"/>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9"/>
      <c r="AY532">
        <f t="shared" ref="AY532:AY534" si="82">$AY$530</f>
        <v>0</v>
      </c>
    </row>
    <row r="533" spans="1:51" ht="23.25" hidden="1" customHeight="1" x14ac:dyDescent="0.15">
      <c r="A533" s="990"/>
      <c r="B533" s="254"/>
      <c r="C533" s="253"/>
      <c r="D533" s="254"/>
      <c r="E533" s="196"/>
      <c r="F533" s="197"/>
      <c r="G533" s="235"/>
      <c r="H533" s="236"/>
      <c r="I533" s="236"/>
      <c r="J533" s="236"/>
      <c r="K533" s="236"/>
      <c r="L533" s="236"/>
      <c r="M533" s="236"/>
      <c r="N533" s="236"/>
      <c r="O533" s="236"/>
      <c r="P533" s="236"/>
      <c r="Q533" s="236"/>
      <c r="R533" s="236"/>
      <c r="S533" s="236"/>
      <c r="T533" s="236"/>
      <c r="U533" s="236"/>
      <c r="V533" s="236"/>
      <c r="W533" s="236"/>
      <c r="X533" s="237"/>
      <c r="Y533" s="210" t="s">
        <v>54</v>
      </c>
      <c r="Z533" s="158"/>
      <c r="AA533" s="159"/>
      <c r="AB533" s="225"/>
      <c r="AC533" s="225"/>
      <c r="AD533" s="225"/>
      <c r="AE533" s="166"/>
      <c r="AF533" s="167"/>
      <c r="AG533" s="167"/>
      <c r="AH533" s="168"/>
      <c r="AI533" s="166"/>
      <c r="AJ533" s="167"/>
      <c r="AK533" s="167"/>
      <c r="AL533" s="167"/>
      <c r="AM533" s="166"/>
      <c r="AN533" s="167"/>
      <c r="AO533" s="167"/>
      <c r="AP533" s="168"/>
      <c r="AQ533" s="166"/>
      <c r="AR533" s="167"/>
      <c r="AS533" s="167"/>
      <c r="AT533" s="168"/>
      <c r="AU533" s="167"/>
      <c r="AV533" s="167"/>
      <c r="AW533" s="167"/>
      <c r="AX533" s="209"/>
      <c r="AY533">
        <f t="shared" si="82"/>
        <v>0</v>
      </c>
    </row>
    <row r="534" spans="1:51" ht="23.25" hidden="1" customHeight="1" x14ac:dyDescent="0.15">
      <c r="A534" s="990"/>
      <c r="B534" s="254"/>
      <c r="C534" s="253"/>
      <c r="D534" s="254"/>
      <c r="E534" s="196"/>
      <c r="F534" s="197"/>
      <c r="G534" s="238"/>
      <c r="H534" s="194"/>
      <c r="I534" s="194"/>
      <c r="J534" s="194"/>
      <c r="K534" s="194"/>
      <c r="L534" s="194"/>
      <c r="M534" s="194"/>
      <c r="N534" s="194"/>
      <c r="O534" s="194"/>
      <c r="P534" s="194"/>
      <c r="Q534" s="194"/>
      <c r="R534" s="194"/>
      <c r="S534" s="194"/>
      <c r="T534" s="194"/>
      <c r="U534" s="194"/>
      <c r="V534" s="194"/>
      <c r="W534" s="194"/>
      <c r="X534" s="239"/>
      <c r="Y534" s="210" t="s">
        <v>13</v>
      </c>
      <c r="Z534" s="158"/>
      <c r="AA534" s="159"/>
      <c r="AB534" s="211" t="s">
        <v>14</v>
      </c>
      <c r="AC534" s="211"/>
      <c r="AD534" s="211"/>
      <c r="AE534" s="166"/>
      <c r="AF534" s="167"/>
      <c r="AG534" s="167"/>
      <c r="AH534" s="168"/>
      <c r="AI534" s="166"/>
      <c r="AJ534" s="167"/>
      <c r="AK534" s="167"/>
      <c r="AL534" s="167"/>
      <c r="AM534" s="166"/>
      <c r="AN534" s="167"/>
      <c r="AO534" s="167"/>
      <c r="AP534" s="168"/>
      <c r="AQ534" s="166"/>
      <c r="AR534" s="167"/>
      <c r="AS534" s="167"/>
      <c r="AT534" s="168"/>
      <c r="AU534" s="167"/>
      <c r="AV534" s="167"/>
      <c r="AW534" s="167"/>
      <c r="AX534" s="209"/>
      <c r="AY534">
        <f t="shared" si="82"/>
        <v>0</v>
      </c>
    </row>
    <row r="535" spans="1:51" ht="23.85" hidden="1" customHeight="1" x14ac:dyDescent="0.15">
      <c r="A535" s="990"/>
      <c r="B535" s="254"/>
      <c r="C535" s="253"/>
      <c r="D535" s="254"/>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4"/>
      <c r="C536" s="253"/>
      <c r="D536" s="254"/>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4"/>
      <c r="C537" s="253"/>
      <c r="D537" s="254"/>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4"/>
      <c r="C538" s="253"/>
      <c r="D538" s="254"/>
      <c r="E538" s="240" t="s">
        <v>403</v>
      </c>
      <c r="F538" s="241"/>
      <c r="G538" s="242" t="s">
        <v>252</v>
      </c>
      <c r="H538" s="188"/>
      <c r="I538" s="188"/>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0"/>
      <c r="B539" s="254"/>
      <c r="C539" s="253"/>
      <c r="D539" s="254"/>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6" t="s">
        <v>11</v>
      </c>
      <c r="AC539" s="199"/>
      <c r="AD539" s="200"/>
      <c r="AE539" s="222" t="s">
        <v>240</v>
      </c>
      <c r="AF539" s="223"/>
      <c r="AG539" s="223"/>
      <c r="AH539" s="224"/>
      <c r="AI539" s="215" t="s">
        <v>543</v>
      </c>
      <c r="AJ539" s="215"/>
      <c r="AK539" s="215"/>
      <c r="AL539" s="216"/>
      <c r="AM539" s="215" t="s">
        <v>544</v>
      </c>
      <c r="AN539" s="215"/>
      <c r="AO539" s="215"/>
      <c r="AP539" s="216"/>
      <c r="AQ539" s="216" t="s">
        <v>232</v>
      </c>
      <c r="AR539" s="199"/>
      <c r="AS539" s="199"/>
      <c r="AT539" s="200"/>
      <c r="AU539" s="176" t="s">
        <v>134</v>
      </c>
      <c r="AV539" s="176"/>
      <c r="AW539" s="176"/>
      <c r="AX539" s="177"/>
      <c r="AY539">
        <f>COUNTA($G$541)</f>
        <v>0</v>
      </c>
    </row>
    <row r="540" spans="1:51" ht="18.75" hidden="1" customHeight="1" x14ac:dyDescent="0.15">
      <c r="A540" s="990"/>
      <c r="B540" s="254"/>
      <c r="C540" s="253"/>
      <c r="D540" s="254"/>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8"/>
      <c r="AC540" s="179"/>
      <c r="AD540" s="202"/>
      <c r="AE540" s="178"/>
      <c r="AF540" s="178"/>
      <c r="AG540" s="179" t="s">
        <v>233</v>
      </c>
      <c r="AH540" s="202"/>
      <c r="AI540" s="217"/>
      <c r="AJ540" s="217"/>
      <c r="AK540" s="217"/>
      <c r="AL540" s="218"/>
      <c r="AM540" s="217"/>
      <c r="AN540" s="217"/>
      <c r="AO540" s="217"/>
      <c r="AP540" s="218"/>
      <c r="AQ540" s="232"/>
      <c r="AR540" s="178"/>
      <c r="AS540" s="179" t="s">
        <v>233</v>
      </c>
      <c r="AT540" s="202"/>
      <c r="AU540" s="178"/>
      <c r="AV540" s="178"/>
      <c r="AW540" s="179" t="s">
        <v>179</v>
      </c>
      <c r="AX540" s="180"/>
      <c r="AY540">
        <f>$AY$539</f>
        <v>0</v>
      </c>
    </row>
    <row r="541" spans="1:51" ht="23.25" hidden="1" customHeight="1" x14ac:dyDescent="0.15">
      <c r="A541" s="990"/>
      <c r="B541" s="254"/>
      <c r="C541" s="253"/>
      <c r="D541" s="254"/>
      <c r="E541" s="196"/>
      <c r="F541" s="197"/>
      <c r="G541" s="233"/>
      <c r="H541" s="191"/>
      <c r="I541" s="191"/>
      <c r="J541" s="191"/>
      <c r="K541" s="191"/>
      <c r="L541" s="191"/>
      <c r="M541" s="191"/>
      <c r="N541" s="191"/>
      <c r="O541" s="191"/>
      <c r="P541" s="191"/>
      <c r="Q541" s="191"/>
      <c r="R541" s="191"/>
      <c r="S541" s="191"/>
      <c r="T541" s="191"/>
      <c r="U541" s="191"/>
      <c r="V541" s="191"/>
      <c r="W541" s="191"/>
      <c r="X541" s="234"/>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9"/>
      <c r="AY541">
        <f t="shared" ref="AY541:AY543" si="83">$AY$539</f>
        <v>0</v>
      </c>
    </row>
    <row r="542" spans="1:51" ht="23.25" hidden="1" customHeight="1" x14ac:dyDescent="0.15">
      <c r="A542" s="990"/>
      <c r="B542" s="254"/>
      <c r="C542" s="253"/>
      <c r="D542" s="254"/>
      <c r="E542" s="196"/>
      <c r="F542" s="197"/>
      <c r="G542" s="235"/>
      <c r="H542" s="236"/>
      <c r="I542" s="236"/>
      <c r="J542" s="236"/>
      <c r="K542" s="236"/>
      <c r="L542" s="236"/>
      <c r="M542" s="236"/>
      <c r="N542" s="236"/>
      <c r="O542" s="236"/>
      <c r="P542" s="236"/>
      <c r="Q542" s="236"/>
      <c r="R542" s="236"/>
      <c r="S542" s="236"/>
      <c r="T542" s="236"/>
      <c r="U542" s="236"/>
      <c r="V542" s="236"/>
      <c r="W542" s="236"/>
      <c r="X542" s="237"/>
      <c r="Y542" s="210" t="s">
        <v>54</v>
      </c>
      <c r="Z542" s="158"/>
      <c r="AA542" s="159"/>
      <c r="AB542" s="225"/>
      <c r="AC542" s="225"/>
      <c r="AD542" s="225"/>
      <c r="AE542" s="166"/>
      <c r="AF542" s="167"/>
      <c r="AG542" s="167"/>
      <c r="AH542" s="168"/>
      <c r="AI542" s="166"/>
      <c r="AJ542" s="167"/>
      <c r="AK542" s="167"/>
      <c r="AL542" s="167"/>
      <c r="AM542" s="166"/>
      <c r="AN542" s="167"/>
      <c r="AO542" s="167"/>
      <c r="AP542" s="168"/>
      <c r="AQ542" s="166"/>
      <c r="AR542" s="167"/>
      <c r="AS542" s="167"/>
      <c r="AT542" s="168"/>
      <c r="AU542" s="167"/>
      <c r="AV542" s="167"/>
      <c r="AW542" s="167"/>
      <c r="AX542" s="209"/>
      <c r="AY542">
        <f t="shared" si="83"/>
        <v>0</v>
      </c>
    </row>
    <row r="543" spans="1:51" ht="23.25" hidden="1" customHeight="1" x14ac:dyDescent="0.15">
      <c r="A543" s="990"/>
      <c r="B543" s="254"/>
      <c r="C543" s="253"/>
      <c r="D543" s="254"/>
      <c r="E543" s="196"/>
      <c r="F543" s="197"/>
      <c r="G543" s="238"/>
      <c r="H543" s="194"/>
      <c r="I543" s="194"/>
      <c r="J543" s="194"/>
      <c r="K543" s="194"/>
      <c r="L543" s="194"/>
      <c r="M543" s="194"/>
      <c r="N543" s="194"/>
      <c r="O543" s="194"/>
      <c r="P543" s="194"/>
      <c r="Q543" s="194"/>
      <c r="R543" s="194"/>
      <c r="S543" s="194"/>
      <c r="T543" s="194"/>
      <c r="U543" s="194"/>
      <c r="V543" s="194"/>
      <c r="W543" s="194"/>
      <c r="X543" s="239"/>
      <c r="Y543" s="210" t="s">
        <v>13</v>
      </c>
      <c r="Z543" s="158"/>
      <c r="AA543" s="159"/>
      <c r="AB543" s="211" t="s">
        <v>180</v>
      </c>
      <c r="AC543" s="211"/>
      <c r="AD543" s="211"/>
      <c r="AE543" s="166"/>
      <c r="AF543" s="167"/>
      <c r="AG543" s="167"/>
      <c r="AH543" s="168"/>
      <c r="AI543" s="166"/>
      <c r="AJ543" s="167"/>
      <c r="AK543" s="167"/>
      <c r="AL543" s="167"/>
      <c r="AM543" s="166"/>
      <c r="AN543" s="167"/>
      <c r="AO543" s="167"/>
      <c r="AP543" s="168"/>
      <c r="AQ543" s="166"/>
      <c r="AR543" s="167"/>
      <c r="AS543" s="167"/>
      <c r="AT543" s="168"/>
      <c r="AU543" s="167"/>
      <c r="AV543" s="167"/>
      <c r="AW543" s="167"/>
      <c r="AX543" s="209"/>
      <c r="AY543">
        <f t="shared" si="83"/>
        <v>0</v>
      </c>
    </row>
    <row r="544" spans="1:51" ht="18.75" hidden="1" customHeight="1" x14ac:dyDescent="0.15">
      <c r="A544" s="990"/>
      <c r="B544" s="254"/>
      <c r="C544" s="253"/>
      <c r="D544" s="254"/>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6" t="s">
        <v>11</v>
      </c>
      <c r="AC544" s="199"/>
      <c r="AD544" s="200"/>
      <c r="AE544" s="222" t="s">
        <v>240</v>
      </c>
      <c r="AF544" s="223"/>
      <c r="AG544" s="223"/>
      <c r="AH544" s="224"/>
      <c r="AI544" s="215" t="s">
        <v>543</v>
      </c>
      <c r="AJ544" s="215"/>
      <c r="AK544" s="215"/>
      <c r="AL544" s="216"/>
      <c r="AM544" s="215" t="s">
        <v>544</v>
      </c>
      <c r="AN544" s="215"/>
      <c r="AO544" s="215"/>
      <c r="AP544" s="216"/>
      <c r="AQ544" s="216" t="s">
        <v>232</v>
      </c>
      <c r="AR544" s="199"/>
      <c r="AS544" s="199"/>
      <c r="AT544" s="200"/>
      <c r="AU544" s="176" t="s">
        <v>134</v>
      </c>
      <c r="AV544" s="176"/>
      <c r="AW544" s="176"/>
      <c r="AX544" s="177"/>
      <c r="AY544">
        <f>COUNTA($G$546)</f>
        <v>0</v>
      </c>
    </row>
    <row r="545" spans="1:51" ht="18.75" hidden="1" customHeight="1" x14ac:dyDescent="0.15">
      <c r="A545" s="990"/>
      <c r="B545" s="254"/>
      <c r="C545" s="253"/>
      <c r="D545" s="254"/>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8"/>
      <c r="AC545" s="179"/>
      <c r="AD545" s="202"/>
      <c r="AE545" s="178"/>
      <c r="AF545" s="178"/>
      <c r="AG545" s="179" t="s">
        <v>233</v>
      </c>
      <c r="AH545" s="202"/>
      <c r="AI545" s="217"/>
      <c r="AJ545" s="217"/>
      <c r="AK545" s="217"/>
      <c r="AL545" s="218"/>
      <c r="AM545" s="217"/>
      <c r="AN545" s="217"/>
      <c r="AO545" s="217"/>
      <c r="AP545" s="218"/>
      <c r="AQ545" s="232"/>
      <c r="AR545" s="178"/>
      <c r="AS545" s="179" t="s">
        <v>233</v>
      </c>
      <c r="AT545" s="202"/>
      <c r="AU545" s="178"/>
      <c r="AV545" s="178"/>
      <c r="AW545" s="179" t="s">
        <v>179</v>
      </c>
      <c r="AX545" s="180"/>
      <c r="AY545">
        <f>$AY$544</f>
        <v>0</v>
      </c>
    </row>
    <row r="546" spans="1:51" ht="23.25" hidden="1" customHeight="1" x14ac:dyDescent="0.15">
      <c r="A546" s="990"/>
      <c r="B546" s="254"/>
      <c r="C546" s="253"/>
      <c r="D546" s="254"/>
      <c r="E546" s="196"/>
      <c r="F546" s="197"/>
      <c r="G546" s="233"/>
      <c r="H546" s="191"/>
      <c r="I546" s="191"/>
      <c r="J546" s="191"/>
      <c r="K546" s="191"/>
      <c r="L546" s="191"/>
      <c r="M546" s="191"/>
      <c r="N546" s="191"/>
      <c r="O546" s="191"/>
      <c r="P546" s="191"/>
      <c r="Q546" s="191"/>
      <c r="R546" s="191"/>
      <c r="S546" s="191"/>
      <c r="T546" s="191"/>
      <c r="U546" s="191"/>
      <c r="V546" s="191"/>
      <c r="W546" s="191"/>
      <c r="X546" s="234"/>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9"/>
      <c r="AY546">
        <f t="shared" ref="AY546:AY548" si="84">$AY$544</f>
        <v>0</v>
      </c>
    </row>
    <row r="547" spans="1:51" ht="23.25" hidden="1" customHeight="1" x14ac:dyDescent="0.15">
      <c r="A547" s="990"/>
      <c r="B547" s="254"/>
      <c r="C547" s="253"/>
      <c r="D547" s="254"/>
      <c r="E547" s="196"/>
      <c r="F547" s="197"/>
      <c r="G547" s="235"/>
      <c r="H547" s="236"/>
      <c r="I547" s="236"/>
      <c r="J547" s="236"/>
      <c r="K547" s="236"/>
      <c r="L547" s="236"/>
      <c r="M547" s="236"/>
      <c r="N547" s="236"/>
      <c r="O547" s="236"/>
      <c r="P547" s="236"/>
      <c r="Q547" s="236"/>
      <c r="R547" s="236"/>
      <c r="S547" s="236"/>
      <c r="T547" s="236"/>
      <c r="U547" s="236"/>
      <c r="V547" s="236"/>
      <c r="W547" s="236"/>
      <c r="X547" s="237"/>
      <c r="Y547" s="210" t="s">
        <v>54</v>
      </c>
      <c r="Z547" s="158"/>
      <c r="AA547" s="159"/>
      <c r="AB547" s="225"/>
      <c r="AC547" s="225"/>
      <c r="AD547" s="225"/>
      <c r="AE547" s="166"/>
      <c r="AF547" s="167"/>
      <c r="AG547" s="167"/>
      <c r="AH547" s="168"/>
      <c r="AI547" s="166"/>
      <c r="AJ547" s="167"/>
      <c r="AK547" s="167"/>
      <c r="AL547" s="167"/>
      <c r="AM547" s="166"/>
      <c r="AN547" s="167"/>
      <c r="AO547" s="167"/>
      <c r="AP547" s="168"/>
      <c r="AQ547" s="166"/>
      <c r="AR547" s="167"/>
      <c r="AS547" s="167"/>
      <c r="AT547" s="168"/>
      <c r="AU547" s="167"/>
      <c r="AV547" s="167"/>
      <c r="AW547" s="167"/>
      <c r="AX547" s="209"/>
      <c r="AY547">
        <f t="shared" si="84"/>
        <v>0</v>
      </c>
    </row>
    <row r="548" spans="1:51" ht="23.25" hidden="1" customHeight="1" x14ac:dyDescent="0.15">
      <c r="A548" s="990"/>
      <c r="B548" s="254"/>
      <c r="C548" s="253"/>
      <c r="D548" s="254"/>
      <c r="E548" s="196"/>
      <c r="F548" s="197"/>
      <c r="G548" s="238"/>
      <c r="H548" s="194"/>
      <c r="I548" s="194"/>
      <c r="J548" s="194"/>
      <c r="K548" s="194"/>
      <c r="L548" s="194"/>
      <c r="M548" s="194"/>
      <c r="N548" s="194"/>
      <c r="O548" s="194"/>
      <c r="P548" s="194"/>
      <c r="Q548" s="194"/>
      <c r="R548" s="194"/>
      <c r="S548" s="194"/>
      <c r="T548" s="194"/>
      <c r="U548" s="194"/>
      <c r="V548" s="194"/>
      <c r="W548" s="194"/>
      <c r="X548" s="239"/>
      <c r="Y548" s="210" t="s">
        <v>13</v>
      </c>
      <c r="Z548" s="158"/>
      <c r="AA548" s="159"/>
      <c r="AB548" s="211" t="s">
        <v>180</v>
      </c>
      <c r="AC548" s="211"/>
      <c r="AD548" s="211"/>
      <c r="AE548" s="166"/>
      <c r="AF548" s="167"/>
      <c r="AG548" s="167"/>
      <c r="AH548" s="168"/>
      <c r="AI548" s="166"/>
      <c r="AJ548" s="167"/>
      <c r="AK548" s="167"/>
      <c r="AL548" s="167"/>
      <c r="AM548" s="166"/>
      <c r="AN548" s="167"/>
      <c r="AO548" s="167"/>
      <c r="AP548" s="168"/>
      <c r="AQ548" s="166"/>
      <c r="AR548" s="167"/>
      <c r="AS548" s="167"/>
      <c r="AT548" s="168"/>
      <c r="AU548" s="167"/>
      <c r="AV548" s="167"/>
      <c r="AW548" s="167"/>
      <c r="AX548" s="209"/>
      <c r="AY548">
        <f t="shared" si="84"/>
        <v>0</v>
      </c>
    </row>
    <row r="549" spans="1:51" ht="18.75" hidden="1" customHeight="1" x14ac:dyDescent="0.15">
      <c r="A549" s="990"/>
      <c r="B549" s="254"/>
      <c r="C549" s="253"/>
      <c r="D549" s="254"/>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6" t="s">
        <v>11</v>
      </c>
      <c r="AC549" s="199"/>
      <c r="AD549" s="200"/>
      <c r="AE549" s="222" t="s">
        <v>240</v>
      </c>
      <c r="AF549" s="223"/>
      <c r="AG549" s="223"/>
      <c r="AH549" s="224"/>
      <c r="AI549" s="215" t="s">
        <v>543</v>
      </c>
      <c r="AJ549" s="215"/>
      <c r="AK549" s="215"/>
      <c r="AL549" s="216"/>
      <c r="AM549" s="215" t="s">
        <v>544</v>
      </c>
      <c r="AN549" s="215"/>
      <c r="AO549" s="215"/>
      <c r="AP549" s="216"/>
      <c r="AQ549" s="216" t="s">
        <v>232</v>
      </c>
      <c r="AR549" s="199"/>
      <c r="AS549" s="199"/>
      <c r="AT549" s="200"/>
      <c r="AU549" s="176" t="s">
        <v>134</v>
      </c>
      <c r="AV549" s="176"/>
      <c r="AW549" s="176"/>
      <c r="AX549" s="177"/>
      <c r="AY549">
        <f>COUNTA($G$551)</f>
        <v>0</v>
      </c>
    </row>
    <row r="550" spans="1:51" ht="18.75" hidden="1" customHeight="1" x14ac:dyDescent="0.15">
      <c r="A550" s="990"/>
      <c r="B550" s="254"/>
      <c r="C550" s="253"/>
      <c r="D550" s="254"/>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8"/>
      <c r="AC550" s="179"/>
      <c r="AD550" s="202"/>
      <c r="AE550" s="178"/>
      <c r="AF550" s="178"/>
      <c r="AG550" s="179" t="s">
        <v>233</v>
      </c>
      <c r="AH550" s="202"/>
      <c r="AI550" s="217"/>
      <c r="AJ550" s="217"/>
      <c r="AK550" s="217"/>
      <c r="AL550" s="218"/>
      <c r="AM550" s="217"/>
      <c r="AN550" s="217"/>
      <c r="AO550" s="217"/>
      <c r="AP550" s="218"/>
      <c r="AQ550" s="232"/>
      <c r="AR550" s="178"/>
      <c r="AS550" s="179" t="s">
        <v>233</v>
      </c>
      <c r="AT550" s="202"/>
      <c r="AU550" s="178"/>
      <c r="AV550" s="178"/>
      <c r="AW550" s="179" t="s">
        <v>179</v>
      </c>
      <c r="AX550" s="180"/>
      <c r="AY550">
        <f>$AY$549</f>
        <v>0</v>
      </c>
    </row>
    <row r="551" spans="1:51" ht="23.25" hidden="1" customHeight="1" x14ac:dyDescent="0.15">
      <c r="A551" s="990"/>
      <c r="B551" s="254"/>
      <c r="C551" s="253"/>
      <c r="D551" s="254"/>
      <c r="E551" s="196"/>
      <c r="F551" s="197"/>
      <c r="G551" s="233"/>
      <c r="H551" s="191"/>
      <c r="I551" s="191"/>
      <c r="J551" s="191"/>
      <c r="K551" s="191"/>
      <c r="L551" s="191"/>
      <c r="M551" s="191"/>
      <c r="N551" s="191"/>
      <c r="O551" s="191"/>
      <c r="P551" s="191"/>
      <c r="Q551" s="191"/>
      <c r="R551" s="191"/>
      <c r="S551" s="191"/>
      <c r="T551" s="191"/>
      <c r="U551" s="191"/>
      <c r="V551" s="191"/>
      <c r="W551" s="191"/>
      <c r="X551" s="234"/>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9"/>
      <c r="AY551">
        <f t="shared" ref="AY551:AY553" si="85">$AY$549</f>
        <v>0</v>
      </c>
    </row>
    <row r="552" spans="1:51" ht="23.25" hidden="1" customHeight="1" x14ac:dyDescent="0.15">
      <c r="A552" s="990"/>
      <c r="B552" s="254"/>
      <c r="C552" s="253"/>
      <c r="D552" s="254"/>
      <c r="E552" s="196"/>
      <c r="F552" s="197"/>
      <c r="G552" s="235"/>
      <c r="H552" s="236"/>
      <c r="I552" s="236"/>
      <c r="J552" s="236"/>
      <c r="K552" s="236"/>
      <c r="L552" s="236"/>
      <c r="M552" s="236"/>
      <c r="N552" s="236"/>
      <c r="O552" s="236"/>
      <c r="P552" s="236"/>
      <c r="Q552" s="236"/>
      <c r="R552" s="236"/>
      <c r="S552" s="236"/>
      <c r="T552" s="236"/>
      <c r="U552" s="236"/>
      <c r="V552" s="236"/>
      <c r="W552" s="236"/>
      <c r="X552" s="237"/>
      <c r="Y552" s="210" t="s">
        <v>54</v>
      </c>
      <c r="Z552" s="158"/>
      <c r="AA552" s="159"/>
      <c r="AB552" s="225"/>
      <c r="AC552" s="225"/>
      <c r="AD552" s="225"/>
      <c r="AE552" s="166"/>
      <c r="AF552" s="167"/>
      <c r="AG552" s="167"/>
      <c r="AH552" s="168"/>
      <c r="AI552" s="166"/>
      <c r="AJ552" s="167"/>
      <c r="AK552" s="167"/>
      <c r="AL552" s="167"/>
      <c r="AM552" s="166"/>
      <c r="AN552" s="167"/>
      <c r="AO552" s="167"/>
      <c r="AP552" s="168"/>
      <c r="AQ552" s="166"/>
      <c r="AR552" s="167"/>
      <c r="AS552" s="167"/>
      <c r="AT552" s="168"/>
      <c r="AU552" s="167"/>
      <c r="AV552" s="167"/>
      <c r="AW552" s="167"/>
      <c r="AX552" s="209"/>
      <c r="AY552">
        <f t="shared" si="85"/>
        <v>0</v>
      </c>
    </row>
    <row r="553" spans="1:51" ht="23.25" hidden="1" customHeight="1" x14ac:dyDescent="0.15">
      <c r="A553" s="990"/>
      <c r="B553" s="254"/>
      <c r="C553" s="253"/>
      <c r="D553" s="254"/>
      <c r="E553" s="196"/>
      <c r="F553" s="197"/>
      <c r="G553" s="238"/>
      <c r="H553" s="194"/>
      <c r="I553" s="194"/>
      <c r="J553" s="194"/>
      <c r="K553" s="194"/>
      <c r="L553" s="194"/>
      <c r="M553" s="194"/>
      <c r="N553" s="194"/>
      <c r="O553" s="194"/>
      <c r="P553" s="194"/>
      <c r="Q553" s="194"/>
      <c r="R553" s="194"/>
      <c r="S553" s="194"/>
      <c r="T553" s="194"/>
      <c r="U553" s="194"/>
      <c r="V553" s="194"/>
      <c r="W553" s="194"/>
      <c r="X553" s="239"/>
      <c r="Y553" s="210" t="s">
        <v>13</v>
      </c>
      <c r="Z553" s="158"/>
      <c r="AA553" s="159"/>
      <c r="AB553" s="211" t="s">
        <v>180</v>
      </c>
      <c r="AC553" s="211"/>
      <c r="AD553" s="211"/>
      <c r="AE553" s="166"/>
      <c r="AF553" s="167"/>
      <c r="AG553" s="167"/>
      <c r="AH553" s="168"/>
      <c r="AI553" s="166"/>
      <c r="AJ553" s="167"/>
      <c r="AK553" s="167"/>
      <c r="AL553" s="167"/>
      <c r="AM553" s="166"/>
      <c r="AN553" s="167"/>
      <c r="AO553" s="167"/>
      <c r="AP553" s="168"/>
      <c r="AQ553" s="166"/>
      <c r="AR553" s="167"/>
      <c r="AS553" s="167"/>
      <c r="AT553" s="168"/>
      <c r="AU553" s="167"/>
      <c r="AV553" s="167"/>
      <c r="AW553" s="167"/>
      <c r="AX553" s="209"/>
      <c r="AY553">
        <f t="shared" si="85"/>
        <v>0</v>
      </c>
    </row>
    <row r="554" spans="1:51" ht="18.75" hidden="1" customHeight="1" x14ac:dyDescent="0.15">
      <c r="A554" s="990"/>
      <c r="B554" s="254"/>
      <c r="C554" s="253"/>
      <c r="D554" s="254"/>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6" t="s">
        <v>11</v>
      </c>
      <c r="AC554" s="199"/>
      <c r="AD554" s="200"/>
      <c r="AE554" s="222" t="s">
        <v>240</v>
      </c>
      <c r="AF554" s="223"/>
      <c r="AG554" s="223"/>
      <c r="AH554" s="224"/>
      <c r="AI554" s="215" t="s">
        <v>543</v>
      </c>
      <c r="AJ554" s="215"/>
      <c r="AK554" s="215"/>
      <c r="AL554" s="216"/>
      <c r="AM554" s="215" t="s">
        <v>544</v>
      </c>
      <c r="AN554" s="215"/>
      <c r="AO554" s="215"/>
      <c r="AP554" s="216"/>
      <c r="AQ554" s="216" t="s">
        <v>232</v>
      </c>
      <c r="AR554" s="199"/>
      <c r="AS554" s="199"/>
      <c r="AT554" s="200"/>
      <c r="AU554" s="176" t="s">
        <v>134</v>
      </c>
      <c r="AV554" s="176"/>
      <c r="AW554" s="176"/>
      <c r="AX554" s="177"/>
      <c r="AY554">
        <f>COUNTA($G$556)</f>
        <v>0</v>
      </c>
    </row>
    <row r="555" spans="1:51" ht="18.75" hidden="1" customHeight="1" x14ac:dyDescent="0.15">
      <c r="A555" s="990"/>
      <c r="B555" s="254"/>
      <c r="C555" s="253"/>
      <c r="D555" s="254"/>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8"/>
      <c r="AC555" s="179"/>
      <c r="AD555" s="202"/>
      <c r="AE555" s="178"/>
      <c r="AF555" s="178"/>
      <c r="AG555" s="179" t="s">
        <v>233</v>
      </c>
      <c r="AH555" s="202"/>
      <c r="AI555" s="217"/>
      <c r="AJ555" s="217"/>
      <c r="AK555" s="217"/>
      <c r="AL555" s="218"/>
      <c r="AM555" s="217"/>
      <c r="AN555" s="217"/>
      <c r="AO555" s="217"/>
      <c r="AP555" s="218"/>
      <c r="AQ555" s="232"/>
      <c r="AR555" s="178"/>
      <c r="AS555" s="179" t="s">
        <v>233</v>
      </c>
      <c r="AT555" s="202"/>
      <c r="AU555" s="178"/>
      <c r="AV555" s="178"/>
      <c r="AW555" s="179" t="s">
        <v>179</v>
      </c>
      <c r="AX555" s="180"/>
      <c r="AY555">
        <f>$AY$554</f>
        <v>0</v>
      </c>
    </row>
    <row r="556" spans="1:51" ht="23.25" hidden="1" customHeight="1" x14ac:dyDescent="0.15">
      <c r="A556" s="990"/>
      <c r="B556" s="254"/>
      <c r="C556" s="253"/>
      <c r="D556" s="254"/>
      <c r="E556" s="196"/>
      <c r="F556" s="197"/>
      <c r="G556" s="233"/>
      <c r="H556" s="191"/>
      <c r="I556" s="191"/>
      <c r="J556" s="191"/>
      <c r="K556" s="191"/>
      <c r="L556" s="191"/>
      <c r="M556" s="191"/>
      <c r="N556" s="191"/>
      <c r="O556" s="191"/>
      <c r="P556" s="191"/>
      <c r="Q556" s="191"/>
      <c r="R556" s="191"/>
      <c r="S556" s="191"/>
      <c r="T556" s="191"/>
      <c r="U556" s="191"/>
      <c r="V556" s="191"/>
      <c r="W556" s="191"/>
      <c r="X556" s="234"/>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9"/>
      <c r="AY556">
        <f t="shared" ref="AY556:AY558" si="86">$AY$554</f>
        <v>0</v>
      </c>
    </row>
    <row r="557" spans="1:51" ht="23.25" hidden="1" customHeight="1" x14ac:dyDescent="0.15">
      <c r="A557" s="990"/>
      <c r="B557" s="254"/>
      <c r="C557" s="253"/>
      <c r="D557" s="254"/>
      <c r="E557" s="196"/>
      <c r="F557" s="197"/>
      <c r="G557" s="235"/>
      <c r="H557" s="236"/>
      <c r="I557" s="236"/>
      <c r="J557" s="236"/>
      <c r="K557" s="236"/>
      <c r="L557" s="236"/>
      <c r="M557" s="236"/>
      <c r="N557" s="236"/>
      <c r="O557" s="236"/>
      <c r="P557" s="236"/>
      <c r="Q557" s="236"/>
      <c r="R557" s="236"/>
      <c r="S557" s="236"/>
      <c r="T557" s="236"/>
      <c r="U557" s="236"/>
      <c r="V557" s="236"/>
      <c r="W557" s="236"/>
      <c r="X557" s="237"/>
      <c r="Y557" s="210" t="s">
        <v>54</v>
      </c>
      <c r="Z557" s="158"/>
      <c r="AA557" s="159"/>
      <c r="AB557" s="225"/>
      <c r="AC557" s="225"/>
      <c r="AD557" s="225"/>
      <c r="AE557" s="166"/>
      <c r="AF557" s="167"/>
      <c r="AG557" s="167"/>
      <c r="AH557" s="168"/>
      <c r="AI557" s="166"/>
      <c r="AJ557" s="167"/>
      <c r="AK557" s="167"/>
      <c r="AL557" s="167"/>
      <c r="AM557" s="166"/>
      <c r="AN557" s="167"/>
      <c r="AO557" s="167"/>
      <c r="AP557" s="168"/>
      <c r="AQ557" s="166"/>
      <c r="AR557" s="167"/>
      <c r="AS557" s="167"/>
      <c r="AT557" s="168"/>
      <c r="AU557" s="167"/>
      <c r="AV557" s="167"/>
      <c r="AW557" s="167"/>
      <c r="AX557" s="209"/>
      <c r="AY557">
        <f t="shared" si="86"/>
        <v>0</v>
      </c>
    </row>
    <row r="558" spans="1:51" ht="23.25" hidden="1" customHeight="1" x14ac:dyDescent="0.15">
      <c r="A558" s="990"/>
      <c r="B558" s="254"/>
      <c r="C558" s="253"/>
      <c r="D558" s="254"/>
      <c r="E558" s="196"/>
      <c r="F558" s="197"/>
      <c r="G558" s="238"/>
      <c r="H558" s="194"/>
      <c r="I558" s="194"/>
      <c r="J558" s="194"/>
      <c r="K558" s="194"/>
      <c r="L558" s="194"/>
      <c r="M558" s="194"/>
      <c r="N558" s="194"/>
      <c r="O558" s="194"/>
      <c r="P558" s="194"/>
      <c r="Q558" s="194"/>
      <c r="R558" s="194"/>
      <c r="S558" s="194"/>
      <c r="T558" s="194"/>
      <c r="U558" s="194"/>
      <c r="V558" s="194"/>
      <c r="W558" s="194"/>
      <c r="X558" s="239"/>
      <c r="Y558" s="210" t="s">
        <v>13</v>
      </c>
      <c r="Z558" s="158"/>
      <c r="AA558" s="159"/>
      <c r="AB558" s="211" t="s">
        <v>180</v>
      </c>
      <c r="AC558" s="211"/>
      <c r="AD558" s="211"/>
      <c r="AE558" s="166"/>
      <c r="AF558" s="167"/>
      <c r="AG558" s="167"/>
      <c r="AH558" s="168"/>
      <c r="AI558" s="166"/>
      <c r="AJ558" s="167"/>
      <c r="AK558" s="167"/>
      <c r="AL558" s="167"/>
      <c r="AM558" s="166"/>
      <c r="AN558" s="167"/>
      <c r="AO558" s="167"/>
      <c r="AP558" s="168"/>
      <c r="AQ558" s="166"/>
      <c r="AR558" s="167"/>
      <c r="AS558" s="167"/>
      <c r="AT558" s="168"/>
      <c r="AU558" s="167"/>
      <c r="AV558" s="167"/>
      <c r="AW558" s="167"/>
      <c r="AX558" s="209"/>
      <c r="AY558">
        <f t="shared" si="86"/>
        <v>0</v>
      </c>
    </row>
    <row r="559" spans="1:51" ht="18.75" hidden="1" customHeight="1" x14ac:dyDescent="0.15">
      <c r="A559" s="990"/>
      <c r="B559" s="254"/>
      <c r="C559" s="253"/>
      <c r="D559" s="254"/>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6" t="s">
        <v>11</v>
      </c>
      <c r="AC559" s="199"/>
      <c r="AD559" s="200"/>
      <c r="AE559" s="222" t="s">
        <v>240</v>
      </c>
      <c r="AF559" s="223"/>
      <c r="AG559" s="223"/>
      <c r="AH559" s="224"/>
      <c r="AI559" s="215" t="s">
        <v>543</v>
      </c>
      <c r="AJ559" s="215"/>
      <c r="AK559" s="215"/>
      <c r="AL559" s="216"/>
      <c r="AM559" s="215" t="s">
        <v>544</v>
      </c>
      <c r="AN559" s="215"/>
      <c r="AO559" s="215"/>
      <c r="AP559" s="216"/>
      <c r="AQ559" s="216" t="s">
        <v>232</v>
      </c>
      <c r="AR559" s="199"/>
      <c r="AS559" s="199"/>
      <c r="AT559" s="200"/>
      <c r="AU559" s="176" t="s">
        <v>134</v>
      </c>
      <c r="AV559" s="176"/>
      <c r="AW559" s="176"/>
      <c r="AX559" s="177"/>
      <c r="AY559">
        <f>COUNTA($G$561)</f>
        <v>0</v>
      </c>
    </row>
    <row r="560" spans="1:51" ht="18.75" hidden="1" customHeight="1" x14ac:dyDescent="0.15">
      <c r="A560" s="990"/>
      <c r="B560" s="254"/>
      <c r="C560" s="253"/>
      <c r="D560" s="254"/>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8"/>
      <c r="AC560" s="179"/>
      <c r="AD560" s="202"/>
      <c r="AE560" s="178"/>
      <c r="AF560" s="178"/>
      <c r="AG560" s="179" t="s">
        <v>233</v>
      </c>
      <c r="AH560" s="202"/>
      <c r="AI560" s="217"/>
      <c r="AJ560" s="217"/>
      <c r="AK560" s="217"/>
      <c r="AL560" s="218"/>
      <c r="AM560" s="217"/>
      <c r="AN560" s="217"/>
      <c r="AO560" s="217"/>
      <c r="AP560" s="218"/>
      <c r="AQ560" s="232"/>
      <c r="AR560" s="178"/>
      <c r="AS560" s="179" t="s">
        <v>233</v>
      </c>
      <c r="AT560" s="202"/>
      <c r="AU560" s="178"/>
      <c r="AV560" s="178"/>
      <c r="AW560" s="179" t="s">
        <v>179</v>
      </c>
      <c r="AX560" s="180"/>
      <c r="AY560">
        <f>$AY$559</f>
        <v>0</v>
      </c>
    </row>
    <row r="561" spans="1:51" ht="23.25" hidden="1" customHeight="1" x14ac:dyDescent="0.15">
      <c r="A561" s="990"/>
      <c r="B561" s="254"/>
      <c r="C561" s="253"/>
      <c r="D561" s="254"/>
      <c r="E561" s="196"/>
      <c r="F561" s="197"/>
      <c r="G561" s="233"/>
      <c r="H561" s="191"/>
      <c r="I561" s="191"/>
      <c r="J561" s="191"/>
      <c r="K561" s="191"/>
      <c r="L561" s="191"/>
      <c r="M561" s="191"/>
      <c r="N561" s="191"/>
      <c r="O561" s="191"/>
      <c r="P561" s="191"/>
      <c r="Q561" s="191"/>
      <c r="R561" s="191"/>
      <c r="S561" s="191"/>
      <c r="T561" s="191"/>
      <c r="U561" s="191"/>
      <c r="V561" s="191"/>
      <c r="W561" s="191"/>
      <c r="X561" s="234"/>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9"/>
      <c r="AY561">
        <f t="shared" ref="AY561:AY563" si="87">$AY$559</f>
        <v>0</v>
      </c>
    </row>
    <row r="562" spans="1:51" ht="23.25" hidden="1" customHeight="1" x14ac:dyDescent="0.15">
      <c r="A562" s="990"/>
      <c r="B562" s="254"/>
      <c r="C562" s="253"/>
      <c r="D562" s="254"/>
      <c r="E562" s="196"/>
      <c r="F562" s="197"/>
      <c r="G562" s="235"/>
      <c r="H562" s="236"/>
      <c r="I562" s="236"/>
      <c r="J562" s="236"/>
      <c r="K562" s="236"/>
      <c r="L562" s="236"/>
      <c r="M562" s="236"/>
      <c r="N562" s="236"/>
      <c r="O562" s="236"/>
      <c r="P562" s="236"/>
      <c r="Q562" s="236"/>
      <c r="R562" s="236"/>
      <c r="S562" s="236"/>
      <c r="T562" s="236"/>
      <c r="U562" s="236"/>
      <c r="V562" s="236"/>
      <c r="W562" s="236"/>
      <c r="X562" s="237"/>
      <c r="Y562" s="210" t="s">
        <v>54</v>
      </c>
      <c r="Z562" s="158"/>
      <c r="AA562" s="159"/>
      <c r="AB562" s="225"/>
      <c r="AC562" s="225"/>
      <c r="AD562" s="225"/>
      <c r="AE562" s="166"/>
      <c r="AF562" s="167"/>
      <c r="AG562" s="167"/>
      <c r="AH562" s="168"/>
      <c r="AI562" s="166"/>
      <c r="AJ562" s="167"/>
      <c r="AK562" s="167"/>
      <c r="AL562" s="167"/>
      <c r="AM562" s="166"/>
      <c r="AN562" s="167"/>
      <c r="AO562" s="167"/>
      <c r="AP562" s="168"/>
      <c r="AQ562" s="166"/>
      <c r="AR562" s="167"/>
      <c r="AS562" s="167"/>
      <c r="AT562" s="168"/>
      <c r="AU562" s="167"/>
      <c r="AV562" s="167"/>
      <c r="AW562" s="167"/>
      <c r="AX562" s="209"/>
      <c r="AY562">
        <f t="shared" si="87"/>
        <v>0</v>
      </c>
    </row>
    <row r="563" spans="1:51" ht="23.25" hidden="1" customHeight="1" x14ac:dyDescent="0.15">
      <c r="A563" s="990"/>
      <c r="B563" s="254"/>
      <c r="C563" s="253"/>
      <c r="D563" s="254"/>
      <c r="E563" s="196"/>
      <c r="F563" s="197"/>
      <c r="G563" s="238"/>
      <c r="H563" s="194"/>
      <c r="I563" s="194"/>
      <c r="J563" s="194"/>
      <c r="K563" s="194"/>
      <c r="L563" s="194"/>
      <c r="M563" s="194"/>
      <c r="N563" s="194"/>
      <c r="O563" s="194"/>
      <c r="P563" s="194"/>
      <c r="Q563" s="194"/>
      <c r="R563" s="194"/>
      <c r="S563" s="194"/>
      <c r="T563" s="194"/>
      <c r="U563" s="194"/>
      <c r="V563" s="194"/>
      <c r="W563" s="194"/>
      <c r="X563" s="239"/>
      <c r="Y563" s="210" t="s">
        <v>13</v>
      </c>
      <c r="Z563" s="158"/>
      <c r="AA563" s="159"/>
      <c r="AB563" s="211" t="s">
        <v>180</v>
      </c>
      <c r="AC563" s="211"/>
      <c r="AD563" s="211"/>
      <c r="AE563" s="166"/>
      <c r="AF563" s="167"/>
      <c r="AG563" s="167"/>
      <c r="AH563" s="168"/>
      <c r="AI563" s="166"/>
      <c r="AJ563" s="167"/>
      <c r="AK563" s="167"/>
      <c r="AL563" s="167"/>
      <c r="AM563" s="166"/>
      <c r="AN563" s="167"/>
      <c r="AO563" s="167"/>
      <c r="AP563" s="168"/>
      <c r="AQ563" s="166"/>
      <c r="AR563" s="167"/>
      <c r="AS563" s="167"/>
      <c r="AT563" s="168"/>
      <c r="AU563" s="167"/>
      <c r="AV563" s="167"/>
      <c r="AW563" s="167"/>
      <c r="AX563" s="209"/>
      <c r="AY563">
        <f t="shared" si="87"/>
        <v>0</v>
      </c>
    </row>
    <row r="564" spans="1:51" ht="18.75" hidden="1" customHeight="1" x14ac:dyDescent="0.15">
      <c r="A564" s="990"/>
      <c r="B564" s="254"/>
      <c r="C564" s="253"/>
      <c r="D564" s="254"/>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6" t="s">
        <v>11</v>
      </c>
      <c r="AC564" s="199"/>
      <c r="AD564" s="200"/>
      <c r="AE564" s="222" t="s">
        <v>240</v>
      </c>
      <c r="AF564" s="223"/>
      <c r="AG564" s="223"/>
      <c r="AH564" s="224"/>
      <c r="AI564" s="215" t="s">
        <v>543</v>
      </c>
      <c r="AJ564" s="215"/>
      <c r="AK564" s="215"/>
      <c r="AL564" s="216"/>
      <c r="AM564" s="215" t="s">
        <v>544</v>
      </c>
      <c r="AN564" s="215"/>
      <c r="AO564" s="215"/>
      <c r="AP564" s="216"/>
      <c r="AQ564" s="216" t="s">
        <v>232</v>
      </c>
      <c r="AR564" s="199"/>
      <c r="AS564" s="199"/>
      <c r="AT564" s="200"/>
      <c r="AU564" s="176" t="s">
        <v>134</v>
      </c>
      <c r="AV564" s="176"/>
      <c r="AW564" s="176"/>
      <c r="AX564" s="177"/>
      <c r="AY564">
        <f>COUNTA($G$566)</f>
        <v>0</v>
      </c>
    </row>
    <row r="565" spans="1:51" ht="18.75" hidden="1" customHeight="1" x14ac:dyDescent="0.15">
      <c r="A565" s="990"/>
      <c r="B565" s="254"/>
      <c r="C565" s="253"/>
      <c r="D565" s="254"/>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8"/>
      <c r="AC565" s="179"/>
      <c r="AD565" s="202"/>
      <c r="AE565" s="178"/>
      <c r="AF565" s="178"/>
      <c r="AG565" s="179" t="s">
        <v>233</v>
      </c>
      <c r="AH565" s="202"/>
      <c r="AI565" s="217"/>
      <c r="AJ565" s="217"/>
      <c r="AK565" s="217"/>
      <c r="AL565" s="218"/>
      <c r="AM565" s="217"/>
      <c r="AN565" s="217"/>
      <c r="AO565" s="217"/>
      <c r="AP565" s="218"/>
      <c r="AQ565" s="232"/>
      <c r="AR565" s="178"/>
      <c r="AS565" s="179" t="s">
        <v>233</v>
      </c>
      <c r="AT565" s="202"/>
      <c r="AU565" s="178"/>
      <c r="AV565" s="178"/>
      <c r="AW565" s="179" t="s">
        <v>179</v>
      </c>
      <c r="AX565" s="180"/>
      <c r="AY565">
        <f>$AY$564</f>
        <v>0</v>
      </c>
    </row>
    <row r="566" spans="1:51" ht="23.25" hidden="1" customHeight="1" x14ac:dyDescent="0.15">
      <c r="A566" s="990"/>
      <c r="B566" s="254"/>
      <c r="C566" s="253"/>
      <c r="D566" s="254"/>
      <c r="E566" s="196"/>
      <c r="F566" s="197"/>
      <c r="G566" s="233"/>
      <c r="H566" s="191"/>
      <c r="I566" s="191"/>
      <c r="J566" s="191"/>
      <c r="K566" s="191"/>
      <c r="L566" s="191"/>
      <c r="M566" s="191"/>
      <c r="N566" s="191"/>
      <c r="O566" s="191"/>
      <c r="P566" s="191"/>
      <c r="Q566" s="191"/>
      <c r="R566" s="191"/>
      <c r="S566" s="191"/>
      <c r="T566" s="191"/>
      <c r="U566" s="191"/>
      <c r="V566" s="191"/>
      <c r="W566" s="191"/>
      <c r="X566" s="234"/>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9"/>
      <c r="AY566">
        <f t="shared" ref="AY566:AY568" si="88">$AY$564</f>
        <v>0</v>
      </c>
    </row>
    <row r="567" spans="1:51" ht="23.25" hidden="1" customHeight="1" x14ac:dyDescent="0.15">
      <c r="A567" s="990"/>
      <c r="B567" s="254"/>
      <c r="C567" s="253"/>
      <c r="D567" s="254"/>
      <c r="E567" s="196"/>
      <c r="F567" s="197"/>
      <c r="G567" s="235"/>
      <c r="H567" s="236"/>
      <c r="I567" s="236"/>
      <c r="J567" s="236"/>
      <c r="K567" s="236"/>
      <c r="L567" s="236"/>
      <c r="M567" s="236"/>
      <c r="N567" s="236"/>
      <c r="O567" s="236"/>
      <c r="P567" s="236"/>
      <c r="Q567" s="236"/>
      <c r="R567" s="236"/>
      <c r="S567" s="236"/>
      <c r="T567" s="236"/>
      <c r="U567" s="236"/>
      <c r="V567" s="236"/>
      <c r="W567" s="236"/>
      <c r="X567" s="237"/>
      <c r="Y567" s="210" t="s">
        <v>54</v>
      </c>
      <c r="Z567" s="158"/>
      <c r="AA567" s="159"/>
      <c r="AB567" s="225"/>
      <c r="AC567" s="225"/>
      <c r="AD567" s="225"/>
      <c r="AE567" s="166"/>
      <c r="AF567" s="167"/>
      <c r="AG567" s="167"/>
      <c r="AH567" s="168"/>
      <c r="AI567" s="166"/>
      <c r="AJ567" s="167"/>
      <c r="AK567" s="167"/>
      <c r="AL567" s="167"/>
      <c r="AM567" s="166"/>
      <c r="AN567" s="167"/>
      <c r="AO567" s="167"/>
      <c r="AP567" s="168"/>
      <c r="AQ567" s="166"/>
      <c r="AR567" s="167"/>
      <c r="AS567" s="167"/>
      <c r="AT567" s="168"/>
      <c r="AU567" s="167"/>
      <c r="AV567" s="167"/>
      <c r="AW567" s="167"/>
      <c r="AX567" s="209"/>
      <c r="AY567">
        <f t="shared" si="88"/>
        <v>0</v>
      </c>
    </row>
    <row r="568" spans="1:51" ht="23.25" hidden="1" customHeight="1" x14ac:dyDescent="0.15">
      <c r="A568" s="990"/>
      <c r="B568" s="254"/>
      <c r="C568" s="253"/>
      <c r="D568" s="254"/>
      <c r="E568" s="196"/>
      <c r="F568" s="197"/>
      <c r="G568" s="238"/>
      <c r="H568" s="194"/>
      <c r="I568" s="194"/>
      <c r="J568" s="194"/>
      <c r="K568" s="194"/>
      <c r="L568" s="194"/>
      <c r="M568" s="194"/>
      <c r="N568" s="194"/>
      <c r="O568" s="194"/>
      <c r="P568" s="194"/>
      <c r="Q568" s="194"/>
      <c r="R568" s="194"/>
      <c r="S568" s="194"/>
      <c r="T568" s="194"/>
      <c r="U568" s="194"/>
      <c r="V568" s="194"/>
      <c r="W568" s="194"/>
      <c r="X568" s="239"/>
      <c r="Y568" s="210" t="s">
        <v>13</v>
      </c>
      <c r="Z568" s="158"/>
      <c r="AA568" s="159"/>
      <c r="AB568" s="211" t="s">
        <v>14</v>
      </c>
      <c r="AC568" s="211"/>
      <c r="AD568" s="211"/>
      <c r="AE568" s="166"/>
      <c r="AF568" s="167"/>
      <c r="AG568" s="167"/>
      <c r="AH568" s="168"/>
      <c r="AI568" s="166"/>
      <c r="AJ568" s="167"/>
      <c r="AK568" s="167"/>
      <c r="AL568" s="167"/>
      <c r="AM568" s="166"/>
      <c r="AN568" s="167"/>
      <c r="AO568" s="167"/>
      <c r="AP568" s="168"/>
      <c r="AQ568" s="166"/>
      <c r="AR568" s="167"/>
      <c r="AS568" s="167"/>
      <c r="AT568" s="168"/>
      <c r="AU568" s="167"/>
      <c r="AV568" s="167"/>
      <c r="AW568" s="167"/>
      <c r="AX568" s="209"/>
      <c r="AY568">
        <f t="shared" si="88"/>
        <v>0</v>
      </c>
    </row>
    <row r="569" spans="1:51" ht="18.75" hidden="1" customHeight="1" x14ac:dyDescent="0.15">
      <c r="A569" s="990"/>
      <c r="B569" s="254"/>
      <c r="C569" s="253"/>
      <c r="D569" s="254"/>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6" t="s">
        <v>11</v>
      </c>
      <c r="AC569" s="199"/>
      <c r="AD569" s="200"/>
      <c r="AE569" s="222" t="s">
        <v>240</v>
      </c>
      <c r="AF569" s="223"/>
      <c r="AG569" s="223"/>
      <c r="AH569" s="224"/>
      <c r="AI569" s="215" t="s">
        <v>543</v>
      </c>
      <c r="AJ569" s="215"/>
      <c r="AK569" s="215"/>
      <c r="AL569" s="216"/>
      <c r="AM569" s="215" t="s">
        <v>544</v>
      </c>
      <c r="AN569" s="215"/>
      <c r="AO569" s="215"/>
      <c r="AP569" s="216"/>
      <c r="AQ569" s="216" t="s">
        <v>232</v>
      </c>
      <c r="AR569" s="199"/>
      <c r="AS569" s="199"/>
      <c r="AT569" s="200"/>
      <c r="AU569" s="176" t="s">
        <v>134</v>
      </c>
      <c r="AV569" s="176"/>
      <c r="AW569" s="176"/>
      <c r="AX569" s="177"/>
      <c r="AY569">
        <f>COUNTA($G$571)</f>
        <v>0</v>
      </c>
    </row>
    <row r="570" spans="1:51" ht="18.75" hidden="1" customHeight="1" x14ac:dyDescent="0.15">
      <c r="A570" s="990"/>
      <c r="B570" s="254"/>
      <c r="C570" s="253"/>
      <c r="D570" s="254"/>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8"/>
      <c r="AC570" s="179"/>
      <c r="AD570" s="202"/>
      <c r="AE570" s="178"/>
      <c r="AF570" s="178"/>
      <c r="AG570" s="179" t="s">
        <v>233</v>
      </c>
      <c r="AH570" s="202"/>
      <c r="AI570" s="217"/>
      <c r="AJ570" s="217"/>
      <c r="AK570" s="217"/>
      <c r="AL570" s="218"/>
      <c r="AM570" s="217"/>
      <c r="AN570" s="217"/>
      <c r="AO570" s="217"/>
      <c r="AP570" s="218"/>
      <c r="AQ570" s="232"/>
      <c r="AR570" s="178"/>
      <c r="AS570" s="179" t="s">
        <v>233</v>
      </c>
      <c r="AT570" s="202"/>
      <c r="AU570" s="178"/>
      <c r="AV570" s="178"/>
      <c r="AW570" s="179" t="s">
        <v>179</v>
      </c>
      <c r="AX570" s="180"/>
      <c r="AY570">
        <f>$AY$569</f>
        <v>0</v>
      </c>
    </row>
    <row r="571" spans="1:51" ht="23.25" hidden="1" customHeight="1" x14ac:dyDescent="0.15">
      <c r="A571" s="990"/>
      <c r="B571" s="254"/>
      <c r="C571" s="253"/>
      <c r="D571" s="254"/>
      <c r="E571" s="196"/>
      <c r="F571" s="197"/>
      <c r="G571" s="233"/>
      <c r="H571" s="191"/>
      <c r="I571" s="191"/>
      <c r="J571" s="191"/>
      <c r="K571" s="191"/>
      <c r="L571" s="191"/>
      <c r="M571" s="191"/>
      <c r="N571" s="191"/>
      <c r="O571" s="191"/>
      <c r="P571" s="191"/>
      <c r="Q571" s="191"/>
      <c r="R571" s="191"/>
      <c r="S571" s="191"/>
      <c r="T571" s="191"/>
      <c r="U571" s="191"/>
      <c r="V571" s="191"/>
      <c r="W571" s="191"/>
      <c r="X571" s="234"/>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9"/>
      <c r="AY571">
        <f t="shared" ref="AY571:AY573" si="89">$AY$569</f>
        <v>0</v>
      </c>
    </row>
    <row r="572" spans="1:51" ht="23.25" hidden="1" customHeight="1" x14ac:dyDescent="0.15">
      <c r="A572" s="990"/>
      <c r="B572" s="254"/>
      <c r="C572" s="253"/>
      <c r="D572" s="254"/>
      <c r="E572" s="196"/>
      <c r="F572" s="197"/>
      <c r="G572" s="235"/>
      <c r="H572" s="236"/>
      <c r="I572" s="236"/>
      <c r="J572" s="236"/>
      <c r="K572" s="236"/>
      <c r="L572" s="236"/>
      <c r="M572" s="236"/>
      <c r="N572" s="236"/>
      <c r="O572" s="236"/>
      <c r="P572" s="236"/>
      <c r="Q572" s="236"/>
      <c r="R572" s="236"/>
      <c r="S572" s="236"/>
      <c r="T572" s="236"/>
      <c r="U572" s="236"/>
      <c r="V572" s="236"/>
      <c r="W572" s="236"/>
      <c r="X572" s="237"/>
      <c r="Y572" s="210" t="s">
        <v>54</v>
      </c>
      <c r="Z572" s="158"/>
      <c r="AA572" s="159"/>
      <c r="AB572" s="225"/>
      <c r="AC572" s="225"/>
      <c r="AD572" s="225"/>
      <c r="AE572" s="166"/>
      <c r="AF572" s="167"/>
      <c r="AG572" s="167"/>
      <c r="AH572" s="168"/>
      <c r="AI572" s="166"/>
      <c r="AJ572" s="167"/>
      <c r="AK572" s="167"/>
      <c r="AL572" s="167"/>
      <c r="AM572" s="166"/>
      <c r="AN572" s="167"/>
      <c r="AO572" s="167"/>
      <c r="AP572" s="168"/>
      <c r="AQ572" s="166"/>
      <c r="AR572" s="167"/>
      <c r="AS572" s="167"/>
      <c r="AT572" s="168"/>
      <c r="AU572" s="167"/>
      <c r="AV572" s="167"/>
      <c r="AW572" s="167"/>
      <c r="AX572" s="209"/>
      <c r="AY572">
        <f t="shared" si="89"/>
        <v>0</v>
      </c>
    </row>
    <row r="573" spans="1:51" ht="23.25" hidden="1" customHeight="1" x14ac:dyDescent="0.15">
      <c r="A573" s="990"/>
      <c r="B573" s="254"/>
      <c r="C573" s="253"/>
      <c r="D573" s="254"/>
      <c r="E573" s="196"/>
      <c r="F573" s="197"/>
      <c r="G573" s="238"/>
      <c r="H573" s="194"/>
      <c r="I573" s="194"/>
      <c r="J573" s="194"/>
      <c r="K573" s="194"/>
      <c r="L573" s="194"/>
      <c r="M573" s="194"/>
      <c r="N573" s="194"/>
      <c r="O573" s="194"/>
      <c r="P573" s="194"/>
      <c r="Q573" s="194"/>
      <c r="R573" s="194"/>
      <c r="S573" s="194"/>
      <c r="T573" s="194"/>
      <c r="U573" s="194"/>
      <c r="V573" s="194"/>
      <c r="W573" s="194"/>
      <c r="X573" s="239"/>
      <c r="Y573" s="210" t="s">
        <v>13</v>
      </c>
      <c r="Z573" s="158"/>
      <c r="AA573" s="159"/>
      <c r="AB573" s="211" t="s">
        <v>14</v>
      </c>
      <c r="AC573" s="211"/>
      <c r="AD573" s="211"/>
      <c r="AE573" s="166"/>
      <c r="AF573" s="167"/>
      <c r="AG573" s="167"/>
      <c r="AH573" s="168"/>
      <c r="AI573" s="166"/>
      <c r="AJ573" s="167"/>
      <c r="AK573" s="167"/>
      <c r="AL573" s="167"/>
      <c r="AM573" s="166"/>
      <c r="AN573" s="167"/>
      <c r="AO573" s="167"/>
      <c r="AP573" s="168"/>
      <c r="AQ573" s="166"/>
      <c r="AR573" s="167"/>
      <c r="AS573" s="167"/>
      <c r="AT573" s="168"/>
      <c r="AU573" s="167"/>
      <c r="AV573" s="167"/>
      <c r="AW573" s="167"/>
      <c r="AX573" s="209"/>
      <c r="AY573">
        <f t="shared" si="89"/>
        <v>0</v>
      </c>
    </row>
    <row r="574" spans="1:51" ht="18.75" hidden="1" customHeight="1" x14ac:dyDescent="0.15">
      <c r="A574" s="990"/>
      <c r="B574" s="254"/>
      <c r="C574" s="253"/>
      <c r="D574" s="254"/>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6" t="s">
        <v>11</v>
      </c>
      <c r="AC574" s="199"/>
      <c r="AD574" s="200"/>
      <c r="AE574" s="222" t="s">
        <v>240</v>
      </c>
      <c r="AF574" s="223"/>
      <c r="AG574" s="223"/>
      <c r="AH574" s="224"/>
      <c r="AI574" s="215" t="s">
        <v>543</v>
      </c>
      <c r="AJ574" s="215"/>
      <c r="AK574" s="215"/>
      <c r="AL574" s="216"/>
      <c r="AM574" s="215" t="s">
        <v>544</v>
      </c>
      <c r="AN574" s="215"/>
      <c r="AO574" s="215"/>
      <c r="AP574" s="216"/>
      <c r="AQ574" s="216" t="s">
        <v>232</v>
      </c>
      <c r="AR574" s="199"/>
      <c r="AS574" s="199"/>
      <c r="AT574" s="200"/>
      <c r="AU574" s="176" t="s">
        <v>134</v>
      </c>
      <c r="AV574" s="176"/>
      <c r="AW574" s="176"/>
      <c r="AX574" s="177"/>
      <c r="AY574">
        <f>COUNTA($G$576)</f>
        <v>0</v>
      </c>
    </row>
    <row r="575" spans="1:51" ht="18.75" hidden="1" customHeight="1" x14ac:dyDescent="0.15">
      <c r="A575" s="990"/>
      <c r="B575" s="254"/>
      <c r="C575" s="253"/>
      <c r="D575" s="254"/>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8"/>
      <c r="AC575" s="179"/>
      <c r="AD575" s="202"/>
      <c r="AE575" s="178"/>
      <c r="AF575" s="178"/>
      <c r="AG575" s="179" t="s">
        <v>233</v>
      </c>
      <c r="AH575" s="202"/>
      <c r="AI575" s="217"/>
      <c r="AJ575" s="217"/>
      <c r="AK575" s="217"/>
      <c r="AL575" s="218"/>
      <c r="AM575" s="217"/>
      <c r="AN575" s="217"/>
      <c r="AO575" s="217"/>
      <c r="AP575" s="218"/>
      <c r="AQ575" s="232"/>
      <c r="AR575" s="178"/>
      <c r="AS575" s="179" t="s">
        <v>233</v>
      </c>
      <c r="AT575" s="202"/>
      <c r="AU575" s="178"/>
      <c r="AV575" s="178"/>
      <c r="AW575" s="179" t="s">
        <v>179</v>
      </c>
      <c r="AX575" s="180"/>
      <c r="AY575">
        <f>$AY$574</f>
        <v>0</v>
      </c>
    </row>
    <row r="576" spans="1:51" ht="23.25" hidden="1" customHeight="1" x14ac:dyDescent="0.15">
      <c r="A576" s="990"/>
      <c r="B576" s="254"/>
      <c r="C576" s="253"/>
      <c r="D576" s="254"/>
      <c r="E576" s="196"/>
      <c r="F576" s="197"/>
      <c r="G576" s="233"/>
      <c r="H576" s="191"/>
      <c r="I576" s="191"/>
      <c r="J576" s="191"/>
      <c r="K576" s="191"/>
      <c r="L576" s="191"/>
      <c r="M576" s="191"/>
      <c r="N576" s="191"/>
      <c r="O576" s="191"/>
      <c r="P576" s="191"/>
      <c r="Q576" s="191"/>
      <c r="R576" s="191"/>
      <c r="S576" s="191"/>
      <c r="T576" s="191"/>
      <c r="U576" s="191"/>
      <c r="V576" s="191"/>
      <c r="W576" s="191"/>
      <c r="X576" s="234"/>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9"/>
      <c r="AY576">
        <f t="shared" ref="AY576:AY578" si="90">$AY$574</f>
        <v>0</v>
      </c>
    </row>
    <row r="577" spans="1:51" ht="23.25" hidden="1" customHeight="1" x14ac:dyDescent="0.15">
      <c r="A577" s="990"/>
      <c r="B577" s="254"/>
      <c r="C577" s="253"/>
      <c r="D577" s="254"/>
      <c r="E577" s="196"/>
      <c r="F577" s="197"/>
      <c r="G577" s="235"/>
      <c r="H577" s="236"/>
      <c r="I577" s="236"/>
      <c r="J577" s="236"/>
      <c r="K577" s="236"/>
      <c r="L577" s="236"/>
      <c r="M577" s="236"/>
      <c r="N577" s="236"/>
      <c r="O577" s="236"/>
      <c r="P577" s="236"/>
      <c r="Q577" s="236"/>
      <c r="R577" s="236"/>
      <c r="S577" s="236"/>
      <c r="T577" s="236"/>
      <c r="U577" s="236"/>
      <c r="V577" s="236"/>
      <c r="W577" s="236"/>
      <c r="X577" s="237"/>
      <c r="Y577" s="210" t="s">
        <v>54</v>
      </c>
      <c r="Z577" s="158"/>
      <c r="AA577" s="159"/>
      <c r="AB577" s="225"/>
      <c r="AC577" s="225"/>
      <c r="AD577" s="225"/>
      <c r="AE577" s="166"/>
      <c r="AF577" s="167"/>
      <c r="AG577" s="167"/>
      <c r="AH577" s="168"/>
      <c r="AI577" s="166"/>
      <c r="AJ577" s="167"/>
      <c r="AK577" s="167"/>
      <c r="AL577" s="167"/>
      <c r="AM577" s="166"/>
      <c r="AN577" s="167"/>
      <c r="AO577" s="167"/>
      <c r="AP577" s="168"/>
      <c r="AQ577" s="166"/>
      <c r="AR577" s="167"/>
      <c r="AS577" s="167"/>
      <c r="AT577" s="168"/>
      <c r="AU577" s="167"/>
      <c r="AV577" s="167"/>
      <c r="AW577" s="167"/>
      <c r="AX577" s="209"/>
      <c r="AY577">
        <f t="shared" si="90"/>
        <v>0</v>
      </c>
    </row>
    <row r="578" spans="1:51" ht="23.25" hidden="1" customHeight="1" x14ac:dyDescent="0.15">
      <c r="A578" s="990"/>
      <c r="B578" s="254"/>
      <c r="C578" s="253"/>
      <c r="D578" s="254"/>
      <c r="E578" s="196"/>
      <c r="F578" s="197"/>
      <c r="G578" s="238"/>
      <c r="H578" s="194"/>
      <c r="I578" s="194"/>
      <c r="J578" s="194"/>
      <c r="K578" s="194"/>
      <c r="L578" s="194"/>
      <c r="M578" s="194"/>
      <c r="N578" s="194"/>
      <c r="O578" s="194"/>
      <c r="P578" s="194"/>
      <c r="Q578" s="194"/>
      <c r="R578" s="194"/>
      <c r="S578" s="194"/>
      <c r="T578" s="194"/>
      <c r="U578" s="194"/>
      <c r="V578" s="194"/>
      <c r="W578" s="194"/>
      <c r="X578" s="239"/>
      <c r="Y578" s="210" t="s">
        <v>13</v>
      </c>
      <c r="Z578" s="158"/>
      <c r="AA578" s="159"/>
      <c r="AB578" s="211" t="s">
        <v>14</v>
      </c>
      <c r="AC578" s="211"/>
      <c r="AD578" s="211"/>
      <c r="AE578" s="166"/>
      <c r="AF578" s="167"/>
      <c r="AG578" s="167"/>
      <c r="AH578" s="168"/>
      <c r="AI578" s="166"/>
      <c r="AJ578" s="167"/>
      <c r="AK578" s="167"/>
      <c r="AL578" s="167"/>
      <c r="AM578" s="166"/>
      <c r="AN578" s="167"/>
      <c r="AO578" s="167"/>
      <c r="AP578" s="168"/>
      <c r="AQ578" s="166"/>
      <c r="AR578" s="167"/>
      <c r="AS578" s="167"/>
      <c r="AT578" s="168"/>
      <c r="AU578" s="167"/>
      <c r="AV578" s="167"/>
      <c r="AW578" s="167"/>
      <c r="AX578" s="209"/>
      <c r="AY578">
        <f t="shared" si="90"/>
        <v>0</v>
      </c>
    </row>
    <row r="579" spans="1:51" ht="18.75" hidden="1" customHeight="1" x14ac:dyDescent="0.15">
      <c r="A579" s="990"/>
      <c r="B579" s="254"/>
      <c r="C579" s="253"/>
      <c r="D579" s="254"/>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6" t="s">
        <v>11</v>
      </c>
      <c r="AC579" s="199"/>
      <c r="AD579" s="200"/>
      <c r="AE579" s="222" t="s">
        <v>240</v>
      </c>
      <c r="AF579" s="223"/>
      <c r="AG579" s="223"/>
      <c r="AH579" s="224"/>
      <c r="AI579" s="215" t="s">
        <v>543</v>
      </c>
      <c r="AJ579" s="215"/>
      <c r="AK579" s="215"/>
      <c r="AL579" s="216"/>
      <c r="AM579" s="215" t="s">
        <v>544</v>
      </c>
      <c r="AN579" s="215"/>
      <c r="AO579" s="215"/>
      <c r="AP579" s="216"/>
      <c r="AQ579" s="216" t="s">
        <v>232</v>
      </c>
      <c r="AR579" s="199"/>
      <c r="AS579" s="199"/>
      <c r="AT579" s="200"/>
      <c r="AU579" s="176" t="s">
        <v>134</v>
      </c>
      <c r="AV579" s="176"/>
      <c r="AW579" s="176"/>
      <c r="AX579" s="177"/>
      <c r="AY579">
        <f>COUNTA($G$581)</f>
        <v>0</v>
      </c>
    </row>
    <row r="580" spans="1:51" ht="18.75" hidden="1" customHeight="1" x14ac:dyDescent="0.15">
      <c r="A580" s="990"/>
      <c r="B580" s="254"/>
      <c r="C580" s="253"/>
      <c r="D580" s="254"/>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8"/>
      <c r="AC580" s="179"/>
      <c r="AD580" s="202"/>
      <c r="AE580" s="178"/>
      <c r="AF580" s="178"/>
      <c r="AG580" s="179" t="s">
        <v>233</v>
      </c>
      <c r="AH580" s="202"/>
      <c r="AI580" s="217"/>
      <c r="AJ580" s="217"/>
      <c r="AK580" s="217"/>
      <c r="AL580" s="218"/>
      <c r="AM580" s="217"/>
      <c r="AN580" s="217"/>
      <c r="AO580" s="217"/>
      <c r="AP580" s="218"/>
      <c r="AQ580" s="232"/>
      <c r="AR580" s="178"/>
      <c r="AS580" s="179" t="s">
        <v>233</v>
      </c>
      <c r="AT580" s="202"/>
      <c r="AU580" s="178"/>
      <c r="AV580" s="178"/>
      <c r="AW580" s="179" t="s">
        <v>179</v>
      </c>
      <c r="AX580" s="180"/>
      <c r="AY580">
        <f>$AY$579</f>
        <v>0</v>
      </c>
    </row>
    <row r="581" spans="1:51" ht="23.25" hidden="1" customHeight="1" x14ac:dyDescent="0.15">
      <c r="A581" s="990"/>
      <c r="B581" s="254"/>
      <c r="C581" s="253"/>
      <c r="D581" s="254"/>
      <c r="E581" s="196"/>
      <c r="F581" s="197"/>
      <c r="G581" s="233"/>
      <c r="H581" s="191"/>
      <c r="I581" s="191"/>
      <c r="J581" s="191"/>
      <c r="K581" s="191"/>
      <c r="L581" s="191"/>
      <c r="M581" s="191"/>
      <c r="N581" s="191"/>
      <c r="O581" s="191"/>
      <c r="P581" s="191"/>
      <c r="Q581" s="191"/>
      <c r="R581" s="191"/>
      <c r="S581" s="191"/>
      <c r="T581" s="191"/>
      <c r="U581" s="191"/>
      <c r="V581" s="191"/>
      <c r="W581" s="191"/>
      <c r="X581" s="234"/>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9"/>
      <c r="AY581">
        <f t="shared" ref="AY581:AY583" si="91">$AY$579</f>
        <v>0</v>
      </c>
    </row>
    <row r="582" spans="1:51" ht="23.25" hidden="1" customHeight="1" x14ac:dyDescent="0.15">
      <c r="A582" s="990"/>
      <c r="B582" s="254"/>
      <c r="C582" s="253"/>
      <c r="D582" s="254"/>
      <c r="E582" s="196"/>
      <c r="F582" s="197"/>
      <c r="G582" s="235"/>
      <c r="H582" s="236"/>
      <c r="I582" s="236"/>
      <c r="J582" s="236"/>
      <c r="K582" s="236"/>
      <c r="L582" s="236"/>
      <c r="M582" s="236"/>
      <c r="N582" s="236"/>
      <c r="O582" s="236"/>
      <c r="P582" s="236"/>
      <c r="Q582" s="236"/>
      <c r="R582" s="236"/>
      <c r="S582" s="236"/>
      <c r="T582" s="236"/>
      <c r="U582" s="236"/>
      <c r="V582" s="236"/>
      <c r="W582" s="236"/>
      <c r="X582" s="237"/>
      <c r="Y582" s="210" t="s">
        <v>54</v>
      </c>
      <c r="Z582" s="158"/>
      <c r="AA582" s="159"/>
      <c r="AB582" s="225"/>
      <c r="AC582" s="225"/>
      <c r="AD582" s="225"/>
      <c r="AE582" s="166"/>
      <c r="AF582" s="167"/>
      <c r="AG582" s="167"/>
      <c r="AH582" s="168"/>
      <c r="AI582" s="166"/>
      <c r="AJ582" s="167"/>
      <c r="AK582" s="167"/>
      <c r="AL582" s="167"/>
      <c r="AM582" s="166"/>
      <c r="AN582" s="167"/>
      <c r="AO582" s="167"/>
      <c r="AP582" s="168"/>
      <c r="AQ582" s="166"/>
      <c r="AR582" s="167"/>
      <c r="AS582" s="167"/>
      <c r="AT582" s="168"/>
      <c r="AU582" s="167"/>
      <c r="AV582" s="167"/>
      <c r="AW582" s="167"/>
      <c r="AX582" s="209"/>
      <c r="AY582">
        <f t="shared" si="91"/>
        <v>0</v>
      </c>
    </row>
    <row r="583" spans="1:51" ht="23.25" hidden="1" customHeight="1" x14ac:dyDescent="0.15">
      <c r="A583" s="990"/>
      <c r="B583" s="254"/>
      <c r="C583" s="253"/>
      <c r="D583" s="254"/>
      <c r="E583" s="196"/>
      <c r="F583" s="197"/>
      <c r="G583" s="238"/>
      <c r="H583" s="194"/>
      <c r="I583" s="194"/>
      <c r="J583" s="194"/>
      <c r="K583" s="194"/>
      <c r="L583" s="194"/>
      <c r="M583" s="194"/>
      <c r="N583" s="194"/>
      <c r="O583" s="194"/>
      <c r="P583" s="194"/>
      <c r="Q583" s="194"/>
      <c r="R583" s="194"/>
      <c r="S583" s="194"/>
      <c r="T583" s="194"/>
      <c r="U583" s="194"/>
      <c r="V583" s="194"/>
      <c r="W583" s="194"/>
      <c r="X583" s="239"/>
      <c r="Y583" s="210" t="s">
        <v>13</v>
      </c>
      <c r="Z583" s="158"/>
      <c r="AA583" s="159"/>
      <c r="AB583" s="211" t="s">
        <v>14</v>
      </c>
      <c r="AC583" s="211"/>
      <c r="AD583" s="211"/>
      <c r="AE583" s="166"/>
      <c r="AF583" s="167"/>
      <c r="AG583" s="167"/>
      <c r="AH583" s="168"/>
      <c r="AI583" s="166"/>
      <c r="AJ583" s="167"/>
      <c r="AK583" s="167"/>
      <c r="AL583" s="167"/>
      <c r="AM583" s="166"/>
      <c r="AN583" s="167"/>
      <c r="AO583" s="167"/>
      <c r="AP583" s="168"/>
      <c r="AQ583" s="166"/>
      <c r="AR583" s="167"/>
      <c r="AS583" s="167"/>
      <c r="AT583" s="168"/>
      <c r="AU583" s="167"/>
      <c r="AV583" s="167"/>
      <c r="AW583" s="167"/>
      <c r="AX583" s="209"/>
      <c r="AY583">
        <f t="shared" si="91"/>
        <v>0</v>
      </c>
    </row>
    <row r="584" spans="1:51" ht="18.75" hidden="1" customHeight="1" x14ac:dyDescent="0.15">
      <c r="A584" s="990"/>
      <c r="B584" s="254"/>
      <c r="C584" s="253"/>
      <c r="D584" s="254"/>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6" t="s">
        <v>11</v>
      </c>
      <c r="AC584" s="199"/>
      <c r="AD584" s="200"/>
      <c r="AE584" s="222" t="s">
        <v>240</v>
      </c>
      <c r="AF584" s="223"/>
      <c r="AG584" s="223"/>
      <c r="AH584" s="224"/>
      <c r="AI584" s="215" t="s">
        <v>543</v>
      </c>
      <c r="AJ584" s="215"/>
      <c r="AK584" s="215"/>
      <c r="AL584" s="216"/>
      <c r="AM584" s="215" t="s">
        <v>544</v>
      </c>
      <c r="AN584" s="215"/>
      <c r="AO584" s="215"/>
      <c r="AP584" s="216"/>
      <c r="AQ584" s="216" t="s">
        <v>232</v>
      </c>
      <c r="AR584" s="199"/>
      <c r="AS584" s="199"/>
      <c r="AT584" s="200"/>
      <c r="AU584" s="176" t="s">
        <v>134</v>
      </c>
      <c r="AV584" s="176"/>
      <c r="AW584" s="176"/>
      <c r="AX584" s="177"/>
      <c r="AY584">
        <f>COUNTA($G$586)</f>
        <v>0</v>
      </c>
    </row>
    <row r="585" spans="1:51" ht="18.75" hidden="1" customHeight="1" x14ac:dyDescent="0.15">
      <c r="A585" s="990"/>
      <c r="B585" s="254"/>
      <c r="C585" s="253"/>
      <c r="D585" s="254"/>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8"/>
      <c r="AC585" s="179"/>
      <c r="AD585" s="202"/>
      <c r="AE585" s="178"/>
      <c r="AF585" s="178"/>
      <c r="AG585" s="179" t="s">
        <v>233</v>
      </c>
      <c r="AH585" s="202"/>
      <c r="AI585" s="217"/>
      <c r="AJ585" s="217"/>
      <c r="AK585" s="217"/>
      <c r="AL585" s="218"/>
      <c r="AM585" s="217"/>
      <c r="AN585" s="217"/>
      <c r="AO585" s="217"/>
      <c r="AP585" s="218"/>
      <c r="AQ585" s="232"/>
      <c r="AR585" s="178"/>
      <c r="AS585" s="179" t="s">
        <v>233</v>
      </c>
      <c r="AT585" s="202"/>
      <c r="AU585" s="178"/>
      <c r="AV585" s="178"/>
      <c r="AW585" s="179" t="s">
        <v>179</v>
      </c>
      <c r="AX585" s="180"/>
      <c r="AY585">
        <f>$AY$584</f>
        <v>0</v>
      </c>
    </row>
    <row r="586" spans="1:51" ht="23.25" hidden="1" customHeight="1" x14ac:dyDescent="0.15">
      <c r="A586" s="990"/>
      <c r="B586" s="254"/>
      <c r="C586" s="253"/>
      <c r="D586" s="254"/>
      <c r="E586" s="196"/>
      <c r="F586" s="197"/>
      <c r="G586" s="233"/>
      <c r="H586" s="191"/>
      <c r="I586" s="191"/>
      <c r="J586" s="191"/>
      <c r="K586" s="191"/>
      <c r="L586" s="191"/>
      <c r="M586" s="191"/>
      <c r="N586" s="191"/>
      <c r="O586" s="191"/>
      <c r="P586" s="191"/>
      <c r="Q586" s="191"/>
      <c r="R586" s="191"/>
      <c r="S586" s="191"/>
      <c r="T586" s="191"/>
      <c r="U586" s="191"/>
      <c r="V586" s="191"/>
      <c r="W586" s="191"/>
      <c r="X586" s="234"/>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9"/>
      <c r="AY586">
        <f t="shared" ref="AY586:AY588" si="92">$AY$584</f>
        <v>0</v>
      </c>
    </row>
    <row r="587" spans="1:51" ht="23.25" hidden="1" customHeight="1" x14ac:dyDescent="0.15">
      <c r="A587" s="990"/>
      <c r="B587" s="254"/>
      <c r="C587" s="253"/>
      <c r="D587" s="254"/>
      <c r="E587" s="196"/>
      <c r="F587" s="197"/>
      <c r="G587" s="235"/>
      <c r="H587" s="236"/>
      <c r="I587" s="236"/>
      <c r="J587" s="236"/>
      <c r="K587" s="236"/>
      <c r="L587" s="236"/>
      <c r="M587" s="236"/>
      <c r="N587" s="236"/>
      <c r="O587" s="236"/>
      <c r="P587" s="236"/>
      <c r="Q587" s="236"/>
      <c r="R587" s="236"/>
      <c r="S587" s="236"/>
      <c r="T587" s="236"/>
      <c r="U587" s="236"/>
      <c r="V587" s="236"/>
      <c r="W587" s="236"/>
      <c r="X587" s="237"/>
      <c r="Y587" s="210" t="s">
        <v>54</v>
      </c>
      <c r="Z587" s="158"/>
      <c r="AA587" s="159"/>
      <c r="AB587" s="225"/>
      <c r="AC587" s="225"/>
      <c r="AD587" s="225"/>
      <c r="AE587" s="166"/>
      <c r="AF587" s="167"/>
      <c r="AG587" s="167"/>
      <c r="AH587" s="168"/>
      <c r="AI587" s="166"/>
      <c r="AJ587" s="167"/>
      <c r="AK587" s="167"/>
      <c r="AL587" s="167"/>
      <c r="AM587" s="166"/>
      <c r="AN587" s="167"/>
      <c r="AO587" s="167"/>
      <c r="AP587" s="168"/>
      <c r="AQ587" s="166"/>
      <c r="AR587" s="167"/>
      <c r="AS587" s="167"/>
      <c r="AT587" s="168"/>
      <c r="AU587" s="167"/>
      <c r="AV587" s="167"/>
      <c r="AW587" s="167"/>
      <c r="AX587" s="209"/>
      <c r="AY587">
        <f t="shared" si="92"/>
        <v>0</v>
      </c>
    </row>
    <row r="588" spans="1:51" ht="23.25" hidden="1" customHeight="1" x14ac:dyDescent="0.15">
      <c r="A588" s="990"/>
      <c r="B588" s="254"/>
      <c r="C588" s="253"/>
      <c r="D588" s="254"/>
      <c r="E588" s="196"/>
      <c r="F588" s="197"/>
      <c r="G588" s="238"/>
      <c r="H588" s="194"/>
      <c r="I588" s="194"/>
      <c r="J588" s="194"/>
      <c r="K588" s="194"/>
      <c r="L588" s="194"/>
      <c r="M588" s="194"/>
      <c r="N588" s="194"/>
      <c r="O588" s="194"/>
      <c r="P588" s="194"/>
      <c r="Q588" s="194"/>
      <c r="R588" s="194"/>
      <c r="S588" s="194"/>
      <c r="T588" s="194"/>
      <c r="U588" s="194"/>
      <c r="V588" s="194"/>
      <c r="W588" s="194"/>
      <c r="X588" s="239"/>
      <c r="Y588" s="210" t="s">
        <v>13</v>
      </c>
      <c r="Z588" s="158"/>
      <c r="AA588" s="159"/>
      <c r="AB588" s="211" t="s">
        <v>14</v>
      </c>
      <c r="AC588" s="211"/>
      <c r="AD588" s="211"/>
      <c r="AE588" s="166"/>
      <c r="AF588" s="167"/>
      <c r="AG588" s="167"/>
      <c r="AH588" s="168"/>
      <c r="AI588" s="166"/>
      <c r="AJ588" s="167"/>
      <c r="AK588" s="167"/>
      <c r="AL588" s="167"/>
      <c r="AM588" s="166"/>
      <c r="AN588" s="167"/>
      <c r="AO588" s="167"/>
      <c r="AP588" s="168"/>
      <c r="AQ588" s="166"/>
      <c r="AR588" s="167"/>
      <c r="AS588" s="167"/>
      <c r="AT588" s="168"/>
      <c r="AU588" s="167"/>
      <c r="AV588" s="167"/>
      <c r="AW588" s="167"/>
      <c r="AX588" s="209"/>
      <c r="AY588">
        <f t="shared" si="92"/>
        <v>0</v>
      </c>
    </row>
    <row r="589" spans="1:51" ht="23.85" hidden="1" customHeight="1" x14ac:dyDescent="0.15">
      <c r="A589" s="990"/>
      <c r="B589" s="254"/>
      <c r="C589" s="253"/>
      <c r="D589" s="254"/>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4"/>
      <c r="C590" s="253"/>
      <c r="D590" s="254"/>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4"/>
      <c r="C591" s="253"/>
      <c r="D591" s="254"/>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4"/>
      <c r="C592" s="253"/>
      <c r="D592" s="254"/>
      <c r="E592" s="240" t="s">
        <v>402</v>
      </c>
      <c r="F592" s="241"/>
      <c r="G592" s="242" t="s">
        <v>252</v>
      </c>
      <c r="H592" s="188"/>
      <c r="I592" s="188"/>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0"/>
      <c r="B593" s="254"/>
      <c r="C593" s="253"/>
      <c r="D593" s="254"/>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6" t="s">
        <v>11</v>
      </c>
      <c r="AC593" s="199"/>
      <c r="AD593" s="200"/>
      <c r="AE593" s="222" t="s">
        <v>240</v>
      </c>
      <c r="AF593" s="223"/>
      <c r="AG593" s="223"/>
      <c r="AH593" s="224"/>
      <c r="AI593" s="215" t="s">
        <v>543</v>
      </c>
      <c r="AJ593" s="215"/>
      <c r="AK593" s="215"/>
      <c r="AL593" s="216"/>
      <c r="AM593" s="215" t="s">
        <v>544</v>
      </c>
      <c r="AN593" s="215"/>
      <c r="AO593" s="215"/>
      <c r="AP593" s="216"/>
      <c r="AQ593" s="216" t="s">
        <v>232</v>
      </c>
      <c r="AR593" s="199"/>
      <c r="AS593" s="199"/>
      <c r="AT593" s="200"/>
      <c r="AU593" s="176" t="s">
        <v>134</v>
      </c>
      <c r="AV593" s="176"/>
      <c r="AW593" s="176"/>
      <c r="AX593" s="177"/>
      <c r="AY593">
        <f>COUNTA($G$595)</f>
        <v>0</v>
      </c>
    </row>
    <row r="594" spans="1:51" ht="18.75" hidden="1" customHeight="1" x14ac:dyDescent="0.15">
      <c r="A594" s="990"/>
      <c r="B594" s="254"/>
      <c r="C594" s="253"/>
      <c r="D594" s="254"/>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8"/>
      <c r="AC594" s="179"/>
      <c r="AD594" s="202"/>
      <c r="AE594" s="178"/>
      <c r="AF594" s="178"/>
      <c r="AG594" s="179" t="s">
        <v>233</v>
      </c>
      <c r="AH594" s="202"/>
      <c r="AI594" s="217"/>
      <c r="AJ594" s="217"/>
      <c r="AK594" s="217"/>
      <c r="AL594" s="218"/>
      <c r="AM594" s="217"/>
      <c r="AN594" s="217"/>
      <c r="AO594" s="217"/>
      <c r="AP594" s="218"/>
      <c r="AQ594" s="232"/>
      <c r="AR594" s="178"/>
      <c r="AS594" s="179" t="s">
        <v>233</v>
      </c>
      <c r="AT594" s="202"/>
      <c r="AU594" s="178"/>
      <c r="AV594" s="178"/>
      <c r="AW594" s="179" t="s">
        <v>179</v>
      </c>
      <c r="AX594" s="180"/>
      <c r="AY594">
        <f>$AY$593</f>
        <v>0</v>
      </c>
    </row>
    <row r="595" spans="1:51" ht="23.25" hidden="1" customHeight="1" x14ac:dyDescent="0.15">
      <c r="A595" s="990"/>
      <c r="B595" s="254"/>
      <c r="C595" s="253"/>
      <c r="D595" s="254"/>
      <c r="E595" s="196"/>
      <c r="F595" s="197"/>
      <c r="G595" s="233"/>
      <c r="H595" s="191"/>
      <c r="I595" s="191"/>
      <c r="J595" s="191"/>
      <c r="K595" s="191"/>
      <c r="L595" s="191"/>
      <c r="M595" s="191"/>
      <c r="N595" s="191"/>
      <c r="O595" s="191"/>
      <c r="P595" s="191"/>
      <c r="Q595" s="191"/>
      <c r="R595" s="191"/>
      <c r="S595" s="191"/>
      <c r="T595" s="191"/>
      <c r="U595" s="191"/>
      <c r="V595" s="191"/>
      <c r="W595" s="191"/>
      <c r="X595" s="234"/>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9"/>
      <c r="AY595">
        <f t="shared" ref="AY595:AY597" si="93">$AY$593</f>
        <v>0</v>
      </c>
    </row>
    <row r="596" spans="1:51" ht="23.25" hidden="1" customHeight="1" x14ac:dyDescent="0.15">
      <c r="A596" s="990"/>
      <c r="B596" s="254"/>
      <c r="C596" s="253"/>
      <c r="D596" s="254"/>
      <c r="E596" s="196"/>
      <c r="F596" s="197"/>
      <c r="G596" s="235"/>
      <c r="H596" s="236"/>
      <c r="I596" s="236"/>
      <c r="J596" s="236"/>
      <c r="K596" s="236"/>
      <c r="L596" s="236"/>
      <c r="M596" s="236"/>
      <c r="N596" s="236"/>
      <c r="O596" s="236"/>
      <c r="P596" s="236"/>
      <c r="Q596" s="236"/>
      <c r="R596" s="236"/>
      <c r="S596" s="236"/>
      <c r="T596" s="236"/>
      <c r="U596" s="236"/>
      <c r="V596" s="236"/>
      <c r="W596" s="236"/>
      <c r="X596" s="237"/>
      <c r="Y596" s="210" t="s">
        <v>54</v>
      </c>
      <c r="Z596" s="158"/>
      <c r="AA596" s="159"/>
      <c r="AB596" s="225"/>
      <c r="AC596" s="225"/>
      <c r="AD596" s="225"/>
      <c r="AE596" s="166"/>
      <c r="AF596" s="167"/>
      <c r="AG596" s="167"/>
      <c r="AH596" s="168"/>
      <c r="AI596" s="166"/>
      <c r="AJ596" s="167"/>
      <c r="AK596" s="167"/>
      <c r="AL596" s="167"/>
      <c r="AM596" s="166"/>
      <c r="AN596" s="167"/>
      <c r="AO596" s="167"/>
      <c r="AP596" s="168"/>
      <c r="AQ596" s="166"/>
      <c r="AR596" s="167"/>
      <c r="AS596" s="167"/>
      <c r="AT596" s="168"/>
      <c r="AU596" s="167"/>
      <c r="AV596" s="167"/>
      <c r="AW596" s="167"/>
      <c r="AX596" s="209"/>
      <c r="AY596">
        <f t="shared" si="93"/>
        <v>0</v>
      </c>
    </row>
    <row r="597" spans="1:51" ht="23.25" hidden="1" customHeight="1" x14ac:dyDescent="0.15">
      <c r="A597" s="990"/>
      <c r="B597" s="254"/>
      <c r="C597" s="253"/>
      <c r="D597" s="254"/>
      <c r="E597" s="196"/>
      <c r="F597" s="197"/>
      <c r="G597" s="238"/>
      <c r="H597" s="194"/>
      <c r="I597" s="194"/>
      <c r="J597" s="194"/>
      <c r="K597" s="194"/>
      <c r="L597" s="194"/>
      <c r="M597" s="194"/>
      <c r="N597" s="194"/>
      <c r="O597" s="194"/>
      <c r="P597" s="194"/>
      <c r="Q597" s="194"/>
      <c r="R597" s="194"/>
      <c r="S597" s="194"/>
      <c r="T597" s="194"/>
      <c r="U597" s="194"/>
      <c r="V597" s="194"/>
      <c r="W597" s="194"/>
      <c r="X597" s="239"/>
      <c r="Y597" s="210" t="s">
        <v>13</v>
      </c>
      <c r="Z597" s="158"/>
      <c r="AA597" s="159"/>
      <c r="AB597" s="211" t="s">
        <v>180</v>
      </c>
      <c r="AC597" s="211"/>
      <c r="AD597" s="211"/>
      <c r="AE597" s="166"/>
      <c r="AF597" s="167"/>
      <c r="AG597" s="167"/>
      <c r="AH597" s="168"/>
      <c r="AI597" s="166"/>
      <c r="AJ597" s="167"/>
      <c r="AK597" s="167"/>
      <c r="AL597" s="167"/>
      <c r="AM597" s="166"/>
      <c r="AN597" s="167"/>
      <c r="AO597" s="167"/>
      <c r="AP597" s="168"/>
      <c r="AQ597" s="166"/>
      <c r="AR597" s="167"/>
      <c r="AS597" s="167"/>
      <c r="AT597" s="168"/>
      <c r="AU597" s="167"/>
      <c r="AV597" s="167"/>
      <c r="AW597" s="167"/>
      <c r="AX597" s="209"/>
      <c r="AY597">
        <f t="shared" si="93"/>
        <v>0</v>
      </c>
    </row>
    <row r="598" spans="1:51" ht="18.75" hidden="1" customHeight="1" x14ac:dyDescent="0.15">
      <c r="A598" s="990"/>
      <c r="B598" s="254"/>
      <c r="C598" s="253"/>
      <c r="D598" s="254"/>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6" t="s">
        <v>11</v>
      </c>
      <c r="AC598" s="199"/>
      <c r="AD598" s="200"/>
      <c r="AE598" s="222" t="s">
        <v>240</v>
      </c>
      <c r="AF598" s="223"/>
      <c r="AG598" s="223"/>
      <c r="AH598" s="224"/>
      <c r="AI598" s="215" t="s">
        <v>543</v>
      </c>
      <c r="AJ598" s="215"/>
      <c r="AK598" s="215"/>
      <c r="AL598" s="216"/>
      <c r="AM598" s="215" t="s">
        <v>544</v>
      </c>
      <c r="AN598" s="215"/>
      <c r="AO598" s="215"/>
      <c r="AP598" s="216"/>
      <c r="AQ598" s="216" t="s">
        <v>232</v>
      </c>
      <c r="AR598" s="199"/>
      <c r="AS598" s="199"/>
      <c r="AT598" s="200"/>
      <c r="AU598" s="176" t="s">
        <v>134</v>
      </c>
      <c r="AV598" s="176"/>
      <c r="AW598" s="176"/>
      <c r="AX598" s="177"/>
      <c r="AY598">
        <f>COUNTA($G$600)</f>
        <v>0</v>
      </c>
    </row>
    <row r="599" spans="1:51" ht="18.75" hidden="1" customHeight="1" x14ac:dyDescent="0.15">
      <c r="A599" s="990"/>
      <c r="B599" s="254"/>
      <c r="C599" s="253"/>
      <c r="D599" s="254"/>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8"/>
      <c r="AC599" s="179"/>
      <c r="AD599" s="202"/>
      <c r="AE599" s="178"/>
      <c r="AF599" s="178"/>
      <c r="AG599" s="179" t="s">
        <v>233</v>
      </c>
      <c r="AH599" s="202"/>
      <c r="AI599" s="217"/>
      <c r="AJ599" s="217"/>
      <c r="AK599" s="217"/>
      <c r="AL599" s="218"/>
      <c r="AM599" s="217"/>
      <c r="AN599" s="217"/>
      <c r="AO599" s="217"/>
      <c r="AP599" s="218"/>
      <c r="AQ599" s="232"/>
      <c r="AR599" s="178"/>
      <c r="AS599" s="179" t="s">
        <v>233</v>
      </c>
      <c r="AT599" s="202"/>
      <c r="AU599" s="178"/>
      <c r="AV599" s="178"/>
      <c r="AW599" s="179" t="s">
        <v>179</v>
      </c>
      <c r="AX599" s="180"/>
      <c r="AY599">
        <f>$AY$598</f>
        <v>0</v>
      </c>
    </row>
    <row r="600" spans="1:51" ht="23.25" hidden="1" customHeight="1" x14ac:dyDescent="0.15">
      <c r="A600" s="990"/>
      <c r="B600" s="254"/>
      <c r="C600" s="253"/>
      <c r="D600" s="254"/>
      <c r="E600" s="196"/>
      <c r="F600" s="197"/>
      <c r="G600" s="233"/>
      <c r="H600" s="191"/>
      <c r="I600" s="191"/>
      <c r="J600" s="191"/>
      <c r="K600" s="191"/>
      <c r="L600" s="191"/>
      <c r="M600" s="191"/>
      <c r="N600" s="191"/>
      <c r="O600" s="191"/>
      <c r="P600" s="191"/>
      <c r="Q600" s="191"/>
      <c r="R600" s="191"/>
      <c r="S600" s="191"/>
      <c r="T600" s="191"/>
      <c r="U600" s="191"/>
      <c r="V600" s="191"/>
      <c r="W600" s="191"/>
      <c r="X600" s="234"/>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9"/>
      <c r="AY600">
        <f t="shared" ref="AY600:AY602" si="94">$AY$598</f>
        <v>0</v>
      </c>
    </row>
    <row r="601" spans="1:51" ht="23.25" hidden="1" customHeight="1" x14ac:dyDescent="0.15">
      <c r="A601" s="990"/>
      <c r="B601" s="254"/>
      <c r="C601" s="253"/>
      <c r="D601" s="254"/>
      <c r="E601" s="196"/>
      <c r="F601" s="197"/>
      <c r="G601" s="235"/>
      <c r="H601" s="236"/>
      <c r="I601" s="236"/>
      <c r="J601" s="236"/>
      <c r="K601" s="236"/>
      <c r="L601" s="236"/>
      <c r="M601" s="236"/>
      <c r="N601" s="236"/>
      <c r="O601" s="236"/>
      <c r="P601" s="236"/>
      <c r="Q601" s="236"/>
      <c r="R601" s="236"/>
      <c r="S601" s="236"/>
      <c r="T601" s="236"/>
      <c r="U601" s="236"/>
      <c r="V601" s="236"/>
      <c r="W601" s="236"/>
      <c r="X601" s="237"/>
      <c r="Y601" s="210" t="s">
        <v>54</v>
      </c>
      <c r="Z601" s="158"/>
      <c r="AA601" s="159"/>
      <c r="AB601" s="225"/>
      <c r="AC601" s="225"/>
      <c r="AD601" s="225"/>
      <c r="AE601" s="166"/>
      <c r="AF601" s="167"/>
      <c r="AG601" s="167"/>
      <c r="AH601" s="168"/>
      <c r="AI601" s="166"/>
      <c r="AJ601" s="167"/>
      <c r="AK601" s="167"/>
      <c r="AL601" s="167"/>
      <c r="AM601" s="166"/>
      <c r="AN601" s="167"/>
      <c r="AO601" s="167"/>
      <c r="AP601" s="168"/>
      <c r="AQ601" s="166"/>
      <c r="AR601" s="167"/>
      <c r="AS601" s="167"/>
      <c r="AT601" s="168"/>
      <c r="AU601" s="167"/>
      <c r="AV601" s="167"/>
      <c r="AW601" s="167"/>
      <c r="AX601" s="209"/>
      <c r="AY601">
        <f t="shared" si="94"/>
        <v>0</v>
      </c>
    </row>
    <row r="602" spans="1:51" ht="23.25" hidden="1" customHeight="1" x14ac:dyDescent="0.15">
      <c r="A602" s="990"/>
      <c r="B602" s="254"/>
      <c r="C602" s="253"/>
      <c r="D602" s="254"/>
      <c r="E602" s="196"/>
      <c r="F602" s="197"/>
      <c r="G602" s="238"/>
      <c r="H602" s="194"/>
      <c r="I602" s="194"/>
      <c r="J602" s="194"/>
      <c r="K602" s="194"/>
      <c r="L602" s="194"/>
      <c r="M602" s="194"/>
      <c r="N602" s="194"/>
      <c r="O602" s="194"/>
      <c r="P602" s="194"/>
      <c r="Q602" s="194"/>
      <c r="R602" s="194"/>
      <c r="S602" s="194"/>
      <c r="T602" s="194"/>
      <c r="U602" s="194"/>
      <c r="V602" s="194"/>
      <c r="W602" s="194"/>
      <c r="X602" s="239"/>
      <c r="Y602" s="210" t="s">
        <v>13</v>
      </c>
      <c r="Z602" s="158"/>
      <c r="AA602" s="159"/>
      <c r="AB602" s="211" t="s">
        <v>180</v>
      </c>
      <c r="AC602" s="211"/>
      <c r="AD602" s="211"/>
      <c r="AE602" s="166"/>
      <c r="AF602" s="167"/>
      <c r="AG602" s="167"/>
      <c r="AH602" s="168"/>
      <c r="AI602" s="166"/>
      <c r="AJ602" s="167"/>
      <c r="AK602" s="167"/>
      <c r="AL602" s="167"/>
      <c r="AM602" s="166"/>
      <c r="AN602" s="167"/>
      <c r="AO602" s="167"/>
      <c r="AP602" s="168"/>
      <c r="AQ602" s="166"/>
      <c r="AR602" s="167"/>
      <c r="AS602" s="167"/>
      <c r="AT602" s="168"/>
      <c r="AU602" s="167"/>
      <c r="AV602" s="167"/>
      <c r="AW602" s="167"/>
      <c r="AX602" s="209"/>
      <c r="AY602">
        <f t="shared" si="94"/>
        <v>0</v>
      </c>
    </row>
    <row r="603" spans="1:51" ht="18.75" hidden="1" customHeight="1" x14ac:dyDescent="0.15">
      <c r="A603" s="990"/>
      <c r="B603" s="254"/>
      <c r="C603" s="253"/>
      <c r="D603" s="254"/>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6" t="s">
        <v>11</v>
      </c>
      <c r="AC603" s="199"/>
      <c r="AD603" s="200"/>
      <c r="AE603" s="222" t="s">
        <v>240</v>
      </c>
      <c r="AF603" s="223"/>
      <c r="AG603" s="223"/>
      <c r="AH603" s="224"/>
      <c r="AI603" s="215" t="s">
        <v>543</v>
      </c>
      <c r="AJ603" s="215"/>
      <c r="AK603" s="215"/>
      <c r="AL603" s="216"/>
      <c r="AM603" s="215" t="s">
        <v>544</v>
      </c>
      <c r="AN603" s="215"/>
      <c r="AO603" s="215"/>
      <c r="AP603" s="216"/>
      <c r="AQ603" s="216" t="s">
        <v>232</v>
      </c>
      <c r="AR603" s="199"/>
      <c r="AS603" s="199"/>
      <c r="AT603" s="200"/>
      <c r="AU603" s="176" t="s">
        <v>134</v>
      </c>
      <c r="AV603" s="176"/>
      <c r="AW603" s="176"/>
      <c r="AX603" s="177"/>
      <c r="AY603">
        <f>COUNTA($G$605)</f>
        <v>0</v>
      </c>
    </row>
    <row r="604" spans="1:51" ht="18.75" hidden="1" customHeight="1" x14ac:dyDescent="0.15">
      <c r="A604" s="990"/>
      <c r="B604" s="254"/>
      <c r="C604" s="253"/>
      <c r="D604" s="254"/>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8"/>
      <c r="AC604" s="179"/>
      <c r="AD604" s="202"/>
      <c r="AE604" s="178"/>
      <c r="AF604" s="178"/>
      <c r="AG604" s="179" t="s">
        <v>233</v>
      </c>
      <c r="AH604" s="202"/>
      <c r="AI604" s="217"/>
      <c r="AJ604" s="217"/>
      <c r="AK604" s="217"/>
      <c r="AL604" s="218"/>
      <c r="AM604" s="217"/>
      <c r="AN604" s="217"/>
      <c r="AO604" s="217"/>
      <c r="AP604" s="218"/>
      <c r="AQ604" s="232"/>
      <c r="AR604" s="178"/>
      <c r="AS604" s="179" t="s">
        <v>233</v>
      </c>
      <c r="AT604" s="202"/>
      <c r="AU604" s="178"/>
      <c r="AV604" s="178"/>
      <c r="AW604" s="179" t="s">
        <v>179</v>
      </c>
      <c r="AX604" s="180"/>
      <c r="AY604">
        <f>$AY$603</f>
        <v>0</v>
      </c>
    </row>
    <row r="605" spans="1:51" ht="23.25" hidden="1" customHeight="1" x14ac:dyDescent="0.15">
      <c r="A605" s="990"/>
      <c r="B605" s="254"/>
      <c r="C605" s="253"/>
      <c r="D605" s="254"/>
      <c r="E605" s="196"/>
      <c r="F605" s="197"/>
      <c r="G605" s="233"/>
      <c r="H605" s="191"/>
      <c r="I605" s="191"/>
      <c r="J605" s="191"/>
      <c r="K605" s="191"/>
      <c r="L605" s="191"/>
      <c r="M605" s="191"/>
      <c r="N605" s="191"/>
      <c r="O605" s="191"/>
      <c r="P605" s="191"/>
      <c r="Q605" s="191"/>
      <c r="R605" s="191"/>
      <c r="S605" s="191"/>
      <c r="T605" s="191"/>
      <c r="U605" s="191"/>
      <c r="V605" s="191"/>
      <c r="W605" s="191"/>
      <c r="X605" s="234"/>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9"/>
      <c r="AY605">
        <f t="shared" ref="AY605:AY607" si="95">$AY$603</f>
        <v>0</v>
      </c>
    </row>
    <row r="606" spans="1:51" ht="23.25" hidden="1" customHeight="1" x14ac:dyDescent="0.15">
      <c r="A606" s="990"/>
      <c r="B606" s="254"/>
      <c r="C606" s="253"/>
      <c r="D606" s="254"/>
      <c r="E606" s="196"/>
      <c r="F606" s="197"/>
      <c r="G606" s="235"/>
      <c r="H606" s="236"/>
      <c r="I606" s="236"/>
      <c r="J606" s="236"/>
      <c r="K606" s="236"/>
      <c r="L606" s="236"/>
      <c r="M606" s="236"/>
      <c r="N606" s="236"/>
      <c r="O606" s="236"/>
      <c r="P606" s="236"/>
      <c r="Q606" s="236"/>
      <c r="R606" s="236"/>
      <c r="S606" s="236"/>
      <c r="T606" s="236"/>
      <c r="U606" s="236"/>
      <c r="V606" s="236"/>
      <c r="W606" s="236"/>
      <c r="X606" s="237"/>
      <c r="Y606" s="210" t="s">
        <v>54</v>
      </c>
      <c r="Z606" s="158"/>
      <c r="AA606" s="159"/>
      <c r="AB606" s="225"/>
      <c r="AC606" s="225"/>
      <c r="AD606" s="225"/>
      <c r="AE606" s="166"/>
      <c r="AF606" s="167"/>
      <c r="AG606" s="167"/>
      <c r="AH606" s="168"/>
      <c r="AI606" s="166"/>
      <c r="AJ606" s="167"/>
      <c r="AK606" s="167"/>
      <c r="AL606" s="167"/>
      <c r="AM606" s="166"/>
      <c r="AN606" s="167"/>
      <c r="AO606" s="167"/>
      <c r="AP606" s="168"/>
      <c r="AQ606" s="166"/>
      <c r="AR606" s="167"/>
      <c r="AS606" s="167"/>
      <c r="AT606" s="168"/>
      <c r="AU606" s="167"/>
      <c r="AV606" s="167"/>
      <c r="AW606" s="167"/>
      <c r="AX606" s="209"/>
      <c r="AY606">
        <f t="shared" si="95"/>
        <v>0</v>
      </c>
    </row>
    <row r="607" spans="1:51" ht="23.25" hidden="1" customHeight="1" x14ac:dyDescent="0.15">
      <c r="A607" s="990"/>
      <c r="B607" s="254"/>
      <c r="C607" s="253"/>
      <c r="D607" s="254"/>
      <c r="E607" s="196"/>
      <c r="F607" s="197"/>
      <c r="G607" s="238"/>
      <c r="H607" s="194"/>
      <c r="I607" s="194"/>
      <c r="J607" s="194"/>
      <c r="K607" s="194"/>
      <c r="L607" s="194"/>
      <c r="M607" s="194"/>
      <c r="N607" s="194"/>
      <c r="O607" s="194"/>
      <c r="P607" s="194"/>
      <c r="Q607" s="194"/>
      <c r="R607" s="194"/>
      <c r="S607" s="194"/>
      <c r="T607" s="194"/>
      <c r="U607" s="194"/>
      <c r="V607" s="194"/>
      <c r="W607" s="194"/>
      <c r="X607" s="239"/>
      <c r="Y607" s="210" t="s">
        <v>13</v>
      </c>
      <c r="Z607" s="158"/>
      <c r="AA607" s="159"/>
      <c r="AB607" s="211" t="s">
        <v>180</v>
      </c>
      <c r="AC607" s="211"/>
      <c r="AD607" s="211"/>
      <c r="AE607" s="166"/>
      <c r="AF607" s="167"/>
      <c r="AG607" s="167"/>
      <c r="AH607" s="168"/>
      <c r="AI607" s="166"/>
      <c r="AJ607" s="167"/>
      <c r="AK607" s="167"/>
      <c r="AL607" s="167"/>
      <c r="AM607" s="166"/>
      <c r="AN607" s="167"/>
      <c r="AO607" s="167"/>
      <c r="AP607" s="168"/>
      <c r="AQ607" s="166"/>
      <c r="AR607" s="167"/>
      <c r="AS607" s="167"/>
      <c r="AT607" s="168"/>
      <c r="AU607" s="167"/>
      <c r="AV607" s="167"/>
      <c r="AW607" s="167"/>
      <c r="AX607" s="209"/>
      <c r="AY607">
        <f t="shared" si="95"/>
        <v>0</v>
      </c>
    </row>
    <row r="608" spans="1:51" ht="18.75" hidden="1" customHeight="1" x14ac:dyDescent="0.15">
      <c r="A608" s="990"/>
      <c r="B608" s="254"/>
      <c r="C608" s="253"/>
      <c r="D608" s="254"/>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6" t="s">
        <v>11</v>
      </c>
      <c r="AC608" s="199"/>
      <c r="AD608" s="200"/>
      <c r="AE608" s="222" t="s">
        <v>240</v>
      </c>
      <c r="AF608" s="223"/>
      <c r="AG608" s="223"/>
      <c r="AH608" s="224"/>
      <c r="AI608" s="215" t="s">
        <v>543</v>
      </c>
      <c r="AJ608" s="215"/>
      <c r="AK608" s="215"/>
      <c r="AL608" s="216"/>
      <c r="AM608" s="215" t="s">
        <v>544</v>
      </c>
      <c r="AN608" s="215"/>
      <c r="AO608" s="215"/>
      <c r="AP608" s="216"/>
      <c r="AQ608" s="216" t="s">
        <v>232</v>
      </c>
      <c r="AR608" s="199"/>
      <c r="AS608" s="199"/>
      <c r="AT608" s="200"/>
      <c r="AU608" s="176" t="s">
        <v>134</v>
      </c>
      <c r="AV608" s="176"/>
      <c r="AW608" s="176"/>
      <c r="AX608" s="177"/>
      <c r="AY608">
        <f>COUNTA($G$610)</f>
        <v>0</v>
      </c>
    </row>
    <row r="609" spans="1:51" ht="18.75" hidden="1" customHeight="1" x14ac:dyDescent="0.15">
      <c r="A609" s="990"/>
      <c r="B609" s="254"/>
      <c r="C609" s="253"/>
      <c r="D609" s="254"/>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8"/>
      <c r="AC609" s="179"/>
      <c r="AD609" s="202"/>
      <c r="AE609" s="178"/>
      <c r="AF609" s="178"/>
      <c r="AG609" s="179" t="s">
        <v>233</v>
      </c>
      <c r="AH609" s="202"/>
      <c r="AI609" s="217"/>
      <c r="AJ609" s="217"/>
      <c r="AK609" s="217"/>
      <c r="AL609" s="218"/>
      <c r="AM609" s="217"/>
      <c r="AN609" s="217"/>
      <c r="AO609" s="217"/>
      <c r="AP609" s="218"/>
      <c r="AQ609" s="232"/>
      <c r="AR609" s="178"/>
      <c r="AS609" s="179" t="s">
        <v>233</v>
      </c>
      <c r="AT609" s="202"/>
      <c r="AU609" s="178"/>
      <c r="AV609" s="178"/>
      <c r="AW609" s="179" t="s">
        <v>179</v>
      </c>
      <c r="AX609" s="180"/>
      <c r="AY609">
        <f>$AY$608</f>
        <v>0</v>
      </c>
    </row>
    <row r="610" spans="1:51" ht="23.25" hidden="1" customHeight="1" x14ac:dyDescent="0.15">
      <c r="A610" s="990"/>
      <c r="B610" s="254"/>
      <c r="C610" s="253"/>
      <c r="D610" s="254"/>
      <c r="E610" s="196"/>
      <c r="F610" s="197"/>
      <c r="G610" s="233"/>
      <c r="H610" s="191"/>
      <c r="I610" s="191"/>
      <c r="J610" s="191"/>
      <c r="K610" s="191"/>
      <c r="L610" s="191"/>
      <c r="M610" s="191"/>
      <c r="N610" s="191"/>
      <c r="O610" s="191"/>
      <c r="P610" s="191"/>
      <c r="Q610" s="191"/>
      <c r="R610" s="191"/>
      <c r="S610" s="191"/>
      <c r="T610" s="191"/>
      <c r="U610" s="191"/>
      <c r="V610" s="191"/>
      <c r="W610" s="191"/>
      <c r="X610" s="234"/>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9"/>
      <c r="AY610">
        <f t="shared" ref="AY610:AY612" si="96">$AY$608</f>
        <v>0</v>
      </c>
    </row>
    <row r="611" spans="1:51" ht="23.25" hidden="1" customHeight="1" x14ac:dyDescent="0.15">
      <c r="A611" s="990"/>
      <c r="B611" s="254"/>
      <c r="C611" s="253"/>
      <c r="D611" s="254"/>
      <c r="E611" s="196"/>
      <c r="F611" s="197"/>
      <c r="G611" s="235"/>
      <c r="H611" s="236"/>
      <c r="I611" s="236"/>
      <c r="J611" s="236"/>
      <c r="K611" s="236"/>
      <c r="L611" s="236"/>
      <c r="M611" s="236"/>
      <c r="N611" s="236"/>
      <c r="O611" s="236"/>
      <c r="P611" s="236"/>
      <c r="Q611" s="236"/>
      <c r="R611" s="236"/>
      <c r="S611" s="236"/>
      <c r="T611" s="236"/>
      <c r="U611" s="236"/>
      <c r="V611" s="236"/>
      <c r="W611" s="236"/>
      <c r="X611" s="237"/>
      <c r="Y611" s="210" t="s">
        <v>54</v>
      </c>
      <c r="Z611" s="158"/>
      <c r="AA611" s="159"/>
      <c r="AB611" s="225"/>
      <c r="AC611" s="225"/>
      <c r="AD611" s="225"/>
      <c r="AE611" s="166"/>
      <c r="AF611" s="167"/>
      <c r="AG611" s="167"/>
      <c r="AH611" s="168"/>
      <c r="AI611" s="166"/>
      <c r="AJ611" s="167"/>
      <c r="AK611" s="167"/>
      <c r="AL611" s="167"/>
      <c r="AM611" s="166"/>
      <c r="AN611" s="167"/>
      <c r="AO611" s="167"/>
      <c r="AP611" s="168"/>
      <c r="AQ611" s="166"/>
      <c r="AR611" s="167"/>
      <c r="AS611" s="167"/>
      <c r="AT611" s="168"/>
      <c r="AU611" s="167"/>
      <c r="AV611" s="167"/>
      <c r="AW611" s="167"/>
      <c r="AX611" s="209"/>
      <c r="AY611">
        <f t="shared" si="96"/>
        <v>0</v>
      </c>
    </row>
    <row r="612" spans="1:51" ht="23.25" hidden="1" customHeight="1" x14ac:dyDescent="0.15">
      <c r="A612" s="990"/>
      <c r="B612" s="254"/>
      <c r="C612" s="253"/>
      <c r="D612" s="254"/>
      <c r="E612" s="196"/>
      <c r="F612" s="197"/>
      <c r="G612" s="238"/>
      <c r="H612" s="194"/>
      <c r="I612" s="194"/>
      <c r="J612" s="194"/>
      <c r="K612" s="194"/>
      <c r="L612" s="194"/>
      <c r="M612" s="194"/>
      <c r="N612" s="194"/>
      <c r="O612" s="194"/>
      <c r="P612" s="194"/>
      <c r="Q612" s="194"/>
      <c r="R612" s="194"/>
      <c r="S612" s="194"/>
      <c r="T612" s="194"/>
      <c r="U612" s="194"/>
      <c r="V612" s="194"/>
      <c r="W612" s="194"/>
      <c r="X612" s="239"/>
      <c r="Y612" s="210" t="s">
        <v>13</v>
      </c>
      <c r="Z612" s="158"/>
      <c r="AA612" s="159"/>
      <c r="AB612" s="211" t="s">
        <v>180</v>
      </c>
      <c r="AC612" s="211"/>
      <c r="AD612" s="211"/>
      <c r="AE612" s="166"/>
      <c r="AF612" s="167"/>
      <c r="AG612" s="167"/>
      <c r="AH612" s="168"/>
      <c r="AI612" s="166"/>
      <c r="AJ612" s="167"/>
      <c r="AK612" s="167"/>
      <c r="AL612" s="167"/>
      <c r="AM612" s="166"/>
      <c r="AN612" s="167"/>
      <c r="AO612" s="167"/>
      <c r="AP612" s="168"/>
      <c r="AQ612" s="166"/>
      <c r="AR612" s="167"/>
      <c r="AS612" s="167"/>
      <c r="AT612" s="168"/>
      <c r="AU612" s="167"/>
      <c r="AV612" s="167"/>
      <c r="AW612" s="167"/>
      <c r="AX612" s="209"/>
      <c r="AY612">
        <f t="shared" si="96"/>
        <v>0</v>
      </c>
    </row>
    <row r="613" spans="1:51" ht="18.75" hidden="1" customHeight="1" x14ac:dyDescent="0.15">
      <c r="A613" s="990"/>
      <c r="B613" s="254"/>
      <c r="C613" s="253"/>
      <c r="D613" s="254"/>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6" t="s">
        <v>11</v>
      </c>
      <c r="AC613" s="199"/>
      <c r="AD613" s="200"/>
      <c r="AE613" s="222" t="s">
        <v>240</v>
      </c>
      <c r="AF613" s="223"/>
      <c r="AG613" s="223"/>
      <c r="AH613" s="224"/>
      <c r="AI613" s="215" t="s">
        <v>543</v>
      </c>
      <c r="AJ613" s="215"/>
      <c r="AK613" s="215"/>
      <c r="AL613" s="216"/>
      <c r="AM613" s="215" t="s">
        <v>544</v>
      </c>
      <c r="AN613" s="215"/>
      <c r="AO613" s="215"/>
      <c r="AP613" s="216"/>
      <c r="AQ613" s="216" t="s">
        <v>232</v>
      </c>
      <c r="AR613" s="199"/>
      <c r="AS613" s="199"/>
      <c r="AT613" s="200"/>
      <c r="AU613" s="176" t="s">
        <v>134</v>
      </c>
      <c r="AV613" s="176"/>
      <c r="AW613" s="176"/>
      <c r="AX613" s="177"/>
      <c r="AY613">
        <f>COUNTA($G$615)</f>
        <v>0</v>
      </c>
    </row>
    <row r="614" spans="1:51" ht="18.75" hidden="1" customHeight="1" x14ac:dyDescent="0.15">
      <c r="A614" s="990"/>
      <c r="B614" s="254"/>
      <c r="C614" s="253"/>
      <c r="D614" s="254"/>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8"/>
      <c r="AC614" s="179"/>
      <c r="AD614" s="202"/>
      <c r="AE614" s="178"/>
      <c r="AF614" s="178"/>
      <c r="AG614" s="179" t="s">
        <v>233</v>
      </c>
      <c r="AH614" s="202"/>
      <c r="AI614" s="217"/>
      <c r="AJ614" s="217"/>
      <c r="AK614" s="217"/>
      <c r="AL614" s="218"/>
      <c r="AM614" s="217"/>
      <c r="AN614" s="217"/>
      <c r="AO614" s="217"/>
      <c r="AP614" s="218"/>
      <c r="AQ614" s="232"/>
      <c r="AR614" s="178"/>
      <c r="AS614" s="179" t="s">
        <v>233</v>
      </c>
      <c r="AT614" s="202"/>
      <c r="AU614" s="178"/>
      <c r="AV614" s="178"/>
      <c r="AW614" s="179" t="s">
        <v>179</v>
      </c>
      <c r="AX614" s="180"/>
      <c r="AY614">
        <f>$AY$613</f>
        <v>0</v>
      </c>
    </row>
    <row r="615" spans="1:51" ht="23.25" hidden="1" customHeight="1" x14ac:dyDescent="0.15">
      <c r="A615" s="990"/>
      <c r="B615" s="254"/>
      <c r="C615" s="253"/>
      <c r="D615" s="254"/>
      <c r="E615" s="196"/>
      <c r="F615" s="197"/>
      <c r="G615" s="233"/>
      <c r="H615" s="191"/>
      <c r="I615" s="191"/>
      <c r="J615" s="191"/>
      <c r="K615" s="191"/>
      <c r="L615" s="191"/>
      <c r="M615" s="191"/>
      <c r="N615" s="191"/>
      <c r="O615" s="191"/>
      <c r="P615" s="191"/>
      <c r="Q615" s="191"/>
      <c r="R615" s="191"/>
      <c r="S615" s="191"/>
      <c r="T615" s="191"/>
      <c r="U615" s="191"/>
      <c r="V615" s="191"/>
      <c r="W615" s="191"/>
      <c r="X615" s="234"/>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9"/>
      <c r="AY615">
        <f t="shared" ref="AY615:AY617" si="97">$AY$613</f>
        <v>0</v>
      </c>
    </row>
    <row r="616" spans="1:51" ht="23.25" hidden="1" customHeight="1" x14ac:dyDescent="0.15">
      <c r="A616" s="990"/>
      <c r="B616" s="254"/>
      <c r="C616" s="253"/>
      <c r="D616" s="254"/>
      <c r="E616" s="196"/>
      <c r="F616" s="197"/>
      <c r="G616" s="235"/>
      <c r="H616" s="236"/>
      <c r="I616" s="236"/>
      <c r="J616" s="236"/>
      <c r="K616" s="236"/>
      <c r="L616" s="236"/>
      <c r="M616" s="236"/>
      <c r="N616" s="236"/>
      <c r="O616" s="236"/>
      <c r="P616" s="236"/>
      <c r="Q616" s="236"/>
      <c r="R616" s="236"/>
      <c r="S616" s="236"/>
      <c r="T616" s="236"/>
      <c r="U616" s="236"/>
      <c r="V616" s="236"/>
      <c r="W616" s="236"/>
      <c r="X616" s="237"/>
      <c r="Y616" s="210" t="s">
        <v>54</v>
      </c>
      <c r="Z616" s="158"/>
      <c r="AA616" s="159"/>
      <c r="AB616" s="225"/>
      <c r="AC616" s="225"/>
      <c r="AD616" s="225"/>
      <c r="AE616" s="166"/>
      <c r="AF616" s="167"/>
      <c r="AG616" s="167"/>
      <c r="AH616" s="168"/>
      <c r="AI616" s="166"/>
      <c r="AJ616" s="167"/>
      <c r="AK616" s="167"/>
      <c r="AL616" s="167"/>
      <c r="AM616" s="166"/>
      <c r="AN616" s="167"/>
      <c r="AO616" s="167"/>
      <c r="AP616" s="168"/>
      <c r="AQ616" s="166"/>
      <c r="AR616" s="167"/>
      <c r="AS616" s="167"/>
      <c r="AT616" s="168"/>
      <c r="AU616" s="167"/>
      <c r="AV616" s="167"/>
      <c r="AW616" s="167"/>
      <c r="AX616" s="209"/>
      <c r="AY616">
        <f t="shared" si="97"/>
        <v>0</v>
      </c>
    </row>
    <row r="617" spans="1:51" ht="23.25" hidden="1" customHeight="1" x14ac:dyDescent="0.15">
      <c r="A617" s="990"/>
      <c r="B617" s="254"/>
      <c r="C617" s="253"/>
      <c r="D617" s="254"/>
      <c r="E617" s="196"/>
      <c r="F617" s="197"/>
      <c r="G617" s="238"/>
      <c r="H617" s="194"/>
      <c r="I617" s="194"/>
      <c r="J617" s="194"/>
      <c r="K617" s="194"/>
      <c r="L617" s="194"/>
      <c r="M617" s="194"/>
      <c r="N617" s="194"/>
      <c r="O617" s="194"/>
      <c r="P617" s="194"/>
      <c r="Q617" s="194"/>
      <c r="R617" s="194"/>
      <c r="S617" s="194"/>
      <c r="T617" s="194"/>
      <c r="U617" s="194"/>
      <c r="V617" s="194"/>
      <c r="W617" s="194"/>
      <c r="X617" s="239"/>
      <c r="Y617" s="210" t="s">
        <v>13</v>
      </c>
      <c r="Z617" s="158"/>
      <c r="AA617" s="159"/>
      <c r="AB617" s="211" t="s">
        <v>180</v>
      </c>
      <c r="AC617" s="211"/>
      <c r="AD617" s="211"/>
      <c r="AE617" s="166"/>
      <c r="AF617" s="167"/>
      <c r="AG617" s="167"/>
      <c r="AH617" s="168"/>
      <c r="AI617" s="166"/>
      <c r="AJ617" s="167"/>
      <c r="AK617" s="167"/>
      <c r="AL617" s="167"/>
      <c r="AM617" s="166"/>
      <c r="AN617" s="167"/>
      <c r="AO617" s="167"/>
      <c r="AP617" s="168"/>
      <c r="AQ617" s="166"/>
      <c r="AR617" s="167"/>
      <c r="AS617" s="167"/>
      <c r="AT617" s="168"/>
      <c r="AU617" s="167"/>
      <c r="AV617" s="167"/>
      <c r="AW617" s="167"/>
      <c r="AX617" s="209"/>
      <c r="AY617">
        <f t="shared" si="97"/>
        <v>0</v>
      </c>
    </row>
    <row r="618" spans="1:51" ht="18.75" hidden="1" customHeight="1" x14ac:dyDescent="0.15">
      <c r="A618" s="990"/>
      <c r="B618" s="254"/>
      <c r="C618" s="253"/>
      <c r="D618" s="254"/>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6" t="s">
        <v>11</v>
      </c>
      <c r="AC618" s="199"/>
      <c r="AD618" s="200"/>
      <c r="AE618" s="222" t="s">
        <v>240</v>
      </c>
      <c r="AF618" s="223"/>
      <c r="AG618" s="223"/>
      <c r="AH618" s="224"/>
      <c r="AI618" s="215" t="s">
        <v>543</v>
      </c>
      <c r="AJ618" s="215"/>
      <c r="AK618" s="215"/>
      <c r="AL618" s="216"/>
      <c r="AM618" s="215" t="s">
        <v>544</v>
      </c>
      <c r="AN618" s="215"/>
      <c r="AO618" s="215"/>
      <c r="AP618" s="216"/>
      <c r="AQ618" s="216" t="s">
        <v>232</v>
      </c>
      <c r="AR618" s="199"/>
      <c r="AS618" s="199"/>
      <c r="AT618" s="200"/>
      <c r="AU618" s="176" t="s">
        <v>134</v>
      </c>
      <c r="AV618" s="176"/>
      <c r="AW618" s="176"/>
      <c r="AX618" s="177"/>
      <c r="AY618">
        <f>COUNTA($G$620)</f>
        <v>0</v>
      </c>
    </row>
    <row r="619" spans="1:51" ht="18.75" hidden="1" customHeight="1" x14ac:dyDescent="0.15">
      <c r="A619" s="990"/>
      <c r="B619" s="254"/>
      <c r="C619" s="253"/>
      <c r="D619" s="254"/>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8"/>
      <c r="AC619" s="179"/>
      <c r="AD619" s="202"/>
      <c r="AE619" s="178"/>
      <c r="AF619" s="178"/>
      <c r="AG619" s="179" t="s">
        <v>233</v>
      </c>
      <c r="AH619" s="202"/>
      <c r="AI619" s="217"/>
      <c r="AJ619" s="217"/>
      <c r="AK619" s="217"/>
      <c r="AL619" s="218"/>
      <c r="AM619" s="217"/>
      <c r="AN619" s="217"/>
      <c r="AO619" s="217"/>
      <c r="AP619" s="218"/>
      <c r="AQ619" s="232"/>
      <c r="AR619" s="178"/>
      <c r="AS619" s="179" t="s">
        <v>233</v>
      </c>
      <c r="AT619" s="202"/>
      <c r="AU619" s="178"/>
      <c r="AV619" s="178"/>
      <c r="AW619" s="179" t="s">
        <v>179</v>
      </c>
      <c r="AX619" s="180"/>
      <c r="AY619">
        <f>$AY$618</f>
        <v>0</v>
      </c>
    </row>
    <row r="620" spans="1:51" ht="23.25" hidden="1" customHeight="1" x14ac:dyDescent="0.15">
      <c r="A620" s="990"/>
      <c r="B620" s="254"/>
      <c r="C620" s="253"/>
      <c r="D620" s="254"/>
      <c r="E620" s="196"/>
      <c r="F620" s="197"/>
      <c r="G620" s="233"/>
      <c r="H620" s="191"/>
      <c r="I620" s="191"/>
      <c r="J620" s="191"/>
      <c r="K620" s="191"/>
      <c r="L620" s="191"/>
      <c r="M620" s="191"/>
      <c r="N620" s="191"/>
      <c r="O620" s="191"/>
      <c r="P620" s="191"/>
      <c r="Q620" s="191"/>
      <c r="R620" s="191"/>
      <c r="S620" s="191"/>
      <c r="T620" s="191"/>
      <c r="U620" s="191"/>
      <c r="V620" s="191"/>
      <c r="W620" s="191"/>
      <c r="X620" s="234"/>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9"/>
      <c r="AY620">
        <f t="shared" ref="AY620:AY622" si="98">$AY$618</f>
        <v>0</v>
      </c>
    </row>
    <row r="621" spans="1:51" ht="23.25" hidden="1" customHeight="1" x14ac:dyDescent="0.15">
      <c r="A621" s="990"/>
      <c r="B621" s="254"/>
      <c r="C621" s="253"/>
      <c r="D621" s="254"/>
      <c r="E621" s="196"/>
      <c r="F621" s="197"/>
      <c r="G621" s="235"/>
      <c r="H621" s="236"/>
      <c r="I621" s="236"/>
      <c r="J621" s="236"/>
      <c r="K621" s="236"/>
      <c r="L621" s="236"/>
      <c r="M621" s="236"/>
      <c r="N621" s="236"/>
      <c r="O621" s="236"/>
      <c r="P621" s="236"/>
      <c r="Q621" s="236"/>
      <c r="R621" s="236"/>
      <c r="S621" s="236"/>
      <c r="T621" s="236"/>
      <c r="U621" s="236"/>
      <c r="V621" s="236"/>
      <c r="W621" s="236"/>
      <c r="X621" s="237"/>
      <c r="Y621" s="210" t="s">
        <v>54</v>
      </c>
      <c r="Z621" s="158"/>
      <c r="AA621" s="159"/>
      <c r="AB621" s="225"/>
      <c r="AC621" s="225"/>
      <c r="AD621" s="225"/>
      <c r="AE621" s="166"/>
      <c r="AF621" s="167"/>
      <c r="AG621" s="167"/>
      <c r="AH621" s="168"/>
      <c r="AI621" s="166"/>
      <c r="AJ621" s="167"/>
      <c r="AK621" s="167"/>
      <c r="AL621" s="167"/>
      <c r="AM621" s="166"/>
      <c r="AN621" s="167"/>
      <c r="AO621" s="167"/>
      <c r="AP621" s="168"/>
      <c r="AQ621" s="166"/>
      <c r="AR621" s="167"/>
      <c r="AS621" s="167"/>
      <c r="AT621" s="168"/>
      <c r="AU621" s="167"/>
      <c r="AV621" s="167"/>
      <c r="AW621" s="167"/>
      <c r="AX621" s="209"/>
      <c r="AY621">
        <f t="shared" si="98"/>
        <v>0</v>
      </c>
    </row>
    <row r="622" spans="1:51" ht="23.25" hidden="1" customHeight="1" x14ac:dyDescent="0.15">
      <c r="A622" s="990"/>
      <c r="B622" s="254"/>
      <c r="C622" s="253"/>
      <c r="D622" s="254"/>
      <c r="E622" s="196"/>
      <c r="F622" s="197"/>
      <c r="G622" s="238"/>
      <c r="H622" s="194"/>
      <c r="I622" s="194"/>
      <c r="J622" s="194"/>
      <c r="K622" s="194"/>
      <c r="L622" s="194"/>
      <c r="M622" s="194"/>
      <c r="N622" s="194"/>
      <c r="O622" s="194"/>
      <c r="P622" s="194"/>
      <c r="Q622" s="194"/>
      <c r="R622" s="194"/>
      <c r="S622" s="194"/>
      <c r="T622" s="194"/>
      <c r="U622" s="194"/>
      <c r="V622" s="194"/>
      <c r="W622" s="194"/>
      <c r="X622" s="239"/>
      <c r="Y622" s="210" t="s">
        <v>13</v>
      </c>
      <c r="Z622" s="158"/>
      <c r="AA622" s="159"/>
      <c r="AB622" s="211" t="s">
        <v>14</v>
      </c>
      <c r="AC622" s="211"/>
      <c r="AD622" s="211"/>
      <c r="AE622" s="166"/>
      <c r="AF622" s="167"/>
      <c r="AG622" s="167"/>
      <c r="AH622" s="168"/>
      <c r="AI622" s="166"/>
      <c r="AJ622" s="167"/>
      <c r="AK622" s="167"/>
      <c r="AL622" s="167"/>
      <c r="AM622" s="166"/>
      <c r="AN622" s="167"/>
      <c r="AO622" s="167"/>
      <c r="AP622" s="168"/>
      <c r="AQ622" s="166"/>
      <c r="AR622" s="167"/>
      <c r="AS622" s="167"/>
      <c r="AT622" s="168"/>
      <c r="AU622" s="167"/>
      <c r="AV622" s="167"/>
      <c r="AW622" s="167"/>
      <c r="AX622" s="209"/>
      <c r="AY622">
        <f t="shared" si="98"/>
        <v>0</v>
      </c>
    </row>
    <row r="623" spans="1:51" ht="18.75" hidden="1" customHeight="1" x14ac:dyDescent="0.15">
      <c r="A623" s="990"/>
      <c r="B623" s="254"/>
      <c r="C623" s="253"/>
      <c r="D623" s="254"/>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6" t="s">
        <v>11</v>
      </c>
      <c r="AC623" s="199"/>
      <c r="AD623" s="200"/>
      <c r="AE623" s="222" t="s">
        <v>240</v>
      </c>
      <c r="AF623" s="223"/>
      <c r="AG623" s="223"/>
      <c r="AH623" s="224"/>
      <c r="AI623" s="215" t="s">
        <v>543</v>
      </c>
      <c r="AJ623" s="215"/>
      <c r="AK623" s="215"/>
      <c r="AL623" s="216"/>
      <c r="AM623" s="215" t="s">
        <v>544</v>
      </c>
      <c r="AN623" s="215"/>
      <c r="AO623" s="215"/>
      <c r="AP623" s="216"/>
      <c r="AQ623" s="216" t="s">
        <v>232</v>
      </c>
      <c r="AR623" s="199"/>
      <c r="AS623" s="199"/>
      <c r="AT623" s="200"/>
      <c r="AU623" s="176" t="s">
        <v>134</v>
      </c>
      <c r="AV623" s="176"/>
      <c r="AW623" s="176"/>
      <c r="AX623" s="177"/>
      <c r="AY623">
        <f>COUNTA($G$625)</f>
        <v>0</v>
      </c>
    </row>
    <row r="624" spans="1:51" ht="18.75" hidden="1" customHeight="1" x14ac:dyDescent="0.15">
      <c r="A624" s="990"/>
      <c r="B624" s="254"/>
      <c r="C624" s="253"/>
      <c r="D624" s="254"/>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8"/>
      <c r="AC624" s="179"/>
      <c r="AD624" s="202"/>
      <c r="AE624" s="178"/>
      <c r="AF624" s="178"/>
      <c r="AG624" s="179" t="s">
        <v>233</v>
      </c>
      <c r="AH624" s="202"/>
      <c r="AI624" s="217"/>
      <c r="AJ624" s="217"/>
      <c r="AK624" s="217"/>
      <c r="AL624" s="218"/>
      <c r="AM624" s="217"/>
      <c r="AN624" s="217"/>
      <c r="AO624" s="217"/>
      <c r="AP624" s="218"/>
      <c r="AQ624" s="232"/>
      <c r="AR624" s="178"/>
      <c r="AS624" s="179" t="s">
        <v>233</v>
      </c>
      <c r="AT624" s="202"/>
      <c r="AU624" s="178"/>
      <c r="AV624" s="178"/>
      <c r="AW624" s="179" t="s">
        <v>179</v>
      </c>
      <c r="AX624" s="180"/>
      <c r="AY624">
        <f>$AY$623</f>
        <v>0</v>
      </c>
    </row>
    <row r="625" spans="1:51" ht="23.25" hidden="1" customHeight="1" x14ac:dyDescent="0.15">
      <c r="A625" s="990"/>
      <c r="B625" s="254"/>
      <c r="C625" s="253"/>
      <c r="D625" s="254"/>
      <c r="E625" s="196"/>
      <c r="F625" s="197"/>
      <c r="G625" s="233"/>
      <c r="H625" s="191"/>
      <c r="I625" s="191"/>
      <c r="J625" s="191"/>
      <c r="K625" s="191"/>
      <c r="L625" s="191"/>
      <c r="M625" s="191"/>
      <c r="N625" s="191"/>
      <c r="O625" s="191"/>
      <c r="P625" s="191"/>
      <c r="Q625" s="191"/>
      <c r="R625" s="191"/>
      <c r="S625" s="191"/>
      <c r="T625" s="191"/>
      <c r="U625" s="191"/>
      <c r="V625" s="191"/>
      <c r="W625" s="191"/>
      <c r="X625" s="234"/>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9"/>
      <c r="AY625">
        <f t="shared" ref="AY625:AY627" si="99">$AY$623</f>
        <v>0</v>
      </c>
    </row>
    <row r="626" spans="1:51" ht="23.25" hidden="1" customHeight="1" x14ac:dyDescent="0.15">
      <c r="A626" s="990"/>
      <c r="B626" s="254"/>
      <c r="C626" s="253"/>
      <c r="D626" s="254"/>
      <c r="E626" s="196"/>
      <c r="F626" s="197"/>
      <c r="G626" s="235"/>
      <c r="H626" s="236"/>
      <c r="I626" s="236"/>
      <c r="J626" s="236"/>
      <c r="K626" s="236"/>
      <c r="L626" s="236"/>
      <c r="M626" s="236"/>
      <c r="N626" s="236"/>
      <c r="O626" s="236"/>
      <c r="P626" s="236"/>
      <c r="Q626" s="236"/>
      <c r="R626" s="236"/>
      <c r="S626" s="236"/>
      <c r="T626" s="236"/>
      <c r="U626" s="236"/>
      <c r="V626" s="236"/>
      <c r="W626" s="236"/>
      <c r="X626" s="237"/>
      <c r="Y626" s="210" t="s">
        <v>54</v>
      </c>
      <c r="Z626" s="158"/>
      <c r="AA626" s="159"/>
      <c r="AB626" s="225"/>
      <c r="AC626" s="225"/>
      <c r="AD626" s="225"/>
      <c r="AE626" s="166"/>
      <c r="AF626" s="167"/>
      <c r="AG626" s="167"/>
      <c r="AH626" s="168"/>
      <c r="AI626" s="166"/>
      <c r="AJ626" s="167"/>
      <c r="AK626" s="167"/>
      <c r="AL626" s="167"/>
      <c r="AM626" s="166"/>
      <c r="AN626" s="167"/>
      <c r="AO626" s="167"/>
      <c r="AP626" s="168"/>
      <c r="AQ626" s="166"/>
      <c r="AR626" s="167"/>
      <c r="AS626" s="167"/>
      <c r="AT626" s="168"/>
      <c r="AU626" s="167"/>
      <c r="AV626" s="167"/>
      <c r="AW626" s="167"/>
      <c r="AX626" s="209"/>
      <c r="AY626">
        <f t="shared" si="99"/>
        <v>0</v>
      </c>
    </row>
    <row r="627" spans="1:51" ht="23.25" hidden="1" customHeight="1" x14ac:dyDescent="0.15">
      <c r="A627" s="990"/>
      <c r="B627" s="254"/>
      <c r="C627" s="253"/>
      <c r="D627" s="254"/>
      <c r="E627" s="196"/>
      <c r="F627" s="197"/>
      <c r="G627" s="238"/>
      <c r="H627" s="194"/>
      <c r="I627" s="194"/>
      <c r="J627" s="194"/>
      <c r="K627" s="194"/>
      <c r="L627" s="194"/>
      <c r="M627" s="194"/>
      <c r="N627" s="194"/>
      <c r="O627" s="194"/>
      <c r="P627" s="194"/>
      <c r="Q627" s="194"/>
      <c r="R627" s="194"/>
      <c r="S627" s="194"/>
      <c r="T627" s="194"/>
      <c r="U627" s="194"/>
      <c r="V627" s="194"/>
      <c r="W627" s="194"/>
      <c r="X627" s="239"/>
      <c r="Y627" s="210" t="s">
        <v>13</v>
      </c>
      <c r="Z627" s="158"/>
      <c r="AA627" s="159"/>
      <c r="AB627" s="211" t="s">
        <v>14</v>
      </c>
      <c r="AC627" s="211"/>
      <c r="AD627" s="211"/>
      <c r="AE627" s="166"/>
      <c r="AF627" s="167"/>
      <c r="AG627" s="167"/>
      <c r="AH627" s="168"/>
      <c r="AI627" s="166"/>
      <c r="AJ627" s="167"/>
      <c r="AK627" s="167"/>
      <c r="AL627" s="167"/>
      <c r="AM627" s="166"/>
      <c r="AN627" s="167"/>
      <c r="AO627" s="167"/>
      <c r="AP627" s="168"/>
      <c r="AQ627" s="166"/>
      <c r="AR627" s="167"/>
      <c r="AS627" s="167"/>
      <c r="AT627" s="168"/>
      <c r="AU627" s="167"/>
      <c r="AV627" s="167"/>
      <c r="AW627" s="167"/>
      <c r="AX627" s="209"/>
      <c r="AY627">
        <f t="shared" si="99"/>
        <v>0</v>
      </c>
    </row>
    <row r="628" spans="1:51" ht="18.75" hidden="1" customHeight="1" x14ac:dyDescent="0.15">
      <c r="A628" s="990"/>
      <c r="B628" s="254"/>
      <c r="C628" s="253"/>
      <c r="D628" s="254"/>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6" t="s">
        <v>11</v>
      </c>
      <c r="AC628" s="199"/>
      <c r="AD628" s="200"/>
      <c r="AE628" s="222" t="s">
        <v>240</v>
      </c>
      <c r="AF628" s="223"/>
      <c r="AG628" s="223"/>
      <c r="AH628" s="224"/>
      <c r="AI628" s="215" t="s">
        <v>543</v>
      </c>
      <c r="AJ628" s="215"/>
      <c r="AK628" s="215"/>
      <c r="AL628" s="216"/>
      <c r="AM628" s="215" t="s">
        <v>544</v>
      </c>
      <c r="AN628" s="215"/>
      <c r="AO628" s="215"/>
      <c r="AP628" s="216"/>
      <c r="AQ628" s="216" t="s">
        <v>232</v>
      </c>
      <c r="AR628" s="199"/>
      <c r="AS628" s="199"/>
      <c r="AT628" s="200"/>
      <c r="AU628" s="176" t="s">
        <v>134</v>
      </c>
      <c r="AV628" s="176"/>
      <c r="AW628" s="176"/>
      <c r="AX628" s="177"/>
      <c r="AY628">
        <f>COUNTA($G$630)</f>
        <v>0</v>
      </c>
    </row>
    <row r="629" spans="1:51" ht="18.75" hidden="1" customHeight="1" x14ac:dyDescent="0.15">
      <c r="A629" s="990"/>
      <c r="B629" s="254"/>
      <c r="C629" s="253"/>
      <c r="D629" s="254"/>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8"/>
      <c r="AC629" s="179"/>
      <c r="AD629" s="202"/>
      <c r="AE629" s="178"/>
      <c r="AF629" s="178"/>
      <c r="AG629" s="179" t="s">
        <v>233</v>
      </c>
      <c r="AH629" s="202"/>
      <c r="AI629" s="217"/>
      <c r="AJ629" s="217"/>
      <c r="AK629" s="217"/>
      <c r="AL629" s="218"/>
      <c r="AM629" s="217"/>
      <c r="AN629" s="217"/>
      <c r="AO629" s="217"/>
      <c r="AP629" s="218"/>
      <c r="AQ629" s="232"/>
      <c r="AR629" s="178"/>
      <c r="AS629" s="179" t="s">
        <v>233</v>
      </c>
      <c r="AT629" s="202"/>
      <c r="AU629" s="178"/>
      <c r="AV629" s="178"/>
      <c r="AW629" s="179" t="s">
        <v>179</v>
      </c>
      <c r="AX629" s="180"/>
      <c r="AY629">
        <f>$AY$628</f>
        <v>0</v>
      </c>
    </row>
    <row r="630" spans="1:51" ht="23.25" hidden="1" customHeight="1" x14ac:dyDescent="0.15">
      <c r="A630" s="990"/>
      <c r="B630" s="254"/>
      <c r="C630" s="253"/>
      <c r="D630" s="254"/>
      <c r="E630" s="196"/>
      <c r="F630" s="197"/>
      <c r="G630" s="233"/>
      <c r="H630" s="191"/>
      <c r="I630" s="191"/>
      <c r="J630" s="191"/>
      <c r="K630" s="191"/>
      <c r="L630" s="191"/>
      <c r="M630" s="191"/>
      <c r="N630" s="191"/>
      <c r="O630" s="191"/>
      <c r="P630" s="191"/>
      <c r="Q630" s="191"/>
      <c r="R630" s="191"/>
      <c r="S630" s="191"/>
      <c r="T630" s="191"/>
      <c r="U630" s="191"/>
      <c r="V630" s="191"/>
      <c r="W630" s="191"/>
      <c r="X630" s="234"/>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9"/>
      <c r="AY630">
        <f t="shared" ref="AY630:AY632" si="100">$AY$628</f>
        <v>0</v>
      </c>
    </row>
    <row r="631" spans="1:51" ht="23.25" hidden="1" customHeight="1" x14ac:dyDescent="0.15">
      <c r="A631" s="990"/>
      <c r="B631" s="254"/>
      <c r="C631" s="253"/>
      <c r="D631" s="254"/>
      <c r="E631" s="196"/>
      <c r="F631" s="197"/>
      <c r="G631" s="235"/>
      <c r="H631" s="236"/>
      <c r="I631" s="236"/>
      <c r="J631" s="236"/>
      <c r="K631" s="236"/>
      <c r="L631" s="236"/>
      <c r="M631" s="236"/>
      <c r="N631" s="236"/>
      <c r="O631" s="236"/>
      <c r="P631" s="236"/>
      <c r="Q631" s="236"/>
      <c r="R631" s="236"/>
      <c r="S631" s="236"/>
      <c r="T631" s="236"/>
      <c r="U631" s="236"/>
      <c r="V631" s="236"/>
      <c r="W631" s="236"/>
      <c r="X631" s="237"/>
      <c r="Y631" s="210" t="s">
        <v>54</v>
      </c>
      <c r="Z631" s="158"/>
      <c r="AA631" s="159"/>
      <c r="AB631" s="225"/>
      <c r="AC631" s="225"/>
      <c r="AD631" s="225"/>
      <c r="AE631" s="166"/>
      <c r="AF631" s="167"/>
      <c r="AG631" s="167"/>
      <c r="AH631" s="168"/>
      <c r="AI631" s="166"/>
      <c r="AJ631" s="167"/>
      <c r="AK631" s="167"/>
      <c r="AL631" s="167"/>
      <c r="AM631" s="166"/>
      <c r="AN631" s="167"/>
      <c r="AO631" s="167"/>
      <c r="AP631" s="168"/>
      <c r="AQ631" s="166"/>
      <c r="AR631" s="167"/>
      <c r="AS631" s="167"/>
      <c r="AT631" s="168"/>
      <c r="AU631" s="167"/>
      <c r="AV631" s="167"/>
      <c r="AW631" s="167"/>
      <c r="AX631" s="209"/>
      <c r="AY631">
        <f t="shared" si="100"/>
        <v>0</v>
      </c>
    </row>
    <row r="632" spans="1:51" ht="23.25" hidden="1" customHeight="1" x14ac:dyDescent="0.15">
      <c r="A632" s="990"/>
      <c r="B632" s="254"/>
      <c r="C632" s="253"/>
      <c r="D632" s="254"/>
      <c r="E632" s="196"/>
      <c r="F632" s="197"/>
      <c r="G632" s="238"/>
      <c r="H632" s="194"/>
      <c r="I632" s="194"/>
      <c r="J632" s="194"/>
      <c r="K632" s="194"/>
      <c r="L632" s="194"/>
      <c r="M632" s="194"/>
      <c r="N632" s="194"/>
      <c r="O632" s="194"/>
      <c r="P632" s="194"/>
      <c r="Q632" s="194"/>
      <c r="R632" s="194"/>
      <c r="S632" s="194"/>
      <c r="T632" s="194"/>
      <c r="U632" s="194"/>
      <c r="V632" s="194"/>
      <c r="W632" s="194"/>
      <c r="X632" s="239"/>
      <c r="Y632" s="210" t="s">
        <v>13</v>
      </c>
      <c r="Z632" s="158"/>
      <c r="AA632" s="159"/>
      <c r="AB632" s="211" t="s">
        <v>14</v>
      </c>
      <c r="AC632" s="211"/>
      <c r="AD632" s="211"/>
      <c r="AE632" s="166"/>
      <c r="AF632" s="167"/>
      <c r="AG632" s="167"/>
      <c r="AH632" s="168"/>
      <c r="AI632" s="166"/>
      <c r="AJ632" s="167"/>
      <c r="AK632" s="167"/>
      <c r="AL632" s="167"/>
      <c r="AM632" s="166"/>
      <c r="AN632" s="167"/>
      <c r="AO632" s="167"/>
      <c r="AP632" s="168"/>
      <c r="AQ632" s="166"/>
      <c r="AR632" s="167"/>
      <c r="AS632" s="167"/>
      <c r="AT632" s="168"/>
      <c r="AU632" s="167"/>
      <c r="AV632" s="167"/>
      <c r="AW632" s="167"/>
      <c r="AX632" s="209"/>
      <c r="AY632">
        <f t="shared" si="100"/>
        <v>0</v>
      </c>
    </row>
    <row r="633" spans="1:51" ht="18.75" hidden="1" customHeight="1" x14ac:dyDescent="0.15">
      <c r="A633" s="990"/>
      <c r="B633" s="254"/>
      <c r="C633" s="253"/>
      <c r="D633" s="254"/>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6" t="s">
        <v>11</v>
      </c>
      <c r="AC633" s="199"/>
      <c r="AD633" s="200"/>
      <c r="AE633" s="222" t="s">
        <v>240</v>
      </c>
      <c r="AF633" s="223"/>
      <c r="AG633" s="223"/>
      <c r="AH633" s="224"/>
      <c r="AI633" s="215" t="s">
        <v>543</v>
      </c>
      <c r="AJ633" s="215"/>
      <c r="AK633" s="215"/>
      <c r="AL633" s="216"/>
      <c r="AM633" s="215" t="s">
        <v>544</v>
      </c>
      <c r="AN633" s="215"/>
      <c r="AO633" s="215"/>
      <c r="AP633" s="216"/>
      <c r="AQ633" s="216" t="s">
        <v>232</v>
      </c>
      <c r="AR633" s="199"/>
      <c r="AS633" s="199"/>
      <c r="AT633" s="200"/>
      <c r="AU633" s="176" t="s">
        <v>134</v>
      </c>
      <c r="AV633" s="176"/>
      <c r="AW633" s="176"/>
      <c r="AX633" s="177"/>
      <c r="AY633">
        <f>COUNTA($G$635)</f>
        <v>0</v>
      </c>
    </row>
    <row r="634" spans="1:51" ht="18.75" hidden="1" customHeight="1" x14ac:dyDescent="0.15">
      <c r="A634" s="990"/>
      <c r="B634" s="254"/>
      <c r="C634" s="253"/>
      <c r="D634" s="254"/>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8"/>
      <c r="AC634" s="179"/>
      <c r="AD634" s="202"/>
      <c r="AE634" s="178"/>
      <c r="AF634" s="178"/>
      <c r="AG634" s="179" t="s">
        <v>233</v>
      </c>
      <c r="AH634" s="202"/>
      <c r="AI634" s="217"/>
      <c r="AJ634" s="217"/>
      <c r="AK634" s="217"/>
      <c r="AL634" s="218"/>
      <c r="AM634" s="217"/>
      <c r="AN634" s="217"/>
      <c r="AO634" s="217"/>
      <c r="AP634" s="218"/>
      <c r="AQ634" s="232"/>
      <c r="AR634" s="178"/>
      <c r="AS634" s="179" t="s">
        <v>233</v>
      </c>
      <c r="AT634" s="202"/>
      <c r="AU634" s="178"/>
      <c r="AV634" s="178"/>
      <c r="AW634" s="179" t="s">
        <v>179</v>
      </c>
      <c r="AX634" s="180"/>
      <c r="AY634">
        <f>$AY$633</f>
        <v>0</v>
      </c>
    </row>
    <row r="635" spans="1:51" ht="23.25" hidden="1" customHeight="1" x14ac:dyDescent="0.15">
      <c r="A635" s="990"/>
      <c r="B635" s="254"/>
      <c r="C635" s="253"/>
      <c r="D635" s="254"/>
      <c r="E635" s="196"/>
      <c r="F635" s="197"/>
      <c r="G635" s="233"/>
      <c r="H635" s="191"/>
      <c r="I635" s="191"/>
      <c r="J635" s="191"/>
      <c r="K635" s="191"/>
      <c r="L635" s="191"/>
      <c r="M635" s="191"/>
      <c r="N635" s="191"/>
      <c r="O635" s="191"/>
      <c r="P635" s="191"/>
      <c r="Q635" s="191"/>
      <c r="R635" s="191"/>
      <c r="S635" s="191"/>
      <c r="T635" s="191"/>
      <c r="U635" s="191"/>
      <c r="V635" s="191"/>
      <c r="W635" s="191"/>
      <c r="X635" s="234"/>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9"/>
      <c r="AY635">
        <f t="shared" ref="AY635:AY637" si="101">$AY$633</f>
        <v>0</v>
      </c>
    </row>
    <row r="636" spans="1:51" ht="23.25" hidden="1" customHeight="1" x14ac:dyDescent="0.15">
      <c r="A636" s="990"/>
      <c r="B636" s="254"/>
      <c r="C636" s="253"/>
      <c r="D636" s="254"/>
      <c r="E636" s="196"/>
      <c r="F636" s="197"/>
      <c r="G636" s="235"/>
      <c r="H636" s="236"/>
      <c r="I636" s="236"/>
      <c r="J636" s="236"/>
      <c r="K636" s="236"/>
      <c r="L636" s="236"/>
      <c r="M636" s="236"/>
      <c r="N636" s="236"/>
      <c r="O636" s="236"/>
      <c r="P636" s="236"/>
      <c r="Q636" s="236"/>
      <c r="R636" s="236"/>
      <c r="S636" s="236"/>
      <c r="T636" s="236"/>
      <c r="U636" s="236"/>
      <c r="V636" s="236"/>
      <c r="W636" s="236"/>
      <c r="X636" s="237"/>
      <c r="Y636" s="210" t="s">
        <v>54</v>
      </c>
      <c r="Z636" s="158"/>
      <c r="AA636" s="159"/>
      <c r="AB636" s="225"/>
      <c r="AC636" s="225"/>
      <c r="AD636" s="225"/>
      <c r="AE636" s="166"/>
      <c r="AF636" s="167"/>
      <c r="AG636" s="167"/>
      <c r="AH636" s="168"/>
      <c r="AI636" s="166"/>
      <c r="AJ636" s="167"/>
      <c r="AK636" s="167"/>
      <c r="AL636" s="167"/>
      <c r="AM636" s="166"/>
      <c r="AN636" s="167"/>
      <c r="AO636" s="167"/>
      <c r="AP636" s="168"/>
      <c r="AQ636" s="166"/>
      <c r="AR636" s="167"/>
      <c r="AS636" s="167"/>
      <c r="AT636" s="168"/>
      <c r="AU636" s="167"/>
      <c r="AV636" s="167"/>
      <c r="AW636" s="167"/>
      <c r="AX636" s="209"/>
      <c r="AY636">
        <f t="shared" si="101"/>
        <v>0</v>
      </c>
    </row>
    <row r="637" spans="1:51" ht="23.25" hidden="1" customHeight="1" x14ac:dyDescent="0.15">
      <c r="A637" s="990"/>
      <c r="B637" s="254"/>
      <c r="C637" s="253"/>
      <c r="D637" s="254"/>
      <c r="E637" s="196"/>
      <c r="F637" s="197"/>
      <c r="G637" s="238"/>
      <c r="H637" s="194"/>
      <c r="I637" s="194"/>
      <c r="J637" s="194"/>
      <c r="K637" s="194"/>
      <c r="L637" s="194"/>
      <c r="M637" s="194"/>
      <c r="N637" s="194"/>
      <c r="O637" s="194"/>
      <c r="P637" s="194"/>
      <c r="Q637" s="194"/>
      <c r="R637" s="194"/>
      <c r="S637" s="194"/>
      <c r="T637" s="194"/>
      <c r="U637" s="194"/>
      <c r="V637" s="194"/>
      <c r="W637" s="194"/>
      <c r="X637" s="239"/>
      <c r="Y637" s="210" t="s">
        <v>13</v>
      </c>
      <c r="Z637" s="158"/>
      <c r="AA637" s="159"/>
      <c r="AB637" s="211" t="s">
        <v>14</v>
      </c>
      <c r="AC637" s="211"/>
      <c r="AD637" s="211"/>
      <c r="AE637" s="166"/>
      <c r="AF637" s="167"/>
      <c r="AG637" s="167"/>
      <c r="AH637" s="168"/>
      <c r="AI637" s="166"/>
      <c r="AJ637" s="167"/>
      <c r="AK637" s="167"/>
      <c r="AL637" s="167"/>
      <c r="AM637" s="166"/>
      <c r="AN637" s="167"/>
      <c r="AO637" s="167"/>
      <c r="AP637" s="168"/>
      <c r="AQ637" s="166"/>
      <c r="AR637" s="167"/>
      <c r="AS637" s="167"/>
      <c r="AT637" s="168"/>
      <c r="AU637" s="167"/>
      <c r="AV637" s="167"/>
      <c r="AW637" s="167"/>
      <c r="AX637" s="209"/>
      <c r="AY637">
        <f t="shared" si="101"/>
        <v>0</v>
      </c>
    </row>
    <row r="638" spans="1:51" ht="18.75" hidden="1" customHeight="1" x14ac:dyDescent="0.15">
      <c r="A638" s="990"/>
      <c r="B638" s="254"/>
      <c r="C638" s="253"/>
      <c r="D638" s="254"/>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6" t="s">
        <v>11</v>
      </c>
      <c r="AC638" s="199"/>
      <c r="AD638" s="200"/>
      <c r="AE638" s="222" t="s">
        <v>240</v>
      </c>
      <c r="AF638" s="223"/>
      <c r="AG638" s="223"/>
      <c r="AH638" s="224"/>
      <c r="AI638" s="215" t="s">
        <v>543</v>
      </c>
      <c r="AJ638" s="215"/>
      <c r="AK638" s="215"/>
      <c r="AL638" s="216"/>
      <c r="AM638" s="215" t="s">
        <v>544</v>
      </c>
      <c r="AN638" s="215"/>
      <c r="AO638" s="215"/>
      <c r="AP638" s="216"/>
      <c r="AQ638" s="216" t="s">
        <v>232</v>
      </c>
      <c r="AR638" s="199"/>
      <c r="AS638" s="199"/>
      <c r="AT638" s="200"/>
      <c r="AU638" s="176" t="s">
        <v>134</v>
      </c>
      <c r="AV638" s="176"/>
      <c r="AW638" s="176"/>
      <c r="AX638" s="177"/>
      <c r="AY638">
        <f>COUNTA($G$640)</f>
        <v>0</v>
      </c>
    </row>
    <row r="639" spans="1:51" ht="18.75" hidden="1" customHeight="1" x14ac:dyDescent="0.15">
      <c r="A639" s="990"/>
      <c r="B639" s="254"/>
      <c r="C639" s="253"/>
      <c r="D639" s="254"/>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8"/>
      <c r="AC639" s="179"/>
      <c r="AD639" s="202"/>
      <c r="AE639" s="178"/>
      <c r="AF639" s="178"/>
      <c r="AG639" s="179" t="s">
        <v>233</v>
      </c>
      <c r="AH639" s="202"/>
      <c r="AI639" s="217"/>
      <c r="AJ639" s="217"/>
      <c r="AK639" s="217"/>
      <c r="AL639" s="218"/>
      <c r="AM639" s="217"/>
      <c r="AN639" s="217"/>
      <c r="AO639" s="217"/>
      <c r="AP639" s="218"/>
      <c r="AQ639" s="232"/>
      <c r="AR639" s="178"/>
      <c r="AS639" s="179" t="s">
        <v>233</v>
      </c>
      <c r="AT639" s="202"/>
      <c r="AU639" s="178"/>
      <c r="AV639" s="178"/>
      <c r="AW639" s="179" t="s">
        <v>179</v>
      </c>
      <c r="AX639" s="180"/>
      <c r="AY639">
        <f>$AY$638</f>
        <v>0</v>
      </c>
    </row>
    <row r="640" spans="1:51" ht="23.25" hidden="1" customHeight="1" x14ac:dyDescent="0.15">
      <c r="A640" s="990"/>
      <c r="B640" s="254"/>
      <c r="C640" s="253"/>
      <c r="D640" s="254"/>
      <c r="E640" s="196"/>
      <c r="F640" s="197"/>
      <c r="G640" s="233"/>
      <c r="H640" s="191"/>
      <c r="I640" s="191"/>
      <c r="J640" s="191"/>
      <c r="K640" s="191"/>
      <c r="L640" s="191"/>
      <c r="M640" s="191"/>
      <c r="N640" s="191"/>
      <c r="O640" s="191"/>
      <c r="P640" s="191"/>
      <c r="Q640" s="191"/>
      <c r="R640" s="191"/>
      <c r="S640" s="191"/>
      <c r="T640" s="191"/>
      <c r="U640" s="191"/>
      <c r="V640" s="191"/>
      <c r="W640" s="191"/>
      <c r="X640" s="234"/>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9"/>
      <c r="AY640">
        <f t="shared" ref="AY640:AY642" si="102">$AY$638</f>
        <v>0</v>
      </c>
    </row>
    <row r="641" spans="1:51" ht="23.25" hidden="1" customHeight="1" x14ac:dyDescent="0.15">
      <c r="A641" s="990"/>
      <c r="B641" s="254"/>
      <c r="C641" s="253"/>
      <c r="D641" s="254"/>
      <c r="E641" s="196"/>
      <c r="F641" s="197"/>
      <c r="G641" s="235"/>
      <c r="H641" s="236"/>
      <c r="I641" s="236"/>
      <c r="J641" s="236"/>
      <c r="K641" s="236"/>
      <c r="L641" s="236"/>
      <c r="M641" s="236"/>
      <c r="N641" s="236"/>
      <c r="O641" s="236"/>
      <c r="P641" s="236"/>
      <c r="Q641" s="236"/>
      <c r="R641" s="236"/>
      <c r="S641" s="236"/>
      <c r="T641" s="236"/>
      <c r="U641" s="236"/>
      <c r="V641" s="236"/>
      <c r="W641" s="236"/>
      <c r="X641" s="237"/>
      <c r="Y641" s="210" t="s">
        <v>54</v>
      </c>
      <c r="Z641" s="158"/>
      <c r="AA641" s="159"/>
      <c r="AB641" s="225"/>
      <c r="AC641" s="225"/>
      <c r="AD641" s="225"/>
      <c r="AE641" s="166"/>
      <c r="AF641" s="167"/>
      <c r="AG641" s="167"/>
      <c r="AH641" s="168"/>
      <c r="AI641" s="166"/>
      <c r="AJ641" s="167"/>
      <c r="AK641" s="167"/>
      <c r="AL641" s="167"/>
      <c r="AM641" s="166"/>
      <c r="AN641" s="167"/>
      <c r="AO641" s="167"/>
      <c r="AP641" s="168"/>
      <c r="AQ641" s="166"/>
      <c r="AR641" s="167"/>
      <c r="AS641" s="167"/>
      <c r="AT641" s="168"/>
      <c r="AU641" s="167"/>
      <c r="AV641" s="167"/>
      <c r="AW641" s="167"/>
      <c r="AX641" s="209"/>
      <c r="AY641">
        <f t="shared" si="102"/>
        <v>0</v>
      </c>
    </row>
    <row r="642" spans="1:51" ht="23.25" hidden="1" customHeight="1" x14ac:dyDescent="0.15">
      <c r="A642" s="990"/>
      <c r="B642" s="254"/>
      <c r="C642" s="253"/>
      <c r="D642" s="254"/>
      <c r="E642" s="196"/>
      <c r="F642" s="197"/>
      <c r="G642" s="238"/>
      <c r="H642" s="194"/>
      <c r="I642" s="194"/>
      <c r="J642" s="194"/>
      <c r="K642" s="194"/>
      <c r="L642" s="194"/>
      <c r="M642" s="194"/>
      <c r="N642" s="194"/>
      <c r="O642" s="194"/>
      <c r="P642" s="194"/>
      <c r="Q642" s="194"/>
      <c r="R642" s="194"/>
      <c r="S642" s="194"/>
      <c r="T642" s="194"/>
      <c r="U642" s="194"/>
      <c r="V642" s="194"/>
      <c r="W642" s="194"/>
      <c r="X642" s="239"/>
      <c r="Y642" s="210" t="s">
        <v>13</v>
      </c>
      <c r="Z642" s="158"/>
      <c r="AA642" s="159"/>
      <c r="AB642" s="211" t="s">
        <v>14</v>
      </c>
      <c r="AC642" s="211"/>
      <c r="AD642" s="211"/>
      <c r="AE642" s="166"/>
      <c r="AF642" s="167"/>
      <c r="AG642" s="167"/>
      <c r="AH642" s="168"/>
      <c r="AI642" s="166"/>
      <c r="AJ642" s="167"/>
      <c r="AK642" s="167"/>
      <c r="AL642" s="167"/>
      <c r="AM642" s="166"/>
      <c r="AN642" s="167"/>
      <c r="AO642" s="167"/>
      <c r="AP642" s="168"/>
      <c r="AQ642" s="166"/>
      <c r="AR642" s="167"/>
      <c r="AS642" s="167"/>
      <c r="AT642" s="168"/>
      <c r="AU642" s="167"/>
      <c r="AV642" s="167"/>
      <c r="AW642" s="167"/>
      <c r="AX642" s="209"/>
      <c r="AY642">
        <f t="shared" si="102"/>
        <v>0</v>
      </c>
    </row>
    <row r="643" spans="1:51" ht="23.85" hidden="1" customHeight="1" x14ac:dyDescent="0.15">
      <c r="A643" s="990"/>
      <c r="B643" s="254"/>
      <c r="C643" s="253"/>
      <c r="D643" s="254"/>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4"/>
      <c r="C644" s="253"/>
      <c r="D644" s="254"/>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4"/>
      <c r="C645" s="253"/>
      <c r="D645" s="254"/>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4"/>
      <c r="C646" s="253"/>
      <c r="D646" s="254"/>
      <c r="E646" s="240" t="s">
        <v>403</v>
      </c>
      <c r="F646" s="241"/>
      <c r="G646" s="242" t="s">
        <v>252</v>
      </c>
      <c r="H646" s="188"/>
      <c r="I646" s="188"/>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0"/>
      <c r="B647" s="254"/>
      <c r="C647" s="253"/>
      <c r="D647" s="254"/>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6" t="s">
        <v>11</v>
      </c>
      <c r="AC647" s="199"/>
      <c r="AD647" s="200"/>
      <c r="AE647" s="222" t="s">
        <v>240</v>
      </c>
      <c r="AF647" s="223"/>
      <c r="AG647" s="223"/>
      <c r="AH647" s="224"/>
      <c r="AI647" s="215" t="s">
        <v>543</v>
      </c>
      <c r="AJ647" s="215"/>
      <c r="AK647" s="215"/>
      <c r="AL647" s="216"/>
      <c r="AM647" s="215" t="s">
        <v>544</v>
      </c>
      <c r="AN647" s="215"/>
      <c r="AO647" s="215"/>
      <c r="AP647" s="216"/>
      <c r="AQ647" s="216" t="s">
        <v>232</v>
      </c>
      <c r="AR647" s="199"/>
      <c r="AS647" s="199"/>
      <c r="AT647" s="200"/>
      <c r="AU647" s="176" t="s">
        <v>134</v>
      </c>
      <c r="AV647" s="176"/>
      <c r="AW647" s="176"/>
      <c r="AX647" s="177"/>
      <c r="AY647">
        <f>COUNTA($G$649)</f>
        <v>0</v>
      </c>
    </row>
    <row r="648" spans="1:51" ht="18.75" hidden="1" customHeight="1" x14ac:dyDescent="0.15">
      <c r="A648" s="990"/>
      <c r="B648" s="254"/>
      <c r="C648" s="253"/>
      <c r="D648" s="254"/>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8"/>
      <c r="AC648" s="179"/>
      <c r="AD648" s="202"/>
      <c r="AE648" s="178"/>
      <c r="AF648" s="178"/>
      <c r="AG648" s="179" t="s">
        <v>233</v>
      </c>
      <c r="AH648" s="202"/>
      <c r="AI648" s="217"/>
      <c r="AJ648" s="217"/>
      <c r="AK648" s="217"/>
      <c r="AL648" s="218"/>
      <c r="AM648" s="217"/>
      <c r="AN648" s="217"/>
      <c r="AO648" s="217"/>
      <c r="AP648" s="218"/>
      <c r="AQ648" s="232"/>
      <c r="AR648" s="178"/>
      <c r="AS648" s="179" t="s">
        <v>233</v>
      </c>
      <c r="AT648" s="202"/>
      <c r="AU648" s="178"/>
      <c r="AV648" s="178"/>
      <c r="AW648" s="179" t="s">
        <v>179</v>
      </c>
      <c r="AX648" s="180"/>
      <c r="AY648">
        <f>$AY$647</f>
        <v>0</v>
      </c>
    </row>
    <row r="649" spans="1:51" ht="23.25" hidden="1" customHeight="1" x14ac:dyDescent="0.15">
      <c r="A649" s="990"/>
      <c r="B649" s="254"/>
      <c r="C649" s="253"/>
      <c r="D649" s="254"/>
      <c r="E649" s="196"/>
      <c r="F649" s="197"/>
      <c r="G649" s="233"/>
      <c r="H649" s="191"/>
      <c r="I649" s="191"/>
      <c r="J649" s="191"/>
      <c r="K649" s="191"/>
      <c r="L649" s="191"/>
      <c r="M649" s="191"/>
      <c r="N649" s="191"/>
      <c r="O649" s="191"/>
      <c r="P649" s="191"/>
      <c r="Q649" s="191"/>
      <c r="R649" s="191"/>
      <c r="S649" s="191"/>
      <c r="T649" s="191"/>
      <c r="U649" s="191"/>
      <c r="V649" s="191"/>
      <c r="W649" s="191"/>
      <c r="X649" s="234"/>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9"/>
      <c r="AY649">
        <f t="shared" ref="AY649:AY651" si="103">$AY$647</f>
        <v>0</v>
      </c>
    </row>
    <row r="650" spans="1:51" ht="23.25" hidden="1" customHeight="1" x14ac:dyDescent="0.15">
      <c r="A650" s="990"/>
      <c r="B650" s="254"/>
      <c r="C650" s="253"/>
      <c r="D650" s="254"/>
      <c r="E650" s="196"/>
      <c r="F650" s="197"/>
      <c r="G650" s="235"/>
      <c r="H650" s="236"/>
      <c r="I650" s="236"/>
      <c r="J650" s="236"/>
      <c r="K650" s="236"/>
      <c r="L650" s="236"/>
      <c r="M650" s="236"/>
      <c r="N650" s="236"/>
      <c r="O650" s="236"/>
      <c r="P650" s="236"/>
      <c r="Q650" s="236"/>
      <c r="R650" s="236"/>
      <c r="S650" s="236"/>
      <c r="T650" s="236"/>
      <c r="U650" s="236"/>
      <c r="V650" s="236"/>
      <c r="W650" s="236"/>
      <c r="X650" s="237"/>
      <c r="Y650" s="210" t="s">
        <v>54</v>
      </c>
      <c r="Z650" s="158"/>
      <c r="AA650" s="159"/>
      <c r="AB650" s="225"/>
      <c r="AC650" s="225"/>
      <c r="AD650" s="225"/>
      <c r="AE650" s="166"/>
      <c r="AF650" s="167"/>
      <c r="AG650" s="167"/>
      <c r="AH650" s="168"/>
      <c r="AI650" s="166"/>
      <c r="AJ650" s="167"/>
      <c r="AK650" s="167"/>
      <c r="AL650" s="167"/>
      <c r="AM650" s="166"/>
      <c r="AN650" s="167"/>
      <c r="AO650" s="167"/>
      <c r="AP650" s="168"/>
      <c r="AQ650" s="166"/>
      <c r="AR650" s="167"/>
      <c r="AS650" s="167"/>
      <c r="AT650" s="168"/>
      <c r="AU650" s="167"/>
      <c r="AV650" s="167"/>
      <c r="AW650" s="167"/>
      <c r="AX650" s="209"/>
      <c r="AY650">
        <f t="shared" si="103"/>
        <v>0</v>
      </c>
    </row>
    <row r="651" spans="1:51" ht="23.25" hidden="1" customHeight="1" x14ac:dyDescent="0.15">
      <c r="A651" s="990"/>
      <c r="B651" s="254"/>
      <c r="C651" s="253"/>
      <c r="D651" s="254"/>
      <c r="E651" s="196"/>
      <c r="F651" s="197"/>
      <c r="G651" s="238"/>
      <c r="H651" s="194"/>
      <c r="I651" s="194"/>
      <c r="J651" s="194"/>
      <c r="K651" s="194"/>
      <c r="L651" s="194"/>
      <c r="M651" s="194"/>
      <c r="N651" s="194"/>
      <c r="O651" s="194"/>
      <c r="P651" s="194"/>
      <c r="Q651" s="194"/>
      <c r="R651" s="194"/>
      <c r="S651" s="194"/>
      <c r="T651" s="194"/>
      <c r="U651" s="194"/>
      <c r="V651" s="194"/>
      <c r="W651" s="194"/>
      <c r="X651" s="239"/>
      <c r="Y651" s="210" t="s">
        <v>13</v>
      </c>
      <c r="Z651" s="158"/>
      <c r="AA651" s="159"/>
      <c r="AB651" s="211" t="s">
        <v>180</v>
      </c>
      <c r="AC651" s="211"/>
      <c r="AD651" s="211"/>
      <c r="AE651" s="166"/>
      <c r="AF651" s="167"/>
      <c r="AG651" s="167"/>
      <c r="AH651" s="168"/>
      <c r="AI651" s="166"/>
      <c r="AJ651" s="167"/>
      <c r="AK651" s="167"/>
      <c r="AL651" s="167"/>
      <c r="AM651" s="166"/>
      <c r="AN651" s="167"/>
      <c r="AO651" s="167"/>
      <c r="AP651" s="168"/>
      <c r="AQ651" s="166"/>
      <c r="AR651" s="167"/>
      <c r="AS651" s="167"/>
      <c r="AT651" s="168"/>
      <c r="AU651" s="167"/>
      <c r="AV651" s="167"/>
      <c r="AW651" s="167"/>
      <c r="AX651" s="209"/>
      <c r="AY651">
        <f t="shared" si="103"/>
        <v>0</v>
      </c>
    </row>
    <row r="652" spans="1:51" ht="18.75" hidden="1" customHeight="1" x14ac:dyDescent="0.15">
      <c r="A652" s="990"/>
      <c r="B652" s="254"/>
      <c r="C652" s="253"/>
      <c r="D652" s="254"/>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6" t="s">
        <v>11</v>
      </c>
      <c r="AC652" s="199"/>
      <c r="AD652" s="200"/>
      <c r="AE652" s="222" t="s">
        <v>240</v>
      </c>
      <c r="AF652" s="223"/>
      <c r="AG652" s="223"/>
      <c r="AH652" s="224"/>
      <c r="AI652" s="215" t="s">
        <v>543</v>
      </c>
      <c r="AJ652" s="215"/>
      <c r="AK652" s="215"/>
      <c r="AL652" s="216"/>
      <c r="AM652" s="215" t="s">
        <v>544</v>
      </c>
      <c r="AN652" s="215"/>
      <c r="AO652" s="215"/>
      <c r="AP652" s="216"/>
      <c r="AQ652" s="216" t="s">
        <v>232</v>
      </c>
      <c r="AR652" s="199"/>
      <c r="AS652" s="199"/>
      <c r="AT652" s="200"/>
      <c r="AU652" s="176" t="s">
        <v>134</v>
      </c>
      <c r="AV652" s="176"/>
      <c r="AW652" s="176"/>
      <c r="AX652" s="177"/>
      <c r="AY652">
        <f>COUNTA($G$654)</f>
        <v>0</v>
      </c>
    </row>
    <row r="653" spans="1:51" ht="18.75" hidden="1" customHeight="1" x14ac:dyDescent="0.15">
      <c r="A653" s="990"/>
      <c r="B653" s="254"/>
      <c r="C653" s="253"/>
      <c r="D653" s="254"/>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8"/>
      <c r="AC653" s="179"/>
      <c r="AD653" s="202"/>
      <c r="AE653" s="178"/>
      <c r="AF653" s="178"/>
      <c r="AG653" s="179" t="s">
        <v>233</v>
      </c>
      <c r="AH653" s="202"/>
      <c r="AI653" s="217"/>
      <c r="AJ653" s="217"/>
      <c r="AK653" s="217"/>
      <c r="AL653" s="218"/>
      <c r="AM653" s="217"/>
      <c r="AN653" s="217"/>
      <c r="AO653" s="217"/>
      <c r="AP653" s="218"/>
      <c r="AQ653" s="232"/>
      <c r="AR653" s="178"/>
      <c r="AS653" s="179" t="s">
        <v>233</v>
      </c>
      <c r="AT653" s="202"/>
      <c r="AU653" s="178"/>
      <c r="AV653" s="178"/>
      <c r="AW653" s="179" t="s">
        <v>179</v>
      </c>
      <c r="AX653" s="180"/>
      <c r="AY653">
        <f>$AY$652</f>
        <v>0</v>
      </c>
    </row>
    <row r="654" spans="1:51" ht="23.25" hidden="1" customHeight="1" x14ac:dyDescent="0.15">
      <c r="A654" s="990"/>
      <c r="B654" s="254"/>
      <c r="C654" s="253"/>
      <c r="D654" s="254"/>
      <c r="E654" s="196"/>
      <c r="F654" s="197"/>
      <c r="G654" s="233"/>
      <c r="H654" s="191"/>
      <c r="I654" s="191"/>
      <c r="J654" s="191"/>
      <c r="K654" s="191"/>
      <c r="L654" s="191"/>
      <c r="M654" s="191"/>
      <c r="N654" s="191"/>
      <c r="O654" s="191"/>
      <c r="P654" s="191"/>
      <c r="Q654" s="191"/>
      <c r="R654" s="191"/>
      <c r="S654" s="191"/>
      <c r="T654" s="191"/>
      <c r="U654" s="191"/>
      <c r="V654" s="191"/>
      <c r="W654" s="191"/>
      <c r="X654" s="234"/>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9"/>
      <c r="AY654">
        <f t="shared" ref="AY654:AY656" si="104">$AY$652</f>
        <v>0</v>
      </c>
    </row>
    <row r="655" spans="1:51" ht="23.25" hidden="1" customHeight="1" x14ac:dyDescent="0.15">
      <c r="A655" s="990"/>
      <c r="B655" s="254"/>
      <c r="C655" s="253"/>
      <c r="D655" s="254"/>
      <c r="E655" s="196"/>
      <c r="F655" s="197"/>
      <c r="G655" s="235"/>
      <c r="H655" s="236"/>
      <c r="I655" s="236"/>
      <c r="J655" s="236"/>
      <c r="K655" s="236"/>
      <c r="L655" s="236"/>
      <c r="M655" s="236"/>
      <c r="N655" s="236"/>
      <c r="O655" s="236"/>
      <c r="P655" s="236"/>
      <c r="Q655" s="236"/>
      <c r="R655" s="236"/>
      <c r="S655" s="236"/>
      <c r="T655" s="236"/>
      <c r="U655" s="236"/>
      <c r="V655" s="236"/>
      <c r="W655" s="236"/>
      <c r="X655" s="237"/>
      <c r="Y655" s="210" t="s">
        <v>54</v>
      </c>
      <c r="Z655" s="158"/>
      <c r="AA655" s="159"/>
      <c r="AB655" s="225"/>
      <c r="AC655" s="225"/>
      <c r="AD655" s="225"/>
      <c r="AE655" s="166"/>
      <c r="AF655" s="167"/>
      <c r="AG655" s="167"/>
      <c r="AH655" s="168"/>
      <c r="AI655" s="166"/>
      <c r="AJ655" s="167"/>
      <c r="AK655" s="167"/>
      <c r="AL655" s="167"/>
      <c r="AM655" s="166"/>
      <c r="AN655" s="167"/>
      <c r="AO655" s="167"/>
      <c r="AP655" s="168"/>
      <c r="AQ655" s="166"/>
      <c r="AR655" s="167"/>
      <c r="AS655" s="167"/>
      <c r="AT655" s="168"/>
      <c r="AU655" s="167"/>
      <c r="AV655" s="167"/>
      <c r="AW655" s="167"/>
      <c r="AX655" s="209"/>
      <c r="AY655">
        <f t="shared" si="104"/>
        <v>0</v>
      </c>
    </row>
    <row r="656" spans="1:51" ht="23.25" hidden="1" customHeight="1" x14ac:dyDescent="0.15">
      <c r="A656" s="990"/>
      <c r="B656" s="254"/>
      <c r="C656" s="253"/>
      <c r="D656" s="254"/>
      <c r="E656" s="196"/>
      <c r="F656" s="197"/>
      <c r="G656" s="238"/>
      <c r="H656" s="194"/>
      <c r="I656" s="194"/>
      <c r="J656" s="194"/>
      <c r="K656" s="194"/>
      <c r="L656" s="194"/>
      <c r="M656" s="194"/>
      <c r="N656" s="194"/>
      <c r="O656" s="194"/>
      <c r="P656" s="194"/>
      <c r="Q656" s="194"/>
      <c r="R656" s="194"/>
      <c r="S656" s="194"/>
      <c r="T656" s="194"/>
      <c r="U656" s="194"/>
      <c r="V656" s="194"/>
      <c r="W656" s="194"/>
      <c r="X656" s="239"/>
      <c r="Y656" s="210" t="s">
        <v>13</v>
      </c>
      <c r="Z656" s="158"/>
      <c r="AA656" s="159"/>
      <c r="AB656" s="211" t="s">
        <v>180</v>
      </c>
      <c r="AC656" s="211"/>
      <c r="AD656" s="211"/>
      <c r="AE656" s="166"/>
      <c r="AF656" s="167"/>
      <c r="AG656" s="167"/>
      <c r="AH656" s="168"/>
      <c r="AI656" s="166"/>
      <c r="AJ656" s="167"/>
      <c r="AK656" s="167"/>
      <c r="AL656" s="167"/>
      <c r="AM656" s="166"/>
      <c r="AN656" s="167"/>
      <c r="AO656" s="167"/>
      <c r="AP656" s="168"/>
      <c r="AQ656" s="166"/>
      <c r="AR656" s="167"/>
      <c r="AS656" s="167"/>
      <c r="AT656" s="168"/>
      <c r="AU656" s="167"/>
      <c r="AV656" s="167"/>
      <c r="AW656" s="167"/>
      <c r="AX656" s="209"/>
      <c r="AY656">
        <f t="shared" si="104"/>
        <v>0</v>
      </c>
    </row>
    <row r="657" spans="1:51" ht="18.75" hidden="1" customHeight="1" x14ac:dyDescent="0.15">
      <c r="A657" s="990"/>
      <c r="B657" s="254"/>
      <c r="C657" s="253"/>
      <c r="D657" s="254"/>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6" t="s">
        <v>11</v>
      </c>
      <c r="AC657" s="199"/>
      <c r="AD657" s="200"/>
      <c r="AE657" s="222" t="s">
        <v>240</v>
      </c>
      <c r="AF657" s="223"/>
      <c r="AG657" s="223"/>
      <c r="AH657" s="224"/>
      <c r="AI657" s="215" t="s">
        <v>543</v>
      </c>
      <c r="AJ657" s="215"/>
      <c r="AK657" s="215"/>
      <c r="AL657" s="216"/>
      <c r="AM657" s="215" t="s">
        <v>544</v>
      </c>
      <c r="AN657" s="215"/>
      <c r="AO657" s="215"/>
      <c r="AP657" s="216"/>
      <c r="AQ657" s="216" t="s">
        <v>232</v>
      </c>
      <c r="AR657" s="199"/>
      <c r="AS657" s="199"/>
      <c r="AT657" s="200"/>
      <c r="AU657" s="176" t="s">
        <v>134</v>
      </c>
      <c r="AV657" s="176"/>
      <c r="AW657" s="176"/>
      <c r="AX657" s="177"/>
      <c r="AY657">
        <f>COUNTA($G$659)</f>
        <v>0</v>
      </c>
    </row>
    <row r="658" spans="1:51" ht="18.75" hidden="1" customHeight="1" x14ac:dyDescent="0.15">
      <c r="A658" s="990"/>
      <c r="B658" s="254"/>
      <c r="C658" s="253"/>
      <c r="D658" s="254"/>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8"/>
      <c r="AC658" s="179"/>
      <c r="AD658" s="202"/>
      <c r="AE658" s="178"/>
      <c r="AF658" s="178"/>
      <c r="AG658" s="179" t="s">
        <v>233</v>
      </c>
      <c r="AH658" s="202"/>
      <c r="AI658" s="217"/>
      <c r="AJ658" s="217"/>
      <c r="AK658" s="217"/>
      <c r="AL658" s="218"/>
      <c r="AM658" s="217"/>
      <c r="AN658" s="217"/>
      <c r="AO658" s="217"/>
      <c r="AP658" s="218"/>
      <c r="AQ658" s="232"/>
      <c r="AR658" s="178"/>
      <c r="AS658" s="179" t="s">
        <v>233</v>
      </c>
      <c r="AT658" s="202"/>
      <c r="AU658" s="178"/>
      <c r="AV658" s="178"/>
      <c r="AW658" s="179" t="s">
        <v>179</v>
      </c>
      <c r="AX658" s="180"/>
      <c r="AY658">
        <f>$AY$657</f>
        <v>0</v>
      </c>
    </row>
    <row r="659" spans="1:51" ht="23.25" hidden="1" customHeight="1" x14ac:dyDescent="0.15">
      <c r="A659" s="990"/>
      <c r="B659" s="254"/>
      <c r="C659" s="253"/>
      <c r="D659" s="254"/>
      <c r="E659" s="196"/>
      <c r="F659" s="197"/>
      <c r="G659" s="233"/>
      <c r="H659" s="191"/>
      <c r="I659" s="191"/>
      <c r="J659" s="191"/>
      <c r="K659" s="191"/>
      <c r="L659" s="191"/>
      <c r="M659" s="191"/>
      <c r="N659" s="191"/>
      <c r="O659" s="191"/>
      <c r="P659" s="191"/>
      <c r="Q659" s="191"/>
      <c r="R659" s="191"/>
      <c r="S659" s="191"/>
      <c r="T659" s="191"/>
      <c r="U659" s="191"/>
      <c r="V659" s="191"/>
      <c r="W659" s="191"/>
      <c r="X659" s="234"/>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9"/>
      <c r="AY659">
        <f t="shared" ref="AY659:AY661" si="105">$AY$657</f>
        <v>0</v>
      </c>
    </row>
    <row r="660" spans="1:51" ht="23.25" hidden="1" customHeight="1" x14ac:dyDescent="0.15">
      <c r="A660" s="990"/>
      <c r="B660" s="254"/>
      <c r="C660" s="253"/>
      <c r="D660" s="254"/>
      <c r="E660" s="196"/>
      <c r="F660" s="197"/>
      <c r="G660" s="235"/>
      <c r="H660" s="236"/>
      <c r="I660" s="236"/>
      <c r="J660" s="236"/>
      <c r="K660" s="236"/>
      <c r="L660" s="236"/>
      <c r="M660" s="236"/>
      <c r="N660" s="236"/>
      <c r="O660" s="236"/>
      <c r="P660" s="236"/>
      <c r="Q660" s="236"/>
      <c r="R660" s="236"/>
      <c r="S660" s="236"/>
      <c r="T660" s="236"/>
      <c r="U660" s="236"/>
      <c r="V660" s="236"/>
      <c r="W660" s="236"/>
      <c r="X660" s="237"/>
      <c r="Y660" s="210" t="s">
        <v>54</v>
      </c>
      <c r="Z660" s="158"/>
      <c r="AA660" s="159"/>
      <c r="AB660" s="225"/>
      <c r="AC660" s="225"/>
      <c r="AD660" s="225"/>
      <c r="AE660" s="166"/>
      <c r="AF660" s="167"/>
      <c r="AG660" s="167"/>
      <c r="AH660" s="168"/>
      <c r="AI660" s="166"/>
      <c r="AJ660" s="167"/>
      <c r="AK660" s="167"/>
      <c r="AL660" s="167"/>
      <c r="AM660" s="166"/>
      <c r="AN660" s="167"/>
      <c r="AO660" s="167"/>
      <c r="AP660" s="168"/>
      <c r="AQ660" s="166"/>
      <c r="AR660" s="167"/>
      <c r="AS660" s="167"/>
      <c r="AT660" s="168"/>
      <c r="AU660" s="167"/>
      <c r="AV660" s="167"/>
      <c r="AW660" s="167"/>
      <c r="AX660" s="209"/>
      <c r="AY660">
        <f t="shared" si="105"/>
        <v>0</v>
      </c>
    </row>
    <row r="661" spans="1:51" ht="23.25" hidden="1" customHeight="1" x14ac:dyDescent="0.15">
      <c r="A661" s="990"/>
      <c r="B661" s="254"/>
      <c r="C661" s="253"/>
      <c r="D661" s="254"/>
      <c r="E661" s="196"/>
      <c r="F661" s="197"/>
      <c r="G661" s="238"/>
      <c r="H661" s="194"/>
      <c r="I661" s="194"/>
      <c r="J661" s="194"/>
      <c r="K661" s="194"/>
      <c r="L661" s="194"/>
      <c r="M661" s="194"/>
      <c r="N661" s="194"/>
      <c r="O661" s="194"/>
      <c r="P661" s="194"/>
      <c r="Q661" s="194"/>
      <c r="R661" s="194"/>
      <c r="S661" s="194"/>
      <c r="T661" s="194"/>
      <c r="U661" s="194"/>
      <c r="V661" s="194"/>
      <c r="W661" s="194"/>
      <c r="X661" s="239"/>
      <c r="Y661" s="210" t="s">
        <v>13</v>
      </c>
      <c r="Z661" s="158"/>
      <c r="AA661" s="159"/>
      <c r="AB661" s="211" t="s">
        <v>180</v>
      </c>
      <c r="AC661" s="211"/>
      <c r="AD661" s="211"/>
      <c r="AE661" s="166"/>
      <c r="AF661" s="167"/>
      <c r="AG661" s="167"/>
      <c r="AH661" s="168"/>
      <c r="AI661" s="166"/>
      <c r="AJ661" s="167"/>
      <c r="AK661" s="167"/>
      <c r="AL661" s="167"/>
      <c r="AM661" s="166"/>
      <c r="AN661" s="167"/>
      <c r="AO661" s="167"/>
      <c r="AP661" s="168"/>
      <c r="AQ661" s="166"/>
      <c r="AR661" s="167"/>
      <c r="AS661" s="167"/>
      <c r="AT661" s="168"/>
      <c r="AU661" s="167"/>
      <c r="AV661" s="167"/>
      <c r="AW661" s="167"/>
      <c r="AX661" s="209"/>
      <c r="AY661">
        <f t="shared" si="105"/>
        <v>0</v>
      </c>
    </row>
    <row r="662" spans="1:51" ht="18.75" hidden="1" customHeight="1" x14ac:dyDescent="0.15">
      <c r="A662" s="990"/>
      <c r="B662" s="254"/>
      <c r="C662" s="253"/>
      <c r="D662" s="254"/>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6" t="s">
        <v>11</v>
      </c>
      <c r="AC662" s="199"/>
      <c r="AD662" s="200"/>
      <c r="AE662" s="222" t="s">
        <v>240</v>
      </c>
      <c r="AF662" s="223"/>
      <c r="AG662" s="223"/>
      <c r="AH662" s="224"/>
      <c r="AI662" s="215" t="s">
        <v>543</v>
      </c>
      <c r="AJ662" s="215"/>
      <c r="AK662" s="215"/>
      <c r="AL662" s="216"/>
      <c r="AM662" s="215" t="s">
        <v>544</v>
      </c>
      <c r="AN662" s="215"/>
      <c r="AO662" s="215"/>
      <c r="AP662" s="216"/>
      <c r="AQ662" s="216" t="s">
        <v>232</v>
      </c>
      <c r="AR662" s="199"/>
      <c r="AS662" s="199"/>
      <c r="AT662" s="200"/>
      <c r="AU662" s="176" t="s">
        <v>134</v>
      </c>
      <c r="AV662" s="176"/>
      <c r="AW662" s="176"/>
      <c r="AX662" s="177"/>
      <c r="AY662">
        <f>COUNTA($G$664)</f>
        <v>0</v>
      </c>
    </row>
    <row r="663" spans="1:51" ht="18.75" hidden="1" customHeight="1" x14ac:dyDescent="0.15">
      <c r="A663" s="990"/>
      <c r="B663" s="254"/>
      <c r="C663" s="253"/>
      <c r="D663" s="254"/>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8"/>
      <c r="AC663" s="179"/>
      <c r="AD663" s="202"/>
      <c r="AE663" s="178"/>
      <c r="AF663" s="178"/>
      <c r="AG663" s="179" t="s">
        <v>233</v>
      </c>
      <c r="AH663" s="202"/>
      <c r="AI663" s="217"/>
      <c r="AJ663" s="217"/>
      <c r="AK663" s="217"/>
      <c r="AL663" s="218"/>
      <c r="AM663" s="217"/>
      <c r="AN663" s="217"/>
      <c r="AO663" s="217"/>
      <c r="AP663" s="218"/>
      <c r="AQ663" s="232"/>
      <c r="AR663" s="178"/>
      <c r="AS663" s="179" t="s">
        <v>233</v>
      </c>
      <c r="AT663" s="202"/>
      <c r="AU663" s="178"/>
      <c r="AV663" s="178"/>
      <c r="AW663" s="179" t="s">
        <v>179</v>
      </c>
      <c r="AX663" s="180"/>
      <c r="AY663">
        <f>$AY$662</f>
        <v>0</v>
      </c>
    </row>
    <row r="664" spans="1:51" ht="23.25" hidden="1" customHeight="1" x14ac:dyDescent="0.15">
      <c r="A664" s="990"/>
      <c r="B664" s="254"/>
      <c r="C664" s="253"/>
      <c r="D664" s="254"/>
      <c r="E664" s="196"/>
      <c r="F664" s="197"/>
      <c r="G664" s="233"/>
      <c r="H664" s="191"/>
      <c r="I664" s="191"/>
      <c r="J664" s="191"/>
      <c r="K664" s="191"/>
      <c r="L664" s="191"/>
      <c r="M664" s="191"/>
      <c r="N664" s="191"/>
      <c r="O664" s="191"/>
      <c r="P664" s="191"/>
      <c r="Q664" s="191"/>
      <c r="R664" s="191"/>
      <c r="S664" s="191"/>
      <c r="T664" s="191"/>
      <c r="U664" s="191"/>
      <c r="V664" s="191"/>
      <c r="W664" s="191"/>
      <c r="X664" s="234"/>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9"/>
      <c r="AY664">
        <f t="shared" ref="AY664:AY666" si="106">$AY$662</f>
        <v>0</v>
      </c>
    </row>
    <row r="665" spans="1:51" ht="23.25" hidden="1" customHeight="1" x14ac:dyDescent="0.15">
      <c r="A665" s="990"/>
      <c r="B665" s="254"/>
      <c r="C665" s="253"/>
      <c r="D665" s="254"/>
      <c r="E665" s="196"/>
      <c r="F665" s="197"/>
      <c r="G665" s="235"/>
      <c r="H665" s="236"/>
      <c r="I665" s="236"/>
      <c r="J665" s="236"/>
      <c r="K665" s="236"/>
      <c r="L665" s="236"/>
      <c r="M665" s="236"/>
      <c r="N665" s="236"/>
      <c r="O665" s="236"/>
      <c r="P665" s="236"/>
      <c r="Q665" s="236"/>
      <c r="R665" s="236"/>
      <c r="S665" s="236"/>
      <c r="T665" s="236"/>
      <c r="U665" s="236"/>
      <c r="V665" s="236"/>
      <c r="W665" s="236"/>
      <c r="X665" s="237"/>
      <c r="Y665" s="210" t="s">
        <v>54</v>
      </c>
      <c r="Z665" s="158"/>
      <c r="AA665" s="159"/>
      <c r="AB665" s="225"/>
      <c r="AC665" s="225"/>
      <c r="AD665" s="225"/>
      <c r="AE665" s="166"/>
      <c r="AF665" s="167"/>
      <c r="AG665" s="167"/>
      <c r="AH665" s="168"/>
      <c r="AI665" s="166"/>
      <c r="AJ665" s="167"/>
      <c r="AK665" s="167"/>
      <c r="AL665" s="167"/>
      <c r="AM665" s="166"/>
      <c r="AN665" s="167"/>
      <c r="AO665" s="167"/>
      <c r="AP665" s="168"/>
      <c r="AQ665" s="166"/>
      <c r="AR665" s="167"/>
      <c r="AS665" s="167"/>
      <c r="AT665" s="168"/>
      <c r="AU665" s="167"/>
      <c r="AV665" s="167"/>
      <c r="AW665" s="167"/>
      <c r="AX665" s="209"/>
      <c r="AY665">
        <f t="shared" si="106"/>
        <v>0</v>
      </c>
    </row>
    <row r="666" spans="1:51" ht="23.25" hidden="1" customHeight="1" x14ac:dyDescent="0.15">
      <c r="A666" s="990"/>
      <c r="B666" s="254"/>
      <c r="C666" s="253"/>
      <c r="D666" s="254"/>
      <c r="E666" s="196"/>
      <c r="F666" s="197"/>
      <c r="G666" s="238"/>
      <c r="H666" s="194"/>
      <c r="I666" s="194"/>
      <c r="J666" s="194"/>
      <c r="K666" s="194"/>
      <c r="L666" s="194"/>
      <c r="M666" s="194"/>
      <c r="N666" s="194"/>
      <c r="O666" s="194"/>
      <c r="P666" s="194"/>
      <c r="Q666" s="194"/>
      <c r="R666" s="194"/>
      <c r="S666" s="194"/>
      <c r="T666" s="194"/>
      <c r="U666" s="194"/>
      <c r="V666" s="194"/>
      <c r="W666" s="194"/>
      <c r="X666" s="239"/>
      <c r="Y666" s="210" t="s">
        <v>13</v>
      </c>
      <c r="Z666" s="158"/>
      <c r="AA666" s="159"/>
      <c r="AB666" s="211" t="s">
        <v>180</v>
      </c>
      <c r="AC666" s="211"/>
      <c r="AD666" s="211"/>
      <c r="AE666" s="166"/>
      <c r="AF666" s="167"/>
      <c r="AG666" s="167"/>
      <c r="AH666" s="168"/>
      <c r="AI666" s="166"/>
      <c r="AJ666" s="167"/>
      <c r="AK666" s="167"/>
      <c r="AL666" s="167"/>
      <c r="AM666" s="166"/>
      <c r="AN666" s="167"/>
      <c r="AO666" s="167"/>
      <c r="AP666" s="168"/>
      <c r="AQ666" s="166"/>
      <c r="AR666" s="167"/>
      <c r="AS666" s="167"/>
      <c r="AT666" s="168"/>
      <c r="AU666" s="167"/>
      <c r="AV666" s="167"/>
      <c r="AW666" s="167"/>
      <c r="AX666" s="209"/>
      <c r="AY666">
        <f t="shared" si="106"/>
        <v>0</v>
      </c>
    </row>
    <row r="667" spans="1:51" ht="18.75" hidden="1" customHeight="1" x14ac:dyDescent="0.15">
      <c r="A667" s="990"/>
      <c r="B667" s="254"/>
      <c r="C667" s="253"/>
      <c r="D667" s="254"/>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6" t="s">
        <v>11</v>
      </c>
      <c r="AC667" s="199"/>
      <c r="AD667" s="200"/>
      <c r="AE667" s="222" t="s">
        <v>240</v>
      </c>
      <c r="AF667" s="223"/>
      <c r="AG667" s="223"/>
      <c r="AH667" s="224"/>
      <c r="AI667" s="215" t="s">
        <v>543</v>
      </c>
      <c r="AJ667" s="215"/>
      <c r="AK667" s="215"/>
      <c r="AL667" s="216"/>
      <c r="AM667" s="215" t="s">
        <v>544</v>
      </c>
      <c r="AN667" s="215"/>
      <c r="AO667" s="215"/>
      <c r="AP667" s="216"/>
      <c r="AQ667" s="216" t="s">
        <v>232</v>
      </c>
      <c r="AR667" s="199"/>
      <c r="AS667" s="199"/>
      <c r="AT667" s="200"/>
      <c r="AU667" s="176" t="s">
        <v>134</v>
      </c>
      <c r="AV667" s="176"/>
      <c r="AW667" s="176"/>
      <c r="AX667" s="177"/>
      <c r="AY667">
        <f>COUNTA($G$669)</f>
        <v>0</v>
      </c>
    </row>
    <row r="668" spans="1:51" ht="18.75" hidden="1" customHeight="1" x14ac:dyDescent="0.15">
      <c r="A668" s="990"/>
      <c r="B668" s="254"/>
      <c r="C668" s="253"/>
      <c r="D668" s="254"/>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8"/>
      <c r="AC668" s="179"/>
      <c r="AD668" s="202"/>
      <c r="AE668" s="178"/>
      <c r="AF668" s="178"/>
      <c r="AG668" s="179" t="s">
        <v>233</v>
      </c>
      <c r="AH668" s="202"/>
      <c r="AI668" s="217"/>
      <c r="AJ668" s="217"/>
      <c r="AK668" s="217"/>
      <c r="AL668" s="218"/>
      <c r="AM668" s="217"/>
      <c r="AN668" s="217"/>
      <c r="AO668" s="217"/>
      <c r="AP668" s="218"/>
      <c r="AQ668" s="232"/>
      <c r="AR668" s="178"/>
      <c r="AS668" s="179" t="s">
        <v>233</v>
      </c>
      <c r="AT668" s="202"/>
      <c r="AU668" s="178"/>
      <c r="AV668" s="178"/>
      <c r="AW668" s="179" t="s">
        <v>179</v>
      </c>
      <c r="AX668" s="180"/>
      <c r="AY668">
        <f>$AY$667</f>
        <v>0</v>
      </c>
    </row>
    <row r="669" spans="1:51" ht="23.25" hidden="1" customHeight="1" x14ac:dyDescent="0.15">
      <c r="A669" s="990"/>
      <c r="B669" s="254"/>
      <c r="C669" s="253"/>
      <c r="D669" s="254"/>
      <c r="E669" s="196"/>
      <c r="F669" s="197"/>
      <c r="G669" s="233"/>
      <c r="H669" s="191"/>
      <c r="I669" s="191"/>
      <c r="J669" s="191"/>
      <c r="K669" s="191"/>
      <c r="L669" s="191"/>
      <c r="M669" s="191"/>
      <c r="N669" s="191"/>
      <c r="O669" s="191"/>
      <c r="P669" s="191"/>
      <c r="Q669" s="191"/>
      <c r="R669" s="191"/>
      <c r="S669" s="191"/>
      <c r="T669" s="191"/>
      <c r="U669" s="191"/>
      <c r="V669" s="191"/>
      <c r="W669" s="191"/>
      <c r="X669" s="234"/>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9"/>
      <c r="AY669">
        <f t="shared" ref="AY669:AY671" si="107">$AY$667</f>
        <v>0</v>
      </c>
    </row>
    <row r="670" spans="1:51" ht="23.25" hidden="1" customHeight="1" x14ac:dyDescent="0.15">
      <c r="A670" s="990"/>
      <c r="B670" s="254"/>
      <c r="C670" s="253"/>
      <c r="D670" s="254"/>
      <c r="E670" s="196"/>
      <c r="F670" s="197"/>
      <c r="G670" s="235"/>
      <c r="H670" s="236"/>
      <c r="I670" s="236"/>
      <c r="J670" s="236"/>
      <c r="K670" s="236"/>
      <c r="L670" s="236"/>
      <c r="M670" s="236"/>
      <c r="N670" s="236"/>
      <c r="O670" s="236"/>
      <c r="P670" s="236"/>
      <c r="Q670" s="236"/>
      <c r="R670" s="236"/>
      <c r="S670" s="236"/>
      <c r="T670" s="236"/>
      <c r="U670" s="236"/>
      <c r="V670" s="236"/>
      <c r="W670" s="236"/>
      <c r="X670" s="237"/>
      <c r="Y670" s="210" t="s">
        <v>54</v>
      </c>
      <c r="Z670" s="158"/>
      <c r="AA670" s="159"/>
      <c r="AB670" s="225"/>
      <c r="AC670" s="225"/>
      <c r="AD670" s="225"/>
      <c r="AE670" s="166"/>
      <c r="AF670" s="167"/>
      <c r="AG670" s="167"/>
      <c r="AH670" s="168"/>
      <c r="AI670" s="166"/>
      <c r="AJ670" s="167"/>
      <c r="AK670" s="167"/>
      <c r="AL670" s="167"/>
      <c r="AM670" s="166"/>
      <c r="AN670" s="167"/>
      <c r="AO670" s="167"/>
      <c r="AP670" s="168"/>
      <c r="AQ670" s="166"/>
      <c r="AR670" s="167"/>
      <c r="AS670" s="167"/>
      <c r="AT670" s="168"/>
      <c r="AU670" s="167"/>
      <c r="AV670" s="167"/>
      <c r="AW670" s="167"/>
      <c r="AX670" s="209"/>
      <c r="AY670">
        <f t="shared" si="107"/>
        <v>0</v>
      </c>
    </row>
    <row r="671" spans="1:51" ht="23.25" hidden="1" customHeight="1" x14ac:dyDescent="0.15">
      <c r="A671" s="990"/>
      <c r="B671" s="254"/>
      <c r="C671" s="253"/>
      <c r="D671" s="254"/>
      <c r="E671" s="196"/>
      <c r="F671" s="197"/>
      <c r="G671" s="238"/>
      <c r="H671" s="194"/>
      <c r="I671" s="194"/>
      <c r="J671" s="194"/>
      <c r="K671" s="194"/>
      <c r="L671" s="194"/>
      <c r="M671" s="194"/>
      <c r="N671" s="194"/>
      <c r="O671" s="194"/>
      <c r="P671" s="194"/>
      <c r="Q671" s="194"/>
      <c r="R671" s="194"/>
      <c r="S671" s="194"/>
      <c r="T671" s="194"/>
      <c r="U671" s="194"/>
      <c r="V671" s="194"/>
      <c r="W671" s="194"/>
      <c r="X671" s="239"/>
      <c r="Y671" s="210" t="s">
        <v>13</v>
      </c>
      <c r="Z671" s="158"/>
      <c r="AA671" s="159"/>
      <c r="AB671" s="211" t="s">
        <v>180</v>
      </c>
      <c r="AC671" s="211"/>
      <c r="AD671" s="211"/>
      <c r="AE671" s="166"/>
      <c r="AF671" s="167"/>
      <c r="AG671" s="167"/>
      <c r="AH671" s="168"/>
      <c r="AI671" s="166"/>
      <c r="AJ671" s="167"/>
      <c r="AK671" s="167"/>
      <c r="AL671" s="167"/>
      <c r="AM671" s="166"/>
      <c r="AN671" s="167"/>
      <c r="AO671" s="167"/>
      <c r="AP671" s="168"/>
      <c r="AQ671" s="166"/>
      <c r="AR671" s="167"/>
      <c r="AS671" s="167"/>
      <c r="AT671" s="168"/>
      <c r="AU671" s="167"/>
      <c r="AV671" s="167"/>
      <c r="AW671" s="167"/>
      <c r="AX671" s="209"/>
      <c r="AY671">
        <f t="shared" si="107"/>
        <v>0</v>
      </c>
    </row>
    <row r="672" spans="1:51" ht="18.75" hidden="1" customHeight="1" x14ac:dyDescent="0.15">
      <c r="A672" s="990"/>
      <c r="B672" s="254"/>
      <c r="C672" s="253"/>
      <c r="D672" s="254"/>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6" t="s">
        <v>11</v>
      </c>
      <c r="AC672" s="199"/>
      <c r="AD672" s="200"/>
      <c r="AE672" s="222" t="s">
        <v>240</v>
      </c>
      <c r="AF672" s="223"/>
      <c r="AG672" s="223"/>
      <c r="AH672" s="224"/>
      <c r="AI672" s="215" t="s">
        <v>543</v>
      </c>
      <c r="AJ672" s="215"/>
      <c r="AK672" s="215"/>
      <c r="AL672" s="216"/>
      <c r="AM672" s="215" t="s">
        <v>544</v>
      </c>
      <c r="AN672" s="215"/>
      <c r="AO672" s="215"/>
      <c r="AP672" s="216"/>
      <c r="AQ672" s="216" t="s">
        <v>232</v>
      </c>
      <c r="AR672" s="199"/>
      <c r="AS672" s="199"/>
      <c r="AT672" s="200"/>
      <c r="AU672" s="176" t="s">
        <v>134</v>
      </c>
      <c r="AV672" s="176"/>
      <c r="AW672" s="176"/>
      <c r="AX672" s="177"/>
      <c r="AY672">
        <f>COUNTA($G$674)</f>
        <v>0</v>
      </c>
    </row>
    <row r="673" spans="1:51" ht="18.75" hidden="1" customHeight="1" x14ac:dyDescent="0.15">
      <c r="A673" s="990"/>
      <c r="B673" s="254"/>
      <c r="C673" s="253"/>
      <c r="D673" s="254"/>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8"/>
      <c r="AC673" s="179"/>
      <c r="AD673" s="202"/>
      <c r="AE673" s="178"/>
      <c r="AF673" s="178"/>
      <c r="AG673" s="179" t="s">
        <v>233</v>
      </c>
      <c r="AH673" s="202"/>
      <c r="AI673" s="217"/>
      <c r="AJ673" s="217"/>
      <c r="AK673" s="217"/>
      <c r="AL673" s="218"/>
      <c r="AM673" s="217"/>
      <c r="AN673" s="217"/>
      <c r="AO673" s="217"/>
      <c r="AP673" s="218"/>
      <c r="AQ673" s="232"/>
      <c r="AR673" s="178"/>
      <c r="AS673" s="179" t="s">
        <v>233</v>
      </c>
      <c r="AT673" s="202"/>
      <c r="AU673" s="178"/>
      <c r="AV673" s="178"/>
      <c r="AW673" s="179" t="s">
        <v>179</v>
      </c>
      <c r="AX673" s="180"/>
      <c r="AY673">
        <f>$AY$672</f>
        <v>0</v>
      </c>
    </row>
    <row r="674" spans="1:51" ht="23.25" hidden="1" customHeight="1" x14ac:dyDescent="0.15">
      <c r="A674" s="990"/>
      <c r="B674" s="254"/>
      <c r="C674" s="253"/>
      <c r="D674" s="254"/>
      <c r="E674" s="196"/>
      <c r="F674" s="197"/>
      <c r="G674" s="233"/>
      <c r="H674" s="191"/>
      <c r="I674" s="191"/>
      <c r="J674" s="191"/>
      <c r="K674" s="191"/>
      <c r="L674" s="191"/>
      <c r="M674" s="191"/>
      <c r="N674" s="191"/>
      <c r="O674" s="191"/>
      <c r="P674" s="191"/>
      <c r="Q674" s="191"/>
      <c r="R674" s="191"/>
      <c r="S674" s="191"/>
      <c r="T674" s="191"/>
      <c r="U674" s="191"/>
      <c r="V674" s="191"/>
      <c r="W674" s="191"/>
      <c r="X674" s="234"/>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9"/>
      <c r="AY674">
        <f t="shared" ref="AY674:AY676" si="108">$AY$672</f>
        <v>0</v>
      </c>
    </row>
    <row r="675" spans="1:51" ht="23.25" hidden="1" customHeight="1" x14ac:dyDescent="0.15">
      <c r="A675" s="990"/>
      <c r="B675" s="254"/>
      <c r="C675" s="253"/>
      <c r="D675" s="254"/>
      <c r="E675" s="196"/>
      <c r="F675" s="197"/>
      <c r="G675" s="235"/>
      <c r="H675" s="236"/>
      <c r="I675" s="236"/>
      <c r="J675" s="236"/>
      <c r="K675" s="236"/>
      <c r="L675" s="236"/>
      <c r="M675" s="236"/>
      <c r="N675" s="236"/>
      <c r="O675" s="236"/>
      <c r="P675" s="236"/>
      <c r="Q675" s="236"/>
      <c r="R675" s="236"/>
      <c r="S675" s="236"/>
      <c r="T675" s="236"/>
      <c r="U675" s="236"/>
      <c r="V675" s="236"/>
      <c r="W675" s="236"/>
      <c r="X675" s="237"/>
      <c r="Y675" s="210" t="s">
        <v>54</v>
      </c>
      <c r="Z675" s="158"/>
      <c r="AA675" s="159"/>
      <c r="AB675" s="225"/>
      <c r="AC675" s="225"/>
      <c r="AD675" s="225"/>
      <c r="AE675" s="166"/>
      <c r="AF675" s="167"/>
      <c r="AG675" s="167"/>
      <c r="AH675" s="168"/>
      <c r="AI675" s="166"/>
      <c r="AJ675" s="167"/>
      <c r="AK675" s="167"/>
      <c r="AL675" s="167"/>
      <c r="AM675" s="166"/>
      <c r="AN675" s="167"/>
      <c r="AO675" s="167"/>
      <c r="AP675" s="168"/>
      <c r="AQ675" s="166"/>
      <c r="AR675" s="167"/>
      <c r="AS675" s="167"/>
      <c r="AT675" s="168"/>
      <c r="AU675" s="167"/>
      <c r="AV675" s="167"/>
      <c r="AW675" s="167"/>
      <c r="AX675" s="209"/>
      <c r="AY675">
        <f t="shared" si="108"/>
        <v>0</v>
      </c>
    </row>
    <row r="676" spans="1:51" ht="23.25" hidden="1" customHeight="1" x14ac:dyDescent="0.15">
      <c r="A676" s="990"/>
      <c r="B676" s="254"/>
      <c r="C676" s="253"/>
      <c r="D676" s="254"/>
      <c r="E676" s="196"/>
      <c r="F676" s="197"/>
      <c r="G676" s="238"/>
      <c r="H676" s="194"/>
      <c r="I676" s="194"/>
      <c r="J676" s="194"/>
      <c r="K676" s="194"/>
      <c r="L676" s="194"/>
      <c r="M676" s="194"/>
      <c r="N676" s="194"/>
      <c r="O676" s="194"/>
      <c r="P676" s="194"/>
      <c r="Q676" s="194"/>
      <c r="R676" s="194"/>
      <c r="S676" s="194"/>
      <c r="T676" s="194"/>
      <c r="U676" s="194"/>
      <c r="V676" s="194"/>
      <c r="W676" s="194"/>
      <c r="X676" s="239"/>
      <c r="Y676" s="210" t="s">
        <v>13</v>
      </c>
      <c r="Z676" s="158"/>
      <c r="AA676" s="159"/>
      <c r="AB676" s="211" t="s">
        <v>14</v>
      </c>
      <c r="AC676" s="211"/>
      <c r="AD676" s="211"/>
      <c r="AE676" s="166"/>
      <c r="AF676" s="167"/>
      <c r="AG676" s="167"/>
      <c r="AH676" s="168"/>
      <c r="AI676" s="166"/>
      <c r="AJ676" s="167"/>
      <c r="AK676" s="167"/>
      <c r="AL676" s="167"/>
      <c r="AM676" s="166"/>
      <c r="AN676" s="167"/>
      <c r="AO676" s="167"/>
      <c r="AP676" s="168"/>
      <c r="AQ676" s="166"/>
      <c r="AR676" s="167"/>
      <c r="AS676" s="167"/>
      <c r="AT676" s="168"/>
      <c r="AU676" s="167"/>
      <c r="AV676" s="167"/>
      <c r="AW676" s="167"/>
      <c r="AX676" s="209"/>
      <c r="AY676">
        <f t="shared" si="108"/>
        <v>0</v>
      </c>
    </row>
    <row r="677" spans="1:51" ht="18.75" hidden="1" customHeight="1" x14ac:dyDescent="0.15">
      <c r="A677" s="990"/>
      <c r="B677" s="254"/>
      <c r="C677" s="253"/>
      <c r="D677" s="254"/>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6" t="s">
        <v>11</v>
      </c>
      <c r="AC677" s="199"/>
      <c r="AD677" s="200"/>
      <c r="AE677" s="222" t="s">
        <v>240</v>
      </c>
      <c r="AF677" s="223"/>
      <c r="AG677" s="223"/>
      <c r="AH677" s="224"/>
      <c r="AI677" s="215" t="s">
        <v>543</v>
      </c>
      <c r="AJ677" s="215"/>
      <c r="AK677" s="215"/>
      <c r="AL677" s="216"/>
      <c r="AM677" s="215" t="s">
        <v>544</v>
      </c>
      <c r="AN677" s="215"/>
      <c r="AO677" s="215"/>
      <c r="AP677" s="216"/>
      <c r="AQ677" s="216" t="s">
        <v>232</v>
      </c>
      <c r="AR677" s="199"/>
      <c r="AS677" s="199"/>
      <c r="AT677" s="200"/>
      <c r="AU677" s="176" t="s">
        <v>134</v>
      </c>
      <c r="AV677" s="176"/>
      <c r="AW677" s="176"/>
      <c r="AX677" s="177"/>
      <c r="AY677">
        <f>COUNTA($G$679)</f>
        <v>0</v>
      </c>
    </row>
    <row r="678" spans="1:51" ht="18.75" hidden="1" customHeight="1" x14ac:dyDescent="0.15">
      <c r="A678" s="990"/>
      <c r="B678" s="254"/>
      <c r="C678" s="253"/>
      <c r="D678" s="254"/>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8"/>
      <c r="AC678" s="179"/>
      <c r="AD678" s="202"/>
      <c r="AE678" s="178"/>
      <c r="AF678" s="178"/>
      <c r="AG678" s="179" t="s">
        <v>233</v>
      </c>
      <c r="AH678" s="202"/>
      <c r="AI678" s="217"/>
      <c r="AJ678" s="217"/>
      <c r="AK678" s="217"/>
      <c r="AL678" s="218"/>
      <c r="AM678" s="217"/>
      <c r="AN678" s="217"/>
      <c r="AO678" s="217"/>
      <c r="AP678" s="218"/>
      <c r="AQ678" s="232"/>
      <c r="AR678" s="178"/>
      <c r="AS678" s="179" t="s">
        <v>233</v>
      </c>
      <c r="AT678" s="202"/>
      <c r="AU678" s="178"/>
      <c r="AV678" s="178"/>
      <c r="AW678" s="179" t="s">
        <v>179</v>
      </c>
      <c r="AX678" s="180"/>
      <c r="AY678">
        <f>$AY$677</f>
        <v>0</v>
      </c>
    </row>
    <row r="679" spans="1:51" ht="23.25" hidden="1" customHeight="1" x14ac:dyDescent="0.15">
      <c r="A679" s="990"/>
      <c r="B679" s="254"/>
      <c r="C679" s="253"/>
      <c r="D679" s="254"/>
      <c r="E679" s="196"/>
      <c r="F679" s="197"/>
      <c r="G679" s="233"/>
      <c r="H679" s="191"/>
      <c r="I679" s="191"/>
      <c r="J679" s="191"/>
      <c r="K679" s="191"/>
      <c r="L679" s="191"/>
      <c r="M679" s="191"/>
      <c r="N679" s="191"/>
      <c r="O679" s="191"/>
      <c r="P679" s="191"/>
      <c r="Q679" s="191"/>
      <c r="R679" s="191"/>
      <c r="S679" s="191"/>
      <c r="T679" s="191"/>
      <c r="U679" s="191"/>
      <c r="V679" s="191"/>
      <c r="W679" s="191"/>
      <c r="X679" s="234"/>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9"/>
      <c r="AY679">
        <f t="shared" ref="AY679:AY681" si="109">$AY$677</f>
        <v>0</v>
      </c>
    </row>
    <row r="680" spans="1:51" ht="23.25" hidden="1" customHeight="1" x14ac:dyDescent="0.15">
      <c r="A680" s="990"/>
      <c r="B680" s="254"/>
      <c r="C680" s="253"/>
      <c r="D680" s="254"/>
      <c r="E680" s="196"/>
      <c r="F680" s="197"/>
      <c r="G680" s="235"/>
      <c r="H680" s="236"/>
      <c r="I680" s="236"/>
      <c r="J680" s="236"/>
      <c r="K680" s="236"/>
      <c r="L680" s="236"/>
      <c r="M680" s="236"/>
      <c r="N680" s="236"/>
      <c r="O680" s="236"/>
      <c r="P680" s="236"/>
      <c r="Q680" s="236"/>
      <c r="R680" s="236"/>
      <c r="S680" s="236"/>
      <c r="T680" s="236"/>
      <c r="U680" s="236"/>
      <c r="V680" s="236"/>
      <c r="W680" s="236"/>
      <c r="X680" s="237"/>
      <c r="Y680" s="210" t="s">
        <v>54</v>
      </c>
      <c r="Z680" s="158"/>
      <c r="AA680" s="159"/>
      <c r="AB680" s="225"/>
      <c r="AC680" s="225"/>
      <c r="AD680" s="225"/>
      <c r="AE680" s="166"/>
      <c r="AF680" s="167"/>
      <c r="AG680" s="167"/>
      <c r="AH680" s="168"/>
      <c r="AI680" s="166"/>
      <c r="AJ680" s="167"/>
      <c r="AK680" s="167"/>
      <c r="AL680" s="167"/>
      <c r="AM680" s="166"/>
      <c r="AN680" s="167"/>
      <c r="AO680" s="167"/>
      <c r="AP680" s="168"/>
      <c r="AQ680" s="166"/>
      <c r="AR680" s="167"/>
      <c r="AS680" s="167"/>
      <c r="AT680" s="168"/>
      <c r="AU680" s="167"/>
      <c r="AV680" s="167"/>
      <c r="AW680" s="167"/>
      <c r="AX680" s="209"/>
      <c r="AY680">
        <f t="shared" si="109"/>
        <v>0</v>
      </c>
    </row>
    <row r="681" spans="1:51" ht="23.25" hidden="1" customHeight="1" x14ac:dyDescent="0.15">
      <c r="A681" s="990"/>
      <c r="B681" s="254"/>
      <c r="C681" s="253"/>
      <c r="D681" s="254"/>
      <c r="E681" s="196"/>
      <c r="F681" s="197"/>
      <c r="G681" s="238"/>
      <c r="H681" s="194"/>
      <c r="I681" s="194"/>
      <c r="J681" s="194"/>
      <c r="K681" s="194"/>
      <c r="L681" s="194"/>
      <c r="M681" s="194"/>
      <c r="N681" s="194"/>
      <c r="O681" s="194"/>
      <c r="P681" s="194"/>
      <c r="Q681" s="194"/>
      <c r="R681" s="194"/>
      <c r="S681" s="194"/>
      <c r="T681" s="194"/>
      <c r="U681" s="194"/>
      <c r="V681" s="194"/>
      <c r="W681" s="194"/>
      <c r="X681" s="239"/>
      <c r="Y681" s="210" t="s">
        <v>13</v>
      </c>
      <c r="Z681" s="158"/>
      <c r="AA681" s="159"/>
      <c r="AB681" s="211" t="s">
        <v>14</v>
      </c>
      <c r="AC681" s="211"/>
      <c r="AD681" s="211"/>
      <c r="AE681" s="166"/>
      <c r="AF681" s="167"/>
      <c r="AG681" s="167"/>
      <c r="AH681" s="168"/>
      <c r="AI681" s="166"/>
      <c r="AJ681" s="167"/>
      <c r="AK681" s="167"/>
      <c r="AL681" s="167"/>
      <c r="AM681" s="166"/>
      <c r="AN681" s="167"/>
      <c r="AO681" s="167"/>
      <c r="AP681" s="168"/>
      <c r="AQ681" s="166"/>
      <c r="AR681" s="167"/>
      <c r="AS681" s="167"/>
      <c r="AT681" s="168"/>
      <c r="AU681" s="167"/>
      <c r="AV681" s="167"/>
      <c r="AW681" s="167"/>
      <c r="AX681" s="209"/>
      <c r="AY681">
        <f t="shared" si="109"/>
        <v>0</v>
      </c>
    </row>
    <row r="682" spans="1:51" ht="18.75" hidden="1" customHeight="1" x14ac:dyDescent="0.15">
      <c r="A682" s="990"/>
      <c r="B682" s="254"/>
      <c r="C682" s="253"/>
      <c r="D682" s="254"/>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6" t="s">
        <v>11</v>
      </c>
      <c r="AC682" s="199"/>
      <c r="AD682" s="200"/>
      <c r="AE682" s="222" t="s">
        <v>240</v>
      </c>
      <c r="AF682" s="223"/>
      <c r="AG682" s="223"/>
      <c r="AH682" s="224"/>
      <c r="AI682" s="215" t="s">
        <v>543</v>
      </c>
      <c r="AJ682" s="215"/>
      <c r="AK682" s="215"/>
      <c r="AL682" s="216"/>
      <c r="AM682" s="215" t="s">
        <v>544</v>
      </c>
      <c r="AN682" s="215"/>
      <c r="AO682" s="215"/>
      <c r="AP682" s="216"/>
      <c r="AQ682" s="216" t="s">
        <v>232</v>
      </c>
      <c r="AR682" s="199"/>
      <c r="AS682" s="199"/>
      <c r="AT682" s="200"/>
      <c r="AU682" s="176" t="s">
        <v>134</v>
      </c>
      <c r="AV682" s="176"/>
      <c r="AW682" s="176"/>
      <c r="AX682" s="177"/>
      <c r="AY682">
        <f>COUNTA($G$684)</f>
        <v>0</v>
      </c>
    </row>
    <row r="683" spans="1:51" ht="18.75" hidden="1" customHeight="1" x14ac:dyDescent="0.15">
      <c r="A683" s="990"/>
      <c r="B683" s="254"/>
      <c r="C683" s="253"/>
      <c r="D683" s="254"/>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8"/>
      <c r="AC683" s="179"/>
      <c r="AD683" s="202"/>
      <c r="AE683" s="178"/>
      <c r="AF683" s="178"/>
      <c r="AG683" s="179" t="s">
        <v>233</v>
      </c>
      <c r="AH683" s="202"/>
      <c r="AI683" s="217"/>
      <c r="AJ683" s="217"/>
      <c r="AK683" s="217"/>
      <c r="AL683" s="218"/>
      <c r="AM683" s="217"/>
      <c r="AN683" s="217"/>
      <c r="AO683" s="217"/>
      <c r="AP683" s="218"/>
      <c r="AQ683" s="232"/>
      <c r="AR683" s="178"/>
      <c r="AS683" s="179" t="s">
        <v>233</v>
      </c>
      <c r="AT683" s="202"/>
      <c r="AU683" s="178"/>
      <c r="AV683" s="178"/>
      <c r="AW683" s="179" t="s">
        <v>179</v>
      </c>
      <c r="AX683" s="180"/>
      <c r="AY683">
        <f>$AY$682</f>
        <v>0</v>
      </c>
    </row>
    <row r="684" spans="1:51" ht="23.25" hidden="1" customHeight="1" x14ac:dyDescent="0.15">
      <c r="A684" s="990"/>
      <c r="B684" s="254"/>
      <c r="C684" s="253"/>
      <c r="D684" s="254"/>
      <c r="E684" s="196"/>
      <c r="F684" s="197"/>
      <c r="G684" s="233"/>
      <c r="H684" s="191"/>
      <c r="I684" s="191"/>
      <c r="J684" s="191"/>
      <c r="K684" s="191"/>
      <c r="L684" s="191"/>
      <c r="M684" s="191"/>
      <c r="N684" s="191"/>
      <c r="O684" s="191"/>
      <c r="P684" s="191"/>
      <c r="Q684" s="191"/>
      <c r="R684" s="191"/>
      <c r="S684" s="191"/>
      <c r="T684" s="191"/>
      <c r="U684" s="191"/>
      <c r="V684" s="191"/>
      <c r="W684" s="191"/>
      <c r="X684" s="234"/>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9"/>
      <c r="AY684">
        <f t="shared" ref="AY684:AY686" si="110">$AY$682</f>
        <v>0</v>
      </c>
    </row>
    <row r="685" spans="1:51" ht="23.25" hidden="1" customHeight="1" x14ac:dyDescent="0.15">
      <c r="A685" s="990"/>
      <c r="B685" s="254"/>
      <c r="C685" s="253"/>
      <c r="D685" s="254"/>
      <c r="E685" s="196"/>
      <c r="F685" s="197"/>
      <c r="G685" s="235"/>
      <c r="H685" s="236"/>
      <c r="I685" s="236"/>
      <c r="J685" s="236"/>
      <c r="K685" s="236"/>
      <c r="L685" s="236"/>
      <c r="M685" s="236"/>
      <c r="N685" s="236"/>
      <c r="O685" s="236"/>
      <c r="P685" s="236"/>
      <c r="Q685" s="236"/>
      <c r="R685" s="236"/>
      <c r="S685" s="236"/>
      <c r="T685" s="236"/>
      <c r="U685" s="236"/>
      <c r="V685" s="236"/>
      <c r="W685" s="236"/>
      <c r="X685" s="237"/>
      <c r="Y685" s="210" t="s">
        <v>54</v>
      </c>
      <c r="Z685" s="158"/>
      <c r="AA685" s="159"/>
      <c r="AB685" s="225"/>
      <c r="AC685" s="225"/>
      <c r="AD685" s="225"/>
      <c r="AE685" s="166"/>
      <c r="AF685" s="167"/>
      <c r="AG685" s="167"/>
      <c r="AH685" s="168"/>
      <c r="AI685" s="166"/>
      <c r="AJ685" s="167"/>
      <c r="AK685" s="167"/>
      <c r="AL685" s="167"/>
      <c r="AM685" s="166"/>
      <c r="AN685" s="167"/>
      <c r="AO685" s="167"/>
      <c r="AP685" s="168"/>
      <c r="AQ685" s="166"/>
      <c r="AR685" s="167"/>
      <c r="AS685" s="167"/>
      <c r="AT685" s="168"/>
      <c r="AU685" s="167"/>
      <c r="AV685" s="167"/>
      <c r="AW685" s="167"/>
      <c r="AX685" s="209"/>
      <c r="AY685">
        <f t="shared" si="110"/>
        <v>0</v>
      </c>
    </row>
    <row r="686" spans="1:51" ht="23.25" hidden="1" customHeight="1" x14ac:dyDescent="0.15">
      <c r="A686" s="990"/>
      <c r="B686" s="254"/>
      <c r="C686" s="253"/>
      <c r="D686" s="254"/>
      <c r="E686" s="196"/>
      <c r="F686" s="197"/>
      <c r="G686" s="238"/>
      <c r="H686" s="194"/>
      <c r="I686" s="194"/>
      <c r="J686" s="194"/>
      <c r="K686" s="194"/>
      <c r="L686" s="194"/>
      <c r="M686" s="194"/>
      <c r="N686" s="194"/>
      <c r="O686" s="194"/>
      <c r="P686" s="194"/>
      <c r="Q686" s="194"/>
      <c r="R686" s="194"/>
      <c r="S686" s="194"/>
      <c r="T686" s="194"/>
      <c r="U686" s="194"/>
      <c r="V686" s="194"/>
      <c r="W686" s="194"/>
      <c r="X686" s="239"/>
      <c r="Y686" s="210" t="s">
        <v>13</v>
      </c>
      <c r="Z686" s="158"/>
      <c r="AA686" s="159"/>
      <c r="AB686" s="211" t="s">
        <v>14</v>
      </c>
      <c r="AC686" s="211"/>
      <c r="AD686" s="211"/>
      <c r="AE686" s="166"/>
      <c r="AF686" s="167"/>
      <c r="AG686" s="167"/>
      <c r="AH686" s="168"/>
      <c r="AI686" s="166"/>
      <c r="AJ686" s="167"/>
      <c r="AK686" s="167"/>
      <c r="AL686" s="167"/>
      <c r="AM686" s="166"/>
      <c r="AN686" s="167"/>
      <c r="AO686" s="167"/>
      <c r="AP686" s="168"/>
      <c r="AQ686" s="166"/>
      <c r="AR686" s="167"/>
      <c r="AS686" s="167"/>
      <c r="AT686" s="168"/>
      <c r="AU686" s="167"/>
      <c r="AV686" s="167"/>
      <c r="AW686" s="167"/>
      <c r="AX686" s="209"/>
      <c r="AY686">
        <f t="shared" si="110"/>
        <v>0</v>
      </c>
    </row>
    <row r="687" spans="1:51" ht="18.75" hidden="1" customHeight="1" x14ac:dyDescent="0.15">
      <c r="A687" s="990"/>
      <c r="B687" s="254"/>
      <c r="C687" s="253"/>
      <c r="D687" s="254"/>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6" t="s">
        <v>11</v>
      </c>
      <c r="AC687" s="199"/>
      <c r="AD687" s="200"/>
      <c r="AE687" s="222" t="s">
        <v>240</v>
      </c>
      <c r="AF687" s="223"/>
      <c r="AG687" s="223"/>
      <c r="AH687" s="224"/>
      <c r="AI687" s="215" t="s">
        <v>543</v>
      </c>
      <c r="AJ687" s="215"/>
      <c r="AK687" s="215"/>
      <c r="AL687" s="216"/>
      <c r="AM687" s="215" t="s">
        <v>544</v>
      </c>
      <c r="AN687" s="215"/>
      <c r="AO687" s="215"/>
      <c r="AP687" s="216"/>
      <c r="AQ687" s="216" t="s">
        <v>232</v>
      </c>
      <c r="AR687" s="199"/>
      <c r="AS687" s="199"/>
      <c r="AT687" s="200"/>
      <c r="AU687" s="176" t="s">
        <v>134</v>
      </c>
      <c r="AV687" s="176"/>
      <c r="AW687" s="176"/>
      <c r="AX687" s="177"/>
      <c r="AY687">
        <f>COUNTA($G$689)</f>
        <v>0</v>
      </c>
    </row>
    <row r="688" spans="1:51" ht="18.75" hidden="1" customHeight="1" x14ac:dyDescent="0.15">
      <c r="A688" s="990"/>
      <c r="B688" s="254"/>
      <c r="C688" s="253"/>
      <c r="D688" s="254"/>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8"/>
      <c r="AC688" s="179"/>
      <c r="AD688" s="202"/>
      <c r="AE688" s="178"/>
      <c r="AF688" s="178"/>
      <c r="AG688" s="179" t="s">
        <v>233</v>
      </c>
      <c r="AH688" s="202"/>
      <c r="AI688" s="217"/>
      <c r="AJ688" s="217"/>
      <c r="AK688" s="217"/>
      <c r="AL688" s="218"/>
      <c r="AM688" s="217"/>
      <c r="AN688" s="217"/>
      <c r="AO688" s="217"/>
      <c r="AP688" s="218"/>
      <c r="AQ688" s="232"/>
      <c r="AR688" s="178"/>
      <c r="AS688" s="179" t="s">
        <v>233</v>
      </c>
      <c r="AT688" s="202"/>
      <c r="AU688" s="178"/>
      <c r="AV688" s="178"/>
      <c r="AW688" s="179" t="s">
        <v>179</v>
      </c>
      <c r="AX688" s="180"/>
      <c r="AY688">
        <f>$AY$687</f>
        <v>0</v>
      </c>
    </row>
    <row r="689" spans="1:51" ht="23.25" hidden="1" customHeight="1" x14ac:dyDescent="0.15">
      <c r="A689" s="990"/>
      <c r="B689" s="254"/>
      <c r="C689" s="253"/>
      <c r="D689" s="254"/>
      <c r="E689" s="196"/>
      <c r="F689" s="197"/>
      <c r="G689" s="233"/>
      <c r="H689" s="191"/>
      <c r="I689" s="191"/>
      <c r="J689" s="191"/>
      <c r="K689" s="191"/>
      <c r="L689" s="191"/>
      <c r="M689" s="191"/>
      <c r="N689" s="191"/>
      <c r="O689" s="191"/>
      <c r="P689" s="191"/>
      <c r="Q689" s="191"/>
      <c r="R689" s="191"/>
      <c r="S689" s="191"/>
      <c r="T689" s="191"/>
      <c r="U689" s="191"/>
      <c r="V689" s="191"/>
      <c r="W689" s="191"/>
      <c r="X689" s="234"/>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9"/>
      <c r="AY689">
        <f t="shared" ref="AY689:AY691" si="111">$AY$687</f>
        <v>0</v>
      </c>
    </row>
    <row r="690" spans="1:51" ht="23.25" hidden="1" customHeight="1" x14ac:dyDescent="0.15">
      <c r="A690" s="990"/>
      <c r="B690" s="254"/>
      <c r="C690" s="253"/>
      <c r="D690" s="254"/>
      <c r="E690" s="196"/>
      <c r="F690" s="197"/>
      <c r="G690" s="235"/>
      <c r="H690" s="236"/>
      <c r="I690" s="236"/>
      <c r="J690" s="236"/>
      <c r="K690" s="236"/>
      <c r="L690" s="236"/>
      <c r="M690" s="236"/>
      <c r="N690" s="236"/>
      <c r="O690" s="236"/>
      <c r="P690" s="236"/>
      <c r="Q690" s="236"/>
      <c r="R690" s="236"/>
      <c r="S690" s="236"/>
      <c r="T690" s="236"/>
      <c r="U690" s="236"/>
      <c r="V690" s="236"/>
      <c r="W690" s="236"/>
      <c r="X690" s="237"/>
      <c r="Y690" s="210" t="s">
        <v>54</v>
      </c>
      <c r="Z690" s="158"/>
      <c r="AA690" s="159"/>
      <c r="AB690" s="225"/>
      <c r="AC690" s="225"/>
      <c r="AD690" s="225"/>
      <c r="AE690" s="166"/>
      <c r="AF690" s="167"/>
      <c r="AG690" s="167"/>
      <c r="AH690" s="168"/>
      <c r="AI690" s="166"/>
      <c r="AJ690" s="167"/>
      <c r="AK690" s="167"/>
      <c r="AL690" s="167"/>
      <c r="AM690" s="166"/>
      <c r="AN690" s="167"/>
      <c r="AO690" s="167"/>
      <c r="AP690" s="168"/>
      <c r="AQ690" s="166"/>
      <c r="AR690" s="167"/>
      <c r="AS690" s="167"/>
      <c r="AT690" s="168"/>
      <c r="AU690" s="167"/>
      <c r="AV690" s="167"/>
      <c r="AW690" s="167"/>
      <c r="AX690" s="209"/>
      <c r="AY690">
        <f t="shared" si="111"/>
        <v>0</v>
      </c>
    </row>
    <row r="691" spans="1:51" ht="23.25" hidden="1" customHeight="1" x14ac:dyDescent="0.15">
      <c r="A691" s="990"/>
      <c r="B691" s="254"/>
      <c r="C691" s="253"/>
      <c r="D691" s="254"/>
      <c r="E691" s="196"/>
      <c r="F691" s="197"/>
      <c r="G691" s="238"/>
      <c r="H691" s="194"/>
      <c r="I691" s="194"/>
      <c r="J691" s="194"/>
      <c r="K691" s="194"/>
      <c r="L691" s="194"/>
      <c r="M691" s="194"/>
      <c r="N691" s="194"/>
      <c r="O691" s="194"/>
      <c r="P691" s="194"/>
      <c r="Q691" s="194"/>
      <c r="R691" s="194"/>
      <c r="S691" s="194"/>
      <c r="T691" s="194"/>
      <c r="U691" s="194"/>
      <c r="V691" s="194"/>
      <c r="W691" s="194"/>
      <c r="X691" s="239"/>
      <c r="Y691" s="210" t="s">
        <v>13</v>
      </c>
      <c r="Z691" s="158"/>
      <c r="AA691" s="159"/>
      <c r="AB691" s="211" t="s">
        <v>14</v>
      </c>
      <c r="AC691" s="211"/>
      <c r="AD691" s="211"/>
      <c r="AE691" s="166"/>
      <c r="AF691" s="167"/>
      <c r="AG691" s="167"/>
      <c r="AH691" s="168"/>
      <c r="AI691" s="166"/>
      <c r="AJ691" s="167"/>
      <c r="AK691" s="167"/>
      <c r="AL691" s="167"/>
      <c r="AM691" s="166"/>
      <c r="AN691" s="167"/>
      <c r="AO691" s="167"/>
      <c r="AP691" s="168"/>
      <c r="AQ691" s="166"/>
      <c r="AR691" s="167"/>
      <c r="AS691" s="167"/>
      <c r="AT691" s="168"/>
      <c r="AU691" s="167"/>
      <c r="AV691" s="167"/>
      <c r="AW691" s="167"/>
      <c r="AX691" s="209"/>
      <c r="AY691">
        <f t="shared" si="111"/>
        <v>0</v>
      </c>
    </row>
    <row r="692" spans="1:51" ht="18.75" hidden="1" customHeight="1" x14ac:dyDescent="0.15">
      <c r="A692" s="990"/>
      <c r="B692" s="254"/>
      <c r="C692" s="253"/>
      <c r="D692" s="254"/>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6" t="s">
        <v>11</v>
      </c>
      <c r="AC692" s="199"/>
      <c r="AD692" s="200"/>
      <c r="AE692" s="222" t="s">
        <v>240</v>
      </c>
      <c r="AF692" s="223"/>
      <c r="AG692" s="223"/>
      <c r="AH692" s="224"/>
      <c r="AI692" s="215" t="s">
        <v>543</v>
      </c>
      <c r="AJ692" s="215"/>
      <c r="AK692" s="215"/>
      <c r="AL692" s="216"/>
      <c r="AM692" s="215" t="s">
        <v>544</v>
      </c>
      <c r="AN692" s="215"/>
      <c r="AO692" s="215"/>
      <c r="AP692" s="216"/>
      <c r="AQ692" s="216" t="s">
        <v>232</v>
      </c>
      <c r="AR692" s="199"/>
      <c r="AS692" s="199"/>
      <c r="AT692" s="200"/>
      <c r="AU692" s="176" t="s">
        <v>134</v>
      </c>
      <c r="AV692" s="176"/>
      <c r="AW692" s="176"/>
      <c r="AX692" s="177"/>
      <c r="AY692">
        <f>COUNTA($G$694)</f>
        <v>0</v>
      </c>
    </row>
    <row r="693" spans="1:51" ht="18.75" hidden="1" customHeight="1" x14ac:dyDescent="0.15">
      <c r="A693" s="990"/>
      <c r="B693" s="254"/>
      <c r="C693" s="253"/>
      <c r="D693" s="254"/>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8"/>
      <c r="AC693" s="179"/>
      <c r="AD693" s="202"/>
      <c r="AE693" s="178"/>
      <c r="AF693" s="178"/>
      <c r="AG693" s="179" t="s">
        <v>233</v>
      </c>
      <c r="AH693" s="202"/>
      <c r="AI693" s="217"/>
      <c r="AJ693" s="217"/>
      <c r="AK693" s="217"/>
      <c r="AL693" s="218"/>
      <c r="AM693" s="217"/>
      <c r="AN693" s="217"/>
      <c r="AO693" s="217"/>
      <c r="AP693" s="218"/>
      <c r="AQ693" s="232"/>
      <c r="AR693" s="178"/>
      <c r="AS693" s="179" t="s">
        <v>233</v>
      </c>
      <c r="AT693" s="202"/>
      <c r="AU693" s="178"/>
      <c r="AV693" s="178"/>
      <c r="AW693" s="179" t="s">
        <v>179</v>
      </c>
      <c r="AX693" s="180"/>
      <c r="AY693">
        <f>$AY$692</f>
        <v>0</v>
      </c>
    </row>
    <row r="694" spans="1:51" ht="23.25" hidden="1" customHeight="1" x14ac:dyDescent="0.15">
      <c r="A694" s="990"/>
      <c r="B694" s="254"/>
      <c r="C694" s="253"/>
      <c r="D694" s="254"/>
      <c r="E694" s="196"/>
      <c r="F694" s="197"/>
      <c r="G694" s="233"/>
      <c r="H694" s="191"/>
      <c r="I694" s="191"/>
      <c r="J694" s="191"/>
      <c r="K694" s="191"/>
      <c r="L694" s="191"/>
      <c r="M694" s="191"/>
      <c r="N694" s="191"/>
      <c r="O694" s="191"/>
      <c r="P694" s="191"/>
      <c r="Q694" s="191"/>
      <c r="R694" s="191"/>
      <c r="S694" s="191"/>
      <c r="T694" s="191"/>
      <c r="U694" s="191"/>
      <c r="V694" s="191"/>
      <c r="W694" s="191"/>
      <c r="X694" s="234"/>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9"/>
      <c r="AY694">
        <f t="shared" ref="AY694:AY696" si="112">$AY$692</f>
        <v>0</v>
      </c>
    </row>
    <row r="695" spans="1:51" ht="23.25" hidden="1" customHeight="1" x14ac:dyDescent="0.15">
      <c r="A695" s="990"/>
      <c r="B695" s="254"/>
      <c r="C695" s="253"/>
      <c r="D695" s="254"/>
      <c r="E695" s="196"/>
      <c r="F695" s="197"/>
      <c r="G695" s="235"/>
      <c r="H695" s="236"/>
      <c r="I695" s="236"/>
      <c r="J695" s="236"/>
      <c r="K695" s="236"/>
      <c r="L695" s="236"/>
      <c r="M695" s="236"/>
      <c r="N695" s="236"/>
      <c r="O695" s="236"/>
      <c r="P695" s="236"/>
      <c r="Q695" s="236"/>
      <c r="R695" s="236"/>
      <c r="S695" s="236"/>
      <c r="T695" s="236"/>
      <c r="U695" s="236"/>
      <c r="V695" s="236"/>
      <c r="W695" s="236"/>
      <c r="X695" s="237"/>
      <c r="Y695" s="210" t="s">
        <v>54</v>
      </c>
      <c r="Z695" s="158"/>
      <c r="AA695" s="159"/>
      <c r="AB695" s="225"/>
      <c r="AC695" s="225"/>
      <c r="AD695" s="225"/>
      <c r="AE695" s="166"/>
      <c r="AF695" s="167"/>
      <c r="AG695" s="167"/>
      <c r="AH695" s="168"/>
      <c r="AI695" s="166"/>
      <c r="AJ695" s="167"/>
      <c r="AK695" s="167"/>
      <c r="AL695" s="167"/>
      <c r="AM695" s="166"/>
      <c r="AN695" s="167"/>
      <c r="AO695" s="167"/>
      <c r="AP695" s="168"/>
      <c r="AQ695" s="166"/>
      <c r="AR695" s="167"/>
      <c r="AS695" s="167"/>
      <c r="AT695" s="168"/>
      <c r="AU695" s="167"/>
      <c r="AV695" s="167"/>
      <c r="AW695" s="167"/>
      <c r="AX695" s="209"/>
      <c r="AY695">
        <f t="shared" si="112"/>
        <v>0</v>
      </c>
    </row>
    <row r="696" spans="1:51" ht="23.25" hidden="1" customHeight="1" x14ac:dyDescent="0.15">
      <c r="A696" s="990"/>
      <c r="B696" s="254"/>
      <c r="C696" s="253"/>
      <c r="D696" s="254"/>
      <c r="E696" s="196"/>
      <c r="F696" s="197"/>
      <c r="G696" s="238"/>
      <c r="H696" s="194"/>
      <c r="I696" s="194"/>
      <c r="J696" s="194"/>
      <c r="K696" s="194"/>
      <c r="L696" s="194"/>
      <c r="M696" s="194"/>
      <c r="N696" s="194"/>
      <c r="O696" s="194"/>
      <c r="P696" s="194"/>
      <c r="Q696" s="194"/>
      <c r="R696" s="194"/>
      <c r="S696" s="194"/>
      <c r="T696" s="194"/>
      <c r="U696" s="194"/>
      <c r="V696" s="194"/>
      <c r="W696" s="194"/>
      <c r="X696" s="239"/>
      <c r="Y696" s="210" t="s">
        <v>13</v>
      </c>
      <c r="Z696" s="158"/>
      <c r="AA696" s="159"/>
      <c r="AB696" s="211" t="s">
        <v>14</v>
      </c>
      <c r="AC696" s="211"/>
      <c r="AD696" s="211"/>
      <c r="AE696" s="166"/>
      <c r="AF696" s="167"/>
      <c r="AG696" s="167"/>
      <c r="AH696" s="168"/>
      <c r="AI696" s="166"/>
      <c r="AJ696" s="167"/>
      <c r="AK696" s="167"/>
      <c r="AL696" s="167"/>
      <c r="AM696" s="166"/>
      <c r="AN696" s="167"/>
      <c r="AO696" s="167"/>
      <c r="AP696" s="168"/>
      <c r="AQ696" s="166"/>
      <c r="AR696" s="167"/>
      <c r="AS696" s="167"/>
      <c r="AT696" s="168"/>
      <c r="AU696" s="167"/>
      <c r="AV696" s="167"/>
      <c r="AW696" s="167"/>
      <c r="AX696" s="209"/>
      <c r="AY696">
        <f t="shared" si="112"/>
        <v>0</v>
      </c>
    </row>
    <row r="697" spans="1:51" ht="23.85" hidden="1" customHeight="1" x14ac:dyDescent="0.15">
      <c r="A697" s="990"/>
      <c r="B697" s="254"/>
      <c r="C697" s="253"/>
      <c r="D697" s="254"/>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4"/>
      <c r="C698" s="253"/>
      <c r="D698" s="254"/>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6.25"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3" t="s">
        <v>739</v>
      </c>
      <c r="AE702" s="894"/>
      <c r="AF702" s="894"/>
      <c r="AG702" s="880" t="s">
        <v>743</v>
      </c>
      <c r="AH702" s="881"/>
      <c r="AI702" s="881"/>
      <c r="AJ702" s="881"/>
      <c r="AK702" s="881"/>
      <c r="AL702" s="881"/>
      <c r="AM702" s="881"/>
      <c r="AN702" s="881"/>
      <c r="AO702" s="881"/>
      <c r="AP702" s="881"/>
      <c r="AQ702" s="881"/>
      <c r="AR702" s="881"/>
      <c r="AS702" s="881"/>
      <c r="AT702" s="881"/>
      <c r="AU702" s="881"/>
      <c r="AV702" s="881"/>
      <c r="AW702" s="881"/>
      <c r="AX702" s="882"/>
    </row>
    <row r="703" spans="1:51" ht="84.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890" t="s">
        <v>744</v>
      </c>
      <c r="AH703" s="891"/>
      <c r="AI703" s="891"/>
      <c r="AJ703" s="891"/>
      <c r="AK703" s="891"/>
      <c r="AL703" s="891"/>
      <c r="AM703" s="891"/>
      <c r="AN703" s="891"/>
      <c r="AO703" s="891"/>
      <c r="AP703" s="891"/>
      <c r="AQ703" s="891"/>
      <c r="AR703" s="891"/>
      <c r="AS703" s="891"/>
      <c r="AT703" s="891"/>
      <c r="AU703" s="891"/>
      <c r="AV703" s="891"/>
      <c r="AW703" s="891"/>
      <c r="AX703" s="892"/>
    </row>
    <row r="704" spans="1:51" ht="56.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745</v>
      </c>
      <c r="AH704" s="725"/>
      <c r="AI704" s="725"/>
      <c r="AJ704" s="725"/>
      <c r="AK704" s="725"/>
      <c r="AL704" s="725"/>
      <c r="AM704" s="725"/>
      <c r="AN704" s="725"/>
      <c r="AO704" s="725"/>
      <c r="AP704" s="725"/>
      <c r="AQ704" s="725"/>
      <c r="AR704" s="725"/>
      <c r="AS704" s="725"/>
      <c r="AT704" s="725"/>
      <c r="AU704" s="725"/>
      <c r="AV704" s="725"/>
      <c r="AW704" s="72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746</v>
      </c>
      <c r="AE705" s="733"/>
      <c r="AF705" s="733"/>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747</v>
      </c>
      <c r="AE706" s="185"/>
      <c r="AF706" s="186"/>
      <c r="AG706" s="424"/>
      <c r="AH706" s="236"/>
      <c r="AI706" s="236"/>
      <c r="AJ706" s="236"/>
      <c r="AK706" s="236"/>
      <c r="AL706" s="236"/>
      <c r="AM706" s="236"/>
      <c r="AN706" s="236"/>
      <c r="AO706" s="236"/>
      <c r="AP706" s="236"/>
      <c r="AQ706" s="236"/>
      <c r="AR706" s="236"/>
      <c r="AS706" s="236"/>
      <c r="AT706" s="236"/>
      <c r="AU706" s="236"/>
      <c r="AV706" s="236"/>
      <c r="AW706" s="236"/>
      <c r="AX706" s="425"/>
    </row>
    <row r="707" spans="1:50" ht="26.25" customHeight="1" x14ac:dyDescent="0.15">
      <c r="A707" s="654"/>
      <c r="B707" s="767"/>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747</v>
      </c>
      <c r="AE707" s="580"/>
      <c r="AF707" s="580"/>
      <c r="AG707" s="424"/>
      <c r="AH707" s="236"/>
      <c r="AI707" s="236"/>
      <c r="AJ707" s="236"/>
      <c r="AK707" s="236"/>
      <c r="AL707" s="236"/>
      <c r="AM707" s="236"/>
      <c r="AN707" s="236"/>
      <c r="AO707" s="236"/>
      <c r="AP707" s="236"/>
      <c r="AQ707" s="236"/>
      <c r="AR707" s="236"/>
      <c r="AS707" s="236"/>
      <c r="AT707" s="236"/>
      <c r="AU707" s="236"/>
      <c r="AV707" s="236"/>
      <c r="AW707" s="236"/>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739</v>
      </c>
      <c r="AE708" s="667"/>
      <c r="AF708" s="667"/>
      <c r="AG708" s="522" t="s">
        <v>759</v>
      </c>
      <c r="AH708" s="523"/>
      <c r="AI708" s="523"/>
      <c r="AJ708" s="523"/>
      <c r="AK708" s="523"/>
      <c r="AL708" s="523"/>
      <c r="AM708" s="523"/>
      <c r="AN708" s="523"/>
      <c r="AO708" s="523"/>
      <c r="AP708" s="523"/>
      <c r="AQ708" s="523"/>
      <c r="AR708" s="523"/>
      <c r="AS708" s="523"/>
      <c r="AT708" s="523"/>
      <c r="AU708" s="523"/>
      <c r="AV708" s="523"/>
      <c r="AW708" s="523"/>
      <c r="AX708" s="524"/>
    </row>
    <row r="709" spans="1:50" ht="45.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739</v>
      </c>
      <c r="AE709" s="185"/>
      <c r="AF709" s="185"/>
      <c r="AG709" s="663" t="s">
        <v>763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760</v>
      </c>
      <c r="AH710" s="664"/>
      <c r="AI710" s="664"/>
      <c r="AJ710" s="664"/>
      <c r="AK710" s="664"/>
      <c r="AL710" s="664"/>
      <c r="AM710" s="664"/>
      <c r="AN710" s="664"/>
      <c r="AO710" s="664"/>
      <c r="AP710" s="664"/>
      <c r="AQ710" s="664"/>
      <c r="AR710" s="664"/>
      <c r="AS710" s="664"/>
      <c r="AT710" s="664"/>
      <c r="AU710" s="664"/>
      <c r="AV710" s="664"/>
      <c r="AW710" s="664"/>
      <c r="AX710" s="665"/>
    </row>
    <row r="711" spans="1:50" ht="51"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739</v>
      </c>
      <c r="AE711" s="185"/>
      <c r="AF711" s="185"/>
      <c r="AG711" s="663" t="s">
        <v>762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746</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3" t="s">
        <v>765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739</v>
      </c>
      <c r="AE714" s="588"/>
      <c r="AF714" s="589"/>
      <c r="AG714" s="688" t="s">
        <v>761</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746</v>
      </c>
      <c r="AE715" s="667"/>
      <c r="AF715" s="774"/>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746</v>
      </c>
      <c r="AE716" s="756"/>
      <c r="AF716" s="756"/>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746</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746</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6"/>
      <c r="AI720" s="236"/>
      <c r="AJ720" s="236"/>
      <c r="AK720" s="236"/>
      <c r="AL720" s="236"/>
      <c r="AM720" s="236"/>
      <c r="AN720" s="236"/>
      <c r="AO720" s="236"/>
      <c r="AP720" s="236"/>
      <c r="AQ720" s="236"/>
      <c r="AR720" s="236"/>
      <c r="AS720" s="236"/>
      <c r="AT720" s="236"/>
      <c r="AU720" s="236"/>
      <c r="AV720" s="236"/>
      <c r="AW720" s="236"/>
      <c r="AX720" s="425"/>
    </row>
    <row r="721" spans="1:52" ht="24.75" customHeight="1" x14ac:dyDescent="0.15">
      <c r="A721" s="649"/>
      <c r="B721" s="650"/>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6"/>
      <c r="AI721" s="236"/>
      <c r="AJ721" s="236"/>
      <c r="AK721" s="236"/>
      <c r="AL721" s="236"/>
      <c r="AM721" s="236"/>
      <c r="AN721" s="236"/>
      <c r="AO721" s="236"/>
      <c r="AP721" s="236"/>
      <c r="AQ721" s="236"/>
      <c r="AR721" s="236"/>
      <c r="AS721" s="236"/>
      <c r="AT721" s="236"/>
      <c r="AU721" s="236"/>
      <c r="AV721" s="236"/>
      <c r="AW721" s="236"/>
      <c r="AX721" s="425"/>
    </row>
    <row r="722" spans="1:52" ht="24.75" customHeight="1" x14ac:dyDescent="0.15">
      <c r="A722" s="649"/>
      <c r="B722" s="650"/>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6"/>
      <c r="AI722" s="236"/>
      <c r="AJ722" s="236"/>
      <c r="AK722" s="236"/>
      <c r="AL722" s="236"/>
      <c r="AM722" s="236"/>
      <c r="AN722" s="236"/>
      <c r="AO722" s="236"/>
      <c r="AP722" s="236"/>
      <c r="AQ722" s="236"/>
      <c r="AR722" s="236"/>
      <c r="AS722" s="236"/>
      <c r="AT722" s="236"/>
      <c r="AU722" s="236"/>
      <c r="AV722" s="236"/>
      <c r="AW722" s="236"/>
      <c r="AX722" s="425"/>
    </row>
    <row r="723" spans="1:52" ht="24.75" customHeight="1" x14ac:dyDescent="0.15">
      <c r="A723" s="649"/>
      <c r="B723" s="650"/>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6"/>
      <c r="AI723" s="236"/>
      <c r="AJ723" s="236"/>
      <c r="AK723" s="236"/>
      <c r="AL723" s="236"/>
      <c r="AM723" s="236"/>
      <c r="AN723" s="236"/>
      <c r="AO723" s="236"/>
      <c r="AP723" s="236"/>
      <c r="AQ723" s="236"/>
      <c r="AR723" s="236"/>
      <c r="AS723" s="236"/>
      <c r="AT723" s="236"/>
      <c r="AU723" s="236"/>
      <c r="AV723" s="236"/>
      <c r="AW723" s="236"/>
      <c r="AX723" s="425"/>
    </row>
    <row r="724" spans="1:52" ht="24.75" customHeight="1" x14ac:dyDescent="0.15">
      <c r="A724" s="649"/>
      <c r="B724" s="650"/>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6"/>
      <c r="AI724" s="236"/>
      <c r="AJ724" s="236"/>
      <c r="AK724" s="236"/>
      <c r="AL724" s="236"/>
      <c r="AM724" s="236"/>
      <c r="AN724" s="236"/>
      <c r="AO724" s="236"/>
      <c r="AP724" s="236"/>
      <c r="AQ724" s="236"/>
      <c r="AR724" s="236"/>
      <c r="AS724" s="236"/>
      <c r="AT724" s="236"/>
      <c r="AU724" s="236"/>
      <c r="AV724" s="236"/>
      <c r="AW724" s="236"/>
      <c r="AX724" s="425"/>
    </row>
    <row r="725" spans="1:52" ht="24.75" customHeight="1" x14ac:dyDescent="0.15">
      <c r="A725" s="651"/>
      <c r="B725" s="652"/>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t="s">
        <v>748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4" t="s">
        <v>57</v>
      </c>
      <c r="D727" s="695"/>
      <c r="E727" s="695"/>
      <c r="F727" s="696"/>
      <c r="G727" s="792" t="s">
        <v>750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2" t="s">
        <v>766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768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3" t="s">
        <v>769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t="s">
        <v>342</v>
      </c>
      <c r="J746" s="113"/>
      <c r="K746" s="100" t="str">
        <f>IF(I746="","","-")</f>
        <v>-</v>
      </c>
      <c r="L746" s="104">
        <v>277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758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50.25" customHeight="1" x14ac:dyDescent="0.15">
      <c r="A789" s="552"/>
      <c r="B789" s="760"/>
      <c r="C789" s="760"/>
      <c r="D789" s="760"/>
      <c r="E789" s="760"/>
      <c r="F789" s="761"/>
      <c r="G789" s="445" t="s">
        <v>753</v>
      </c>
      <c r="H789" s="446"/>
      <c r="I789" s="446"/>
      <c r="J789" s="446"/>
      <c r="K789" s="447"/>
      <c r="L789" s="448" t="s">
        <v>754</v>
      </c>
      <c r="M789" s="449"/>
      <c r="N789" s="449"/>
      <c r="O789" s="449"/>
      <c r="P789" s="449"/>
      <c r="Q789" s="449"/>
      <c r="R789" s="449"/>
      <c r="S789" s="449"/>
      <c r="T789" s="449"/>
      <c r="U789" s="449"/>
      <c r="V789" s="449"/>
      <c r="W789" s="449"/>
      <c r="X789" s="450"/>
      <c r="Y789" s="451">
        <v>0.95299999999999996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0"/>
      <c r="C790" s="760"/>
      <c r="D790" s="760"/>
      <c r="E790" s="760"/>
      <c r="F790" s="761"/>
      <c r="G790" s="445"/>
      <c r="H790" s="446"/>
      <c r="I790" s="446"/>
      <c r="J790" s="446"/>
      <c r="K790" s="447"/>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0"/>
      <c r="C791" s="760"/>
      <c r="D791" s="760"/>
      <c r="E791" s="760"/>
      <c r="F791" s="761"/>
      <c r="G791" s="445"/>
      <c r="H791" s="446"/>
      <c r="I791" s="446"/>
      <c r="J791" s="446"/>
      <c r="K791" s="447"/>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0"/>
      <c r="C792" s="760"/>
      <c r="D792" s="760"/>
      <c r="E792" s="760"/>
      <c r="F792" s="761"/>
      <c r="G792" s="445"/>
      <c r="H792" s="446"/>
      <c r="I792" s="446"/>
      <c r="J792" s="446"/>
      <c r="K792" s="447"/>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60"/>
      <c r="C793" s="760"/>
      <c r="D793" s="760"/>
      <c r="E793" s="760"/>
      <c r="F793" s="761"/>
      <c r="G793" s="445"/>
      <c r="H793" s="446"/>
      <c r="I793" s="446"/>
      <c r="J793" s="446"/>
      <c r="K793" s="447"/>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60"/>
      <c r="C794" s="760"/>
      <c r="D794" s="760"/>
      <c r="E794" s="760"/>
      <c r="F794" s="761"/>
      <c r="G794" s="445"/>
      <c r="H794" s="446"/>
      <c r="I794" s="446"/>
      <c r="J794" s="446"/>
      <c r="K794" s="447"/>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445" t="s">
        <v>753</v>
      </c>
      <c r="H795" s="446"/>
      <c r="I795" s="446"/>
      <c r="J795" s="446"/>
      <c r="K795" s="447"/>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445" t="s">
        <v>753</v>
      </c>
      <c r="H796" s="446"/>
      <c r="I796" s="446"/>
      <c r="J796" s="446"/>
      <c r="K796" s="447"/>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445" t="s">
        <v>753</v>
      </c>
      <c r="H797" s="446"/>
      <c r="I797" s="446"/>
      <c r="J797" s="446"/>
      <c r="K797" s="447"/>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445" t="s">
        <v>753</v>
      </c>
      <c r="H798" s="446"/>
      <c r="I798" s="446"/>
      <c r="J798" s="446"/>
      <c r="K798" s="447"/>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0.95299999999999996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757</v>
      </c>
      <c r="D845" s="415"/>
      <c r="E845" s="415"/>
      <c r="F845" s="415"/>
      <c r="G845" s="415"/>
      <c r="H845" s="415"/>
      <c r="I845" s="415"/>
      <c r="J845" s="416"/>
      <c r="K845" s="417"/>
      <c r="L845" s="417"/>
      <c r="M845" s="417"/>
      <c r="N845" s="417"/>
      <c r="O845" s="417"/>
      <c r="P845" s="421" t="s">
        <v>755</v>
      </c>
      <c r="Q845" s="317"/>
      <c r="R845" s="317"/>
      <c r="S845" s="317"/>
      <c r="T845" s="317"/>
      <c r="U845" s="317"/>
      <c r="V845" s="317"/>
      <c r="W845" s="317"/>
      <c r="X845" s="317"/>
      <c r="Y845" s="318">
        <v>1</v>
      </c>
      <c r="Z845" s="319"/>
      <c r="AA845" s="319"/>
      <c r="AB845" s="320"/>
      <c r="AC845" s="322" t="s">
        <v>751</v>
      </c>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hidden="1" customHeight="1" x14ac:dyDescent="0.15">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3"/>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AE32">
    <cfRule type="expression" dxfId="2799" priority="14023">
      <formula>IF(RIGHT(TEXT(AE32,"0.#"),1)=".",FALSE,TRUE)</formula>
    </cfRule>
    <cfRule type="expression" dxfId="2798" priority="14024">
      <formula>IF(RIGHT(TEXT(AE32,"0.#"),1)=".",TRUE,FALSE)</formula>
    </cfRule>
  </conditionalFormatting>
  <conditionalFormatting sqref="P18:AX18">
    <cfRule type="expression" dxfId="2797" priority="13909">
      <formula>IF(RIGHT(TEXT(P18,"0.#"),1)=".",FALSE,TRUE)</formula>
    </cfRule>
    <cfRule type="expression" dxfId="2796" priority="13910">
      <formula>IF(RIGHT(TEXT(P18,"0.#"),1)=".",TRUE,FALSE)</formula>
    </cfRule>
  </conditionalFormatting>
  <conditionalFormatting sqref="Y790">
    <cfRule type="expression" dxfId="2795" priority="13905">
      <formula>IF(RIGHT(TEXT(Y790,"0.#"),1)=".",FALSE,TRUE)</formula>
    </cfRule>
    <cfRule type="expression" dxfId="2794" priority="13906">
      <formula>IF(RIGHT(TEXT(Y790,"0.#"),1)=".",TRUE,FALSE)</formula>
    </cfRule>
  </conditionalFormatting>
  <conditionalFormatting sqref="Y799">
    <cfRule type="expression" dxfId="2793" priority="13901">
      <formula>IF(RIGHT(TEXT(Y799,"0.#"),1)=".",FALSE,TRUE)</formula>
    </cfRule>
    <cfRule type="expression" dxfId="2792" priority="13902">
      <formula>IF(RIGHT(TEXT(Y799,"0.#"),1)=".",TRUE,FALSE)</formula>
    </cfRule>
  </conditionalFormatting>
  <conditionalFormatting sqref="Y830:Y837 Y828 Y817:Y824 Y815 Y804:Y811 Y802">
    <cfRule type="expression" dxfId="2791" priority="13683">
      <formula>IF(RIGHT(TEXT(Y802,"0.#"),1)=".",FALSE,TRUE)</formula>
    </cfRule>
    <cfRule type="expression" dxfId="2790" priority="13684">
      <formula>IF(RIGHT(TEXT(Y802,"0.#"),1)=".",TRUE,FALSE)</formula>
    </cfRule>
  </conditionalFormatting>
  <conditionalFormatting sqref="P16:AQ17 P15:AX15 P13:AX13">
    <cfRule type="expression" dxfId="2789" priority="13731">
      <formula>IF(RIGHT(TEXT(P13,"0.#"),1)=".",FALSE,TRUE)</formula>
    </cfRule>
    <cfRule type="expression" dxfId="2788" priority="13732">
      <formula>IF(RIGHT(TEXT(P13,"0.#"),1)=".",TRUE,FALSE)</formula>
    </cfRule>
  </conditionalFormatting>
  <conditionalFormatting sqref="P19:AJ19">
    <cfRule type="expression" dxfId="2787" priority="13729">
      <formula>IF(RIGHT(TEXT(P19,"0.#"),1)=".",FALSE,TRUE)</formula>
    </cfRule>
    <cfRule type="expression" dxfId="2786" priority="13730">
      <formula>IF(RIGHT(TEXT(P19,"0.#"),1)=".",TRUE,FALSE)</formula>
    </cfRule>
  </conditionalFormatting>
  <conditionalFormatting sqref="AE101 AQ101">
    <cfRule type="expression" dxfId="2785" priority="13721">
      <formula>IF(RIGHT(TEXT(AE101,"0.#"),1)=".",FALSE,TRUE)</formula>
    </cfRule>
    <cfRule type="expression" dxfId="2784" priority="13722">
      <formula>IF(RIGHT(TEXT(AE101,"0.#"),1)=".",TRUE,FALSE)</formula>
    </cfRule>
  </conditionalFormatting>
  <conditionalFormatting sqref="Y791:Y798 Y789">
    <cfRule type="expression" dxfId="2783" priority="13707">
      <formula>IF(RIGHT(TEXT(Y789,"0.#"),1)=".",FALSE,TRUE)</formula>
    </cfRule>
    <cfRule type="expression" dxfId="2782" priority="13708">
      <formula>IF(RIGHT(TEXT(Y789,"0.#"),1)=".",TRUE,FALSE)</formula>
    </cfRule>
  </conditionalFormatting>
  <conditionalFormatting sqref="AU790">
    <cfRule type="expression" dxfId="2781" priority="13705">
      <formula>IF(RIGHT(TEXT(AU790,"0.#"),1)=".",FALSE,TRUE)</formula>
    </cfRule>
    <cfRule type="expression" dxfId="2780" priority="13706">
      <formula>IF(RIGHT(TEXT(AU790,"0.#"),1)=".",TRUE,FALSE)</formula>
    </cfRule>
  </conditionalFormatting>
  <conditionalFormatting sqref="AU799">
    <cfRule type="expression" dxfId="2779" priority="13703">
      <formula>IF(RIGHT(TEXT(AU799,"0.#"),1)=".",FALSE,TRUE)</formula>
    </cfRule>
    <cfRule type="expression" dxfId="2778" priority="13704">
      <formula>IF(RIGHT(TEXT(AU799,"0.#"),1)=".",TRUE,FALSE)</formula>
    </cfRule>
  </conditionalFormatting>
  <conditionalFormatting sqref="AU791:AU798 AU789">
    <cfRule type="expression" dxfId="2777" priority="13701">
      <formula>IF(RIGHT(TEXT(AU789,"0.#"),1)=".",FALSE,TRUE)</formula>
    </cfRule>
    <cfRule type="expression" dxfId="2776" priority="13702">
      <formula>IF(RIGHT(TEXT(AU789,"0.#"),1)=".",TRUE,FALSE)</formula>
    </cfRule>
  </conditionalFormatting>
  <conditionalFormatting sqref="Y829 Y816 Y803">
    <cfRule type="expression" dxfId="2775" priority="13687">
      <formula>IF(RIGHT(TEXT(Y803,"0.#"),1)=".",FALSE,TRUE)</formula>
    </cfRule>
    <cfRule type="expression" dxfId="2774" priority="13688">
      <formula>IF(RIGHT(TEXT(Y803,"0.#"),1)=".",TRUE,FALSE)</formula>
    </cfRule>
  </conditionalFormatting>
  <conditionalFormatting sqref="Y838 Y825 Y812">
    <cfRule type="expression" dxfId="2773" priority="13685">
      <formula>IF(RIGHT(TEXT(Y812,"0.#"),1)=".",FALSE,TRUE)</formula>
    </cfRule>
    <cfRule type="expression" dxfId="2772" priority="13686">
      <formula>IF(RIGHT(TEXT(Y812,"0.#"),1)=".",TRUE,FALSE)</formula>
    </cfRule>
  </conditionalFormatting>
  <conditionalFormatting sqref="AU829 AU816 AU803">
    <cfRule type="expression" dxfId="2771" priority="13681">
      <formula>IF(RIGHT(TEXT(AU803,"0.#"),1)=".",FALSE,TRUE)</formula>
    </cfRule>
    <cfRule type="expression" dxfId="2770" priority="13682">
      <formula>IF(RIGHT(TEXT(AU803,"0.#"),1)=".",TRUE,FALSE)</formula>
    </cfRule>
  </conditionalFormatting>
  <conditionalFormatting sqref="AU838 AU825 AU812">
    <cfRule type="expression" dxfId="2769" priority="13679">
      <formula>IF(RIGHT(TEXT(AU812,"0.#"),1)=".",FALSE,TRUE)</formula>
    </cfRule>
    <cfRule type="expression" dxfId="2768" priority="13680">
      <formula>IF(RIGHT(TEXT(AU812,"0.#"),1)=".",TRUE,FALSE)</formula>
    </cfRule>
  </conditionalFormatting>
  <conditionalFormatting sqref="AU830:AU837 AU828 AU817:AU824 AU815 AU804:AU811 AU802">
    <cfRule type="expression" dxfId="2767" priority="13677">
      <formula>IF(RIGHT(TEXT(AU802,"0.#"),1)=".",FALSE,TRUE)</formula>
    </cfRule>
    <cfRule type="expression" dxfId="2766" priority="13678">
      <formula>IF(RIGHT(TEXT(AU802,"0.#"),1)=".",TRUE,FALSE)</formula>
    </cfRule>
  </conditionalFormatting>
  <conditionalFormatting sqref="AM87">
    <cfRule type="expression" dxfId="2765" priority="13331">
      <formula>IF(RIGHT(TEXT(AM87,"0.#"),1)=".",FALSE,TRUE)</formula>
    </cfRule>
    <cfRule type="expression" dxfId="2764" priority="13332">
      <formula>IF(RIGHT(TEXT(AM87,"0.#"),1)=".",TRUE,FALSE)</formula>
    </cfRule>
  </conditionalFormatting>
  <conditionalFormatting sqref="AE55">
    <cfRule type="expression" dxfId="2763" priority="13399">
      <formula>IF(RIGHT(TEXT(AE55,"0.#"),1)=".",FALSE,TRUE)</formula>
    </cfRule>
    <cfRule type="expression" dxfId="2762" priority="13400">
      <formula>IF(RIGHT(TEXT(AE55,"0.#"),1)=".",TRUE,FALSE)</formula>
    </cfRule>
  </conditionalFormatting>
  <conditionalFormatting sqref="AI55">
    <cfRule type="expression" dxfId="2761" priority="13397">
      <formula>IF(RIGHT(TEXT(AI55,"0.#"),1)=".",FALSE,TRUE)</formula>
    </cfRule>
    <cfRule type="expression" dxfId="2760" priority="13398">
      <formula>IF(RIGHT(TEXT(AI55,"0.#"),1)=".",TRUE,FALSE)</formula>
    </cfRule>
  </conditionalFormatting>
  <conditionalFormatting sqref="AM34">
    <cfRule type="expression" dxfId="2759" priority="13477">
      <formula>IF(RIGHT(TEXT(AM34,"0.#"),1)=".",FALSE,TRUE)</formula>
    </cfRule>
    <cfRule type="expression" dxfId="2758" priority="13478">
      <formula>IF(RIGHT(TEXT(AM34,"0.#"),1)=".",TRUE,FALSE)</formula>
    </cfRule>
  </conditionalFormatting>
  <conditionalFormatting sqref="AE33">
    <cfRule type="expression" dxfId="2757" priority="13491">
      <formula>IF(RIGHT(TEXT(AE33,"0.#"),1)=".",FALSE,TRUE)</formula>
    </cfRule>
    <cfRule type="expression" dxfId="2756" priority="13492">
      <formula>IF(RIGHT(TEXT(AE33,"0.#"),1)=".",TRUE,FALSE)</formula>
    </cfRule>
  </conditionalFormatting>
  <conditionalFormatting sqref="AE34">
    <cfRule type="expression" dxfId="2755" priority="13489">
      <formula>IF(RIGHT(TEXT(AE34,"0.#"),1)=".",FALSE,TRUE)</formula>
    </cfRule>
    <cfRule type="expression" dxfId="2754" priority="13490">
      <formula>IF(RIGHT(TEXT(AE34,"0.#"),1)=".",TRUE,FALSE)</formula>
    </cfRule>
  </conditionalFormatting>
  <conditionalFormatting sqref="AI34">
    <cfRule type="expression" dxfId="2753" priority="13487">
      <formula>IF(RIGHT(TEXT(AI34,"0.#"),1)=".",FALSE,TRUE)</formula>
    </cfRule>
    <cfRule type="expression" dxfId="2752" priority="13488">
      <formula>IF(RIGHT(TEXT(AI34,"0.#"),1)=".",TRUE,FALSE)</formula>
    </cfRule>
  </conditionalFormatting>
  <conditionalFormatting sqref="AI33 AM33">
    <cfRule type="expression" dxfId="2751" priority="13485">
      <formula>IF(RIGHT(TEXT(AI33,"0.#"),1)=".",FALSE,TRUE)</formula>
    </cfRule>
    <cfRule type="expression" dxfId="2750" priority="13486">
      <formula>IF(RIGHT(TEXT(AI33,"0.#"),1)=".",TRUE,FALSE)</formula>
    </cfRule>
  </conditionalFormatting>
  <conditionalFormatting sqref="AI32">
    <cfRule type="expression" dxfId="2749" priority="13483">
      <formula>IF(RIGHT(TEXT(AI32,"0.#"),1)=".",FALSE,TRUE)</formula>
    </cfRule>
    <cfRule type="expression" dxfId="2748" priority="13484">
      <formula>IF(RIGHT(TEXT(AI32,"0.#"),1)=".",TRUE,FALSE)</formula>
    </cfRule>
  </conditionalFormatting>
  <conditionalFormatting sqref="AQ32:AQ34">
    <cfRule type="expression" dxfId="2747" priority="13471">
      <formula>IF(RIGHT(TEXT(AQ32,"0.#"),1)=".",FALSE,TRUE)</formula>
    </cfRule>
    <cfRule type="expression" dxfId="2746" priority="13472">
      <formula>IF(RIGHT(TEXT(AQ32,"0.#"),1)=".",TRUE,FALSE)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I101">
    <cfRule type="expression" dxfId="2659" priority="13253">
      <formula>IF(RIGHT(TEXT(AI101,"0.#"),1)=".",FALSE,TRUE)</formula>
    </cfRule>
    <cfRule type="expression" dxfId="2658" priority="13254">
      <formula>IF(RIGHT(TEXT(AI101,"0.#"),1)=".",TRUE,FALSE)</formula>
    </cfRule>
  </conditionalFormatting>
  <conditionalFormatting sqref="AE102">
    <cfRule type="expression" dxfId="2657" priority="13249">
      <formula>IF(RIGHT(TEXT(AE102,"0.#"),1)=".",FALSE,TRUE)</formula>
    </cfRule>
    <cfRule type="expression" dxfId="2656" priority="13250">
      <formula>IF(RIGHT(TEXT(AE102,"0.#"),1)=".",TRUE,FALSE)</formula>
    </cfRule>
  </conditionalFormatting>
  <conditionalFormatting sqref="AI102">
    <cfRule type="expression" dxfId="2655" priority="13247">
      <formula>IF(RIGHT(TEXT(AI102,"0.#"),1)=".",FALSE,TRUE)</formula>
    </cfRule>
    <cfRule type="expression" dxfId="2654" priority="13248">
      <formula>IF(RIGHT(TEXT(AI102,"0.#"),1)=".",TRUE,FALSE)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E104">
    <cfRule type="expression" dxfId="2651" priority="13241">
      <formula>IF(RIGHT(TEXT(AE104,"0.#"),1)=".",FALSE,TRUE)</formula>
    </cfRule>
    <cfRule type="expression" dxfId="2650" priority="13242">
      <formula>IF(RIGHT(TEXT(AE104,"0.#"),1)=".",TRUE,FALSE)</formula>
    </cfRule>
  </conditionalFormatting>
  <conditionalFormatting sqref="AI104">
    <cfRule type="expression" dxfId="2649" priority="13239">
      <formula>IF(RIGHT(TEXT(AI104,"0.#"),1)=".",FALSE,TRUE)</formula>
    </cfRule>
    <cfRule type="expression" dxfId="2648" priority="13240">
      <formula>IF(RIGHT(TEXT(AI104,"0.#"),1)=".",TRUE,FALSE)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E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47:AO874">
    <cfRule type="expression" dxfId="2515" priority="6655">
      <formula>IF(AND(AL847&gt;=0, RIGHT(TEXT(AL847,"0.#"),1)&lt;&gt;"."),TRUE,FALSE)</formula>
    </cfRule>
    <cfRule type="expression" dxfId="2514" priority="6656">
      <formula>IF(AND(AL847&gt;=0, RIGHT(TEXT(AL847,"0.#"),1)="."),TRUE,FALSE)</formula>
    </cfRule>
    <cfRule type="expression" dxfId="2513" priority="6657">
      <formula>IF(AND(AL847&lt;0, RIGHT(TEXT(AL847,"0.#"),1)&lt;&gt;"."),TRUE,FALSE)</formula>
    </cfRule>
    <cfRule type="expression" dxfId="2512" priority="6658">
      <formula>IF(AND(AL847&lt;0, RIGHT(TEXT(AL847,"0.#"),1)="."),TRUE,FALSE)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47:Y874">
    <cfRule type="expression" dxfId="2441" priority="2983">
      <formula>IF(RIGHT(TEXT(Y847,"0.#"),1)=".",FALSE,TRUE)</formula>
    </cfRule>
    <cfRule type="expression" dxfId="2440" priority="2984">
      <formula>IF(RIGHT(TEXT(Y847,"0.#"),1)=".",TRUE,FALSE)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10:AO1139">
    <cfRule type="expression" dxfId="2411" priority="2889">
      <formula>IF(AND(AL1110&gt;=0, RIGHT(TEXT(AL1110,"0.#"),1)&lt;&gt;"."),TRUE,FALSE)</formula>
    </cfRule>
    <cfRule type="expression" dxfId="2410" priority="2890">
      <formula>IF(AND(AL1110&gt;=0, RIGHT(TEXT(AL1110,"0.#"),1)="."),TRUE,FALSE)</formula>
    </cfRule>
    <cfRule type="expression" dxfId="2409" priority="2891">
      <formula>IF(AND(AL1110&lt;0, RIGHT(TEXT(AL1110,"0.#"),1)&lt;&gt;"."),TRUE,FALSE)</formula>
    </cfRule>
    <cfRule type="expression" dxfId="2408" priority="2892">
      <formula>IF(AND(AL1110&lt;0, RIGHT(TEXT(AL1110,"0.#"),1)="."),TRUE,FALSE)</formula>
    </cfRule>
  </conditionalFormatting>
  <conditionalFormatting sqref="Y1110:Y1139">
    <cfRule type="expression" dxfId="2407" priority="2887">
      <formula>IF(RIGHT(TEXT(Y1110,"0.#"),1)=".",FALSE,TRUE)</formula>
    </cfRule>
    <cfRule type="expression" dxfId="2406" priority="2888">
      <formula>IF(RIGHT(TEXT(Y1110,"0.#"),1)=".",TRUE,FALSE)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45:AO846">
    <cfRule type="expression" dxfId="2397" priority="2841">
      <formula>IF(AND(AL845&gt;=0, RIGHT(TEXT(AL845,"0.#"),1)&lt;&gt;"."),TRUE,FALSE)</formula>
    </cfRule>
    <cfRule type="expression" dxfId="2396" priority="2842">
      <formula>IF(AND(AL845&gt;=0, RIGHT(TEXT(AL845,"0.#"),1)="."),TRUE,FALSE)</formula>
    </cfRule>
    <cfRule type="expression" dxfId="2395" priority="2843">
      <formula>IF(AND(AL845&lt;0, RIGHT(TEXT(AL845,"0.#"),1)&lt;&gt;"."),TRUE,FALSE)</formula>
    </cfRule>
    <cfRule type="expression" dxfId="2394" priority="2844">
      <formula>IF(AND(AL845&lt;0, RIGHT(TEXT(AL845,"0.#"),1)="."),TRUE,FALSE)</formula>
    </cfRule>
  </conditionalFormatting>
  <conditionalFormatting sqref="Y845:Y846">
    <cfRule type="expression" dxfId="2393" priority="2839">
      <formula>IF(RIGHT(TEXT(Y845,"0.#"),1)=".",FALSE,TRUE)</formula>
    </cfRule>
    <cfRule type="expression" dxfId="2392" priority="2840">
      <formula>IF(RIGHT(TEXT(Y845,"0.#"),1)=".",TRUE,FALSE)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80:Y907">
    <cfRule type="expression" dxfId="2075" priority="2099">
      <formula>IF(RIGHT(TEXT(Y880,"0.#"),1)=".",FALSE,TRUE)</formula>
    </cfRule>
    <cfRule type="expression" dxfId="2074" priority="2100">
      <formula>IF(RIGHT(TEXT(Y880,"0.#"),1)=".",TRUE,FALSE)</formula>
    </cfRule>
  </conditionalFormatting>
  <conditionalFormatting sqref="Y878:Y879">
    <cfRule type="expression" dxfId="2073" priority="2093">
      <formula>IF(RIGHT(TEXT(Y878,"0.#"),1)=".",FALSE,TRUE)</formula>
    </cfRule>
    <cfRule type="expression" dxfId="2072" priority="2094">
      <formula>IF(RIGHT(TEXT(Y878,"0.#"),1)=".",TRUE,FALSE)</formula>
    </cfRule>
  </conditionalFormatting>
  <conditionalFormatting sqref="Y913:Y940">
    <cfRule type="expression" dxfId="2071" priority="2087">
      <formula>IF(RIGHT(TEXT(Y913,"0.#"),1)=".",FALSE,TRUE)</formula>
    </cfRule>
    <cfRule type="expression" dxfId="2070" priority="2088">
      <formula>IF(RIGHT(TEXT(Y913,"0.#"),1)=".",TRUE,FALSE)</formula>
    </cfRule>
  </conditionalFormatting>
  <conditionalFormatting sqref="Y911:Y912">
    <cfRule type="expression" dxfId="2069" priority="2081">
      <formula>IF(RIGHT(TEXT(Y911,"0.#"),1)=".",FALSE,TRUE)</formula>
    </cfRule>
    <cfRule type="expression" dxfId="2068" priority="2082">
      <formula>IF(RIGHT(TEXT(Y911,"0.#"),1)=".",TRUE,FALSE)</formula>
    </cfRule>
  </conditionalFormatting>
  <conditionalFormatting sqref="Y946:Y973">
    <cfRule type="expression" dxfId="2067" priority="2075">
      <formula>IF(RIGHT(TEXT(Y946,"0.#"),1)=".",FALSE,TRUE)</formula>
    </cfRule>
    <cfRule type="expression" dxfId="2066" priority="2076">
      <formula>IF(RIGHT(TEXT(Y946,"0.#"),1)=".",TRUE,FALSE)</formula>
    </cfRule>
  </conditionalFormatting>
  <conditionalFormatting sqref="Y944:Y945">
    <cfRule type="expression" dxfId="2065" priority="2069">
      <formula>IF(RIGHT(TEXT(Y944,"0.#"),1)=".",FALSE,TRUE)</formula>
    </cfRule>
    <cfRule type="expression" dxfId="2064" priority="2070">
      <formula>IF(RIGHT(TEXT(Y944,"0.#"),1)=".",TRUE,FALSE)</formula>
    </cfRule>
  </conditionalFormatting>
  <conditionalFormatting sqref="Y979:Y1006">
    <cfRule type="expression" dxfId="2063" priority="2063">
      <formula>IF(RIGHT(TEXT(Y979,"0.#"),1)=".",FALSE,TRUE)</formula>
    </cfRule>
    <cfRule type="expression" dxfId="2062" priority="2064">
      <formula>IF(RIGHT(TEXT(Y979,"0.#"),1)=".",TRUE,FALSE)</formula>
    </cfRule>
  </conditionalFormatting>
  <conditionalFormatting sqref="Y977:Y978">
    <cfRule type="expression" dxfId="2061" priority="2057">
      <formula>IF(RIGHT(TEXT(Y977,"0.#"),1)=".",FALSE,TRUE)</formula>
    </cfRule>
    <cfRule type="expression" dxfId="2060" priority="2058">
      <formula>IF(RIGHT(TEXT(Y977,"0.#"),1)=".",TRUE,FALSE)</formula>
    </cfRule>
  </conditionalFormatting>
  <conditionalFormatting sqref="Y1012:Y1039">
    <cfRule type="expression" dxfId="2059" priority="2051">
      <formula>IF(RIGHT(TEXT(Y1012,"0.#"),1)=".",FALSE,TRUE)</formula>
    </cfRule>
    <cfRule type="expression" dxfId="2058" priority="2052">
      <formula>IF(RIGHT(TEXT(Y1012,"0.#"),1)=".",TRUE,FALSE)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80:AO907">
    <cfRule type="expression" dxfId="1977" priority="2101">
      <formula>IF(AND(AL880&gt;=0, RIGHT(TEXT(AL880,"0.#"),1)&lt;&gt;"."),TRUE,FALSE)</formula>
    </cfRule>
    <cfRule type="expression" dxfId="1976" priority="2102">
      <formula>IF(AND(AL880&gt;=0, RIGHT(TEXT(AL880,"0.#"),1)="."),TRUE,FALSE)</formula>
    </cfRule>
    <cfRule type="expression" dxfId="1975" priority="2103">
      <formula>IF(AND(AL880&lt;0, RIGHT(TEXT(AL880,"0.#"),1)&lt;&gt;"."),TRUE,FALSE)</formula>
    </cfRule>
    <cfRule type="expression" dxfId="1974" priority="2104">
      <formula>IF(AND(AL880&lt;0, RIGHT(TEXT(AL880,"0.#"),1)="."),TRUE,FALSE)</formula>
    </cfRule>
  </conditionalFormatting>
  <conditionalFormatting sqref="AL878:AO879">
    <cfRule type="expression" dxfId="1973" priority="2095">
      <formula>IF(AND(AL878&gt;=0, RIGHT(TEXT(AL878,"0.#"),1)&lt;&gt;"."),TRUE,FALSE)</formula>
    </cfRule>
    <cfRule type="expression" dxfId="1972" priority="2096">
      <formula>IF(AND(AL878&gt;=0, RIGHT(TEXT(AL878,"0.#"),1)="."),TRUE,FALSE)</formula>
    </cfRule>
    <cfRule type="expression" dxfId="1971" priority="2097">
      <formula>IF(AND(AL878&lt;0, RIGHT(TEXT(AL878,"0.#"),1)&lt;&gt;"."),TRUE,FALSE)</formula>
    </cfRule>
    <cfRule type="expression" dxfId="1970" priority="2098">
      <formula>IF(AND(AL878&lt;0, RIGHT(TEXT(AL878,"0.#"),1)="."),TRUE,FALSE)</formula>
    </cfRule>
  </conditionalFormatting>
  <conditionalFormatting sqref="AL913:AO940">
    <cfRule type="expression" dxfId="1969" priority="2089">
      <formula>IF(AND(AL913&gt;=0, RIGHT(TEXT(AL913,"0.#"),1)&lt;&gt;"."),TRUE,FALSE)</formula>
    </cfRule>
    <cfRule type="expression" dxfId="1968" priority="2090">
      <formula>IF(AND(AL913&gt;=0, RIGHT(TEXT(AL913,"0.#"),1)="."),TRUE,FALSE)</formula>
    </cfRule>
    <cfRule type="expression" dxfId="1967" priority="2091">
      <formula>IF(AND(AL913&lt;0, RIGHT(TEXT(AL913,"0.#"),1)&lt;&gt;"."),TRUE,FALSE)</formula>
    </cfRule>
    <cfRule type="expression" dxfId="1966" priority="2092">
      <formula>IF(AND(AL913&lt;0, RIGHT(TEXT(AL913,"0.#"),1)="."),TRUE,FALSE)</formula>
    </cfRule>
  </conditionalFormatting>
  <conditionalFormatting sqref="AL911:AO912">
    <cfRule type="expression" dxfId="1965" priority="2083">
      <formula>IF(AND(AL911&gt;=0, RIGHT(TEXT(AL911,"0.#"),1)&lt;&gt;"."),TRUE,FALSE)</formula>
    </cfRule>
    <cfRule type="expression" dxfId="1964" priority="2084">
      <formula>IF(AND(AL911&gt;=0, RIGHT(TEXT(AL911,"0.#"),1)="."),TRUE,FALSE)</formula>
    </cfRule>
    <cfRule type="expression" dxfId="1963" priority="2085">
      <formula>IF(AND(AL911&lt;0, RIGHT(TEXT(AL911,"0.#"),1)&lt;&gt;"."),TRUE,FALSE)</formula>
    </cfRule>
    <cfRule type="expression" dxfId="1962" priority="2086">
      <formula>IF(AND(AL911&lt;0, RIGHT(TEXT(AL911,"0.#"),1)="."),TRUE,FALSE)</formula>
    </cfRule>
  </conditionalFormatting>
  <conditionalFormatting sqref="AL946:AO973">
    <cfRule type="expression" dxfId="1961" priority="2077">
      <formula>IF(AND(AL946&gt;=0, RIGHT(TEXT(AL946,"0.#"),1)&lt;&gt;"."),TRUE,FALSE)</formula>
    </cfRule>
    <cfRule type="expression" dxfId="1960" priority="2078">
      <formula>IF(AND(AL946&gt;=0, RIGHT(TEXT(AL946,"0.#"),1)="."),TRUE,FALSE)</formula>
    </cfRule>
    <cfRule type="expression" dxfId="1959" priority="2079">
      <formula>IF(AND(AL946&lt;0, RIGHT(TEXT(AL946,"0.#"),1)&lt;&gt;"."),TRUE,FALSE)</formula>
    </cfRule>
    <cfRule type="expression" dxfId="1958" priority="2080">
      <formula>IF(AND(AL946&lt;0, RIGHT(TEXT(AL946,"0.#"),1)="."),TRUE,FALSE)</formula>
    </cfRule>
  </conditionalFormatting>
  <conditionalFormatting sqref="AL944:AO945">
    <cfRule type="expression" dxfId="1957" priority="2071">
      <formula>IF(AND(AL944&gt;=0, RIGHT(TEXT(AL944,"0.#"),1)&lt;&gt;"."),TRUE,FALSE)</formula>
    </cfRule>
    <cfRule type="expression" dxfId="1956" priority="2072">
      <formula>IF(AND(AL944&gt;=0, RIGHT(TEXT(AL944,"0.#"),1)="."),TRUE,FALSE)</formula>
    </cfRule>
    <cfRule type="expression" dxfId="1955" priority="2073">
      <formula>IF(AND(AL944&lt;0, RIGHT(TEXT(AL944,"0.#"),1)&lt;&gt;"."),TRUE,FALSE)</formula>
    </cfRule>
    <cfRule type="expression" dxfId="1954" priority="2074">
      <formula>IF(AND(AL944&lt;0, RIGHT(TEXT(AL944,"0.#"),1)="."),TRUE,FALSE)</formula>
    </cfRule>
  </conditionalFormatting>
  <conditionalFormatting sqref="AL979:AO1006">
    <cfRule type="expression" dxfId="1953" priority="2065">
      <formula>IF(AND(AL979&gt;=0, RIGHT(TEXT(AL979,"0.#"),1)&lt;&gt;"."),TRUE,FALSE)</formula>
    </cfRule>
    <cfRule type="expression" dxfId="1952" priority="2066">
      <formula>IF(AND(AL979&gt;=0, RIGHT(TEXT(AL979,"0.#"),1)="."),TRUE,FALSE)</formula>
    </cfRule>
    <cfRule type="expression" dxfId="1951" priority="2067">
      <formula>IF(AND(AL979&lt;0, RIGHT(TEXT(AL979,"0.#"),1)&lt;&gt;"."),TRUE,FALSE)</formula>
    </cfRule>
    <cfRule type="expression" dxfId="1950" priority="2068">
      <formula>IF(AND(AL979&lt;0, RIGHT(TEXT(AL979,"0.#"),1)="."),TRUE,FALSE)</formula>
    </cfRule>
  </conditionalFormatting>
  <conditionalFormatting sqref="AL977:AO978">
    <cfRule type="expression" dxfId="1949" priority="2059">
      <formula>IF(AND(AL977&gt;=0, RIGHT(TEXT(AL977,"0.#"),1)&lt;&gt;"."),TRUE,FALSE)</formula>
    </cfRule>
    <cfRule type="expression" dxfId="1948" priority="2060">
      <formula>IF(AND(AL977&gt;=0, RIGHT(TEXT(AL977,"0.#"),1)="."),TRUE,FALSE)</formula>
    </cfRule>
    <cfRule type="expression" dxfId="1947" priority="2061">
      <formula>IF(AND(AL977&lt;0, RIGHT(TEXT(AL977,"0.#"),1)&lt;&gt;"."),TRUE,FALSE)</formula>
    </cfRule>
    <cfRule type="expression" dxfId="1946" priority="2062">
      <formula>IF(AND(AL977&lt;0, RIGHT(TEXT(AL977,"0.#"),1)="."),TRUE,FALSE)</formula>
    </cfRule>
  </conditionalFormatting>
  <conditionalFormatting sqref="AL1012:AO1039">
    <cfRule type="expression" dxfId="1945" priority="2053">
      <formula>IF(AND(AL1012&gt;=0, RIGHT(TEXT(AL1012,"0.#"),1)&lt;&gt;"."),TRUE,FALSE)</formula>
    </cfRule>
    <cfRule type="expression" dxfId="1944" priority="2054">
      <formula>IF(AND(AL1012&gt;=0, RIGHT(TEXT(AL1012,"0.#"),1)="."),TRUE,FALSE)</formula>
    </cfRule>
    <cfRule type="expression" dxfId="1943" priority="2055">
      <formula>IF(AND(AL1012&lt;0, RIGHT(TEXT(AL1012,"0.#"),1)&lt;&gt;"."),TRUE,FALSE)</formula>
    </cfRule>
    <cfRule type="expression" dxfId="1942" priority="2056">
      <formula>IF(AND(AL1012&lt;0, RIGHT(TEXT(AL1012,"0.#"),1)="."),TRUE,FALSE)</formula>
    </cfRule>
  </conditionalFormatting>
  <conditionalFormatting sqref="AL1010:AO1011">
    <cfRule type="expression" dxfId="1941" priority="2047">
      <formula>IF(AND(AL1010&gt;=0, RIGHT(TEXT(AL1010,"0.#"),1)&lt;&gt;"."),TRUE,FALSE)</formula>
    </cfRule>
    <cfRule type="expression" dxfId="1940" priority="2048">
      <formula>IF(AND(AL1010&gt;=0, RIGHT(TEXT(AL1010,"0.#"),1)="."),TRUE,FALSE)</formula>
    </cfRule>
    <cfRule type="expression" dxfId="1939" priority="2049">
      <formula>IF(AND(AL1010&lt;0, RIGHT(TEXT(AL1010,"0.#"),1)&lt;&gt;"."),TRUE,FALSE)</formula>
    </cfRule>
    <cfRule type="expression" dxfId="1938" priority="2050">
      <formula>IF(AND(AL1010&lt;0, 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 RIGHT(TEXT(AL1045,"0.#"),1)&lt;&gt;"."),TRUE,FALSE)</formula>
    </cfRule>
    <cfRule type="expression" dxfId="1934" priority="2042">
      <formula>IF(AND(AL1045&gt;=0, RIGHT(TEXT(AL1045,"0.#"),1)="."),TRUE,FALSE)</formula>
    </cfRule>
    <cfRule type="expression" dxfId="1933" priority="2043">
      <formula>IF(AND(AL1045&lt;0, RIGHT(TEXT(AL1045,"0.#"),1)&lt;&gt;"."),TRUE,FALSE)</formula>
    </cfRule>
    <cfRule type="expression" dxfId="1932" priority="2044">
      <formula>IF(AND(AL1045&lt;0, 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 RIGHT(TEXT(AL1043,"0.#"),1)&lt;&gt;"."),TRUE,FALSE)</formula>
    </cfRule>
    <cfRule type="expression" dxfId="1928" priority="2036">
      <formula>IF(AND(AL1043&gt;=0, RIGHT(TEXT(AL1043,"0.#"),1)="."),TRUE,FALSE)</formula>
    </cfRule>
    <cfRule type="expression" dxfId="1927" priority="2037">
      <formula>IF(AND(AL1043&lt;0, RIGHT(TEXT(AL1043,"0.#"),1)&lt;&gt;"."),TRUE,FALSE)</formula>
    </cfRule>
    <cfRule type="expression" dxfId="1926" priority="2038">
      <formula>IF(AND(AL1043&lt;0, 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 RIGHT(TEXT(AL1078,"0.#"),1)&lt;&gt;"."),TRUE,FALSE)</formula>
    </cfRule>
    <cfRule type="expression" dxfId="1922" priority="2030">
      <formula>IF(AND(AL1078&gt;=0, RIGHT(TEXT(AL1078,"0.#"),1)="."),TRUE,FALSE)</formula>
    </cfRule>
    <cfRule type="expression" dxfId="1921" priority="2031">
      <formula>IF(AND(AL1078&lt;0, RIGHT(TEXT(AL1078,"0.#"),1)&lt;&gt;"."),TRUE,FALSE)</formula>
    </cfRule>
    <cfRule type="expression" dxfId="1920" priority="2032">
      <formula>IF(AND(AL1078&lt;0, 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 RIGHT(TEXT(AL1076,"0.#"),1)&lt;&gt;"."),TRUE,FALSE)</formula>
    </cfRule>
    <cfRule type="expression" dxfId="1916" priority="2024">
      <formula>IF(AND(AL1076&gt;=0, RIGHT(TEXT(AL1076,"0.#"),1)="."),TRUE,FALSE)</formula>
    </cfRule>
    <cfRule type="expression" dxfId="1915" priority="2025">
      <formula>IF(AND(AL1076&lt;0, RIGHT(TEXT(AL1076,"0.#"),1)&lt;&gt;"."),TRUE,FALSE)</formula>
    </cfRule>
    <cfRule type="expression" dxfId="1914" priority="2026">
      <formula>IF(AND(AL1076&lt;0, 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1">
    <cfRule type="expression" dxfId="1171" priority="487">
      <formula>IF(RIGHT(TEXT(AU101,"0.#"),1)=".",FALSE,TRUE)</formula>
    </cfRule>
    <cfRule type="expression" dxfId="1170" priority="488">
      <formula>IF(RIGHT(TEXT(AU101,"0.#"),1)=".",TRUE,FALSE)</formula>
    </cfRule>
  </conditionalFormatting>
  <conditionalFormatting sqref="AU102">
    <cfRule type="expression" dxfId="1169" priority="485">
      <formula>IF(RIGHT(TEXT(AU102,"0.#"),1)=".",FALSE,TRUE)</formula>
    </cfRule>
    <cfRule type="expression" dxfId="1168" priority="486">
      <formula>IF(RIGHT(TEXT(AU102,"0.#"),1)=".",TRUE,FALSE)</formula>
    </cfRule>
  </conditionalFormatting>
  <conditionalFormatting sqref="AU104">
    <cfRule type="expression" dxfId="1167" priority="481">
      <formula>IF(RIGHT(TEXT(AU104,"0.#"),1)=".",FALSE,TRUE)</formula>
    </cfRule>
    <cfRule type="expression" dxfId="1166" priority="482">
      <formula>IF(RIGHT(TEXT(AU104,"0.#"),1)=".",TRUE,FALSE)</formula>
    </cfRule>
  </conditionalFormatting>
  <conditionalFormatting sqref="AU105">
    <cfRule type="expression" dxfId="1165" priority="479">
      <formula>IF(RIGHT(TEXT(AU105,"0.#"),1)=".",FALSE,TRUE)</formula>
    </cfRule>
    <cfRule type="expression" dxfId="1164" priority="480">
      <formula>IF(RIGHT(TEXT(AU105,"0.#"),1)=".",TRUE,FALSE)</formula>
    </cfRule>
  </conditionalFormatting>
  <conditionalFormatting sqref="AU107">
    <cfRule type="expression" dxfId="1163" priority="475">
      <formula>IF(RIGHT(TEXT(AU107,"0.#"),1)=".",FALSE,TRUE)</formula>
    </cfRule>
    <cfRule type="expression" dxfId="1162" priority="476">
      <formula>IF(RIGHT(TEXT(AU107,"0.#"),1)=".",TRUE,FALSE)</formula>
    </cfRule>
  </conditionalFormatting>
  <conditionalFormatting sqref="AU108">
    <cfRule type="expression" dxfId="1161" priority="473">
      <formula>IF(RIGHT(TEXT(AU108,"0.#"),1)=".",FALSE,TRUE)</formula>
    </cfRule>
    <cfRule type="expression" dxfId="1160" priority="474">
      <formula>IF(RIGHT(TEXT(AU108,"0.#"),1)=".",TRUE,FALSE)</formula>
    </cfRule>
  </conditionalFormatting>
  <conditionalFormatting sqref="AU110">
    <cfRule type="expression" dxfId="1159" priority="471">
      <formula>IF(RIGHT(TEXT(AU110,"0.#"),1)=".",FALSE,TRUE)</formula>
    </cfRule>
    <cfRule type="expression" dxfId="1158" priority="472">
      <formula>IF(RIGHT(TEXT(AU110,"0.#"),1)=".",TRUE,FALSE)</formula>
    </cfRule>
  </conditionalFormatting>
  <conditionalFormatting sqref="AU111">
    <cfRule type="expression" dxfId="1157" priority="469">
      <formula>IF(RIGHT(TEXT(AU111,"0.#"),1)=".",FALSE,TRUE)</formula>
    </cfRule>
    <cfRule type="expression" dxfId="1156" priority="470">
      <formula>IF(RIGHT(TEXT(AU111,"0.#"),1)=".",TRUE,FALSE)</formula>
    </cfRule>
  </conditionalFormatting>
  <conditionalFormatting sqref="AU113">
    <cfRule type="expression" dxfId="1155" priority="467">
      <formula>IF(RIGHT(TEXT(AU113,"0.#"),1)=".",FALSE,TRUE)</formula>
    </cfRule>
    <cfRule type="expression" dxfId="1154" priority="468">
      <formula>IF(RIGHT(TEXT(AU113,"0.#"),1)=".",TRUE,FALSE)</formula>
    </cfRule>
  </conditionalFormatting>
  <conditionalFormatting sqref="AU114">
    <cfRule type="expression" dxfId="1153" priority="465">
      <formula>IF(RIGHT(TEXT(AU114,"0.#"),1)=".",FALSE,TRUE)</formula>
    </cfRule>
    <cfRule type="expression" dxfId="1152" priority="466">
      <formula>IF(RIGHT(TEXT(AU114,"0.#"),1)=".",TRUE,FALSE)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487">
    <cfRule type="expression" dxfId="711" priority="11">
      <formula>IF(RIGHT(TEXT(AM487,"0.#"),1)=".",FALSE,TRUE)</formula>
    </cfRule>
    <cfRule type="expression" dxfId="710" priority="12">
      <formula>IF(RIGHT(TEXT(AM487,"0.#"),1)=".",TRUE,FALSE)</formula>
    </cfRule>
  </conditionalFormatting>
  <conditionalFormatting sqref="AM488">
    <cfRule type="expression" dxfId="709" priority="9">
      <formula>IF(RIGHT(TEXT(AM488,"0.#"),1)=".",FALSE,TRUE)</formula>
    </cfRule>
    <cfRule type="expression" dxfId="708" priority="10">
      <formula>IF(RIGHT(TEXT(AM488,"0.#"),1)=".",TRUE,FALSE)</formula>
    </cfRule>
  </conditionalFormatting>
  <conditionalFormatting sqref="AM489">
    <cfRule type="expression" dxfId="707" priority="7">
      <formula>IF(RIGHT(TEXT(AM489,"0.#"),1)=".",FALSE,TRUE)</formula>
    </cfRule>
    <cfRule type="expression" dxfId="706" priority="8">
      <formula>IF(RIGHT(TEXT(AM489,"0.#"),1)=".",TRUE,FALSE)</formula>
    </cfRule>
  </conditionalFormatting>
  <conditionalFormatting sqref="AM512">
    <cfRule type="expression" dxfId="705" priority="5">
      <formula>IF(RIGHT(TEXT(AM512,"0.#"),1)=".",FALSE,TRUE)</formula>
    </cfRule>
    <cfRule type="expression" dxfId="704" priority="6">
      <formula>IF(RIGHT(TEXT(AM512,"0.#"),1)=".",TRUE,FALSE)</formula>
    </cfRule>
  </conditionalFormatting>
  <conditionalFormatting sqref="AM513">
    <cfRule type="expression" dxfId="703" priority="3">
      <formula>IF(RIGHT(TEXT(AM513,"0.#"),1)=".",FALSE,TRUE)</formula>
    </cfRule>
    <cfRule type="expression" dxfId="702" priority="4">
      <formula>IF(RIGHT(TEXT(AM513,"0.#"),1)=".",TRUE,FALSE)</formula>
    </cfRule>
  </conditionalFormatting>
  <conditionalFormatting sqref="AM514">
    <cfRule type="expression" dxfId="701" priority="1">
      <formula>IF(RIGHT(TEXT(AM514,"0.#"),1)=".",FALSE,TRUE)</formula>
    </cfRule>
    <cfRule type="expression" dxfId="700" priority="2">
      <formula>IF(RIGHT(TEXT(AM514,"0.#"),1)=".",TRUE,FALSE)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739</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1" t="s">
        <v>146</v>
      </c>
      <c r="H2" s="776"/>
      <c r="I2" s="776"/>
      <c r="J2" s="776"/>
      <c r="K2" s="776"/>
      <c r="L2" s="776"/>
      <c r="M2" s="776"/>
      <c r="N2" s="776"/>
      <c r="O2" s="777"/>
      <c r="P2" s="775" t="s">
        <v>59</v>
      </c>
      <c r="Q2" s="776"/>
      <c r="R2" s="776"/>
      <c r="S2" s="776"/>
      <c r="T2" s="776"/>
      <c r="U2" s="776"/>
      <c r="V2" s="776"/>
      <c r="W2" s="776"/>
      <c r="X2" s="777"/>
      <c r="Y2" s="1000"/>
      <c r="Z2" s="409"/>
      <c r="AA2" s="410"/>
      <c r="AB2" s="1004" t="s">
        <v>11</v>
      </c>
      <c r="AC2" s="1005"/>
      <c r="AD2" s="1006"/>
      <c r="AE2" s="992" t="s">
        <v>390</v>
      </c>
      <c r="AF2" s="992"/>
      <c r="AG2" s="992"/>
      <c r="AH2" s="992"/>
      <c r="AI2" s="992" t="s">
        <v>412</v>
      </c>
      <c r="AJ2" s="992"/>
      <c r="AK2" s="992"/>
      <c r="AL2" s="454"/>
      <c r="AM2" s="992" t="s">
        <v>509</v>
      </c>
      <c r="AN2" s="992"/>
      <c r="AO2" s="992"/>
      <c r="AP2" s="454"/>
      <c r="AQ2" s="216"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5"/>
      <c r="AY7" s="34">
        <f>$AY$2</f>
        <v>0</v>
      </c>
    </row>
    <row r="8" spans="1:51" customFormat="1" ht="23.25" customHeight="1" x14ac:dyDescent="0.15">
      <c r="A8" s="898"/>
      <c r="B8" s="899"/>
      <c r="C8" s="899"/>
      <c r="D8" s="899"/>
      <c r="E8" s="899"/>
      <c r="F8" s="900"/>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349</v>
      </c>
      <c r="B9" s="509"/>
      <c r="C9" s="509"/>
      <c r="D9" s="509"/>
      <c r="E9" s="509"/>
      <c r="F9" s="510"/>
      <c r="G9" s="791" t="s">
        <v>146</v>
      </c>
      <c r="H9" s="776"/>
      <c r="I9" s="776"/>
      <c r="J9" s="776"/>
      <c r="K9" s="776"/>
      <c r="L9" s="776"/>
      <c r="M9" s="776"/>
      <c r="N9" s="776"/>
      <c r="O9" s="777"/>
      <c r="P9" s="775" t="s">
        <v>59</v>
      </c>
      <c r="Q9" s="776"/>
      <c r="R9" s="776"/>
      <c r="S9" s="776"/>
      <c r="T9" s="776"/>
      <c r="U9" s="776"/>
      <c r="V9" s="776"/>
      <c r="W9" s="776"/>
      <c r="X9" s="777"/>
      <c r="Y9" s="1000"/>
      <c r="Z9" s="409"/>
      <c r="AA9" s="410"/>
      <c r="AB9" s="1004" t="s">
        <v>11</v>
      </c>
      <c r="AC9" s="1005"/>
      <c r="AD9" s="1006"/>
      <c r="AE9" s="992" t="s">
        <v>390</v>
      </c>
      <c r="AF9" s="992"/>
      <c r="AG9" s="992"/>
      <c r="AH9" s="992"/>
      <c r="AI9" s="992" t="s">
        <v>412</v>
      </c>
      <c r="AJ9" s="992"/>
      <c r="AK9" s="992"/>
      <c r="AL9" s="454"/>
      <c r="AM9" s="992" t="s">
        <v>509</v>
      </c>
      <c r="AN9" s="992"/>
      <c r="AO9" s="992"/>
      <c r="AP9" s="454"/>
      <c r="AQ9" s="216"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794"/>
      <c r="I14" s="794"/>
      <c r="J14" s="794"/>
      <c r="K14" s="794"/>
      <c r="L14" s="794"/>
      <c r="M14" s="794"/>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5"/>
      <c r="AY14" s="34">
        <f t="shared" si="1"/>
        <v>0</v>
      </c>
    </row>
    <row r="15" spans="1:51" customFormat="1" ht="23.25" customHeight="1" x14ac:dyDescent="0.15">
      <c r="A15" s="898"/>
      <c r="B15" s="899"/>
      <c r="C15" s="899"/>
      <c r="D15" s="899"/>
      <c r="E15" s="899"/>
      <c r="F15" s="900"/>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349</v>
      </c>
      <c r="B16" s="509"/>
      <c r="C16" s="509"/>
      <c r="D16" s="509"/>
      <c r="E16" s="509"/>
      <c r="F16" s="510"/>
      <c r="G16" s="791" t="s">
        <v>146</v>
      </c>
      <c r="H16" s="776"/>
      <c r="I16" s="776"/>
      <c r="J16" s="776"/>
      <c r="K16" s="776"/>
      <c r="L16" s="776"/>
      <c r="M16" s="776"/>
      <c r="N16" s="776"/>
      <c r="O16" s="777"/>
      <c r="P16" s="775" t="s">
        <v>59</v>
      </c>
      <c r="Q16" s="776"/>
      <c r="R16" s="776"/>
      <c r="S16" s="776"/>
      <c r="T16" s="776"/>
      <c r="U16" s="776"/>
      <c r="V16" s="776"/>
      <c r="W16" s="776"/>
      <c r="X16" s="777"/>
      <c r="Y16" s="1000"/>
      <c r="Z16" s="409"/>
      <c r="AA16" s="410"/>
      <c r="AB16" s="1004" t="s">
        <v>11</v>
      </c>
      <c r="AC16" s="1005"/>
      <c r="AD16" s="1006"/>
      <c r="AE16" s="992" t="s">
        <v>390</v>
      </c>
      <c r="AF16" s="992"/>
      <c r="AG16" s="992"/>
      <c r="AH16" s="992"/>
      <c r="AI16" s="992" t="s">
        <v>412</v>
      </c>
      <c r="AJ16" s="992"/>
      <c r="AK16" s="992"/>
      <c r="AL16" s="454"/>
      <c r="AM16" s="992" t="s">
        <v>509</v>
      </c>
      <c r="AN16" s="992"/>
      <c r="AO16" s="992"/>
      <c r="AP16" s="454"/>
      <c r="AQ16" s="216"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c r="AX21" s="795"/>
      <c r="AY21" s="34">
        <f t="shared" si="2"/>
        <v>0</v>
      </c>
    </row>
    <row r="22" spans="1:51" customFormat="1" ht="23.25" customHeight="1" x14ac:dyDescent="0.15">
      <c r="A22" s="898"/>
      <c r="B22" s="899"/>
      <c r="C22" s="899"/>
      <c r="D22" s="899"/>
      <c r="E22" s="899"/>
      <c r="F22" s="900"/>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349</v>
      </c>
      <c r="B23" s="509"/>
      <c r="C23" s="509"/>
      <c r="D23" s="509"/>
      <c r="E23" s="509"/>
      <c r="F23" s="510"/>
      <c r="G23" s="791" t="s">
        <v>146</v>
      </c>
      <c r="H23" s="776"/>
      <c r="I23" s="776"/>
      <c r="J23" s="776"/>
      <c r="K23" s="776"/>
      <c r="L23" s="776"/>
      <c r="M23" s="776"/>
      <c r="N23" s="776"/>
      <c r="O23" s="777"/>
      <c r="P23" s="775" t="s">
        <v>59</v>
      </c>
      <c r="Q23" s="776"/>
      <c r="R23" s="776"/>
      <c r="S23" s="776"/>
      <c r="T23" s="776"/>
      <c r="U23" s="776"/>
      <c r="V23" s="776"/>
      <c r="W23" s="776"/>
      <c r="X23" s="777"/>
      <c r="Y23" s="1000"/>
      <c r="Z23" s="409"/>
      <c r="AA23" s="410"/>
      <c r="AB23" s="1004" t="s">
        <v>11</v>
      </c>
      <c r="AC23" s="1005"/>
      <c r="AD23" s="1006"/>
      <c r="AE23" s="992" t="s">
        <v>390</v>
      </c>
      <c r="AF23" s="992"/>
      <c r="AG23" s="992"/>
      <c r="AH23" s="992"/>
      <c r="AI23" s="992" t="s">
        <v>412</v>
      </c>
      <c r="AJ23" s="992"/>
      <c r="AK23" s="992"/>
      <c r="AL23" s="454"/>
      <c r="AM23" s="992" t="s">
        <v>509</v>
      </c>
      <c r="AN23" s="992"/>
      <c r="AO23" s="992"/>
      <c r="AP23" s="454"/>
      <c r="AQ23" s="216"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794"/>
      <c r="I28" s="794"/>
      <c r="J28" s="794"/>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4"/>
      <c r="AJ28" s="794"/>
      <c r="AK28" s="794"/>
      <c r="AL28" s="794"/>
      <c r="AM28" s="794"/>
      <c r="AN28" s="794"/>
      <c r="AO28" s="794"/>
      <c r="AP28" s="794"/>
      <c r="AQ28" s="794"/>
      <c r="AR28" s="794"/>
      <c r="AS28" s="794"/>
      <c r="AT28" s="794"/>
      <c r="AU28" s="794"/>
      <c r="AV28" s="794"/>
      <c r="AW28" s="794"/>
      <c r="AX28" s="795"/>
      <c r="AY28" s="34">
        <f t="shared" si="3"/>
        <v>0</v>
      </c>
    </row>
    <row r="29" spans="1:51" customFormat="1" ht="23.25" customHeight="1" x14ac:dyDescent="0.15">
      <c r="A29" s="898"/>
      <c r="B29" s="899"/>
      <c r="C29" s="899"/>
      <c r="D29" s="899"/>
      <c r="E29" s="899"/>
      <c r="F29" s="900"/>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349</v>
      </c>
      <c r="B30" s="509"/>
      <c r="C30" s="509"/>
      <c r="D30" s="509"/>
      <c r="E30" s="509"/>
      <c r="F30" s="510"/>
      <c r="G30" s="791" t="s">
        <v>146</v>
      </c>
      <c r="H30" s="776"/>
      <c r="I30" s="776"/>
      <c r="J30" s="776"/>
      <c r="K30" s="776"/>
      <c r="L30" s="776"/>
      <c r="M30" s="776"/>
      <c r="N30" s="776"/>
      <c r="O30" s="777"/>
      <c r="P30" s="775" t="s">
        <v>59</v>
      </c>
      <c r="Q30" s="776"/>
      <c r="R30" s="776"/>
      <c r="S30" s="776"/>
      <c r="T30" s="776"/>
      <c r="U30" s="776"/>
      <c r="V30" s="776"/>
      <c r="W30" s="776"/>
      <c r="X30" s="777"/>
      <c r="Y30" s="1000"/>
      <c r="Z30" s="409"/>
      <c r="AA30" s="410"/>
      <c r="AB30" s="1004" t="s">
        <v>11</v>
      </c>
      <c r="AC30" s="1005"/>
      <c r="AD30" s="1006"/>
      <c r="AE30" s="992" t="s">
        <v>390</v>
      </c>
      <c r="AF30" s="992"/>
      <c r="AG30" s="992"/>
      <c r="AH30" s="992"/>
      <c r="AI30" s="992" t="s">
        <v>412</v>
      </c>
      <c r="AJ30" s="992"/>
      <c r="AK30" s="992"/>
      <c r="AL30" s="454"/>
      <c r="AM30" s="992" t="s">
        <v>509</v>
      </c>
      <c r="AN30" s="992"/>
      <c r="AO30" s="992"/>
      <c r="AP30" s="454"/>
      <c r="AQ30" s="216"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c r="AY35" s="34">
        <f t="shared" si="4"/>
        <v>0</v>
      </c>
    </row>
    <row r="36" spans="1:51" customFormat="1" ht="23.25" customHeight="1" x14ac:dyDescent="0.15">
      <c r="A36" s="898"/>
      <c r="B36" s="899"/>
      <c r="C36" s="899"/>
      <c r="D36" s="899"/>
      <c r="E36" s="899"/>
      <c r="F36" s="900"/>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349</v>
      </c>
      <c r="B37" s="509"/>
      <c r="C37" s="509"/>
      <c r="D37" s="509"/>
      <c r="E37" s="509"/>
      <c r="F37" s="510"/>
      <c r="G37" s="791" t="s">
        <v>146</v>
      </c>
      <c r="H37" s="776"/>
      <c r="I37" s="776"/>
      <c r="J37" s="776"/>
      <c r="K37" s="776"/>
      <c r="L37" s="776"/>
      <c r="M37" s="776"/>
      <c r="N37" s="776"/>
      <c r="O37" s="777"/>
      <c r="P37" s="775" t="s">
        <v>59</v>
      </c>
      <c r="Q37" s="776"/>
      <c r="R37" s="776"/>
      <c r="S37" s="776"/>
      <c r="T37" s="776"/>
      <c r="U37" s="776"/>
      <c r="V37" s="776"/>
      <c r="W37" s="776"/>
      <c r="X37" s="777"/>
      <c r="Y37" s="1000"/>
      <c r="Z37" s="409"/>
      <c r="AA37" s="410"/>
      <c r="AB37" s="1004" t="s">
        <v>11</v>
      </c>
      <c r="AC37" s="1005"/>
      <c r="AD37" s="1006"/>
      <c r="AE37" s="992" t="s">
        <v>390</v>
      </c>
      <c r="AF37" s="992"/>
      <c r="AG37" s="992"/>
      <c r="AH37" s="992"/>
      <c r="AI37" s="992" t="s">
        <v>412</v>
      </c>
      <c r="AJ37" s="992"/>
      <c r="AK37" s="992"/>
      <c r="AL37" s="454"/>
      <c r="AM37" s="992" t="s">
        <v>509</v>
      </c>
      <c r="AN37" s="992"/>
      <c r="AO37" s="992"/>
      <c r="AP37" s="454"/>
      <c r="AQ37" s="216"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c r="AY42" s="34">
        <f t="shared" si="5"/>
        <v>0</v>
      </c>
    </row>
    <row r="43" spans="1:51" customFormat="1" ht="23.25" customHeight="1" x14ac:dyDescent="0.15">
      <c r="A43" s="898"/>
      <c r="B43" s="899"/>
      <c r="C43" s="899"/>
      <c r="D43" s="899"/>
      <c r="E43" s="899"/>
      <c r="F43" s="900"/>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349</v>
      </c>
      <c r="B44" s="509"/>
      <c r="C44" s="509"/>
      <c r="D44" s="509"/>
      <c r="E44" s="509"/>
      <c r="F44" s="510"/>
      <c r="G44" s="791" t="s">
        <v>146</v>
      </c>
      <c r="H44" s="776"/>
      <c r="I44" s="776"/>
      <c r="J44" s="776"/>
      <c r="K44" s="776"/>
      <c r="L44" s="776"/>
      <c r="M44" s="776"/>
      <c r="N44" s="776"/>
      <c r="O44" s="777"/>
      <c r="P44" s="775" t="s">
        <v>59</v>
      </c>
      <c r="Q44" s="776"/>
      <c r="R44" s="776"/>
      <c r="S44" s="776"/>
      <c r="T44" s="776"/>
      <c r="U44" s="776"/>
      <c r="V44" s="776"/>
      <c r="W44" s="776"/>
      <c r="X44" s="777"/>
      <c r="Y44" s="1000"/>
      <c r="Z44" s="409"/>
      <c r="AA44" s="410"/>
      <c r="AB44" s="1004" t="s">
        <v>11</v>
      </c>
      <c r="AC44" s="1005"/>
      <c r="AD44" s="1006"/>
      <c r="AE44" s="992" t="s">
        <v>390</v>
      </c>
      <c r="AF44" s="992"/>
      <c r="AG44" s="992"/>
      <c r="AH44" s="992"/>
      <c r="AI44" s="992" t="s">
        <v>412</v>
      </c>
      <c r="AJ44" s="992"/>
      <c r="AK44" s="992"/>
      <c r="AL44" s="454"/>
      <c r="AM44" s="992" t="s">
        <v>509</v>
      </c>
      <c r="AN44" s="992"/>
      <c r="AO44" s="992"/>
      <c r="AP44" s="454"/>
      <c r="AQ44" s="216"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c r="AY49" s="34">
        <f t="shared" si="6"/>
        <v>0</v>
      </c>
    </row>
    <row r="50" spans="1:51" customFormat="1" ht="23.25" customHeight="1" x14ac:dyDescent="0.15">
      <c r="A50" s="898"/>
      <c r="B50" s="899"/>
      <c r="C50" s="899"/>
      <c r="D50" s="899"/>
      <c r="E50" s="899"/>
      <c r="F50" s="900"/>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349</v>
      </c>
      <c r="B51" s="509"/>
      <c r="C51" s="509"/>
      <c r="D51" s="509"/>
      <c r="E51" s="509"/>
      <c r="F51" s="510"/>
      <c r="G51" s="791" t="s">
        <v>146</v>
      </c>
      <c r="H51" s="776"/>
      <c r="I51" s="776"/>
      <c r="J51" s="776"/>
      <c r="K51" s="776"/>
      <c r="L51" s="776"/>
      <c r="M51" s="776"/>
      <c r="N51" s="776"/>
      <c r="O51" s="777"/>
      <c r="P51" s="775" t="s">
        <v>59</v>
      </c>
      <c r="Q51" s="776"/>
      <c r="R51" s="776"/>
      <c r="S51" s="776"/>
      <c r="T51" s="776"/>
      <c r="U51" s="776"/>
      <c r="V51" s="776"/>
      <c r="W51" s="776"/>
      <c r="X51" s="777"/>
      <c r="Y51" s="1000"/>
      <c r="Z51" s="409"/>
      <c r="AA51" s="410"/>
      <c r="AB51" s="454" t="s">
        <v>11</v>
      </c>
      <c r="AC51" s="1005"/>
      <c r="AD51" s="1006"/>
      <c r="AE51" s="992" t="s">
        <v>390</v>
      </c>
      <c r="AF51" s="992"/>
      <c r="AG51" s="992"/>
      <c r="AH51" s="992"/>
      <c r="AI51" s="992" t="s">
        <v>412</v>
      </c>
      <c r="AJ51" s="992"/>
      <c r="AK51" s="992"/>
      <c r="AL51" s="454"/>
      <c r="AM51" s="992" t="s">
        <v>509</v>
      </c>
      <c r="AN51" s="992"/>
      <c r="AO51" s="992"/>
      <c r="AP51" s="454"/>
      <c r="AQ51" s="216"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Y56" s="34">
        <f t="shared" si="7"/>
        <v>0</v>
      </c>
    </row>
    <row r="57" spans="1:51" customFormat="1" ht="23.25" customHeight="1" x14ac:dyDescent="0.15">
      <c r="A57" s="898"/>
      <c r="B57" s="899"/>
      <c r="C57" s="899"/>
      <c r="D57" s="899"/>
      <c r="E57" s="899"/>
      <c r="F57" s="900"/>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349</v>
      </c>
      <c r="B58" s="509"/>
      <c r="C58" s="509"/>
      <c r="D58" s="509"/>
      <c r="E58" s="509"/>
      <c r="F58" s="510"/>
      <c r="G58" s="791" t="s">
        <v>146</v>
      </c>
      <c r="H58" s="776"/>
      <c r="I58" s="776"/>
      <c r="J58" s="776"/>
      <c r="K58" s="776"/>
      <c r="L58" s="776"/>
      <c r="M58" s="776"/>
      <c r="N58" s="776"/>
      <c r="O58" s="777"/>
      <c r="P58" s="775" t="s">
        <v>59</v>
      </c>
      <c r="Q58" s="776"/>
      <c r="R58" s="776"/>
      <c r="S58" s="776"/>
      <c r="T58" s="776"/>
      <c r="U58" s="776"/>
      <c r="V58" s="776"/>
      <c r="W58" s="776"/>
      <c r="X58" s="777"/>
      <c r="Y58" s="1000"/>
      <c r="Z58" s="409"/>
      <c r="AA58" s="410"/>
      <c r="AB58" s="1004" t="s">
        <v>11</v>
      </c>
      <c r="AC58" s="1005"/>
      <c r="AD58" s="1006"/>
      <c r="AE58" s="992" t="s">
        <v>390</v>
      </c>
      <c r="AF58" s="992"/>
      <c r="AG58" s="992"/>
      <c r="AH58" s="992"/>
      <c r="AI58" s="992" t="s">
        <v>412</v>
      </c>
      <c r="AJ58" s="992"/>
      <c r="AK58" s="992"/>
      <c r="AL58" s="454"/>
      <c r="AM58" s="992" t="s">
        <v>509</v>
      </c>
      <c r="AN58" s="992"/>
      <c r="AO58" s="992"/>
      <c r="AP58" s="454"/>
      <c r="AQ58" s="216"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AY63" s="34">
        <f t="shared" si="8"/>
        <v>0</v>
      </c>
    </row>
    <row r="64" spans="1:51" customFormat="1" ht="23.25" customHeight="1" x14ac:dyDescent="0.15">
      <c r="A64" s="898"/>
      <c r="B64" s="899"/>
      <c r="C64" s="899"/>
      <c r="D64" s="899"/>
      <c r="E64" s="899"/>
      <c r="F64" s="900"/>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349</v>
      </c>
      <c r="B65" s="509"/>
      <c r="C65" s="509"/>
      <c r="D65" s="509"/>
      <c r="E65" s="509"/>
      <c r="F65" s="510"/>
      <c r="G65" s="791" t="s">
        <v>146</v>
      </c>
      <c r="H65" s="776"/>
      <c r="I65" s="776"/>
      <c r="J65" s="776"/>
      <c r="K65" s="776"/>
      <c r="L65" s="776"/>
      <c r="M65" s="776"/>
      <c r="N65" s="776"/>
      <c r="O65" s="777"/>
      <c r="P65" s="775" t="s">
        <v>59</v>
      </c>
      <c r="Q65" s="776"/>
      <c r="R65" s="776"/>
      <c r="S65" s="776"/>
      <c r="T65" s="776"/>
      <c r="U65" s="776"/>
      <c r="V65" s="776"/>
      <c r="W65" s="776"/>
      <c r="X65" s="777"/>
      <c r="Y65" s="1000"/>
      <c r="Z65" s="409"/>
      <c r="AA65" s="410"/>
      <c r="AB65" s="1004" t="s">
        <v>11</v>
      </c>
      <c r="AC65" s="1005"/>
      <c r="AD65" s="1006"/>
      <c r="AE65" s="992" t="s">
        <v>390</v>
      </c>
      <c r="AF65" s="992"/>
      <c r="AG65" s="992"/>
      <c r="AH65" s="992"/>
      <c r="AI65" s="992" t="s">
        <v>412</v>
      </c>
      <c r="AJ65" s="992"/>
      <c r="AK65" s="992"/>
      <c r="AL65" s="454"/>
      <c r="AM65" s="992" t="s">
        <v>509</v>
      </c>
      <c r="AN65" s="992"/>
      <c r="AO65" s="992"/>
      <c r="AP65" s="454"/>
      <c r="AQ65" s="216"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794"/>
      <c r="I70" s="794"/>
      <c r="J70" s="794"/>
      <c r="K70" s="794"/>
      <c r="L70" s="794"/>
      <c r="M70" s="794"/>
      <c r="N70" s="794"/>
      <c r="O70" s="794"/>
      <c r="P70" s="794"/>
      <c r="Q70" s="79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5"/>
      <c r="AY70" s="34">
        <f t="shared" si="9"/>
        <v>0</v>
      </c>
    </row>
    <row r="71" spans="1:51" customFormat="1" ht="23.25" customHeight="1" thickBot="1" x14ac:dyDescent="0.2">
      <c r="A71" s="898"/>
      <c r="B71" s="899"/>
      <c r="C71" s="899"/>
      <c r="D71" s="899"/>
      <c r="E71" s="899"/>
      <c r="F71" s="90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雅人</dc:creator>
  <cp:lastModifiedBy>ㅤ</cp:lastModifiedBy>
  <cp:lastPrinted>2021-08-24T07:29:21Z</cp:lastPrinted>
  <dcterms:created xsi:type="dcterms:W3CDTF">2012-03-13T00:50:25Z</dcterms:created>
  <dcterms:modified xsi:type="dcterms:W3CDTF">2021-08-24T08:21:45Z</dcterms:modified>
</cp:coreProperties>
</file>