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820　最終公表に向けたレビューシート等の追記・修正等について\６提出\国土地理院\エクセル\"/>
    </mc:Choice>
  </mc:AlternateContent>
  <bookViews>
    <workbookView xWindow="2040" yWindow="465" windowWidth="40665" windowHeight="26745"/>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45" i="3"/>
  <c r="AY459" i="3"/>
  <c r="AY417" i="3"/>
  <c r="AY369" i="3"/>
  <c r="AY271" i="3"/>
  <c r="AY255"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<sst xmlns="http://schemas.openxmlformats.org/spreadsheetml/2006/main" count="2311" uniqueCount="705">
  <si>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</si>
  <si>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</si>
  <si>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</si>
  <si>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</si>
  <si>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</si>
  <si>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</si>
  <si>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</si>
  <si>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</si>
  <si>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</si>
  <si>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</si>
  <si>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</si>
  <si>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</si>
  <si>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</si>
  <si>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</si>
  <si>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</si>
  <si>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</si>
  <si>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</si>
  <si>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</si>
  <si>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</si>
  <si>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</si>
  <si>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</si>
  <si>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</si>
  <si>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</si>
  <si>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</si>
  <si>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</si>
  <si>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</si>
  <si>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</si>
  <si>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</si>
  <si>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</si>
  <si>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</si>
  <si>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</si>
  <si>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</si>
  <si>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</si>
  <si>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</si>
  <si>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</si>
  <si>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</si>
  <si>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</si>
  <si>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</si>
  <si>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</si>
  <si>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</si>
  <si>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</si>
  <si>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</si>
  <si>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</si>
  <si>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</si>
  <si>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</si>
  <si>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</si>
  <si>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</si>
  <si>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</si>
  <si>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</si>
  <si>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</si>
  <si>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</si>
  <si>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</si>
  <si>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</si>
  <si>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</si>
  <si>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</si>
  <si>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</si>
  <si>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</si>
  <si>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</si>
  <si>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</si>
  <si>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</si>
  <si>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</si>
  <si>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</si>
  <si>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</si>
  <si>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</si>
  <si>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</si>
  <si>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</si>
  <si>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</si>
  <si>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</si>
  <si>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</si>
  <si>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</si>
  <si>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</si>
  <si>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</si>
  <si>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</si>
  <si>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</si>
  <si>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</si>
  <si>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</si>
  <si>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</si>
  <si>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</si>
  <si>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</si>
  <si>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</si>
  <si>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</si>
  <si>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</si>
  <si>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</si>
  <si>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</si>
  <si>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</si>
  <si>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</si>
  <si>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</si>
  <si>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</si>
  <si>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</si>
  <si>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</si>
  <si>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</si>
  <si>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</si>
  <si>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</si>
  <si>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</si>
  <si>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</si>
  <si>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</si>
  <si>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</si>
  <si>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</si>
  <si>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</si>
  <si>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</si>
  <si>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</si>
  <si>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</si>
  <si>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</si>
  <si>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</si>
  <si>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</si>
  <si>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</si>
  <si>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</si>
  <si>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</si>
  <si>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</si>
  <si>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</si>
  <si>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</si>
  <si>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</si>
  <si>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</si>
  <si>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</si>
  <si>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</si>
  <si>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</si>
  <si>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</si>
  <si>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</si>
  <si>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</si>
  <si>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</si>
  <si>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</si>
  <si>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</si>
  <si>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</si>
  <si>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</si>
  <si>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</si>
  <si>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</si>
  <si>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</si>
  <si>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</si>
  <si>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</si>
  <si>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</si>
  <si>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</si>
  <si>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</si>
  <si>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</si>
  <si>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</si>
  <si>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</si>
  <si>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</si>
  <si>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</si>
  <si>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</si>
  <si>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</si>
  <si>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</si>
  <si>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</si>
  <si>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</si>
  <si>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</si>
  <si>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</si>
  <si>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</si>
  <si>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</si>
  <si>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</si>
  <si>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</si>
  <si>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</si>
  <si>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</si>
  <si>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</si>
  <si>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</si>
  <si>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</si>
  <si>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</si>
  <si>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</si>
  <si>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</si>
  <si>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</si>
  <si>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</si>
  <si>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</si>
  <si>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</si>
  <si>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</si>
  <si>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</si>
  <si>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</si>
  <si>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</si>
  <si>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</si>
  <si>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</si>
  <si>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</si>
  <si>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</si>
  <si>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</si>
  <si>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</si>
  <si>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</si>
  <si>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</si>
  <si>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</si>
  <si>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</si>
  <si>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</si>
  <si>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</si>
  <si>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</si>
  <si>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</si>
  <si>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</si>
  <si>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</si>
  <si>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</si>
  <si>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</si>
  <si>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</si>
  <si>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</si>
  <si>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</si>
  <si>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</si>
  <si>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</si>
  <si>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</si>
  <si>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</si>
  <si>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</si>
  <si>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</si>
  <si>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</si>
  <si>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</si>
  <si>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</si>
  <si>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</si>
  <si>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</si>
  <si>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</si>
  <si>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</si>
  <si>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</si>
  <si>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</si>
  <si>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</si>
  <si>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</si>
  <si>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</si>
  <si>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</si>
  <si>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</si>
  <si>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</si>
  <si>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</si>
  <si>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</si>
  <si>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</si>
  <si>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</si>
  <si>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</si>
  <si>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</si>
  <si>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</si>
  <si>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</si>
  <si>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</si>
  <si>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</si>
  <si>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</si>
  <si>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</si>
  <si>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</si>
  <si>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</si>
  <si>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</si>
  <si>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</si>
  <si>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</si>
  <si>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</si>
  <si>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</si>
  <si>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</si>
  <si>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</si>
  <si>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</si>
  <si>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</si>
  <si>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</si>
  <si>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</si>
  <si>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</si>
  <si>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</si>
  <si>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</si>
  <si>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</si>
  <si>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</si>
  <si>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</si>
  <si>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</si>
  <si>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</si>
  <si>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</si>
  <si>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</si>
  <si>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</si>
  <si>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</si>
  <si>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</si>
  <si>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</si>
  <si>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</si>
  <si>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</si>
  <si>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</si>
  <si>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</si>
  <si>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</si>
  <si>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</si>
  <si>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</si>
  <si>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</si>
  <si>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</si>
  <si>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</si>
  <si>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</si>
  <si>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</si>
  <si>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</si>
  <si>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</si>
  <si>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</si>
  <si>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</si>
  <si>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</si>
  <si>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</si>
  <si>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</si>
  <si>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</si>
  <si>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</si>
  <si>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</si>
  <si>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</si>
  <si>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</si>
  <si>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</si>
  <si>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</si>
  <si>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</si>
  <si>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</si>
  <si>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</si>
  <si>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</si>
  <si>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</si>
  <si>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</si>
  <si>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</si>
  <si>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</si>
  <si>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</si>
  <si>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</si>
  <si>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</si>
  <si>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</si>
  <si>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</si>
  <si>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</si>
  <si>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</si>
  <si>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</si>
  <si>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</si>
  <si>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</si>
  <si>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</si>
  <si>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</si>
  <si>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</si>
  <si>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</si>
  <si>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</si>
  <si>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</si>
  <si>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</si>
  <si>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</si>
  <si>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</si>
  <si>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</si>
  <si>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</si>
  <si>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</si>
  <si>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</si>
  <si>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</si>
  <si>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</si>
  <si>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</si>
  <si>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</si>
  <si>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</si>
  <si>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</si>
  <si>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</si>
  <si>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</si>
  <si>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</si>
  <si>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</si>
  <si>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</si>
  <si>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</si>
  <si>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</si>
  <si>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</si>
  <si>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</si>
  <si>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</si>
  <si>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</si>
  <si>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</si>
  <si>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</si>
  <si>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</si>
  <si>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</si>
  <si>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</si>
  <si>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</si>
  <si>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</si>
  <si>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</si>
  <si>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</si>
  <si>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</si>
  <si>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</si>
  <si>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</si>
  <si>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</si>
  <si>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</si>
  <si>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</si>
  <si>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</si>
  <si>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</si>
  <si>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</si>
  <si>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</si>
  <si>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</si>
  <si>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</si>
  <si>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</si>
  <si>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</si>
  <si>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</si>
  <si>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</si>
  <si>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</si>
  <si>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</si>
  <si>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</si>
  <si>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</si>
  <si>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</si>
  <si>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</si>
  <si>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</si>
  <si>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</si>
  <si>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</si>
  <si>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</si>
  <si>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</si>
  <si>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</si>
  <si>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</si>
  <si>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</si>
  <si>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</si>
  <si>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</si>
  <si>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</si>
  <si>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</si>
  <si>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</si>
  <si>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</si>
  <si>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</si>
  <si>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</si>
  <si>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</si>
  <si>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</si>
  <si>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</si>
  <si>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</si>
  <si>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</si>
  <si>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</si>
  <si>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</si>
  <si>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</si>
  <si>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</si>
  <si>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</si>
  <si>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</si>
  <si>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</si>
  <si>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</si>
  <si>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</si>
  <si>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</si>
  <si>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</si>
  <si>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</si>
  <si>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</si>
  <si>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</si>
  <si>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</si>
  <si>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</si>
  <si>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</si>
  <si>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</si>
  <si>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</si>
  <si>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</si>
  <si>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</si>
  <si>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</si>
  <si>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</si>
  <si>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</si>
  <si>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</si>
  <si>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</si>
  <si>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</si>
  <si>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</si>
  <si>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</si>
  <si>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</si>
  <si>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</si>
  <si>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</si>
  <si>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</si>
  <si>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</si>
  <si>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</si>
  <si>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</si>
  <si>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</si>
  <si>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</si>
  <si>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</si>
  <si>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</si>
  <si>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</si>
  <si>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</si>
  <si>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</si>
  <si>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</si>
  <si>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</si>
  <si>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</si>
  <si>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</si>
  <si>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</si>
  <si>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</si>
  <si>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</si>
  <si>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</si>
  <si>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</si>
  <si>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</si>
  <si>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</si>
  <si>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</si>
  <si>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</si>
  <si>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</si>
  <si>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</si>
  <si>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</si>
  <si>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</si>
  <si>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</si>
  <si>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</si>
  <si>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</si>
  <si>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</si>
  <si>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</si>
  <si>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</si>
  <si>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</si>
  <si>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</si>
  <si>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</si>
  <si>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</si>
  <si>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</si>
  <si>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</si>
  <si>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</si>
  <si>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</si>
  <si>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</si>
  <si>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</si>
  <si>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</si>
  <si>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</si>
  <si>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</si>
  <si>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</si>
  <si>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</si>
  <si>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</si>
  <si>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</si>
  <si>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</si>
  <si>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</si>
  <si>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</si>
  <si>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</si>
  <si>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</si>
  <si>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</si>
  <si>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</si>
  <si>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</si>
  <si>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</si>
  <si>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</si>
  <si>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</si>
  <si>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</si>
  <si>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</si>
  <si>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</si>
  <si>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</si>
  <si>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</si>
  <si>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</si>
  <si>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</si>
  <si>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</si>
  <si>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</si>
  <si>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</si>
  <si>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</si>
  <si>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</si>
  <si>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</si>
  <si>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</si>
  <si>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</si>
  <si>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</si>
  <si>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</si>
  <si>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</si>
  <si>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</si>
  <si>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</si>
  <si>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</si>
  <si>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</si>
  <si>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</si>
  <si>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</si>
  <si>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</si>
  <si>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</si>
  <si>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</si>
  <si>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</si>
  <si>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</si>
  <si>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</si>
  <si>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</si>
  <si>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</si>
  <si>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</si>
  <si>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</si>
  <si>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</si>
  <si>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</si>
  <si>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</si>
  <si>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</si>
  <si>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</si>
  <si>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</si>
  <si>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</si>
  <si>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</si>
  <si>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</si>
  <si>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</si>
  <si>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</si>
  <si>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</si>
  <si>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</si>
  <si>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</si>
  <si>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</si>
  <si>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</si>
  <si>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</si>
  <si>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</si>
  <si>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</si>
  <si>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</si>
  <si>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</si>
  <si>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</si>
  <si>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</si>
  <si>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</si>
  <si>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</si>
  <si>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</si>
  <si>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</si>
  <si>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</si>
  <si>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</si>
  <si>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</si>
  <si>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</si>
  <si>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</si>
  <si>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</si>
  <si>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</si>
  <si>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</si>
  <si>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</si>
  <si>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</si>
  <si>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</si>
  <si>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</si>
  <si>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</si>
  <si>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</si>
  <si>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</si>
  <si>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</si>
  <si>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</si>
  <si>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</si>
  <si>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</si>
  <si>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</si>
  <si>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</si>
  <si>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</si>
  <si>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</si>
  <si>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</si>
  <si>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</si>
  <si>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</si>
  <si>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</si>
  <si>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</si>
  <si>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</si>
  <si>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</si>
  <si>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</si>
  <si>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</si>
  <si>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</si>
  <si>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</si>
  <si>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</si>
  <si>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</si>
  <si>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</si>
  <si>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</si>
  <si>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</si>
  <si>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</si>
  <si>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</si>
  <si>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</si>
  <si>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</si>
  <si>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</si>
  <si>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</si>
  <si>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</si>
  <si>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</si>
  <si>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</si>
  <si>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</si>
  <si>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</si>
  <si>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</si>
  <si>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</si>
  <si>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</si>
  <si>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</si>
  <si>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</si>
  <si>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</si>
  <si>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</si>
  <si>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</si>
  <si>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</si>
  <si>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</si>
  <si>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</si>
  <si>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</si>
  <si>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</si>
  <si>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</si>
  <si>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</si>
  <si>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</si>
  <si>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</si>
  <si>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</si>
  <si>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</si>
  <si>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</si>
  <si>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</si>
  <si>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</si>
  <si>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</si>
  <si>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</si>
  <si>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</si>
  <si>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</si>
  <si>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</si>
  <si>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</si>
  <si>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</si>
  <si>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</si>
  <si>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</si>
  <si>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</si>
  <si>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</si>
  <si>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</si>
  <si>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</si>
  <si>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</si>
  <si>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</si>
  <si>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</si>
  <si>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</si>
  <si>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</si>
  <si>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</si>
  <si>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</si>
  <si>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</si>
  <si>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</si>
  <si>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</si>
  <si>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</si>
  <si>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</si>
  <si>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</si>
  <si>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</si>
  <si>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</si>
  <si>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</si>
  <si>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</si>
  <si>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</si>
  <si>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</si>
  <si>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</si>
  <si>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</si>
  <si>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</si>
  <si>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</si>
  <si>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国土地理院</t>
    <rPh sb="0" eb="2">
      <t>コクド</t>
    </rPh>
    <rPh sb="2" eb="5">
      <t>チリイン</t>
    </rPh>
    <phoneticPr fontId="5"/>
  </si>
  <si>
    <t>企画部企画調整課</t>
    <rPh sb="0" eb="3">
      <t>キカクブ</t>
    </rPh>
    <rPh sb="3" eb="5">
      <t>キカク</t>
    </rPh>
    <rPh sb="5" eb="8">
      <t>チョウセイカ</t>
    </rPh>
    <phoneticPr fontId="5"/>
  </si>
  <si>
    <t>○</t>
  </si>
  <si>
    <t>地理空間情報活用推進基本法（第３条、第４条）
宇宙基本法（第６条、第19条）</t>
    <rPh sb="0" eb="2">
      <t>チリ</t>
    </rPh>
    <rPh sb="2" eb="4">
      <t>クウカン</t>
    </rPh>
    <rPh sb="4" eb="6">
      <t>ジョウホウ</t>
    </rPh>
    <rPh sb="6" eb="8">
      <t>カツヨウ</t>
    </rPh>
    <rPh sb="8" eb="10">
      <t>スイシン</t>
    </rPh>
    <rPh sb="10" eb="13">
      <t>キホンホウ</t>
    </rPh>
    <rPh sb="14" eb="15">
      <t>ダイ</t>
    </rPh>
    <rPh sb="16" eb="17">
      <t>ジョウ</t>
    </rPh>
    <rPh sb="18" eb="19">
      <t>ダイ</t>
    </rPh>
    <rPh sb="20" eb="21">
      <t>ジョウ</t>
    </rPh>
    <rPh sb="23" eb="25">
      <t>ウチュウ</t>
    </rPh>
    <rPh sb="25" eb="28">
      <t>キホンホウ</t>
    </rPh>
    <rPh sb="29" eb="30">
      <t>ダイ</t>
    </rPh>
    <rPh sb="31" eb="32">
      <t>ジョウ</t>
    </rPh>
    <rPh sb="33" eb="34">
      <t>ダイ</t>
    </rPh>
    <rPh sb="36" eb="37">
      <t>ジョウ</t>
    </rPh>
    <phoneticPr fontId="5"/>
  </si>
  <si>
    <t>課長　宮川　康平</t>
    <rPh sb="0" eb="2">
      <t>カチョウ</t>
    </rPh>
    <rPh sb="3" eb="5">
      <t>ミヤガワ</t>
    </rPh>
    <rPh sb="6" eb="8">
      <t>コウヘイ</t>
    </rPh>
    <phoneticPr fontId="5"/>
  </si>
  <si>
    <t>ASEAN地域のニーズを踏まえ、人材育成や制度支援を含めた電子基準点網等の測量技術に関する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phoneticPr fontId="5"/>
  </si>
  <si>
    <t>・電子基準点網について、高度な技術的知見を活用し、相手国当局との技術協力案件形成のための調査を実施する。
・ASEAN地域等における重要国との二国間会議を開催し、人材育成や技術協力案件形成に向けた取組みを進める。</t>
    <phoneticPr fontId="5"/>
  </si>
  <si>
    <t>-</t>
  </si>
  <si>
    <t>-</t>
    <phoneticPr fontId="5"/>
  </si>
  <si>
    <t>測量庁費</t>
    <rPh sb="0" eb="2">
      <t>ソクリョウ</t>
    </rPh>
    <rPh sb="2" eb="4">
      <t>チョウヒ</t>
    </rPh>
    <phoneticPr fontId="5"/>
  </si>
  <si>
    <t>職員旅費</t>
    <rPh sb="0" eb="2">
      <t>ショクイン</t>
    </rPh>
    <rPh sb="2" eb="4">
      <t>リョヒ</t>
    </rPh>
    <phoneticPr fontId="5"/>
  </si>
  <si>
    <t>令和３年度までに電子基準点網の技術協力案件を3件以上形成する。</t>
    <phoneticPr fontId="5"/>
  </si>
  <si>
    <t>技術協力案件数(JICAプロジェクトとして取り上げられた数)（平成29年度から令和３年度までの累計数）</t>
    <phoneticPr fontId="5"/>
  </si>
  <si>
    <t>測量技術の海外展開に関する調査実施国数</t>
    <phoneticPr fontId="5"/>
  </si>
  <si>
    <t>国</t>
    <rPh sb="0" eb="1">
      <t>クニ</t>
    </rPh>
    <phoneticPr fontId="5"/>
  </si>
  <si>
    <t>測量技術の海外展開関連経費執行額／測量技術の海外展開に関する調査実施国数　　　　　　　　　　　　　　</t>
    <phoneticPr fontId="5"/>
  </si>
  <si>
    <t>5/2</t>
  </si>
  <si>
    <t>3/2</t>
  </si>
  <si>
    <t>百万円</t>
    <rPh sb="0" eb="3">
      <t>ヒャクマンエン</t>
    </rPh>
    <phoneticPr fontId="5"/>
  </si>
  <si>
    <t>　百万円　/国</t>
    <rPh sb="1" eb="4">
      <t>ヒャクマンエン</t>
    </rPh>
    <rPh sb="6" eb="7">
      <t>クニ</t>
    </rPh>
    <phoneticPr fontId="5"/>
  </si>
  <si>
    <t>5/3</t>
    <phoneticPr fontId="5"/>
  </si>
  <si>
    <t>10　国土の総合的な利用、整備及び保全、国土に関する情報の整備</t>
    <phoneticPr fontId="5"/>
  </si>
  <si>
    <t>38　国土の位置・形状を定めるための調査及び地理空間情報の整備・活用を推進する</t>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</si>
  <si>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</si>
  <si>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t>
  </si>
  <si>
    <t>事業目的に沿って予算執行をしており、事業の履行に必要となる経費に限定されている。</t>
    <phoneticPr fontId="5"/>
  </si>
  <si>
    <t>業務の性質に応じて一般競争入札を実施し、コスト削減に努めている。</t>
    <phoneticPr fontId="5"/>
  </si>
  <si>
    <t>着実に成果実績を挙げており、成果目標に見合っている。</t>
    <phoneticPr fontId="5"/>
  </si>
  <si>
    <t>活動実績は見込みに見合っている。</t>
    <phoneticPr fontId="5"/>
  </si>
  <si>
    <t>事業成果は相手国における電子基準点網構築に活用されている。</t>
    <phoneticPr fontId="5"/>
  </si>
  <si>
    <t>・人材育成や制度支援を含めた技術協力案件を形成・実施することで、効率的・効果的に測量技術の海外展開を進め、我が国の国際貢献に寄与した。
・事業成果は相手国における電子基準点網構築に活用された。
・やむを得ない場合を除き、一般競争契約により、透明性・公平性・競争性を確保して案件を実施した。</t>
    <phoneticPr fontId="5"/>
  </si>
  <si>
    <t>・今後も、相手国ニーズに応じた技術協力案件の形成・実施に努め、測量技術の海外展開を進める。
・引き続き、効率的・効果的に事業を実施するよう努め、契約方式についても、透明性・公平性・競争性の高い発注方法・発注先の選定に努める。</t>
    <phoneticPr fontId="5"/>
  </si>
  <si>
    <t>-</t>
    <phoneticPr fontId="5"/>
  </si>
  <si>
    <t>地理空間情報活用推進基本計画やインフラシステム海外展開戦略2025に記載された重要施策であり、優先度の高い事業である。</t>
    <rPh sb="34" eb="36">
      <t>キサイ</t>
    </rPh>
    <phoneticPr fontId="5"/>
  </si>
  <si>
    <t>国土交通省国土地理院調べ（技術協力案件数）（令和3年5月）</t>
    <phoneticPr fontId="5"/>
  </si>
  <si>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rPh sb="1" eb="3">
      <t>ジギョウ</t>
    </rPh>
    <phoneticPr fontId="5"/>
  </si>
  <si>
    <t>人材育成や制度支援を含めた技術協力案件の形成・実施に寄与することで、我が国の国際貢献に資するとともに、民間企業における国際展開を効率的・効果的に進めるため、社会的ニーズがある施策である。</t>
    <rPh sb="26" eb="28">
      <t>キヨ</t>
    </rPh>
    <rPh sb="43" eb="44">
      <t>シ</t>
    </rPh>
    <phoneticPr fontId="5"/>
  </si>
  <si>
    <t>A.（株）パスコ</t>
    <phoneticPr fontId="5"/>
  </si>
  <si>
    <t>B.（一社）リモート・センシング技術センター</t>
    <phoneticPr fontId="5"/>
  </si>
  <si>
    <t>雑役務費</t>
    <rPh sb="0" eb="2">
      <t>ザツエキ</t>
    </rPh>
    <rPh sb="2" eb="3">
      <t>ム</t>
    </rPh>
    <rPh sb="3" eb="4">
      <t>ヒ</t>
    </rPh>
    <phoneticPr fontId="5"/>
  </si>
  <si>
    <t>ベトナム国における電子基準点網の利活用に関する調査業務（令和2年度）</t>
    <phoneticPr fontId="5"/>
  </si>
  <si>
    <t>物品購入費</t>
    <rPh sb="0" eb="2">
      <t>ブッピン</t>
    </rPh>
    <rPh sb="2" eb="5">
      <t>コウニュウヒ</t>
    </rPh>
    <phoneticPr fontId="5"/>
  </si>
  <si>
    <t>協定に基づくALOS観測データの購入（１２月分）</t>
    <phoneticPr fontId="5"/>
  </si>
  <si>
    <t>令和２年度　アジア太平洋地域における電子基準点網の整備・利活用状況等に関する調査業務</t>
    <phoneticPr fontId="5"/>
  </si>
  <si>
    <t>（株）パスコ</t>
    <rPh sb="0" eb="3">
      <t>カブ</t>
    </rPh>
    <phoneticPr fontId="5"/>
  </si>
  <si>
    <t>セレンディピティー（株）</t>
    <phoneticPr fontId="5"/>
  </si>
  <si>
    <t>翻訳業務（３月分）</t>
  </si>
  <si>
    <t>翻訳業務（２月分）</t>
    <phoneticPr fontId="5"/>
  </si>
  <si>
    <t>翻訳業務（1月分）</t>
    <phoneticPr fontId="5"/>
  </si>
  <si>
    <t>デラオ家プロジェクト（合）</t>
    <phoneticPr fontId="5"/>
  </si>
  <si>
    <t>ICレコーダー　外４点</t>
    <phoneticPr fontId="5"/>
  </si>
  <si>
    <t>（株）つくば電気通信</t>
    <phoneticPr fontId="5"/>
  </si>
  <si>
    <t>国際会議開催支援業務（会議室機能強化）</t>
    <phoneticPr fontId="5"/>
  </si>
  <si>
    <t>（株）イワナシ</t>
    <phoneticPr fontId="5"/>
  </si>
  <si>
    <t>パソコンバッグ　外9点</t>
    <phoneticPr fontId="5"/>
  </si>
  <si>
    <t>（一社）リモート・センシング技術センター</t>
    <phoneticPr fontId="5"/>
  </si>
  <si>
    <t>133　電子基準点の観測データの取得率</t>
    <phoneticPr fontId="5"/>
  </si>
  <si>
    <t>事業計画（実施国の選定や関係機関との調整等）に変更が生じたため。</t>
    <rPh sb="5" eb="7">
      <t>ジッシ</t>
    </rPh>
    <rPh sb="7" eb="8">
      <t>コク</t>
    </rPh>
    <rPh sb="9" eb="11">
      <t>センテイ</t>
    </rPh>
    <rPh sb="12" eb="14">
      <t>カンケイ</t>
    </rPh>
    <rPh sb="14" eb="16">
      <t>キカン</t>
    </rPh>
    <rPh sb="18" eb="20">
      <t>チョウセイ</t>
    </rPh>
    <rPh sb="20" eb="21">
      <t>トウ</t>
    </rPh>
    <rPh sb="26" eb="27">
      <t>ショウ</t>
    </rPh>
    <phoneticPr fontId="5"/>
  </si>
  <si>
    <t>-</t>
    <phoneticPr fontId="5"/>
  </si>
  <si>
    <t>0408</t>
    <phoneticPr fontId="5"/>
  </si>
  <si>
    <t>国土交通省-新29-0033</t>
    <rPh sb="0" eb="5">
      <t>コクドコウツウショウ</t>
    </rPh>
    <rPh sb="6" eb="7">
      <t>シン</t>
    </rPh>
    <phoneticPr fontId="5"/>
  </si>
  <si>
    <t>有</t>
  </si>
  <si>
    <t>予算の執行にあたっては適正な積算を行い、適切なコスト水準を維持するように努めている。</t>
    <rPh sb="0" eb="2">
      <t>ヨサン</t>
    </rPh>
    <rPh sb="3" eb="5">
      <t>シッコウ</t>
    </rPh>
    <rPh sb="11" eb="13">
      <t>テキセイ</t>
    </rPh>
    <rPh sb="14" eb="16">
      <t>セキサン</t>
    </rPh>
    <rPh sb="17" eb="18">
      <t>オコナ</t>
    </rPh>
    <rPh sb="20" eb="22">
      <t>テキセツ</t>
    </rPh>
    <rPh sb="26" eb="28">
      <t>スイジュン</t>
    </rPh>
    <rPh sb="29" eb="31">
      <t>イジ</t>
    </rPh>
    <phoneticPr fontId="5"/>
  </si>
  <si>
    <t>6/3</t>
    <phoneticPr fontId="5"/>
  </si>
  <si>
    <t>請負契約の発注にあたっては、応札者の要件や準備期間の改善等を検討した上で、透明性・公平性・競争性の確保に努めている。
協定に基づくALOS観測データは実費で購入可能とされており、その提供は一者に限定されることから、競争性のない随意契約となった。</t>
    <rPh sb="14" eb="16">
      <t>オウサツ</t>
    </rPh>
    <rPh sb="69" eb="71">
      <t>カンソク</t>
    </rPh>
    <rPh sb="75" eb="77">
      <t>ジッピ</t>
    </rPh>
    <rPh sb="78" eb="80">
      <t>コウニュウ</t>
    </rPh>
    <rPh sb="80" eb="82">
      <t>カノウ</t>
    </rPh>
    <rPh sb="91" eb="93">
      <t>テイキョウ</t>
    </rPh>
    <rPh sb="94" eb="95">
      <t>イッ</t>
    </rPh>
    <rPh sb="95" eb="96">
      <t>シャ</t>
    </rPh>
    <rPh sb="97" eb="99">
      <t>ゲンテイ</t>
    </rPh>
    <rPh sb="107" eb="109">
      <t>キョウソウ</t>
    </rPh>
    <rPh sb="109" eb="110">
      <t>セイ</t>
    </rPh>
    <rPh sb="113" eb="115">
      <t>ズイイ</t>
    </rPh>
    <rPh sb="115" eb="117">
      <t>ケイヤク</t>
    </rPh>
    <phoneticPr fontId="5"/>
  </si>
  <si>
    <t>-</t>
    <phoneticPr fontId="5"/>
  </si>
  <si>
    <t>日・タイ首脳会談の日本・タイ共同プレス声明（平成27年2月）
地理空間情報活用推進基本計画（平成29年3月）
インフラシステム輸出戦略（令和２年度改訂版）（令和2年7月）
国土交通省インフラシステム海外展開行動計画2021（令和3年6月）
インフラシステム海外展開戦略2025（令和3年6月改訂版）（令和3年6月）</t>
    <rPh sb="112" eb="114">
      <t>レイワ</t>
    </rPh>
    <rPh sb="115" eb="116">
      <t>ネン</t>
    </rPh>
    <rPh sb="139" eb="141">
      <t>レイワ</t>
    </rPh>
    <rPh sb="142" eb="143">
      <t>ネン</t>
    </rPh>
    <rPh sb="144" eb="145">
      <t>ガツ</t>
    </rPh>
    <rPh sb="145" eb="148">
      <t>カイテイバン</t>
    </rPh>
    <phoneticPr fontId="5"/>
  </si>
  <si>
    <t>事業目的は，測量技術の技能教育のようなイメージを持ちました．わが国の測量手順，あるいは機材などの利用を広めることは，わが国にとっても「デファクトスタンダード」を獲るという意味で有益だと思いますし，相手国にとっても，測量技術が高まるので悪しからぬことだと思います．ただ，こうした技能実習的な事業について，年度の途中で補正予算を配分することの意味がわかりませんでした．突然に，年度の教育計画を何倍にもできるわけではないと思うからです．国からの予算が来ました，とりあえず半分しました，というような意思決定だとしますと（そうでないことを期待しますが），改善していく１つのポイントだと感じています．</t>
    <rPh sb="0" eb="4">
      <t>，_x0000__x0000__x0004__x0001__x0000__x0004__x0002__x0000__x0004__x0003__x0000__x0002_
_x0000__x0004__x000B__x0000__x0004__x000C__x0000__x0002__x0014__x0000__x0001__x001B__x0000_</t>
    </rPh>
    <phoneticPr fontId="5"/>
  </si>
  <si>
    <t>一者応札については、更なる原因の分析を行い、改善に向けて取り組まれたい。</t>
    <phoneticPr fontId="5"/>
  </si>
  <si>
    <t>執行等改善</t>
  </si>
  <si>
    <t>外部有識者の所見を踏まえ、補正予算を効果的に活用し、着実に成果を上げられるよう、技術協力案件の形成を行うための取組を計画的・効果的に実施する。
また、一者応札については、原因分析を行うとともに、応札者の要件や仕様等について見直しを実施するなど、入札参加者数の拡大に努めて参りたい。</t>
    <rPh sb="0" eb="2">
      <t>ガイブ</t>
    </rPh>
    <rPh sb="2" eb="5">
      <t>ユウシキシャ</t>
    </rPh>
    <rPh sb="6" eb="8">
      <t>ショケン</t>
    </rPh>
    <rPh sb="9" eb="10">
      <t>フ</t>
    </rPh>
    <rPh sb="13" eb="15">
      <t>ホセイ</t>
    </rPh>
    <rPh sb="15" eb="17">
      <t>ヨサン</t>
    </rPh>
    <rPh sb="18" eb="21">
      <t>コウカテキ</t>
    </rPh>
    <rPh sb="22" eb="24">
      <t>カツヨウ</t>
    </rPh>
    <rPh sb="66" eb="68">
      <t>ジッシ</t>
    </rPh>
    <rPh sb="75" eb="77">
      <t>イッシャ</t>
    </rPh>
    <rPh sb="77" eb="79">
      <t>オウサツ</t>
    </rPh>
    <rPh sb="85" eb="87">
      <t>ゲンイン</t>
    </rPh>
    <rPh sb="87" eb="89">
      <t>ブンセキ</t>
    </rPh>
    <rPh sb="90" eb="91">
      <t>オコナ</t>
    </rPh>
    <rPh sb="104" eb="106">
      <t>シヨウ</t>
    </rPh>
    <rPh sb="106" eb="107">
      <t>トウ</t>
    </rPh>
    <rPh sb="111" eb="113">
      <t>ミナオ</t>
    </rPh>
    <rPh sb="115" eb="117">
      <t>ジッシ</t>
    </rPh>
    <rPh sb="122" eb="127">
      <t>ニュウサツサンカシャ</t>
    </rPh>
    <rPh sb="127" eb="128">
      <t>スウ</t>
    </rPh>
    <rPh sb="129" eb="131">
      <t>カクダイ</t>
    </rPh>
    <rPh sb="132" eb="133">
      <t>ツト</t>
    </rPh>
    <rPh sb="135" eb="136">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</si>
</sst>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xdr:colOff>
      <xdr:row>749</xdr:row>
      <xdr:rowOff>0</xdr:rowOff>
    </xdr:from>
    <xdr:to>
      <xdr:col>25</xdr:col>
      <xdr:colOff>201120</xdr:colOff>
      <xdr:row>752</xdr:row>
      <xdr:rowOff>99146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232372" y="43512441"/>
          <a:ext cx="3011395" cy="1141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12</a:t>
          </a:r>
          <a:r>
            <a:rPr kumimoji="1" lang="ja-JP" altLang="en-US" sz="2000"/>
            <a:t>百万円</a:t>
          </a:r>
        </a:p>
      </xdr:txBody>
    </xdr:sp>
    <xdr:clientData/>
  </xdr:twoCellAnchor>
  <xdr:twoCellAnchor>
    <xdr:from>
      <xdr:col>11</xdr:col>
      <xdr:colOff>0</xdr:colOff>
      <xdr:row>752</xdr:row>
      <xdr:rowOff>255227</xdr:rowOff>
    </xdr:from>
    <xdr:to>
      <xdr:col>26</xdr:col>
      <xdr:colOff>149412</xdr:colOff>
      <xdr:row>756</xdr:row>
      <xdr:rowOff>26894</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218765" y="44809815"/>
          <a:ext cx="3175000" cy="1161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64439</xdr:colOff>
      <xdr:row>767</xdr:row>
      <xdr:rowOff>75020</xdr:rowOff>
    </xdr:from>
    <xdr:ext cx="2775134" cy="850586"/>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519027" y="49224020"/>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電子基準点網の利活用調査の実証試験に必要な調査地域の</a:t>
          </a:r>
          <a:r>
            <a:rPr kumimoji="1" lang="en-US" altLang="ja-JP" sz="1100"/>
            <a:t>ALOS</a:t>
          </a:r>
          <a:r>
            <a:rPr kumimoji="1" lang="ja-JP" altLang="en-US" sz="1100"/>
            <a:t>観測データの提供。</a:t>
          </a:r>
        </a:p>
      </xdr:txBody>
    </xdr:sp>
    <xdr:clientData/>
  </xdr:oneCellAnchor>
  <xdr:twoCellAnchor>
    <xdr:from>
      <xdr:col>31</xdr:col>
      <xdr:colOff>54696</xdr:colOff>
      <xdr:row>756</xdr:row>
      <xdr:rowOff>181535</xdr:rowOff>
    </xdr:from>
    <xdr:to>
      <xdr:col>46</xdr:col>
      <xdr:colOff>40503</xdr:colOff>
      <xdr:row>760</xdr:row>
      <xdr:rowOff>77694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07578" y="46125653"/>
          <a:ext cx="3011396" cy="1285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5</a:t>
          </a:r>
          <a:r>
            <a:rPr kumimoji="1" lang="ja-JP" altLang="en-US" sz="2000"/>
            <a:t>者）</a:t>
          </a:r>
          <a:endParaRPr kumimoji="1" lang="en-US" altLang="ja-JP" sz="2000"/>
        </a:p>
        <a:p>
          <a:pPr algn="ctr"/>
          <a:r>
            <a:rPr kumimoji="1" lang="en-US" altLang="ja-JP" sz="2000"/>
            <a:t>12</a:t>
          </a:r>
          <a:r>
            <a:rPr kumimoji="1" lang="ja-JP" altLang="en-US" sz="2000"/>
            <a:t>百万円</a:t>
          </a:r>
          <a:endParaRPr kumimoji="1" lang="en-US" altLang="ja-JP" sz="2000"/>
        </a:p>
      </xdr:txBody>
    </xdr:sp>
    <xdr:clientData/>
  </xdr:twoCellAnchor>
  <xdr:twoCellAnchor>
    <xdr:from>
      <xdr:col>31</xdr:col>
      <xdr:colOff>52295</xdr:colOff>
      <xdr:row>760</xdr:row>
      <xdr:rowOff>299037</xdr:rowOff>
    </xdr:from>
    <xdr:to>
      <xdr:col>47</xdr:col>
      <xdr:colOff>123825</xdr:colOff>
      <xdr:row>764</xdr:row>
      <xdr:rowOff>59765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253070" y="45971412"/>
          <a:ext cx="3271930" cy="1170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72465</xdr:colOff>
      <xdr:row>755</xdr:row>
      <xdr:rowOff>277906</xdr:rowOff>
    </xdr:from>
    <xdr:to>
      <xdr:col>17</xdr:col>
      <xdr:colOff>85165</xdr:colOff>
      <xdr:row>766</xdr:row>
      <xdr:rowOff>137459</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3501465" y="45874641"/>
          <a:ext cx="12700" cy="4330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85165</xdr:colOff>
      <xdr:row>758</xdr:row>
      <xdr:rowOff>264459</xdr:rowOff>
    </xdr:from>
    <xdr:to>
      <xdr:col>31</xdr:col>
      <xdr:colOff>59341</xdr:colOff>
      <xdr:row>758</xdr:row>
      <xdr:rowOff>275104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3514165" y="46903341"/>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156883</xdr:colOff>
      <xdr:row>749</xdr:row>
      <xdr:rowOff>215900</xdr:rowOff>
    </xdr:from>
    <xdr:to>
      <xdr:col>42</xdr:col>
      <xdr:colOff>73211</xdr:colOff>
      <xdr:row>751</xdr:row>
      <xdr:rowOff>173132</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409765" y="43728341"/>
          <a:ext cx="2135093" cy="6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chemeClr val="tx1"/>
              </a:solidFill>
            </a:rPr>
            <a:t>職員の旅費　</a:t>
          </a:r>
          <a:r>
            <a:rPr kumimoji="1" lang="en-US" altLang="ja-JP" sz="1200">
              <a:solidFill>
                <a:schemeClr val="tx1"/>
              </a:solidFill>
            </a:rPr>
            <a:t>0</a:t>
          </a:r>
          <a:r>
            <a:rPr kumimoji="1" lang="ja-JP" altLang="en-US" sz="1200">
              <a:solidFill>
                <a:schemeClr val="tx1"/>
              </a:solidFill>
            </a:rPr>
            <a:t>百万円　</a:t>
          </a:r>
          <a:r>
            <a:rPr kumimoji="1" lang="en-US" altLang="ja-JP" sz="1200"/>
            <a:t>	</a:t>
          </a:r>
        </a:p>
      </xdr:txBody>
    </xdr:sp>
    <xdr:clientData/>
  </xdr:twoCellAnchor>
  <xdr:twoCellAnchor>
    <xdr:from>
      <xdr:col>31</xdr:col>
      <xdr:colOff>17182</xdr:colOff>
      <xdr:row>755</xdr:row>
      <xdr:rowOff>112806</xdr:rowOff>
    </xdr:from>
    <xdr:to>
      <xdr:col>49</xdr:col>
      <xdr:colOff>133350</xdr:colOff>
      <xdr:row>756</xdr:row>
      <xdr:rowOff>57875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217957" y="44023056"/>
          <a:ext cx="3716618" cy="2974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一般競争、随意契約（企画）、随意契約（少額）</a:t>
          </a:r>
          <a:r>
            <a:rPr kumimoji="1" lang="en-US" altLang="ja-JP" sz="1200"/>
            <a:t>】</a:t>
          </a:r>
          <a:endParaRPr kumimoji="1" lang="ja-JP" altLang="en-US" sz="1200"/>
        </a:p>
      </xdr:txBody>
    </xdr:sp>
    <xdr:clientData/>
  </xdr:twoCellAnchor>
  <xdr:twoCellAnchor>
    <xdr:from>
      <xdr:col>31</xdr:col>
      <xdr:colOff>42583</xdr:colOff>
      <xdr:row>765</xdr:row>
      <xdr:rowOff>238312</xdr:rowOff>
    </xdr:from>
    <xdr:to>
      <xdr:col>46</xdr:col>
      <xdr:colOff>29298</xdr:colOff>
      <xdr:row>766</xdr:row>
      <xdr:rowOff>591138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295465" y="49633841"/>
          <a:ext cx="3012304"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a:t>
          </a:r>
          <a:r>
            <a:rPr kumimoji="1" lang="ja-JP" altLang="en-US" sz="2000"/>
            <a:t>百万円</a:t>
          </a:r>
          <a:endParaRPr kumimoji="1" lang="en-US" altLang="ja-JP" sz="2000"/>
        </a:p>
      </xdr:txBody>
    </xdr:sp>
    <xdr:clientData/>
  </xdr:twoCellAnchor>
  <xdr:twoCellAnchor>
    <xdr:from>
      <xdr:col>31</xdr:col>
      <xdr:colOff>80683</xdr:colOff>
      <xdr:row>764</xdr:row>
      <xdr:rowOff>491565</xdr:rowOff>
    </xdr:from>
    <xdr:to>
      <xdr:col>47</xdr:col>
      <xdr:colOff>185465</xdr:colOff>
      <xdr:row>765</xdr:row>
      <xdr:rowOff>111664</xdr:rowOff>
    </xdr:to>
    <xdr:sp macro="" textlink="">
      <xdr:nvSpPr>
        <xdr:cNvPr id="38" name="テキスト ボックス 44">
          <a:extLst>
            <a:ext uri="{FF2B5EF4-FFF2-40B4-BE49-F238E27FC236}">
              <a16:creationId xmlns:a16="http://schemas.microsoft.com/office/drawing/2014/main" id="{00000000-0008-0000-0000-000026000000}"/>
            </a:ext>
          </a:extLst>
        </xdr:cNvPr>
        <xdr:cNvSpPr txBox="1"/>
      </xdr:nvSpPr>
      <xdr:spPr>
        <a:xfrm>
          <a:off x="6333565" y="49214741"/>
          <a:ext cx="33320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31</xdr:col>
      <xdr:colOff>67983</xdr:colOff>
      <xdr:row>767</xdr:row>
      <xdr:rowOff>100106</xdr:rowOff>
    </xdr:from>
    <xdr:to>
      <xdr:col>46</xdr:col>
      <xdr:colOff>167236</xdr:colOff>
      <xdr:row>769</xdr:row>
      <xdr:rowOff>123264</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320865" y="49249106"/>
          <a:ext cx="3124842" cy="617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85165</xdr:colOff>
      <xdr:row>766</xdr:row>
      <xdr:rowOff>112059</xdr:rowOff>
    </xdr:from>
    <xdr:to>
      <xdr:col>31</xdr:col>
      <xdr:colOff>42583</xdr:colOff>
      <xdr:row>766</xdr:row>
      <xdr:rowOff>124759</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514165" y="50179941"/>
          <a:ext cx="27813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xdr:colOff>
      <xdr:row>753</xdr:row>
      <xdr:rowOff>100852</xdr:rowOff>
    </xdr:from>
    <xdr:ext cx="2787650" cy="1088551"/>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20470" y="43411587"/>
          <a:ext cx="278765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a:t>
          </a:r>
          <a:r>
            <a:rPr kumimoji="1" lang="ja-JP" altLang="en-US" sz="1100">
              <a:solidFill>
                <a:sysClr val="windowText" lastClr="000000"/>
              </a:solidFill>
            </a:rPr>
            <a:t>案件</a:t>
          </a:r>
          <a:r>
            <a:rPr kumimoji="1" lang="ja-JP" altLang="en-US" sz="1100"/>
            <a:t>形成を行う。</a:t>
          </a:r>
        </a:p>
      </xdr:txBody>
    </xdr:sp>
    <xdr:clientData/>
  </xdr:oneCellAnchor>
  <xdr:oneCellAnchor>
    <xdr:from>
      <xdr:col>32</xdr:col>
      <xdr:colOff>78441</xdr:colOff>
      <xdr:row>761</xdr:row>
      <xdr:rowOff>22411</xdr:rowOff>
    </xdr:from>
    <xdr:ext cx="2794309" cy="119775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533029" y="46112205"/>
          <a:ext cx="2794309"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a:t>
          </a:r>
          <a:r>
            <a:rPr lang="ja-JP" altLang="en-US" sz="1100">
              <a:solidFill>
                <a:sysClr val="windowText" lastClr="000000"/>
              </a:solidFill>
              <a:effectLst/>
              <a:latin typeface="+mn-lt"/>
              <a:ea typeface="+mn-ea"/>
              <a:cs typeface="+mn-cs"/>
            </a:rPr>
            <a:t>の形成</a:t>
          </a:r>
          <a:r>
            <a:rPr lang="ja-JP" altLang="ja-JP" sz="1100">
              <a:solidFill>
                <a:sysClr val="windowText" lastClr="000000"/>
              </a:solidFill>
              <a:effectLst/>
              <a:latin typeface="+mn-lt"/>
              <a:ea typeface="+mn-ea"/>
              <a:cs typeface="+mn-cs"/>
            </a:rPr>
            <a:t>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また、国際会議の円滑な開催のため会議室の機能強化を実施した。</a:t>
          </a:r>
          <a:endParaRPr lang="ja-JP" altLang="ja-JP">
            <a:solidFill>
              <a:sysClr val="windowText" lastClr="000000"/>
            </a:solidFill>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S2" sqref="AS2:AU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477</v>
      </c>
      <c r="AT2" s="192"/>
      <c r="AU2" s="192"/>
      <c r="AV2" s="83" t="str">
        <f>IF(AW2="","","-")</f>
        <v/>
      </c>
      <c r="AW2" s="380"/>
      <c r="AX2" s="380"/>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426</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20"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8" t="s">
        <v>308</v>
      </c>
      <c r="Z7" s="281"/>
      <c r="AA7" s="281"/>
      <c r="AB7" s="281"/>
      <c r="AC7" s="281"/>
      <c r="AD7" s="379"/>
      <c r="AE7" s="365" t="s">
        <v>700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208</v>
      </c>
      <c r="B8" s="806"/>
      <c r="C8" s="806"/>
      <c r="D8" s="806"/>
      <c r="E8" s="806"/>
      <c r="F8" s="807"/>
      <c r="G8" s="203" t="str">
        <f>入力規則等!A27</f>
        <v>宇宙開発利用、科学技術・イノベーション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11</v>
      </c>
      <c r="Q13" s="149"/>
      <c r="R13" s="149"/>
      <c r="S13" s="149"/>
      <c r="T13" s="149"/>
      <c r="U13" s="149"/>
      <c r="V13" s="150"/>
      <c r="W13" s="148">
        <v>11</v>
      </c>
      <c r="X13" s="149"/>
      <c r="Y13" s="149"/>
      <c r="Z13" s="149"/>
      <c r="AA13" s="149"/>
      <c r="AB13" s="149"/>
      <c r="AC13" s="150"/>
      <c r="AD13" s="148">
        <v>12</v>
      </c>
      <c r="AE13" s="149"/>
      <c r="AF13" s="149"/>
      <c r="AG13" s="149"/>
      <c r="AH13" s="149"/>
      <c r="AI13" s="149"/>
      <c r="AJ13" s="150"/>
      <c r="AK13" s="148">
        <v>13</v>
      </c>
      <c r="AL13" s="149"/>
      <c r="AM13" s="149"/>
      <c r="AN13" s="149"/>
      <c r="AO13" s="149"/>
      <c r="AP13" s="149"/>
      <c r="AQ13" s="150"/>
      <c r="AR13" s="145">
        <v>12</v>
      </c>
      <c r="AS13" s="146"/>
      <c r="AT13" s="146"/>
      <c r="AU13" s="146"/>
      <c r="AV13" s="146"/>
      <c r="AW13" s="146"/>
      <c r="AX13" s="377"/>
    </row>
    <row r="14" spans="1:50" ht="21" customHeight="1" x14ac:dyDescent="0.15">
      <c r="A14" s="105"/>
      <c r="B14" s="106"/>
      <c r="C14" s="106"/>
      <c r="D14" s="106"/>
      <c r="E14" s="106"/>
      <c r="F14" s="107"/>
      <c r="G14" s="728"/>
      <c r="H14" s="729"/>
      <c r="I14" s="556" t="s">
        <v>8</v>
      </c>
      <c r="J14" s="610"/>
      <c r="K14" s="610"/>
      <c r="L14" s="610"/>
      <c r="M14" s="610"/>
      <c r="N14" s="610"/>
      <c r="O14" s="611"/>
      <c r="P14" s="148" t="s">
        <v>641</v>
      </c>
      <c r="Q14" s="149"/>
      <c r="R14" s="149"/>
      <c r="S14" s="149"/>
      <c r="T14" s="149"/>
      <c r="U14" s="149"/>
      <c r="V14" s="150"/>
      <c r="W14" s="148" t="s">
        <v>641</v>
      </c>
      <c r="X14" s="149"/>
      <c r="Y14" s="149"/>
      <c r="Z14" s="149"/>
      <c r="AA14" s="149"/>
      <c r="AB14" s="149"/>
      <c r="AC14" s="150"/>
      <c r="AD14" s="148">
        <v>65</v>
      </c>
      <c r="AE14" s="149"/>
      <c r="AF14" s="149"/>
      <c r="AG14" s="149"/>
      <c r="AH14" s="149"/>
      <c r="AI14" s="149"/>
      <c r="AJ14" s="150"/>
      <c r="AK14" s="148" t="s">
        <v>642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641</v>
      </c>
      <c r="Q15" s="149"/>
      <c r="R15" s="149"/>
      <c r="S15" s="149"/>
      <c r="T15" s="149"/>
      <c r="U15" s="149"/>
      <c r="V15" s="150"/>
      <c r="W15" s="148" t="s">
        <v>641</v>
      </c>
      <c r="X15" s="149"/>
      <c r="Y15" s="149"/>
      <c r="Z15" s="149"/>
      <c r="AA15" s="149"/>
      <c r="AB15" s="149"/>
      <c r="AC15" s="150"/>
      <c r="AD15" s="148" t="s">
        <v>641</v>
      </c>
      <c r="AE15" s="149"/>
      <c r="AF15" s="149"/>
      <c r="AG15" s="149"/>
      <c r="AH15" s="149"/>
      <c r="AI15" s="149"/>
      <c r="AJ15" s="150"/>
      <c r="AK15" s="148">
        <v>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641</v>
      </c>
      <c r="Q16" s="149"/>
      <c r="R16" s="149"/>
      <c r="S16" s="149"/>
      <c r="T16" s="149"/>
      <c r="U16" s="149"/>
      <c r="V16" s="150"/>
      <c r="W16" s="148" t="s">
        <v>641</v>
      </c>
      <c r="X16" s="149"/>
      <c r="Y16" s="149"/>
      <c r="Z16" s="149"/>
      <c r="AA16" s="149"/>
      <c r="AB16" s="149"/>
      <c r="AC16" s="150"/>
      <c r="AD16" s="148">
        <v>-65</v>
      </c>
      <c r="AE16" s="149"/>
      <c r="AF16" s="149"/>
      <c r="AG16" s="149"/>
      <c r="AH16" s="149"/>
      <c r="AI16" s="149"/>
      <c r="AJ16" s="150"/>
      <c r="AK16" s="148" t="s">
        <v>642</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641</v>
      </c>
      <c r="Q17" s="149"/>
      <c r="R17" s="149"/>
      <c r="S17" s="149"/>
      <c r="T17" s="149"/>
      <c r="U17" s="149"/>
      <c r="V17" s="150"/>
      <c r="W17" s="148" t="s">
        <v>641</v>
      </c>
      <c r="X17" s="149"/>
      <c r="Y17" s="149"/>
      <c r="Z17" s="149"/>
      <c r="AA17" s="149"/>
      <c r="AB17" s="149"/>
      <c r="AC17" s="150"/>
      <c r="AD17" s="148" t="s">
        <v>641</v>
      </c>
      <c r="AE17" s="149"/>
      <c r="AF17" s="149"/>
      <c r="AG17" s="149"/>
      <c r="AH17" s="149"/>
      <c r="AI17" s="149"/>
      <c r="AJ17" s="150"/>
      <c r="AK17" s="148" t="s">
        <v>325</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0"/>
      <c r="H18" s="731"/>
      <c r="I18" s="718" t="s">
        <v>20</v>
      </c>
      <c r="J18" s="719"/>
      <c r="K18" s="719"/>
      <c r="L18" s="719"/>
      <c r="M18" s="719"/>
      <c r="N18" s="719"/>
      <c r="O18" s="720"/>
      <c r="P18" s="154">
        <f>SUM(P13:V17)</f>
        <v>11</v>
      </c>
      <c r="Q18" s="155"/>
      <c r="R18" s="155"/>
      <c r="S18" s="155"/>
      <c r="T18" s="155"/>
      <c r="U18" s="155"/>
      <c r="V18" s="156"/>
      <c r="W18" s="154">
        <f>SUM(W13:AC17)</f>
        <v>11</v>
      </c>
      <c r="X18" s="155"/>
      <c r="Y18" s="155"/>
      <c r="Z18" s="155"/>
      <c r="AA18" s="155"/>
      <c r="AB18" s="155"/>
      <c r="AC18" s="156"/>
      <c r="AD18" s="154">
        <f>SUM(AD13:AJ17)</f>
        <v>12</v>
      </c>
      <c r="AE18" s="155"/>
      <c r="AF18" s="155"/>
      <c r="AG18" s="155"/>
      <c r="AH18" s="155"/>
      <c r="AI18" s="155"/>
      <c r="AJ18" s="156"/>
      <c r="AK18" s="154">
        <f>SUM(AK13:AQ17)</f>
        <v>78</v>
      </c>
      <c r="AL18" s="155"/>
      <c r="AM18" s="155"/>
      <c r="AN18" s="155"/>
      <c r="AO18" s="155"/>
      <c r="AP18" s="155"/>
      <c r="AQ18" s="156"/>
      <c r="AR18" s="154">
        <f>SUM(AR13:AX17)</f>
        <v>12</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11</v>
      </c>
      <c r="Q19" s="149"/>
      <c r="R19" s="149"/>
      <c r="S19" s="149"/>
      <c r="T19" s="149"/>
      <c r="U19" s="149"/>
      <c r="V19" s="150"/>
      <c r="W19" s="148">
        <v>7</v>
      </c>
      <c r="X19" s="149"/>
      <c r="Y19" s="149"/>
      <c r="Z19" s="149"/>
      <c r="AA19" s="149"/>
      <c r="AB19" s="149"/>
      <c r="AC19" s="150"/>
      <c r="AD19" s="148">
        <v>12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0.63636363636363635</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8" t="s">
        <v>274</v>
      </c>
      <c r="H21" s="909"/>
      <c r="I21" s="909"/>
      <c r="J21" s="909"/>
      <c r="K21" s="909"/>
      <c r="L21" s="909"/>
      <c r="M21" s="909"/>
      <c r="N21" s="909"/>
      <c r="O21" s="909"/>
      <c r="P21" s="520">
        <f>IF(P19=0, "-", SUM(P19)/SUM(P13,P14))</f>
        <v>1</v>
      </c>
      <c r="Q21" s="520"/>
      <c r="R21" s="520"/>
      <c r="S21" s="520"/>
      <c r="T21" s="520"/>
      <c r="U21" s="520"/>
      <c r="V21" s="520"/>
      <c r="W21" s="520">
        <f t="shared" ref="W21" si="2">IF(W19=0, "-", SUM(W19)/SUM(W13,W14))</f>
        <v>0.63636363636363635</v>
      </c>
      <c r="X21" s="520"/>
      <c r="Y21" s="520"/>
      <c r="Z21" s="520"/>
      <c r="AA21" s="520"/>
      <c r="AB21" s="520"/>
      <c r="AC21" s="520"/>
      <c r="AD21" s="520">
        <f t="shared" ref="AD21" si="3">IF(AD19=0, "-", SUM(AD19)/SUM(AD13,AD14))</f>
        <v>0.15584415584415584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13</v>
      </c>
      <c r="Q23" s="146"/>
      <c r="R23" s="146"/>
      <c r="S23" s="146"/>
      <c r="T23" s="146"/>
      <c r="U23" s="146"/>
      <c r="V23" s="147"/>
      <c r="W23" s="145">
        <v>12</v>
      </c>
      <c r="X23" s="146"/>
      <c r="Y23" s="146"/>
      <c r="Z23" s="146"/>
      <c r="AA23" s="146"/>
      <c r="AB23" s="146"/>
      <c r="AC23" s="147"/>
      <c r="AD23" s="134" t="s">
        <v>325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644</v>
      </c>
      <c r="H24" s="121"/>
      <c r="I24" s="121"/>
      <c r="J24" s="121"/>
      <c r="K24" s="121"/>
      <c r="L24" s="121"/>
      <c r="M24" s="121"/>
      <c r="N24" s="121"/>
      <c r="O24" s="122"/>
      <c r="P24" s="148">
        <v>0.1</v>
      </c>
      <c r="Q24" s="149"/>
      <c r="R24" s="149"/>
      <c r="S24" s="149"/>
      <c r="T24" s="149"/>
      <c r="U24" s="149"/>
      <c r="V24" s="150"/>
      <c r="W24" s="148">
        <v>0.1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-9.9999999999999645E-2</v>
      </c>
      <c r="Q28" s="155"/>
      <c r="R28" s="155"/>
      <c r="S28" s="155"/>
      <c r="T28" s="155"/>
      <c r="U28" s="155"/>
      <c r="V28" s="156"/>
      <c r="W28" s="154">
        <f>W29-SUM(W23:W27)</f>
        <v>-9.9999999999999645E-2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13</v>
      </c>
      <c r="Q29" s="149"/>
      <c r="R29" s="149"/>
      <c r="S29" s="149"/>
      <c r="T29" s="149"/>
      <c r="U29" s="149"/>
      <c r="V29" s="150"/>
      <c r="W29" s="196">
        <f>AR13</f>
        <v>12</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309</v>
      </c>
      <c r="AF30" s="369"/>
      <c r="AG30" s="369"/>
      <c r="AH30" s="370"/>
      <c r="AI30" s="371" t="s">
        <v>331</v>
      </c>
      <c r="AJ30" s="371"/>
      <c r="AK30" s="371"/>
      <c r="AL30" s="368"/>
      <c r="AM30" s="371" t="s">
        <v>428</v>
      </c>
      <c r="AN30" s="371"/>
      <c r="AO30" s="371"/>
      <c r="AP30" s="368"/>
      <c r="AQ30" s="622" t="s">
        <v>184</v>
      </c>
      <c r="AR30" s="623"/>
      <c r="AS30" s="623"/>
      <c r="AT30" s="624"/>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c r="AR31" s="163"/>
      <c r="AS31" s="164" t="s">
        <v>185</v>
      </c>
      <c r="AT31" s="187"/>
      <c r="AU31" s="256">
        <v>3</v>
      </c>
      <c r="AV31" s="256"/>
      <c r="AW31" s="361" t="s">
        <v>175</v>
      </c>
      <c r="AX31" s="362"/>
    </row>
    <row r="32" spans="1:50" ht="23.25" customHeight="1" x14ac:dyDescent="0.15">
      <c r="A32" s="496"/>
      <c r="B32" s="494"/>
      <c r="C32" s="494"/>
      <c r="D32" s="494"/>
      <c r="E32" s="494"/>
      <c r="F32" s="495"/>
      <c r="G32" s="521" t="s">
        <v>645</v>
      </c>
      <c r="H32" s="522"/>
      <c r="I32" s="522"/>
      <c r="J32" s="522"/>
      <c r="K32" s="522"/>
      <c r="L32" s="522"/>
      <c r="M32" s="522"/>
      <c r="N32" s="522"/>
      <c r="O32" s="523"/>
      <c r="P32" s="176" t="s">
        <v>646</v>
      </c>
      <c r="Q32" s="176"/>
      <c r="R32" s="176"/>
      <c r="S32" s="176"/>
      <c r="T32" s="176"/>
      <c r="U32" s="176"/>
      <c r="V32" s="176"/>
      <c r="W32" s="176"/>
      <c r="X32" s="218"/>
      <c r="Y32" s="325" t="s">
        <v>12</v>
      </c>
      <c r="Z32" s="530"/>
      <c r="AA32" s="531"/>
      <c r="AB32" s="532"/>
      <c r="AC32" s="532"/>
      <c r="AD32" s="532"/>
      <c r="AE32" s="349">
        <v>1</v>
      </c>
      <c r="AF32" s="350"/>
      <c r="AG32" s="350"/>
      <c r="AH32" s="350"/>
      <c r="AI32" s="349">
        <v>1</v>
      </c>
      <c r="AJ32" s="350"/>
      <c r="AK32" s="350"/>
      <c r="AL32" s="350"/>
      <c r="AM32" s="349">
        <v>2</v>
      </c>
      <c r="AN32" s="350"/>
      <c r="AO32" s="350"/>
      <c r="AP32" s="350"/>
      <c r="AQ32" s="151" t="s">
        <v>642</v>
      </c>
      <c r="AR32" s="152"/>
      <c r="AS32" s="152"/>
      <c r="AT32" s="153"/>
      <c r="AU32" s="350" t="s">
        <v>642</v>
      </c>
      <c r="AV32" s="350"/>
      <c r="AW32" s="350"/>
      <c r="AX32" s="351"/>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c r="AC33" s="503"/>
      <c r="AD33" s="503"/>
      <c r="AE33" s="349" t="s">
        <v>641</v>
      </c>
      <c r="AF33" s="350"/>
      <c r="AG33" s="350"/>
      <c r="AH33" s="350"/>
      <c r="AI33" s="349" t="s">
        <v>641</v>
      </c>
      <c r="AJ33" s="350"/>
      <c r="AK33" s="350"/>
      <c r="AL33" s="350"/>
      <c r="AM33" s="349" t="s">
        <v>666</v>
      </c>
      <c r="AN33" s="350"/>
      <c r="AO33" s="350"/>
      <c r="AP33" s="350"/>
      <c r="AQ33" s="151" t="s">
        <v>642</v>
      </c>
      <c r="AR33" s="152"/>
      <c r="AS33" s="152"/>
      <c r="AT33" s="153"/>
      <c r="AU33" s="350">
        <v>3</v>
      </c>
      <c r="AV33" s="350"/>
      <c r="AW33" s="350"/>
      <c r="AX33" s="351"/>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v>33</v>
      </c>
      <c r="AF34" s="350"/>
      <c r="AG34" s="350"/>
      <c r="AH34" s="350"/>
      <c r="AI34" s="349">
        <v>33</v>
      </c>
      <c r="AJ34" s="350"/>
      <c r="AK34" s="350"/>
      <c r="AL34" s="350"/>
      <c r="AM34" s="349">
        <v>67</v>
      </c>
      <c r="AN34" s="350"/>
      <c r="AO34" s="350"/>
      <c r="AP34" s="350"/>
      <c r="AQ34" s="151" t="s">
        <v>642</v>
      </c>
      <c r="AR34" s="152"/>
      <c r="AS34" s="152"/>
      <c r="AT34" s="153"/>
      <c r="AU34" s="350" t="s">
        <v>642</v>
      </c>
      <c r="AV34" s="350"/>
      <c r="AW34" s="350"/>
      <c r="AX34" s="351"/>
    </row>
    <row r="35" spans="1:51" ht="23.25" customHeight="1" x14ac:dyDescent="0.15">
      <c r="A35" s="881" t="s">
        <v>299</v>
      </c>
      <c r="B35" s="882"/>
      <c r="C35" s="882"/>
      <c r="D35" s="882"/>
      <c r="E35" s="882"/>
      <c r="F35" s="883"/>
      <c r="G35" s="887" t="s">
        <v>668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81" t="s">
        <v>299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81" t="s">
        <v>299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1" t="s">
        <v>299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1" t="s">
        <v>299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309</v>
      </c>
      <c r="AF65" s="321"/>
      <c r="AG65" s="321"/>
      <c r="AH65" s="321"/>
      <c r="AI65" s="321" t="s">
        <v>331</v>
      </c>
      <c r="AJ65" s="321"/>
      <c r="AK65" s="321"/>
      <c r="AL65" s="321"/>
      <c r="AM65" s="321" t="s">
        <v>428</v>
      </c>
      <c r="AN65" s="321"/>
      <c r="AO65" s="321"/>
      <c r="AP65" s="321"/>
      <c r="AQ65" s="200" t="s">
        <v>184</v>
      </c>
      <c r="AR65" s="184"/>
      <c r="AS65" s="184"/>
      <c r="AT65" s="185"/>
      <c r="AU65" s="960" t="s">
        <v>133</v>
      </c>
      <c r="AV65" s="960"/>
      <c r="AW65" s="960"/>
      <c r="AX65" s="961"/>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c r="AR66" s="163"/>
      <c r="AS66" s="164" t="s">
        <v>185</v>
      </c>
      <c r="AT66" s="187"/>
      <c r="AU66" s="256"/>
      <c r="AV66" s="256"/>
      <c r="AW66" s="844" t="s">
        <v>269</v>
      </c>
      <c r="AX66" s="962"/>
      <c r="AY66">
        <f>$AY$65</f>
        <v>0</v>
      </c>
    </row>
    <row r="67" spans="1:51" ht="23.25" hidden="1" customHeight="1" x14ac:dyDescent="0.15">
      <c r="A67" s="830"/>
      <c r="B67" s="831"/>
      <c r="C67" s="831"/>
      <c r="D67" s="831"/>
      <c r="E67" s="831"/>
      <c r="F67" s="832"/>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289</v>
      </c>
      <c r="AC67" s="935"/>
      <c r="AD67" s="935"/>
      <c r="AE67" s="349"/>
      <c r="AF67" s="350"/>
      <c r="AG67" s="350"/>
      <c r="AH67" s="350"/>
      <c r="AI67" s="349"/>
      <c r="AJ67" s="350"/>
      <c r="AK67" s="350"/>
      <c r="AL67" s="350"/>
      <c r="AM67" s="349"/>
      <c r="AN67" s="350"/>
      <c r="AO67" s="350"/>
      <c r="AP67" s="350"/>
      <c r="AQ67" s="349"/>
      <c r="AR67" s="350"/>
      <c r="AS67" s="350"/>
      <c r="AT67" s="795"/>
      <c r="AU67" s="350"/>
      <c r="AV67" s="350"/>
      <c r="AW67" s="350"/>
      <c r="AX67" s="351"/>
      <c r="AY67">
        <f t="shared" ref="AY67:AY72" si="8">$AY$65</f>
        <v>0</v>
      </c>
    </row>
    <row r="68" spans="1:51" ht="23.25" hidden="1" customHeight="1" x14ac:dyDescent="0.15">
      <c r="A68" s="830"/>
      <c r="B68" s="831"/>
      <c r="C68" s="831"/>
      <c r="D68" s="831"/>
      <c r="E68" s="831"/>
      <c r="F68" s="832"/>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289</v>
      </c>
      <c r="AC68" s="958"/>
      <c r="AD68" s="958"/>
      <c r="AE68" s="349"/>
      <c r="AF68" s="350"/>
      <c r="AG68" s="350"/>
      <c r="AH68" s="350"/>
      <c r="AI68" s="349"/>
      <c r="AJ68" s="350"/>
      <c r="AK68" s="350"/>
      <c r="AL68" s="350"/>
      <c r="AM68" s="349"/>
      <c r="AN68" s="350"/>
      <c r="AO68" s="350"/>
      <c r="AP68" s="350"/>
      <c r="AQ68" s="349"/>
      <c r="AR68" s="350"/>
      <c r="AS68" s="350"/>
      <c r="AT68" s="795"/>
      <c r="AU68" s="350"/>
      <c r="AV68" s="350"/>
      <c r="AW68" s="350"/>
      <c r="AX68" s="351"/>
      <c r="AY68">
        <f t="shared" si="8"/>
        <v>0</v>
      </c>
    </row>
    <row r="69" spans="1:51" ht="23.25" hidden="1" customHeight="1" x14ac:dyDescent="0.15">
      <c r="A69" s="830"/>
      <c r="B69" s="831"/>
      <c r="C69" s="831"/>
      <c r="D69" s="831"/>
      <c r="E69" s="831"/>
      <c r="F69" s="832"/>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290</v>
      </c>
      <c r="AC69" s="959"/>
      <c r="AD69" s="959"/>
      <c r="AE69" s="357"/>
      <c r="AF69" s="358"/>
      <c r="AG69" s="358"/>
      <c r="AH69" s="358"/>
      <c r="AI69" s="357"/>
      <c r="AJ69" s="358"/>
      <c r="AK69" s="358"/>
      <c r="AL69" s="358"/>
      <c r="AM69" s="357"/>
      <c r="AN69" s="358"/>
      <c r="AO69" s="358"/>
      <c r="AP69" s="358"/>
      <c r="AQ69" s="349"/>
      <c r="AR69" s="350"/>
      <c r="AS69" s="350"/>
      <c r="AT69" s="795"/>
      <c r="AU69" s="350"/>
      <c r="AV69" s="350"/>
      <c r="AW69" s="350"/>
      <c r="AX69" s="351"/>
      <c r="AY69">
        <f t="shared" si="8"/>
        <v>0</v>
      </c>
    </row>
    <row r="70" spans="1:51" ht="23.25" hidden="1" customHeight="1" x14ac:dyDescent="0.15">
      <c r="A70" s="830" t="s">
        <v>275</v>
      </c>
      <c r="B70" s="831"/>
      <c r="C70" s="831"/>
      <c r="D70" s="831"/>
      <c r="E70" s="831"/>
      <c r="F70" s="832"/>
      <c r="G70" s="923" t="s">
        <v>187</v>
      </c>
      <c r="H70" s="924"/>
      <c r="I70" s="924"/>
      <c r="J70" s="924"/>
      <c r="K70" s="924"/>
      <c r="L70" s="924"/>
      <c r="M70" s="924"/>
      <c r="N70" s="924"/>
      <c r="O70" s="924"/>
      <c r="P70" s="924"/>
      <c r="Q70" s="924"/>
      <c r="R70" s="924"/>
      <c r="S70" s="924"/>
      <c r="T70" s="924"/>
      <c r="U70" s="924"/>
      <c r="V70" s="924"/>
      <c r="W70" s="927" t="s">
        <v>288</v>
      </c>
      <c r="X70" s="928"/>
      <c r="Y70" s="933" t="s">
        <v>12</v>
      </c>
      <c r="Z70" s="933"/>
      <c r="AA70" s="934"/>
      <c r="AB70" s="935" t="s">
        <v>289</v>
      </c>
      <c r="AC70" s="935"/>
      <c r="AD70" s="935"/>
      <c r="AE70" s="349"/>
      <c r="AF70" s="350"/>
      <c r="AG70" s="350"/>
      <c r="AH70" s="350"/>
      <c r="AI70" s="349"/>
      <c r="AJ70" s="350"/>
      <c r="AK70" s="350"/>
      <c r="AL70" s="350"/>
      <c r="AM70" s="349"/>
      <c r="AN70" s="350"/>
      <c r="AO70" s="350"/>
      <c r="AP70" s="350"/>
      <c r="AQ70" s="349"/>
      <c r="AR70" s="350"/>
      <c r="AS70" s="350"/>
      <c r="AT70" s="795"/>
      <c r="AU70" s="350"/>
      <c r="AV70" s="350"/>
      <c r="AW70" s="350"/>
      <c r="AX70" s="351"/>
      <c r="AY70">
        <f t="shared" si="8"/>
        <v>0</v>
      </c>
    </row>
    <row r="71" spans="1:51" ht="23.25" hidden="1" customHeight="1" x14ac:dyDescent="0.15">
      <c r="A71" s="830"/>
      <c r="B71" s="831"/>
      <c r="C71" s="831"/>
      <c r="D71" s="831"/>
      <c r="E71" s="831"/>
      <c r="F71" s="832"/>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289</v>
      </c>
      <c r="AC71" s="958"/>
      <c r="AD71" s="958"/>
      <c r="AE71" s="349"/>
      <c r="AF71" s="350"/>
      <c r="AG71" s="350"/>
      <c r="AH71" s="350"/>
      <c r="AI71" s="349"/>
      <c r="AJ71" s="350"/>
      <c r="AK71" s="350"/>
      <c r="AL71" s="350"/>
      <c r="AM71" s="349"/>
      <c r="AN71" s="350"/>
      <c r="AO71" s="350"/>
      <c r="AP71" s="350"/>
      <c r="AQ71" s="349"/>
      <c r="AR71" s="350"/>
      <c r="AS71" s="350"/>
      <c r="AT71" s="795"/>
      <c r="AU71" s="350"/>
      <c r="AV71" s="350"/>
      <c r="AW71" s="350"/>
      <c r="AX71" s="351"/>
      <c r="AY71">
        <f t="shared" si="8"/>
        <v>0</v>
      </c>
    </row>
    <row r="72" spans="1:51" ht="23.25" hidden="1" customHeight="1" x14ac:dyDescent="0.15">
      <c r="A72" s="833"/>
      <c r="B72" s="834"/>
      <c r="C72" s="834"/>
      <c r="D72" s="834"/>
      <c r="E72" s="834"/>
      <c r="F72" s="835"/>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290</v>
      </c>
      <c r="AC72" s="959"/>
      <c r="AD72" s="959"/>
      <c r="AE72" s="357"/>
      <c r="AF72" s="358"/>
      <c r="AG72" s="358"/>
      <c r="AH72" s="358"/>
      <c r="AI72" s="357"/>
      <c r="AJ72" s="358"/>
      <c r="AK72" s="358"/>
      <c r="AL72" s="358"/>
      <c r="AM72" s="357"/>
      <c r="AN72" s="358"/>
      <c r="AO72" s="358"/>
      <c r="AP72" s="922"/>
      <c r="AQ72" s="349"/>
      <c r="AR72" s="350"/>
      <c r="AS72" s="350"/>
      <c r="AT72" s="795"/>
      <c r="AU72" s="350"/>
      <c r="AV72" s="350"/>
      <c r="AW72" s="350"/>
      <c r="AX72" s="351"/>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6" t="s">
        <v>302</v>
      </c>
      <c r="B78" s="897"/>
      <c r="C78" s="897"/>
      <c r="D78" s="897"/>
      <c r="E78" s="894" t="s">
        <v>249</v>
      </c>
      <c r="F78" s="895"/>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10" t="s">
        <v>336</v>
      </c>
      <c r="AR100" s="911"/>
      <c r="AS100" s="911"/>
      <c r="AT100" s="912"/>
      <c r="AU100" s="910" t="s">
        <v>462</v>
      </c>
      <c r="AV100" s="911"/>
      <c r="AW100" s="911"/>
      <c r="AX100" s="913"/>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648</v>
      </c>
      <c r="AC101" s="532"/>
      <c r="AD101" s="532"/>
      <c r="AE101" s="344">
        <v>2</v>
      </c>
      <c r="AF101" s="344"/>
      <c r="AG101" s="344"/>
      <c r="AH101" s="344"/>
      <c r="AI101" s="344">
        <v>2</v>
      </c>
      <c r="AJ101" s="344"/>
      <c r="AK101" s="344"/>
      <c r="AL101" s="344"/>
      <c r="AM101" s="344">
        <v>3</v>
      </c>
      <c r="AN101" s="344"/>
      <c r="AO101" s="344"/>
      <c r="AP101" s="344"/>
      <c r="AQ101" s="344" t="s">
        <v>642</v>
      </c>
      <c r="AR101" s="344"/>
      <c r="AS101" s="344"/>
      <c r="AT101" s="344"/>
      <c r="AU101" s="349" t="s">
        <v>642</v>
      </c>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648</v>
      </c>
      <c r="AC102" s="532"/>
      <c r="AD102" s="532"/>
      <c r="AE102" s="344">
        <v>1</v>
      </c>
      <c r="AF102" s="344"/>
      <c r="AG102" s="344"/>
      <c r="AH102" s="344"/>
      <c r="AI102" s="344">
        <v>1</v>
      </c>
      <c r="AJ102" s="344"/>
      <c r="AK102" s="344"/>
      <c r="AL102" s="344"/>
      <c r="AM102" s="344">
        <v>2</v>
      </c>
      <c r="AN102" s="344"/>
      <c r="AO102" s="344"/>
      <c r="AP102" s="344"/>
      <c r="AQ102" s="344">
        <v>3</v>
      </c>
      <c r="AR102" s="344"/>
      <c r="AS102" s="344"/>
      <c r="AT102" s="344"/>
      <c r="AU102" s="357">
        <v>2</v>
      </c>
      <c r="AV102" s="358"/>
      <c r="AW102" s="358"/>
      <c r="AX102" s="914"/>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649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652</v>
      </c>
      <c r="AC116" s="286"/>
      <c r="AD116" s="287"/>
      <c r="AE116" s="344">
        <v>2</v>
      </c>
      <c r="AF116" s="344"/>
      <c r="AG116" s="344"/>
      <c r="AH116" s="344"/>
      <c r="AI116" s="344">
        <v>1</v>
      </c>
      <c r="AJ116" s="344"/>
      <c r="AK116" s="344"/>
      <c r="AL116" s="344"/>
      <c r="AM116" s="344">
        <v>2</v>
      </c>
      <c r="AN116" s="344"/>
      <c r="AO116" s="344"/>
      <c r="AP116" s="344"/>
      <c r="AQ116" s="349">
        <v>1</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653</v>
      </c>
      <c r="AC117" s="329"/>
      <c r="AD117" s="330"/>
      <c r="AE117" s="291" t="s">
        <v>650</v>
      </c>
      <c r="AF117" s="291"/>
      <c r="AG117" s="291"/>
      <c r="AH117" s="291"/>
      <c r="AI117" s="291" t="s">
        <v>651</v>
      </c>
      <c r="AJ117" s="291"/>
      <c r="AK117" s="291"/>
      <c r="AL117" s="291"/>
      <c r="AM117" s="291" t="s">
        <v>697</v>
      </c>
      <c r="AN117" s="291"/>
      <c r="AO117" s="291"/>
      <c r="AP117" s="291"/>
      <c r="AQ117" s="291" t="s">
        <v>654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324</v>
      </c>
      <c r="B130" s="975"/>
      <c r="C130" s="974" t="s">
        <v>188</v>
      </c>
      <c r="D130" s="975"/>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3</v>
      </c>
      <c r="AV133" s="163"/>
      <c r="AW133" s="164" t="s">
        <v>175</v>
      </c>
      <c r="AX133" s="165"/>
      <c r="AY133">
        <f>$AY$132</f>
        <v>1</v>
      </c>
    </row>
    <row r="134" spans="1:51" ht="39.75" customHeight="1" x14ac:dyDescent="0.15">
      <c r="A134" s="978"/>
      <c r="B134" s="238"/>
      <c r="C134" s="237"/>
      <c r="D134" s="238"/>
      <c r="E134" s="237"/>
      <c r="F134" s="299"/>
      <c r="G134" s="217" t="s">
        <v>690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v>99.9</v>
      </c>
      <c r="AF134" s="152"/>
      <c r="AG134" s="152"/>
      <c r="AH134" s="152"/>
      <c r="AI134" s="251">
        <v>99.8</v>
      </c>
      <c r="AJ134" s="152"/>
      <c r="AK134" s="152"/>
      <c r="AL134" s="152"/>
      <c r="AM134" s="251">
        <v>99.8</v>
      </c>
      <c r="AN134" s="152"/>
      <c r="AO134" s="152"/>
      <c r="AP134" s="152"/>
      <c r="AQ134" s="251" t="s">
        <v>642</v>
      </c>
      <c r="AR134" s="152"/>
      <c r="AS134" s="152"/>
      <c r="AT134" s="152"/>
      <c r="AU134" s="251" t="s">
        <v>642</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290</v>
      </c>
      <c r="AC135" s="160"/>
      <c r="AD135" s="160"/>
      <c r="AE135" s="251">
        <v>99.5</v>
      </c>
      <c r="AF135" s="152"/>
      <c r="AG135" s="152"/>
      <c r="AH135" s="152"/>
      <c r="AI135" s="251">
        <v>99.5</v>
      </c>
      <c r="AJ135" s="152"/>
      <c r="AK135" s="152"/>
      <c r="AL135" s="152"/>
      <c r="AM135" s="251">
        <v>99.5</v>
      </c>
      <c r="AN135" s="152"/>
      <c r="AO135" s="152"/>
      <c r="AP135" s="152"/>
      <c r="AQ135" s="251" t="s">
        <v>642</v>
      </c>
      <c r="AR135" s="152"/>
      <c r="AS135" s="152"/>
      <c r="AT135" s="152"/>
      <c r="AU135" s="251">
        <v>99.5</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592</v>
      </c>
      <c r="D430" s="236"/>
      <c r="E430" s="224" t="s">
        <v>318</v>
      </c>
      <c r="F430" s="429"/>
      <c r="G430" s="226" t="s">
        <v>204</v>
      </c>
      <c r="H430" s="173"/>
      <c r="I430" s="173"/>
      <c r="J430" s="227" t="s">
        <v>641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8"/>
      <c r="B433" s="238"/>
      <c r="C433" s="237"/>
      <c r="D433" s="238"/>
      <c r="E433" s="181"/>
      <c r="F433" s="182"/>
      <c r="G433" s="217" t="s">
        <v>642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1</v>
      </c>
    </row>
    <row r="436" spans="1:51" ht="18.75"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1</v>
      </c>
    </row>
    <row r="437" spans="1:51" ht="18.75"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customHeight="1" x14ac:dyDescent="0.15">
      <c r="A438" s="978"/>
      <c r="B438" s="238"/>
      <c r="C438" s="237"/>
      <c r="D438" s="238"/>
      <c r="E438" s="181"/>
      <c r="F438" s="182"/>
      <c r="G438" s="217" t="s">
        <v>642</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1</v>
      </c>
    </row>
    <row r="439" spans="1:51" ht="23.25"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1</v>
      </c>
    </row>
    <row r="440" spans="1:51" ht="23.25"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1</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8"/>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8"/>
      <c r="B482" s="238"/>
      <c r="C482" s="237"/>
      <c r="D482" s="238"/>
      <c r="E482" s="175" t="s">
        <v>642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3.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9" t="s">
        <v>636</v>
      </c>
      <c r="AE702" s="880"/>
      <c r="AF702" s="880"/>
      <c r="AG702" s="864" t="s">
        <v>670</v>
      </c>
      <c r="AH702" s="865"/>
      <c r="AI702" s="865"/>
      <c r="AJ702" s="865"/>
      <c r="AK702" s="865"/>
      <c r="AL702" s="865"/>
      <c r="AM702" s="865"/>
      <c r="AN702" s="865"/>
      <c r="AO702" s="865"/>
      <c r="AP702" s="865"/>
      <c r="AQ702" s="865"/>
      <c r="AR702" s="865"/>
      <c r="AS702" s="865"/>
      <c r="AT702" s="865"/>
      <c r="AU702" s="865"/>
      <c r="AV702" s="865"/>
      <c r="AW702" s="865"/>
      <c r="AX702" s="866"/>
    </row>
    <row r="703" spans="1:51" ht="57.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657</v>
      </c>
      <c r="AH703" s="649"/>
      <c r="AI703" s="649"/>
      <c r="AJ703" s="649"/>
      <c r="AK703" s="649"/>
      <c r="AL703" s="649"/>
      <c r="AM703" s="649"/>
      <c r="AN703" s="649"/>
      <c r="AO703" s="649"/>
      <c r="AP703" s="649"/>
      <c r="AQ703" s="649"/>
      <c r="AR703" s="649"/>
      <c r="AS703" s="649"/>
      <c r="AT703" s="649"/>
      <c r="AU703" s="649"/>
      <c r="AV703" s="649"/>
      <c r="AW703" s="649"/>
      <c r="AX703" s="650"/>
    </row>
    <row r="704" spans="1:51" ht="39"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09" t="s">
        <v>667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636</v>
      </c>
      <c r="AE705" s="717"/>
      <c r="AF705" s="717"/>
      <c r="AG705" s="175" t="s">
        <v>698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695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695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658</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33"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636</v>
      </c>
      <c r="AE709" s="170"/>
      <c r="AF709" s="170"/>
      <c r="AG709" s="648" t="s">
        <v>696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658</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659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658</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636</v>
      </c>
      <c r="AE713" s="170"/>
      <c r="AF713" s="171"/>
      <c r="AG713" s="648" t="s">
        <v>691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636</v>
      </c>
      <c r="AE714" s="573"/>
      <c r="AF714" s="574"/>
      <c r="AG714" s="673" t="s">
        <v>660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636</v>
      </c>
      <c r="AE715" s="652"/>
      <c r="AF715" s="758"/>
      <c r="AG715" s="507" t="s">
        <v>661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658</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636</v>
      </c>
      <c r="AE717" s="170"/>
      <c r="AF717" s="170"/>
      <c r="AG717" s="648" t="s">
        <v>662</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636</v>
      </c>
      <c r="AE718" s="170"/>
      <c r="AF718" s="170"/>
      <c r="AG718" s="178" t="s">
        <v>663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658</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701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702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703</v>
      </c>
      <c r="B733" s="600"/>
      <c r="C733" s="600"/>
      <c r="D733" s="600"/>
      <c r="E733" s="601"/>
      <c r="F733" s="747" t="s">
        <v>704</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692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692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692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692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692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692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692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694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693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408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442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1.7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7.75" customHeight="1" x14ac:dyDescent="0.15">
      <c r="A787" s="741" t="s">
        <v>305</v>
      </c>
      <c r="B787" s="742"/>
      <c r="C787" s="742"/>
      <c r="D787" s="742"/>
      <c r="E787" s="742"/>
      <c r="F787" s="743"/>
      <c r="G787" s="420" t="s">
        <v>671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7.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7.75" customHeight="1" x14ac:dyDescent="0.15">
      <c r="A789" s="537"/>
      <c r="B789" s="744"/>
      <c r="C789" s="744"/>
      <c r="D789" s="744"/>
      <c r="E789" s="744"/>
      <c r="F789" s="745"/>
      <c r="G789" s="430" t="s">
        <v>673</v>
      </c>
      <c r="H789" s="431"/>
      <c r="I789" s="431"/>
      <c r="J789" s="431"/>
      <c r="K789" s="432"/>
      <c r="L789" s="433" t="s">
        <v>674</v>
      </c>
      <c r="M789" s="434"/>
      <c r="N789" s="434"/>
      <c r="O789" s="434"/>
      <c r="P789" s="434"/>
      <c r="Q789" s="434"/>
      <c r="R789" s="434"/>
      <c r="S789" s="434"/>
      <c r="T789" s="434"/>
      <c r="U789" s="434"/>
      <c r="V789" s="434"/>
      <c r="W789" s="434"/>
      <c r="X789" s="435"/>
      <c r="Y789" s="436">
        <v>8</v>
      </c>
      <c r="Z789" s="437"/>
      <c r="AA789" s="437"/>
      <c r="AB789" s="538"/>
      <c r="AC789" s="430" t="s">
        <v>675</v>
      </c>
      <c r="AD789" s="431"/>
      <c r="AE789" s="431"/>
      <c r="AF789" s="431"/>
      <c r="AG789" s="432"/>
      <c r="AH789" s="433" t="s">
        <v>676</v>
      </c>
      <c r="AI789" s="434"/>
      <c r="AJ789" s="434"/>
      <c r="AK789" s="434"/>
      <c r="AL789" s="434"/>
      <c r="AM789" s="434"/>
      <c r="AN789" s="434"/>
      <c r="AO789" s="434"/>
      <c r="AP789" s="434"/>
      <c r="AQ789" s="434"/>
      <c r="AR789" s="434"/>
      <c r="AS789" s="434"/>
      <c r="AT789" s="435"/>
      <c r="AU789" s="436">
        <v>0.1</v>
      </c>
      <c r="AV789" s="437"/>
      <c r="AW789" s="437"/>
      <c r="AX789" s="438"/>
    </row>
    <row r="790" spans="1:51" ht="45.75" customHeight="1" x14ac:dyDescent="0.15">
      <c r="A790" s="537"/>
      <c r="B790" s="744"/>
      <c r="C790" s="744"/>
      <c r="D790" s="744"/>
      <c r="E790" s="744"/>
      <c r="F790" s="745"/>
      <c r="G790" s="334" t="s">
        <v>673</v>
      </c>
      <c r="H790" s="335"/>
      <c r="I790" s="335"/>
      <c r="J790" s="335"/>
      <c r="K790" s="336"/>
      <c r="L790" s="384" t="s">
        <v>677</v>
      </c>
      <c r="M790" s="385"/>
      <c r="N790" s="385"/>
      <c r="O790" s="385"/>
      <c r="P790" s="385"/>
      <c r="Q790" s="385"/>
      <c r="R790" s="385"/>
      <c r="S790" s="385"/>
      <c r="T790" s="385"/>
      <c r="U790" s="385"/>
      <c r="V790" s="385"/>
      <c r="W790" s="385"/>
      <c r="X790" s="386"/>
      <c r="Y790" s="381">
        <v>1</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7.75" customHeight="1" x14ac:dyDescent="0.15">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0.1</v>
      </c>
      <c r="AV799" s="398"/>
      <c r="AW799" s="398"/>
      <c r="AX799" s="400"/>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9" t="s">
        <v>265</v>
      </c>
      <c r="AM839" s="940"/>
      <c r="AN839" s="940"/>
      <c r="AO839" s="87" t="s">
        <v>263</v>
      </c>
      <c r="AP839" s="21"/>
      <c r="AQ839" s="21"/>
      <c r="AR839" s="21"/>
      <c r="AS839" s="21"/>
      <c r="AT839" s="21"/>
      <c r="AU839" s="21"/>
      <c r="AV839" s="21"/>
      <c r="AW839" s="21"/>
      <c r="AX839" s="22"/>
      <c r="AY839">
        <f>COUNTIF($AO$839,"☑")</f>
        <v>0</v>
      </c>
    </row>
    <row r="840" spans="1:51" ht="15.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48.75" customHeight="1" x14ac:dyDescent="0.15">
      <c r="A845" s="387">
        <v>1</v>
      </c>
      <c r="B845" s="387">
        <v>1</v>
      </c>
      <c r="C845" s="874" t="s">
        <v>678</v>
      </c>
      <c r="D845" s="875"/>
      <c r="E845" s="875"/>
      <c r="F845" s="875"/>
      <c r="G845" s="875"/>
      <c r="H845" s="875"/>
      <c r="I845" s="876"/>
      <c r="J845" s="402">
        <v>5013201004656</v>
      </c>
      <c r="K845" s="403"/>
      <c r="L845" s="403"/>
      <c r="M845" s="403"/>
      <c r="N845" s="403"/>
      <c r="O845" s="403"/>
      <c r="P845" s="302" t="s">
        <v>674</v>
      </c>
      <c r="Q845" s="303"/>
      <c r="R845" s="303"/>
      <c r="S845" s="303"/>
      <c r="T845" s="303"/>
      <c r="U845" s="303"/>
      <c r="V845" s="303"/>
      <c r="W845" s="303"/>
      <c r="X845" s="303"/>
      <c r="Y845" s="304">
        <v>8</v>
      </c>
      <c r="Z845" s="305"/>
      <c r="AA845" s="305"/>
      <c r="AB845" s="306"/>
      <c r="AC845" s="308" t="s">
        <v>295</v>
      </c>
      <c r="AD845" s="309"/>
      <c r="AE845" s="309"/>
      <c r="AF845" s="309"/>
      <c r="AG845" s="309"/>
      <c r="AH845" s="404">
        <v>1</v>
      </c>
      <c r="AI845" s="405"/>
      <c r="AJ845" s="405"/>
      <c r="AK845" s="405"/>
      <c r="AL845" s="312">
        <v>99.3</v>
      </c>
      <c r="AM845" s="313"/>
      <c r="AN845" s="313"/>
      <c r="AO845" s="314"/>
      <c r="AP845" s="307" t="s">
        <v>641</v>
      </c>
      <c r="AQ845" s="307"/>
      <c r="AR845" s="307"/>
      <c r="AS845" s="307"/>
      <c r="AT845" s="307"/>
      <c r="AU845" s="307"/>
      <c r="AV845" s="307"/>
      <c r="AW845" s="307"/>
      <c r="AX845" s="307"/>
    </row>
    <row r="846" spans="1:51" ht="60.75" customHeight="1" x14ac:dyDescent="0.15">
      <c r="A846" s="387">
        <v>2</v>
      </c>
      <c r="B846" s="387">
        <v>1</v>
      </c>
      <c r="C846" s="874" t="s">
        <v>678</v>
      </c>
      <c r="D846" s="877"/>
      <c r="E846" s="877"/>
      <c r="F846" s="877"/>
      <c r="G846" s="877"/>
      <c r="H846" s="877"/>
      <c r="I846" s="878"/>
      <c r="J846" s="402">
        <v>5013201004656</v>
      </c>
      <c r="K846" s="403"/>
      <c r="L846" s="403"/>
      <c r="M846" s="403"/>
      <c r="N846" s="403"/>
      <c r="O846" s="403"/>
      <c r="P846" s="302" t="s">
        <v>677</v>
      </c>
      <c r="Q846" s="303"/>
      <c r="R846" s="303"/>
      <c r="S846" s="303"/>
      <c r="T846" s="303"/>
      <c r="U846" s="303"/>
      <c r="V846" s="303"/>
      <c r="W846" s="303"/>
      <c r="X846" s="303"/>
      <c r="Y846" s="304">
        <v>1</v>
      </c>
      <c r="Z846" s="305"/>
      <c r="AA846" s="305"/>
      <c r="AB846" s="306"/>
      <c r="AC846" s="308" t="s">
        <v>291</v>
      </c>
      <c r="AD846" s="309"/>
      <c r="AE846" s="309"/>
      <c r="AF846" s="309"/>
      <c r="AG846" s="309"/>
      <c r="AH846" s="404">
        <v>2</v>
      </c>
      <c r="AI846" s="405"/>
      <c r="AJ846" s="405"/>
      <c r="AK846" s="405"/>
      <c r="AL846" s="312">
        <v>67.099999999999994</v>
      </c>
      <c r="AM846" s="313"/>
      <c r="AN846" s="313"/>
      <c r="AO846" s="314"/>
      <c r="AP846" s="307" t="s">
        <v>641</v>
      </c>
      <c r="AQ846" s="307"/>
      <c r="AR846" s="307"/>
      <c r="AS846" s="307"/>
      <c r="AT846" s="307"/>
      <c r="AU846" s="307"/>
      <c r="AV846" s="307"/>
      <c r="AW846" s="307"/>
      <c r="AX846" s="307"/>
      <c r="AY846">
        <f>COUNTA($C$846)</f>
        <v>1</v>
      </c>
    </row>
    <row r="847" spans="1:51" ht="30" customHeight="1" x14ac:dyDescent="0.15">
      <c r="A847" s="387">
        <v>3</v>
      </c>
      <c r="B847" s="387">
        <v>1</v>
      </c>
      <c r="C847" s="874" t="s">
        <v>679</v>
      </c>
      <c r="D847" s="877"/>
      <c r="E847" s="877"/>
      <c r="F847" s="877"/>
      <c r="G847" s="877"/>
      <c r="H847" s="877"/>
      <c r="I847" s="878"/>
      <c r="J847" s="402">
        <v>8010401042938</v>
      </c>
      <c r="K847" s="403"/>
      <c r="L847" s="403"/>
      <c r="M847" s="403"/>
      <c r="N847" s="403"/>
      <c r="O847" s="403"/>
      <c r="P847" s="302" t="s">
        <v>680</v>
      </c>
      <c r="Q847" s="303"/>
      <c r="R847" s="303"/>
      <c r="S847" s="303"/>
      <c r="T847" s="303"/>
      <c r="U847" s="303"/>
      <c r="V847" s="303"/>
      <c r="W847" s="303"/>
      <c r="X847" s="303"/>
      <c r="Y847" s="304">
        <v>1</v>
      </c>
      <c r="Z847" s="305"/>
      <c r="AA847" s="305"/>
      <c r="AB847" s="306"/>
      <c r="AC847" s="308" t="s">
        <v>297</v>
      </c>
      <c r="AD847" s="309"/>
      <c r="AE847" s="309"/>
      <c r="AF847" s="309"/>
      <c r="AG847" s="309"/>
      <c r="AH847" s="310" t="s">
        <v>325</v>
      </c>
      <c r="AI847" s="311"/>
      <c r="AJ847" s="311"/>
      <c r="AK847" s="311"/>
      <c r="AL847" s="312" t="s">
        <v>641</v>
      </c>
      <c r="AM847" s="313"/>
      <c r="AN847" s="313"/>
      <c r="AO847" s="314"/>
      <c r="AP847" s="307" t="s">
        <v>641</v>
      </c>
      <c r="AQ847" s="307"/>
      <c r="AR847" s="307"/>
      <c r="AS847" s="307"/>
      <c r="AT847" s="307"/>
      <c r="AU847" s="307"/>
      <c r="AV847" s="307"/>
      <c r="AW847" s="307"/>
      <c r="AX847" s="307"/>
      <c r="AY847">
        <f>COUNTA($C$847)</f>
        <v>1</v>
      </c>
    </row>
    <row r="848" spans="1:51" ht="30" customHeight="1" x14ac:dyDescent="0.15">
      <c r="A848" s="387">
        <v>4</v>
      </c>
      <c r="B848" s="387">
        <v>1</v>
      </c>
      <c r="C848" s="874" t="s">
        <v>679</v>
      </c>
      <c r="D848" s="877"/>
      <c r="E848" s="877"/>
      <c r="F848" s="877"/>
      <c r="G848" s="877"/>
      <c r="H848" s="877"/>
      <c r="I848" s="878"/>
      <c r="J848" s="402">
        <v>8010401042938</v>
      </c>
      <c r="K848" s="403"/>
      <c r="L848" s="403"/>
      <c r="M848" s="403"/>
      <c r="N848" s="403"/>
      <c r="O848" s="403"/>
      <c r="P848" s="302" t="s">
        <v>681</v>
      </c>
      <c r="Q848" s="303"/>
      <c r="R848" s="303"/>
      <c r="S848" s="303"/>
      <c r="T848" s="303"/>
      <c r="U848" s="303"/>
      <c r="V848" s="303"/>
      <c r="W848" s="303"/>
      <c r="X848" s="303"/>
      <c r="Y848" s="304">
        <v>0.6</v>
      </c>
      <c r="Z848" s="305"/>
      <c r="AA848" s="305"/>
      <c r="AB848" s="306"/>
      <c r="AC848" s="308" t="s">
        <v>297</v>
      </c>
      <c r="AD848" s="309"/>
      <c r="AE848" s="309"/>
      <c r="AF848" s="309"/>
      <c r="AG848" s="309"/>
      <c r="AH848" s="310" t="s">
        <v>641</v>
      </c>
      <c r="AI848" s="311"/>
      <c r="AJ848" s="311"/>
      <c r="AK848" s="311"/>
      <c r="AL848" s="312" t="s">
        <v>641</v>
      </c>
      <c r="AM848" s="313"/>
      <c r="AN848" s="313"/>
      <c r="AO848" s="314"/>
      <c r="AP848" s="307" t="s">
        <v>641</v>
      </c>
      <c r="AQ848" s="307"/>
      <c r="AR848" s="307"/>
      <c r="AS848" s="307"/>
      <c r="AT848" s="307"/>
      <c r="AU848" s="307"/>
      <c r="AV848" s="307"/>
      <c r="AW848" s="307"/>
      <c r="AX848" s="307"/>
      <c r="AY848">
        <f>COUNTA($C$848)</f>
        <v>1</v>
      </c>
    </row>
    <row r="849" spans="1:51" ht="30" customHeight="1" x14ac:dyDescent="0.15">
      <c r="A849" s="387">
        <v>5</v>
      </c>
      <c r="B849" s="387">
        <v>1</v>
      </c>
      <c r="C849" s="874" t="s">
        <v>679</v>
      </c>
      <c r="D849" s="877"/>
      <c r="E849" s="877"/>
      <c r="F849" s="877"/>
      <c r="G849" s="877"/>
      <c r="H849" s="877"/>
      <c r="I849" s="878"/>
      <c r="J849" s="402">
        <v>8010401042938</v>
      </c>
      <c r="K849" s="403"/>
      <c r="L849" s="403"/>
      <c r="M849" s="403"/>
      <c r="N849" s="403"/>
      <c r="O849" s="403"/>
      <c r="P849" s="302" t="s">
        <v>682</v>
      </c>
      <c r="Q849" s="303"/>
      <c r="R849" s="303"/>
      <c r="S849" s="303"/>
      <c r="T849" s="303"/>
      <c r="U849" s="303"/>
      <c r="V849" s="303"/>
      <c r="W849" s="303"/>
      <c r="X849" s="303"/>
      <c r="Y849" s="304">
        <v>0.4</v>
      </c>
      <c r="Z849" s="305"/>
      <c r="AA849" s="305"/>
      <c r="AB849" s="306"/>
      <c r="AC849" s="308" t="s">
        <v>297</v>
      </c>
      <c r="AD849" s="309"/>
      <c r="AE849" s="309"/>
      <c r="AF849" s="309"/>
      <c r="AG849" s="309"/>
      <c r="AH849" s="310" t="s">
        <v>641</v>
      </c>
      <c r="AI849" s="311"/>
      <c r="AJ849" s="311"/>
      <c r="AK849" s="311"/>
      <c r="AL849" s="312" t="s">
        <v>641</v>
      </c>
      <c r="AM849" s="313"/>
      <c r="AN849" s="313"/>
      <c r="AO849" s="314"/>
      <c r="AP849" s="307" t="s">
        <v>641</v>
      </c>
      <c r="AQ849" s="307"/>
      <c r="AR849" s="307"/>
      <c r="AS849" s="307"/>
      <c r="AT849" s="307"/>
      <c r="AU849" s="307"/>
      <c r="AV849" s="307"/>
      <c r="AW849" s="307"/>
      <c r="AX849" s="307"/>
      <c r="AY849">
        <f>COUNTA($C$849)</f>
        <v>1</v>
      </c>
    </row>
    <row r="850" spans="1:51" ht="30" customHeight="1" x14ac:dyDescent="0.15">
      <c r="A850" s="387">
        <v>6</v>
      </c>
      <c r="B850" s="387">
        <v>1</v>
      </c>
      <c r="C850" s="874" t="s">
        <v>683</v>
      </c>
      <c r="D850" s="877"/>
      <c r="E850" s="877"/>
      <c r="F850" s="877"/>
      <c r="G850" s="877"/>
      <c r="H850" s="877"/>
      <c r="I850" s="878"/>
      <c r="J850" s="402">
        <v>2040003014074</v>
      </c>
      <c r="K850" s="403"/>
      <c r="L850" s="403"/>
      <c r="M850" s="403"/>
      <c r="N850" s="403"/>
      <c r="O850" s="403"/>
      <c r="P850" s="302" t="s">
        <v>684</v>
      </c>
      <c r="Q850" s="303"/>
      <c r="R850" s="303"/>
      <c r="S850" s="303"/>
      <c r="T850" s="303"/>
      <c r="U850" s="303"/>
      <c r="V850" s="303"/>
      <c r="W850" s="303"/>
      <c r="X850" s="303"/>
      <c r="Y850" s="304">
        <v>0.5</v>
      </c>
      <c r="Z850" s="305"/>
      <c r="AA850" s="305"/>
      <c r="AB850" s="306"/>
      <c r="AC850" s="308" t="s">
        <v>297</v>
      </c>
      <c r="AD850" s="309"/>
      <c r="AE850" s="309"/>
      <c r="AF850" s="309"/>
      <c r="AG850" s="309"/>
      <c r="AH850" s="310" t="s">
        <v>641</v>
      </c>
      <c r="AI850" s="311"/>
      <c r="AJ850" s="311"/>
      <c r="AK850" s="311"/>
      <c r="AL850" s="312" t="s">
        <v>641</v>
      </c>
      <c r="AM850" s="313"/>
      <c r="AN850" s="313"/>
      <c r="AO850" s="314"/>
      <c r="AP850" s="307" t="s">
        <v>641</v>
      </c>
      <c r="AQ850" s="307"/>
      <c r="AR850" s="307"/>
      <c r="AS850" s="307"/>
      <c r="AT850" s="307"/>
      <c r="AU850" s="307"/>
      <c r="AV850" s="307"/>
      <c r="AW850" s="307"/>
      <c r="AX850" s="307"/>
      <c r="AY850">
        <f>COUNTA($C$850)</f>
        <v>1</v>
      </c>
    </row>
    <row r="851" spans="1:51" ht="30" customHeight="1" x14ac:dyDescent="0.15">
      <c r="A851" s="387">
        <v>7</v>
      </c>
      <c r="B851" s="387">
        <v>1</v>
      </c>
      <c r="C851" s="874" t="s">
        <v>685</v>
      </c>
      <c r="D851" s="877"/>
      <c r="E851" s="877"/>
      <c r="F851" s="877"/>
      <c r="G851" s="877"/>
      <c r="H851" s="877"/>
      <c r="I851" s="878"/>
      <c r="J851" s="402">
        <v>5050001010385</v>
      </c>
      <c r="K851" s="403"/>
      <c r="L851" s="403"/>
      <c r="M851" s="403"/>
      <c r="N851" s="403"/>
      <c r="O851" s="403"/>
      <c r="P851" s="302" t="s">
        <v>686</v>
      </c>
      <c r="Q851" s="303"/>
      <c r="R851" s="303"/>
      <c r="S851" s="303"/>
      <c r="T851" s="303"/>
      <c r="U851" s="303"/>
      <c r="V851" s="303"/>
      <c r="W851" s="303"/>
      <c r="X851" s="303"/>
      <c r="Y851" s="304">
        <v>0.1</v>
      </c>
      <c r="Z851" s="305"/>
      <c r="AA851" s="305"/>
      <c r="AB851" s="306"/>
      <c r="AC851" s="308" t="s">
        <v>297</v>
      </c>
      <c r="AD851" s="309"/>
      <c r="AE851" s="309"/>
      <c r="AF851" s="309"/>
      <c r="AG851" s="309"/>
      <c r="AH851" s="310" t="s">
        <v>641</v>
      </c>
      <c r="AI851" s="311"/>
      <c r="AJ851" s="311"/>
      <c r="AK851" s="311"/>
      <c r="AL851" s="312" t="s">
        <v>641</v>
      </c>
      <c r="AM851" s="313"/>
      <c r="AN851" s="313"/>
      <c r="AO851" s="314"/>
      <c r="AP851" s="307" t="s">
        <v>641</v>
      </c>
      <c r="AQ851" s="307"/>
      <c r="AR851" s="307"/>
      <c r="AS851" s="307"/>
      <c r="AT851" s="307"/>
      <c r="AU851" s="307"/>
      <c r="AV851" s="307"/>
      <c r="AW851" s="307"/>
      <c r="AX851" s="307"/>
      <c r="AY851">
        <f>COUNTA($C$851)</f>
        <v>1</v>
      </c>
    </row>
    <row r="852" spans="1:51" ht="30" customHeight="1" x14ac:dyDescent="0.15">
      <c r="A852" s="387">
        <v>8</v>
      </c>
      <c r="B852" s="387">
        <v>1</v>
      </c>
      <c r="C852" s="874" t="s">
        <v>687</v>
      </c>
      <c r="D852" s="875"/>
      <c r="E852" s="875"/>
      <c r="F852" s="875"/>
      <c r="G852" s="875"/>
      <c r="H852" s="875"/>
      <c r="I852" s="876"/>
      <c r="J852" s="402">
        <v>6011101030094</v>
      </c>
      <c r="K852" s="403"/>
      <c r="L852" s="403"/>
      <c r="M852" s="403"/>
      <c r="N852" s="403"/>
      <c r="O852" s="403"/>
      <c r="P852" s="302" t="s">
        <v>688</v>
      </c>
      <c r="Q852" s="303"/>
      <c r="R852" s="303"/>
      <c r="S852" s="303"/>
      <c r="T852" s="303"/>
      <c r="U852" s="303"/>
      <c r="V852" s="303"/>
      <c r="W852" s="303"/>
      <c r="X852" s="303"/>
      <c r="Y852" s="304">
        <v>0</v>
      </c>
      <c r="Z852" s="305"/>
      <c r="AA852" s="305"/>
      <c r="AB852" s="306"/>
      <c r="AC852" s="308" t="s">
        <v>297</v>
      </c>
      <c r="AD852" s="309"/>
      <c r="AE852" s="309"/>
      <c r="AF852" s="309"/>
      <c r="AG852" s="309"/>
      <c r="AH852" s="310" t="s">
        <v>641</v>
      </c>
      <c r="AI852" s="311"/>
      <c r="AJ852" s="311"/>
      <c r="AK852" s="311"/>
      <c r="AL852" s="312" t="s">
        <v>641</v>
      </c>
      <c r="AM852" s="313"/>
      <c r="AN852" s="313"/>
      <c r="AO852" s="314"/>
      <c r="AP852" s="307" t="s">
        <v>641</v>
      </c>
      <c r="AQ852" s="307"/>
      <c r="AR852" s="307"/>
      <c r="AS852" s="307"/>
      <c r="AT852" s="307"/>
      <c r="AU852" s="307"/>
      <c r="AV852" s="307"/>
      <c r="AW852" s="307"/>
      <c r="AX852" s="307"/>
      <c r="AY852">
        <f>COUNTA($C$852)</f>
        <v>1</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689</v>
      </c>
      <c r="D878" s="401"/>
      <c r="E878" s="401"/>
      <c r="F878" s="401"/>
      <c r="G878" s="401"/>
      <c r="H878" s="401"/>
      <c r="I878" s="401"/>
      <c r="J878" s="402">
        <v>8010405009768</v>
      </c>
      <c r="K878" s="403"/>
      <c r="L878" s="403"/>
      <c r="M878" s="403"/>
      <c r="N878" s="403"/>
      <c r="O878" s="403"/>
      <c r="P878" s="302" t="s">
        <v>676</v>
      </c>
      <c r="Q878" s="303"/>
      <c r="R878" s="303"/>
      <c r="S878" s="303"/>
      <c r="T878" s="303"/>
      <c r="U878" s="303"/>
      <c r="V878" s="303"/>
      <c r="W878" s="303"/>
      <c r="X878" s="303"/>
      <c r="Y878" s="304">
        <v>0.1</v>
      </c>
      <c r="Z878" s="305"/>
      <c r="AA878" s="305"/>
      <c r="AB878" s="306"/>
      <c r="AC878" s="308" t="s">
        <v>298</v>
      </c>
      <c r="AD878" s="309"/>
      <c r="AE878" s="309"/>
      <c r="AF878" s="309"/>
      <c r="AG878" s="309"/>
      <c r="AH878" s="404" t="s">
        <v>325</v>
      </c>
      <c r="AI878" s="405"/>
      <c r="AJ878" s="405"/>
      <c r="AK878" s="405"/>
      <c r="AL878" s="312">
        <v>100</v>
      </c>
      <c r="AM878" s="313"/>
      <c r="AN878" s="313"/>
      <c r="AO878" s="314"/>
      <c r="AP878" s="307" t="s">
        <v>699</v>
      </c>
      <c r="AQ878" s="307"/>
      <c r="AR878" s="307"/>
      <c r="AS878" s="307"/>
      <c r="AT878" s="307"/>
      <c r="AU878" s="307"/>
      <c r="AV878" s="307"/>
      <c r="AW878" s="307"/>
      <c r="AX878" s="307"/>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41" t="s">
        <v>265</v>
      </c>
      <c r="AM1106" s="942"/>
      <c r="AN1106" s="94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0"/>
      <c r="E1109" s="262" t="s">
        <v>214</v>
      </c>
      <c r="F1109" s="870"/>
      <c r="G1109" s="870"/>
      <c r="H1109" s="870"/>
      <c r="I1109" s="870"/>
      <c r="J1109" s="262" t="s">
        <v>221</v>
      </c>
      <c r="K1109" s="262"/>
      <c r="L1109" s="262"/>
      <c r="M1109" s="262"/>
      <c r="N1109" s="262"/>
      <c r="O1109" s="262"/>
      <c r="P1109" s="331" t="s">
        <v>27</v>
      </c>
      <c r="Q1109" s="331"/>
      <c r="R1109" s="331"/>
      <c r="S1109" s="331"/>
      <c r="T1109" s="331"/>
      <c r="U1109" s="331"/>
      <c r="V1109" s="331"/>
      <c r="W1109" s="331"/>
      <c r="X1109" s="331"/>
      <c r="Y1109" s="262" t="s">
        <v>223</v>
      </c>
      <c r="Z1109" s="870"/>
      <c r="AA1109" s="870"/>
      <c r="AB1109" s="870"/>
      <c r="AC1109" s="262" t="s">
        <v>197</v>
      </c>
      <c r="AD1109" s="262"/>
      <c r="AE1109" s="262"/>
      <c r="AF1109" s="262"/>
      <c r="AG1109" s="262"/>
      <c r="AH1109" s="331" t="s">
        <v>210</v>
      </c>
      <c r="AI1109" s="332"/>
      <c r="AJ1109" s="332"/>
      <c r="AK1109" s="332"/>
      <c r="AL1109" s="332" t="s">
        <v>21</v>
      </c>
      <c r="AM1109" s="332"/>
      <c r="AN1109" s="332"/>
      <c r="AO1109" s="873"/>
      <c r="AP1109" s="408" t="s">
        <v>251</v>
      </c>
      <c r="AQ1109" s="408"/>
      <c r="AR1109" s="408"/>
      <c r="AS1109" s="408"/>
      <c r="AT1109" s="408"/>
      <c r="AU1109" s="408"/>
      <c r="AV1109" s="408"/>
      <c r="AW1109" s="408"/>
      <c r="AX1109" s="408"/>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29">
      <formula>IF(RIGHT(TEXT(P14,"0.#"),1)=".",FALSE,TRUE)</formula>
    </cfRule>
    <cfRule type="expression" dxfId="2112" priority="14030">
      <formula>IF(RIGHT(TEXT(P14,"0.#"),1)=".",TRUE,FALSE)</formula>
    </cfRule>
  </conditionalFormatting>
  <conditionalFormatting sqref="AE32">
    <cfRule type="expression" dxfId="2111" priority="14019">
      <formula>IF(RIGHT(TEXT(AE32,"0.#"),1)=".",FALSE,TRUE)</formula>
    </cfRule>
    <cfRule type="expression" dxfId="2110" priority="14020">
      <formula>IF(RIGHT(TEXT(AE32,"0.#"),1)=".",TRUE,FALSE)</formula>
    </cfRule>
  </conditionalFormatting>
  <conditionalFormatting sqref="P18:AX18">
    <cfRule type="expression" dxfId="2109" priority="13905">
      <formula>IF(RIGHT(TEXT(P18,"0.#"),1)=".",FALSE,TRUE)</formula>
    </cfRule>
    <cfRule type="expression" dxfId="2108" priority="13906">
      <formula>IF(RIGHT(TEXT(P18,"0.#"),1)=".",TRUE,FALSE)</formula>
    </cfRule>
  </conditionalFormatting>
  <conditionalFormatting sqref="Y799">
    <cfRule type="expression" dxfId="2107" priority="13897">
      <formula>IF(RIGHT(TEXT(Y799,"0.#"),1)=".",FALSE,TRUE)</formula>
    </cfRule>
    <cfRule type="expression" dxfId="2106" priority="13898">
      <formula>IF(RIGHT(TEXT(Y799,"0.#"),1)=".",TRUE,FALSE)</formula>
    </cfRule>
  </conditionalFormatting>
  <conditionalFormatting sqref="Y830:Y837 Y828 Y817:Y824 Y815 Y804:Y811 Y802">
    <cfRule type="expression" dxfId="2105" priority="13679">
      <formula>IF(RIGHT(TEXT(Y802,"0.#"),1)=".",FALSE,TRUE)</formula>
    </cfRule>
    <cfRule type="expression" dxfId="2104" priority="13680">
      <formula>IF(RIGHT(TEXT(Y802,"0.#"),1)=".",TRUE,FALSE)</formula>
    </cfRule>
  </conditionalFormatting>
  <conditionalFormatting sqref="P16:AQ17 P15:AX15 P13:AX13">
    <cfRule type="expression" dxfId="2103" priority="13727">
      <formula>IF(RIGHT(TEXT(P13,"0.#"),1)=".",FALSE,TRUE)</formula>
    </cfRule>
    <cfRule type="expression" dxfId="2102" priority="13728">
      <formula>IF(RIGHT(TEXT(P13,"0.#"),1)=".",TRUE,FALSE)</formula>
    </cfRule>
  </conditionalFormatting>
  <conditionalFormatting sqref="P19:AJ19">
    <cfRule type="expression" dxfId="2101" priority="13725">
      <formula>IF(RIGHT(TEXT(P19,"0.#"),1)=".",FALSE,TRUE)</formula>
    </cfRule>
    <cfRule type="expression" dxfId="2100" priority="13726">
      <formula>IF(RIGHT(TEXT(P19,"0.#"),1)=".",TRUE,FALSE)</formula>
    </cfRule>
  </conditionalFormatting>
  <conditionalFormatting sqref="AE101 AQ101">
    <cfRule type="expression" dxfId="2099" priority="13717">
      <formula>IF(RIGHT(TEXT(AE101,"0.#"),1)=".",FALSE,TRUE)</formula>
    </cfRule>
    <cfRule type="expression" dxfId="2098" priority="13718">
      <formula>IF(RIGHT(TEXT(AE101,"0.#"),1)=".",TRUE,FALSE)</formula>
    </cfRule>
  </conditionalFormatting>
  <conditionalFormatting sqref="Y791:Y798">
    <cfRule type="expression" dxfId="2097" priority="13703">
      <formula>IF(RIGHT(TEXT(Y791,"0.#"),1)=".",FALSE,TRUE)</formula>
    </cfRule>
    <cfRule type="expression" dxfId="2096" priority="13704">
      <formula>IF(RIGHT(TEXT(Y791,"0.#"),1)=".",TRUE,FALSE)</formula>
    </cfRule>
  </conditionalFormatting>
  <conditionalFormatting sqref="AU799">
    <cfRule type="expression" dxfId="2095" priority="13699">
      <formula>IF(RIGHT(TEXT(AU799,"0.#"),1)=".",FALSE,TRUE)</formula>
    </cfRule>
    <cfRule type="expression" dxfId="2094" priority="13700">
      <formula>IF(RIGHT(TEXT(AU799,"0.#"),1)=".",TRUE,FALSE)</formula>
    </cfRule>
  </conditionalFormatting>
  <conditionalFormatting sqref="AU791:AU798">
    <cfRule type="expression" dxfId="2093" priority="13697">
      <formula>IF(RIGHT(TEXT(AU791,"0.#"),1)=".",FALSE,TRUE)</formula>
    </cfRule>
    <cfRule type="expression" dxfId="2092" priority="13698">
      <formula>IF(RIGHT(TEXT(AU791,"0.#"),1)=".",TRUE,FALSE)</formula>
    </cfRule>
  </conditionalFormatting>
  <conditionalFormatting sqref="Y829 Y816 Y803">
    <cfRule type="expression" dxfId="2091" priority="13683">
      <formula>IF(RIGHT(TEXT(Y803,"0.#"),1)=".",FALSE,TRUE)</formula>
    </cfRule>
    <cfRule type="expression" dxfId="2090" priority="13684">
      <formula>IF(RIGHT(TEXT(Y803,"0.#"),1)=".",TRUE,FALSE)</formula>
    </cfRule>
  </conditionalFormatting>
  <conditionalFormatting sqref="Y838 Y825 Y812">
    <cfRule type="expression" dxfId="2089" priority="13681">
      <formula>IF(RIGHT(TEXT(Y812,"0.#"),1)=".",FALSE,TRUE)</formula>
    </cfRule>
    <cfRule type="expression" dxfId="2088" priority="13682">
      <formula>IF(RIGHT(TEXT(Y812,"0.#"),1)=".",TRUE,FALSE)</formula>
    </cfRule>
  </conditionalFormatting>
  <conditionalFormatting sqref="AU829 AU816 AU803">
    <cfRule type="expression" dxfId="2087" priority="13677">
      <formula>IF(RIGHT(TEXT(AU803,"0.#"),1)=".",FALSE,TRUE)</formula>
    </cfRule>
    <cfRule type="expression" dxfId="2086" priority="13678">
      <formula>IF(RIGHT(TEXT(AU803,"0.#"),1)=".",TRUE,FALSE)</formula>
    </cfRule>
  </conditionalFormatting>
  <conditionalFormatting sqref="AU838 AU825 AU812">
    <cfRule type="expression" dxfId="2085" priority="13675">
      <formula>IF(RIGHT(TEXT(AU812,"0.#"),1)=".",FALSE,TRUE)</formula>
    </cfRule>
    <cfRule type="expression" dxfId="2084" priority="13676">
      <formula>IF(RIGHT(TEXT(AU812,"0.#"),1)=".",TRUE,FALSE)</formula>
    </cfRule>
  </conditionalFormatting>
  <conditionalFormatting sqref="AU830:AU837 AU828 AU817:AU824 AU815 AU804:AU811 AU802">
    <cfRule type="expression" dxfId="2083" priority="13673">
      <formula>IF(RIGHT(TEXT(AU802,"0.#"),1)=".",FALSE,TRUE)</formula>
    </cfRule>
    <cfRule type="expression" dxfId="2082" priority="13674">
      <formula>IF(RIGHT(TEXT(AU802,"0.#"),1)=".",TRUE,FALSE)</formula>
    </cfRule>
  </conditionalFormatting>
  <conditionalFormatting sqref="AM87">
    <cfRule type="expression" dxfId="2081" priority="13327">
      <formula>IF(RIGHT(TEXT(AM87,"0.#"),1)=".",FALSE,TRUE)</formula>
    </cfRule>
    <cfRule type="expression" dxfId="2080" priority="13328">
      <formula>IF(RIGHT(TEXT(AM87,"0.#"),1)=".",TRUE,FALSE)</formula>
    </cfRule>
  </conditionalFormatting>
  <conditionalFormatting sqref="AE55">
    <cfRule type="expression" dxfId="2079" priority="13395">
      <formula>IF(RIGHT(TEXT(AE55,"0.#"),1)=".",FALSE,TRUE)</formula>
    </cfRule>
    <cfRule type="expression" dxfId="2078" priority="13396">
      <formula>IF(RIGHT(TEXT(AE55,"0.#"),1)=".",TRUE,FALSE)</formula>
    </cfRule>
  </conditionalFormatting>
  <conditionalFormatting sqref="AI55">
    <cfRule type="expression" dxfId="2077" priority="13393">
      <formula>IF(RIGHT(TEXT(AI55,"0.#"),1)=".",FALSE,TRUE)</formula>
    </cfRule>
    <cfRule type="expression" dxfId="2076" priority="13394">
      <formula>IF(RIGHT(TEXT(AI55,"0.#"),1)=".",TRUE,FALSE)</formula>
    </cfRule>
  </conditionalFormatting>
  <conditionalFormatting sqref="AM34">
    <cfRule type="expression" dxfId="2075" priority="13473">
      <formula>IF(RIGHT(TEXT(AM34,"0.#"),1)=".",FALSE,TRUE)</formula>
    </cfRule>
    <cfRule type="expression" dxfId="2074" priority="13474">
      <formula>IF(RIGHT(TEXT(AM34,"0.#"),1)=".",TRUE,FALSE)</formula>
    </cfRule>
  </conditionalFormatting>
  <conditionalFormatting sqref="AE33">
    <cfRule type="expression" dxfId="2073" priority="13487">
      <formula>IF(RIGHT(TEXT(AE33,"0.#"),1)=".",FALSE,TRUE)</formula>
    </cfRule>
    <cfRule type="expression" dxfId="2072" priority="13488">
      <formula>IF(RIGHT(TEXT(AE33,"0.#"),1)=".",TRUE,FALSE)</formula>
    </cfRule>
  </conditionalFormatting>
  <conditionalFormatting sqref="AE34">
    <cfRule type="expression" dxfId="2071" priority="13485">
      <formula>IF(RIGHT(TEXT(AE34,"0.#"),1)=".",FALSE,TRUE)</formula>
    </cfRule>
    <cfRule type="expression" dxfId="2070" priority="13486">
      <formula>IF(RIGHT(TEXT(AE34,"0.#"),1)=".",TRUE,FALSE)</formula>
    </cfRule>
  </conditionalFormatting>
  <conditionalFormatting sqref="AI34">
    <cfRule type="expression" dxfId="2069" priority="13483">
      <formula>IF(RIGHT(TEXT(AI34,"0.#"),1)=".",FALSE,TRUE)</formula>
    </cfRule>
    <cfRule type="expression" dxfId="2068" priority="13484">
      <formula>IF(RIGHT(TEXT(AI34,"0.#"),1)=".",TRUE,FALSE)</formula>
    </cfRule>
  </conditionalFormatting>
  <conditionalFormatting sqref="AI33">
    <cfRule type="expression" dxfId="2067" priority="13481">
      <formula>IF(RIGHT(TEXT(AI33,"0.#"),1)=".",FALSE,TRUE)</formula>
    </cfRule>
    <cfRule type="expression" dxfId="2066" priority="13482">
      <formula>IF(RIGHT(TEXT(AI33,"0.#"),1)=".",TRUE,FALSE)</formula>
    </cfRule>
  </conditionalFormatting>
  <conditionalFormatting sqref="AI32">
    <cfRule type="expression" dxfId="2065" priority="13479">
      <formula>IF(RIGHT(TEXT(AI32,"0.#"),1)=".",FALSE,TRUE)</formula>
    </cfRule>
    <cfRule type="expression" dxfId="2064" priority="13480">
      <formula>IF(RIGHT(TEXT(AI32,"0.#"),1)=".",TRUE,FALSE)</formula>
    </cfRule>
  </conditionalFormatting>
  <conditionalFormatting sqref="AM32">
    <cfRule type="expression" dxfId="2063" priority="13477">
      <formula>IF(RIGHT(TEXT(AM32,"0.#"),1)=".",FALSE,TRUE)</formula>
    </cfRule>
    <cfRule type="expression" dxfId="2062" priority="13478">
      <formula>IF(RIGHT(TEXT(AM32,"0.#"),1)=".",TRUE,FALSE)</formula>
    </cfRule>
  </conditionalFormatting>
  <conditionalFormatting sqref="AM33">
    <cfRule type="expression" dxfId="2061" priority="13475">
      <formula>IF(RIGHT(TEXT(AM33,"0.#"),1)=".",FALSE,TRUE)</formula>
    </cfRule>
    <cfRule type="expression" dxfId="2060" priority="13476">
      <formula>IF(RIGHT(TEXT(AM33,"0.#"),1)=".",TRUE,FALSE)</formula>
    </cfRule>
  </conditionalFormatting>
  <conditionalFormatting sqref="AQ32:AQ34">
    <cfRule type="expression" dxfId="2059" priority="13467">
      <formula>IF(RIGHT(TEXT(AQ32,"0.#"),1)=".",FALSE,TRUE)</formula>
    </cfRule>
    <cfRule type="expression" dxfId="2058" priority="13468">
      <formula>IF(RIGHT(TEXT(AQ32,"0.#"),1)=".",TRUE,FALSE)</formula>
    </cfRule>
  </conditionalFormatting>
  <conditionalFormatting sqref="AU32:AU34">
    <cfRule type="expression" dxfId="2057" priority="13465">
      <formula>IF(RIGHT(TEXT(AU32,"0.#"),1)=".",FALSE,TRUE)</formula>
    </cfRule>
    <cfRule type="expression" dxfId="2056" priority="13466">
      <formula>IF(RIGHT(TEXT(AU32,"0.#"),1)=".",TRUE,FALSE)</formula>
    </cfRule>
  </conditionalFormatting>
  <conditionalFormatting sqref="AE53">
    <cfRule type="expression" dxfId="2055" priority="13399">
      <formula>IF(RIGHT(TEXT(AE53,"0.#"),1)=".",FALSE,TRUE)</formula>
    </cfRule>
    <cfRule type="expression" dxfId="2054" priority="13400">
      <formula>IF(RIGHT(TEXT(AE53,"0.#"),1)=".",TRUE,FALSE)</formula>
    </cfRule>
  </conditionalFormatting>
  <conditionalFormatting sqref="AE54">
    <cfRule type="expression" dxfId="2053" priority="13397">
      <formula>IF(RIGHT(TEXT(AE54,"0.#"),1)=".",FALSE,TRUE)</formula>
    </cfRule>
    <cfRule type="expression" dxfId="2052" priority="13398">
      <formula>IF(RIGHT(TEXT(AE54,"0.#"),1)=".",TRUE,FALSE)</formula>
    </cfRule>
  </conditionalFormatting>
  <conditionalFormatting sqref="AI54">
    <cfRule type="expression" dxfId="2051" priority="13391">
      <formula>IF(RIGHT(TEXT(AI54,"0.#"),1)=".",FALSE,TRUE)</formula>
    </cfRule>
    <cfRule type="expression" dxfId="2050" priority="13392">
      <formula>IF(RIGHT(TEXT(AI54,"0.#"),1)=".",TRUE,FALSE)</formula>
    </cfRule>
  </conditionalFormatting>
  <conditionalFormatting sqref="AI53">
    <cfRule type="expression" dxfId="2049" priority="13389">
      <formula>IF(RIGHT(TEXT(AI53,"0.#"),1)=".",FALSE,TRUE)</formula>
    </cfRule>
    <cfRule type="expression" dxfId="2048" priority="13390">
      <formula>IF(RIGHT(TEXT(AI53,"0.#"),1)=".",TRUE,FALSE)</formula>
    </cfRule>
  </conditionalFormatting>
  <conditionalFormatting sqref="AM53">
    <cfRule type="expression" dxfId="2047" priority="13387">
      <formula>IF(RIGHT(TEXT(AM53,"0.#"),1)=".",FALSE,TRUE)</formula>
    </cfRule>
    <cfRule type="expression" dxfId="2046" priority="13388">
      <formula>IF(RIGHT(TEXT(AM53,"0.#"),1)=".",TRUE,FALSE)</formula>
    </cfRule>
  </conditionalFormatting>
  <conditionalFormatting sqref="AM54">
    <cfRule type="expression" dxfId="2045" priority="13385">
      <formula>IF(RIGHT(TEXT(AM54,"0.#"),1)=".",FALSE,TRUE)</formula>
    </cfRule>
    <cfRule type="expression" dxfId="2044" priority="13386">
      <formula>IF(RIGHT(TEXT(AM54,"0.#"),1)=".",TRUE,FALSE)</formula>
    </cfRule>
  </conditionalFormatting>
  <conditionalFormatting sqref="AM55">
    <cfRule type="expression" dxfId="2043" priority="13383">
      <formula>IF(RIGHT(TEXT(AM55,"0.#"),1)=".",FALSE,TRUE)</formula>
    </cfRule>
    <cfRule type="expression" dxfId="2042" priority="13384">
      <formula>IF(RIGHT(TEXT(AM55,"0.#"),1)=".",TRUE,FALSE)</formula>
    </cfRule>
  </conditionalFormatting>
  <conditionalFormatting sqref="AE60">
    <cfRule type="expression" dxfId="2041" priority="13369">
      <formula>IF(RIGHT(TEXT(AE60,"0.#"),1)=".",FALSE,TRUE)</formula>
    </cfRule>
    <cfRule type="expression" dxfId="2040" priority="13370">
      <formula>IF(RIGHT(TEXT(AE60,"0.#"),1)=".",TRUE,FALSE)</formula>
    </cfRule>
  </conditionalFormatting>
  <conditionalFormatting sqref="AE61">
    <cfRule type="expression" dxfId="2039" priority="13367">
      <formula>IF(RIGHT(TEXT(AE61,"0.#"),1)=".",FALSE,TRUE)</formula>
    </cfRule>
    <cfRule type="expression" dxfId="2038" priority="13368">
      <formula>IF(RIGHT(TEXT(AE61,"0.#"),1)=".",TRUE,FALSE)</formula>
    </cfRule>
  </conditionalFormatting>
  <conditionalFormatting sqref="AE62">
    <cfRule type="expression" dxfId="2037" priority="13365">
      <formula>IF(RIGHT(TEXT(AE62,"0.#"),1)=".",FALSE,TRUE)</formula>
    </cfRule>
    <cfRule type="expression" dxfId="2036" priority="13366">
      <formula>IF(RIGHT(TEXT(AE62,"0.#"),1)=".",TRUE,FALSE)</formula>
    </cfRule>
  </conditionalFormatting>
  <conditionalFormatting sqref="AI62">
    <cfRule type="expression" dxfId="2035" priority="13363">
      <formula>IF(RIGHT(TEXT(AI62,"0.#"),1)=".",FALSE,TRUE)</formula>
    </cfRule>
    <cfRule type="expression" dxfId="2034" priority="13364">
      <formula>IF(RIGHT(TEXT(AI62,"0.#"),1)=".",TRUE,FALSE)</formula>
    </cfRule>
  </conditionalFormatting>
  <conditionalFormatting sqref="AI61">
    <cfRule type="expression" dxfId="2033" priority="13361">
      <formula>IF(RIGHT(TEXT(AI61,"0.#"),1)=".",FALSE,TRUE)</formula>
    </cfRule>
    <cfRule type="expression" dxfId="2032" priority="13362">
      <formula>IF(RIGHT(TEXT(AI61,"0.#"),1)=".",TRUE,FALSE)</formula>
    </cfRule>
  </conditionalFormatting>
  <conditionalFormatting sqref="AI60">
    <cfRule type="expression" dxfId="2031" priority="13359">
      <formula>IF(RIGHT(TEXT(AI60,"0.#"),1)=".",FALSE,TRUE)</formula>
    </cfRule>
    <cfRule type="expression" dxfId="2030" priority="13360">
      <formula>IF(RIGHT(TEXT(AI60,"0.#"),1)=".",TRUE,FALSE)</formula>
    </cfRule>
  </conditionalFormatting>
  <conditionalFormatting sqref="AM60">
    <cfRule type="expression" dxfId="2029" priority="13357">
      <formula>IF(RIGHT(TEXT(AM60,"0.#"),1)=".",FALSE,TRUE)</formula>
    </cfRule>
    <cfRule type="expression" dxfId="2028" priority="13358">
      <formula>IF(RIGHT(TEXT(AM60,"0.#"),1)=".",TRUE,FALSE)</formula>
    </cfRule>
  </conditionalFormatting>
  <conditionalFormatting sqref="AM61">
    <cfRule type="expression" dxfId="2027" priority="13355">
      <formula>IF(RIGHT(TEXT(AM61,"0.#"),1)=".",FALSE,TRUE)</formula>
    </cfRule>
    <cfRule type="expression" dxfId="2026" priority="13356">
      <formula>IF(RIGHT(TEXT(AM61,"0.#"),1)=".",TRUE,FALSE)</formula>
    </cfRule>
  </conditionalFormatting>
  <conditionalFormatting sqref="AM62">
    <cfRule type="expression" dxfId="2025" priority="13353">
      <formula>IF(RIGHT(TEXT(AM62,"0.#"),1)=".",FALSE,TRUE)</formula>
    </cfRule>
    <cfRule type="expression" dxfId="2024" priority="13354">
      <formula>IF(RIGHT(TEXT(AM62,"0.#"),1)=".",TRUE,FALSE)</formula>
    </cfRule>
  </conditionalFormatting>
  <conditionalFormatting sqref="AE87">
    <cfRule type="expression" dxfId="2023" priority="13339">
      <formula>IF(RIGHT(TEXT(AE87,"0.#"),1)=".",FALSE,TRUE)</formula>
    </cfRule>
    <cfRule type="expression" dxfId="2022" priority="13340">
      <formula>IF(RIGHT(TEXT(AE87,"0.#"),1)=".",TRUE,FALSE)</formula>
    </cfRule>
  </conditionalFormatting>
  <conditionalFormatting sqref="AE88">
    <cfRule type="expression" dxfId="2021" priority="13337">
      <formula>IF(RIGHT(TEXT(AE88,"0.#"),1)=".",FALSE,TRUE)</formula>
    </cfRule>
    <cfRule type="expression" dxfId="2020" priority="13338">
      <formula>IF(RIGHT(TEXT(AE88,"0.#"),1)=".",TRUE,FALSE)</formula>
    </cfRule>
  </conditionalFormatting>
  <conditionalFormatting sqref="AE89">
    <cfRule type="expression" dxfId="2019" priority="13335">
      <formula>IF(RIGHT(TEXT(AE89,"0.#"),1)=".",FALSE,TRUE)</formula>
    </cfRule>
    <cfRule type="expression" dxfId="2018" priority="13336">
      <formula>IF(RIGHT(TEXT(AE89,"0.#"),1)=".",TRUE,FALSE)</formula>
    </cfRule>
  </conditionalFormatting>
  <conditionalFormatting sqref="AI89">
    <cfRule type="expression" dxfId="2017" priority="13333">
      <formula>IF(RIGHT(TEXT(AI89,"0.#"),1)=".",FALSE,TRUE)</formula>
    </cfRule>
    <cfRule type="expression" dxfId="2016" priority="13334">
      <formula>IF(RIGHT(TEXT(AI89,"0.#"),1)=".",TRUE,FALSE)</formula>
    </cfRule>
  </conditionalFormatting>
  <conditionalFormatting sqref="AI88">
    <cfRule type="expression" dxfId="2015" priority="13331">
      <formula>IF(RIGHT(TEXT(AI88,"0.#"),1)=".",FALSE,TRUE)</formula>
    </cfRule>
    <cfRule type="expression" dxfId="2014" priority="13332">
      <formula>IF(RIGHT(TEXT(AI88,"0.#"),1)=".",TRUE,FALSE)</formula>
    </cfRule>
  </conditionalFormatting>
  <conditionalFormatting sqref="AI87">
    <cfRule type="expression" dxfId="2013" priority="13329">
      <formula>IF(RIGHT(TEXT(AI87,"0.#"),1)=".",FALSE,TRUE)</formula>
    </cfRule>
    <cfRule type="expression" dxfId="2012" priority="13330">
      <formula>IF(RIGHT(TEXT(AI87,"0.#"),1)=".",TRUE,FALSE)</formula>
    </cfRule>
  </conditionalFormatting>
  <conditionalFormatting sqref="AM88">
    <cfRule type="expression" dxfId="2011" priority="13325">
      <formula>IF(RIGHT(TEXT(AM88,"0.#"),1)=".",FALSE,TRUE)</formula>
    </cfRule>
    <cfRule type="expression" dxfId="2010" priority="13326">
      <formula>IF(RIGHT(TEXT(AM88,"0.#"),1)=".",TRUE,FALSE)</formula>
    </cfRule>
  </conditionalFormatting>
  <conditionalFormatting sqref="AM89">
    <cfRule type="expression" dxfId="2009" priority="13323">
      <formula>IF(RIGHT(TEXT(AM89,"0.#"),1)=".",FALSE,TRUE)</formula>
    </cfRule>
    <cfRule type="expression" dxfId="2008" priority="13324">
      <formula>IF(RIGHT(TEXT(AM89,"0.#"),1)=".",TRUE,FALSE)</formula>
    </cfRule>
  </conditionalFormatting>
  <conditionalFormatting sqref="AE92">
    <cfRule type="expression" dxfId="2007" priority="13309">
      <formula>IF(RIGHT(TEXT(AE92,"0.#"),1)=".",FALSE,TRUE)</formula>
    </cfRule>
    <cfRule type="expression" dxfId="2006" priority="13310">
      <formula>IF(RIGHT(TEXT(AE92,"0.#"),1)=".",TRUE,FALSE)</formula>
    </cfRule>
  </conditionalFormatting>
  <conditionalFormatting sqref="AE93">
    <cfRule type="expression" dxfId="2005" priority="13307">
      <formula>IF(RIGHT(TEXT(AE93,"0.#"),1)=".",FALSE,TRUE)</formula>
    </cfRule>
    <cfRule type="expression" dxfId="2004" priority="13308">
      <formula>IF(RIGHT(TEXT(AE93,"0.#"),1)=".",TRUE,FALSE)</formula>
    </cfRule>
  </conditionalFormatting>
  <conditionalFormatting sqref="AE94">
    <cfRule type="expression" dxfId="2003" priority="13305">
      <formula>IF(RIGHT(TEXT(AE94,"0.#"),1)=".",FALSE,TRUE)</formula>
    </cfRule>
    <cfRule type="expression" dxfId="2002" priority="13306">
      <formula>IF(RIGHT(TEXT(AE94,"0.#"),1)=".",TRUE,FALSE)</formula>
    </cfRule>
  </conditionalFormatting>
  <conditionalFormatting sqref="AI94">
    <cfRule type="expression" dxfId="2001" priority="13303">
      <formula>IF(RIGHT(TEXT(AI94,"0.#"),1)=".",FALSE,TRUE)</formula>
    </cfRule>
    <cfRule type="expression" dxfId="2000" priority="13304">
      <formula>IF(RIGHT(TEXT(AI94,"0.#"),1)=".",TRUE,FALSE)</formula>
    </cfRule>
  </conditionalFormatting>
  <conditionalFormatting sqref="AI93">
    <cfRule type="expression" dxfId="1999" priority="13301">
      <formula>IF(RIGHT(TEXT(AI93,"0.#"),1)=".",FALSE,TRUE)</formula>
    </cfRule>
    <cfRule type="expression" dxfId="1998" priority="13302">
      <formula>IF(RIGHT(TEXT(AI93,"0.#"),1)=".",TRUE,FALSE)</formula>
    </cfRule>
  </conditionalFormatting>
  <conditionalFormatting sqref="AI92">
    <cfRule type="expression" dxfId="1997" priority="13299">
      <formula>IF(RIGHT(TEXT(AI92,"0.#"),1)=".",FALSE,TRUE)</formula>
    </cfRule>
    <cfRule type="expression" dxfId="1996" priority="13300">
      <formula>IF(RIGHT(TEXT(AI92,"0.#"),1)=".",TRUE,FALSE)</formula>
    </cfRule>
  </conditionalFormatting>
  <conditionalFormatting sqref="AM92">
    <cfRule type="expression" dxfId="1995" priority="13297">
      <formula>IF(RIGHT(TEXT(AM92,"0.#"),1)=".",FALSE,TRUE)</formula>
    </cfRule>
    <cfRule type="expression" dxfId="1994" priority="13298">
      <formula>IF(RIGHT(TEXT(AM92,"0.#"),1)=".",TRUE,FALSE)</formula>
    </cfRule>
  </conditionalFormatting>
  <conditionalFormatting sqref="AM93">
    <cfRule type="expression" dxfId="1993" priority="13295">
      <formula>IF(RIGHT(TEXT(AM93,"0.#"),1)=".",FALSE,TRUE)</formula>
    </cfRule>
    <cfRule type="expression" dxfId="1992" priority="13296">
      <formula>IF(RIGHT(TEXT(AM93,"0.#"),1)=".",TRUE,FALSE)</formula>
    </cfRule>
  </conditionalFormatting>
  <conditionalFormatting sqref="AM94">
    <cfRule type="expression" dxfId="1991" priority="13293">
      <formula>IF(RIGHT(TEXT(AM94,"0.#"),1)=".",FALSE,TRUE)</formula>
    </cfRule>
    <cfRule type="expression" dxfId="1990" priority="13294">
      <formula>IF(RIGHT(TEXT(AM94,"0.#"),1)=".",TRUE,FALSE)</formula>
    </cfRule>
  </conditionalFormatting>
  <conditionalFormatting sqref="AE97">
    <cfRule type="expression" dxfId="1989" priority="13279">
      <formula>IF(RIGHT(TEXT(AE97,"0.#"),1)=".",FALSE,TRUE)</formula>
    </cfRule>
    <cfRule type="expression" dxfId="1988" priority="13280">
      <formula>IF(RIGHT(TEXT(AE97,"0.#"),1)=".",TRUE,FALSE)</formula>
    </cfRule>
  </conditionalFormatting>
  <conditionalFormatting sqref="AE98">
    <cfRule type="expression" dxfId="1987" priority="13277">
      <formula>IF(RIGHT(TEXT(AE98,"0.#"),1)=".",FALSE,TRUE)</formula>
    </cfRule>
    <cfRule type="expression" dxfId="1986" priority="13278">
      <formula>IF(RIGHT(TEXT(AE98,"0.#"),1)=".",TRUE,FALSE)</formula>
    </cfRule>
  </conditionalFormatting>
  <conditionalFormatting sqref="AE99">
    <cfRule type="expression" dxfId="1985" priority="13275">
      <formula>IF(RIGHT(TEXT(AE99,"0.#"),1)=".",FALSE,TRUE)</formula>
    </cfRule>
    <cfRule type="expression" dxfId="1984" priority="13276">
      <formula>IF(RIGHT(TEXT(AE99,"0.#"),1)=".",TRUE,FALSE)</formula>
    </cfRule>
  </conditionalFormatting>
  <conditionalFormatting sqref="AI99">
    <cfRule type="expression" dxfId="1983" priority="13273">
      <formula>IF(RIGHT(TEXT(AI99,"0.#"),1)=".",FALSE,TRUE)</formula>
    </cfRule>
    <cfRule type="expression" dxfId="1982" priority="13274">
      <formula>IF(RIGHT(TEXT(AI99,"0.#"),1)=".",TRUE,FALSE)</formula>
    </cfRule>
  </conditionalFormatting>
  <conditionalFormatting sqref="AI98">
    <cfRule type="expression" dxfId="1981" priority="13271">
      <formula>IF(RIGHT(TEXT(AI98,"0.#"),1)=".",FALSE,TRUE)</formula>
    </cfRule>
    <cfRule type="expression" dxfId="1980" priority="13272">
      <formula>IF(RIGHT(TEXT(AI98,"0.#"),1)=".",TRUE,FALSE)</formula>
    </cfRule>
  </conditionalFormatting>
  <conditionalFormatting sqref="AI97">
    <cfRule type="expression" dxfId="1979" priority="13269">
      <formula>IF(RIGHT(TEXT(AI97,"0.#"),1)=".",FALSE,TRUE)</formula>
    </cfRule>
    <cfRule type="expression" dxfId="1978" priority="13270">
      <formula>IF(RIGHT(TEXT(AI97,"0.#"),1)=".",TRUE,FALSE)</formula>
    </cfRule>
  </conditionalFormatting>
  <conditionalFormatting sqref="AM97">
    <cfRule type="expression" dxfId="1977" priority="13267">
      <formula>IF(RIGHT(TEXT(AM97,"0.#"),1)=".",FALSE,TRUE)</formula>
    </cfRule>
    <cfRule type="expression" dxfId="1976" priority="13268">
      <formula>IF(RIGHT(TEXT(AM97,"0.#"),1)=".",TRUE,FALSE)</formula>
    </cfRule>
  </conditionalFormatting>
  <conditionalFormatting sqref="AM98">
    <cfRule type="expression" dxfId="1975" priority="13265">
      <formula>IF(RIGHT(TEXT(AM98,"0.#"),1)=".",FALSE,TRUE)</formula>
    </cfRule>
    <cfRule type="expression" dxfId="1974" priority="13266">
      <formula>IF(RIGHT(TEXT(AM98,"0.#"),1)=".",TRUE,FALSE)</formula>
    </cfRule>
  </conditionalFormatting>
  <conditionalFormatting sqref="AM99">
    <cfRule type="expression" dxfId="1973" priority="13263">
      <formula>IF(RIGHT(TEXT(AM99,"0.#"),1)=".",FALSE,TRUE)</formula>
    </cfRule>
    <cfRule type="expression" dxfId="1972" priority="13264">
      <formula>IF(RIGHT(TEXT(AM99,"0.#"),1)=".",TRUE,FALSE)</formula>
    </cfRule>
  </conditionalFormatting>
  <conditionalFormatting sqref="AI101">
    <cfRule type="expression" dxfId="1971" priority="13249">
      <formula>IF(RIGHT(TEXT(AI101,"0.#"),1)=".",FALSE,TRUE)</formula>
    </cfRule>
    <cfRule type="expression" dxfId="1970" priority="13250">
      <formula>IF(RIGHT(TEXT(AI101,"0.#"),1)=".",TRUE,FALSE)</formula>
    </cfRule>
  </conditionalFormatting>
  <conditionalFormatting sqref="AM101">
    <cfRule type="expression" dxfId="1969" priority="13247">
      <formula>IF(RIGHT(TEXT(AM101,"0.#"),1)=".",FALSE,TRUE)</formula>
    </cfRule>
    <cfRule type="expression" dxfId="1968" priority="13248">
      <formula>IF(RIGHT(TEXT(AM101,"0.#"),1)=".",TRUE,FALSE)</formula>
    </cfRule>
  </conditionalFormatting>
  <conditionalFormatting sqref="AE102">
    <cfRule type="expression" dxfId="1967" priority="13245">
      <formula>IF(RIGHT(TEXT(AE102,"0.#"),1)=".",FALSE,TRUE)</formula>
    </cfRule>
    <cfRule type="expression" dxfId="1966" priority="13246">
      <formula>IF(RIGHT(TEXT(AE102,"0.#"),1)=".",TRUE,FALSE)</formula>
    </cfRule>
  </conditionalFormatting>
  <conditionalFormatting sqref="AI102">
    <cfRule type="expression" dxfId="1965" priority="13243">
      <formula>IF(RIGHT(TEXT(AI102,"0.#"),1)=".",FALSE,TRUE)</formula>
    </cfRule>
    <cfRule type="expression" dxfId="1964" priority="13244">
      <formula>IF(RIGHT(TEXT(AI102,"0.#"),1)=".",TRUE,FALSE)</formula>
    </cfRule>
  </conditionalFormatting>
  <conditionalFormatting sqref="AM102">
    <cfRule type="expression" dxfId="1963" priority="13241">
      <formula>IF(RIGHT(TEXT(AM102,"0.#"),1)=".",FALSE,TRUE)</formula>
    </cfRule>
    <cfRule type="expression" dxfId="1962" priority="13242">
      <formula>IF(RIGHT(TEXT(AM102,"0.#"),1)=".",TRUE,FALSE)</formula>
    </cfRule>
  </conditionalFormatting>
  <conditionalFormatting sqref="AQ102">
    <cfRule type="expression" dxfId="1961" priority="13239">
      <formula>IF(RIGHT(TEXT(AQ102,"0.#"),1)=".",FALSE,TRUE)</formula>
    </cfRule>
    <cfRule type="expression" dxfId="1960" priority="13240">
      <formula>IF(RIGHT(TEXT(AQ102,"0.#"),1)=".",TRUE,FALSE)</formula>
    </cfRule>
  </conditionalFormatting>
  <conditionalFormatting sqref="AE104">
    <cfRule type="expression" dxfId="1959" priority="13237">
      <formula>IF(RIGHT(TEXT(AE104,"0.#"),1)=".",FALSE,TRUE)</formula>
    </cfRule>
    <cfRule type="expression" dxfId="1958" priority="13238">
      <formula>IF(RIGHT(TEXT(AE104,"0.#"),1)=".",TRUE,FALSE)</formula>
    </cfRule>
  </conditionalFormatting>
  <conditionalFormatting sqref="AI104">
    <cfRule type="expression" dxfId="1957" priority="13235">
      <formula>IF(RIGHT(TEXT(AI104,"0.#"),1)=".",FALSE,TRUE)</formula>
    </cfRule>
    <cfRule type="expression" dxfId="1956" priority="13236">
      <formula>IF(RIGHT(TEXT(AI104,"0.#"),1)=".",TRUE,FALSE)</formula>
    </cfRule>
  </conditionalFormatting>
  <conditionalFormatting sqref="AM104">
    <cfRule type="expression" dxfId="1955" priority="13233">
      <formula>IF(RIGHT(TEXT(AM104,"0.#"),1)=".",FALSE,TRUE)</formula>
    </cfRule>
    <cfRule type="expression" dxfId="1954" priority="13234">
      <formula>IF(RIGHT(TEXT(AM104,"0.#"),1)=".",TRUE,FALSE)</formula>
    </cfRule>
  </conditionalFormatting>
  <conditionalFormatting sqref="AE105">
    <cfRule type="expression" dxfId="1953" priority="13231">
      <formula>IF(RIGHT(TEXT(AE105,"0.#"),1)=".",FALSE,TRUE)</formula>
    </cfRule>
    <cfRule type="expression" dxfId="1952" priority="13232">
      <formula>IF(RIGHT(TEXT(AE105,"0.#"),1)=".",TRUE,FALSE)</formula>
    </cfRule>
  </conditionalFormatting>
  <conditionalFormatting sqref="AI105">
    <cfRule type="expression" dxfId="1951" priority="13229">
      <formula>IF(RIGHT(TEXT(AI105,"0.#"),1)=".",FALSE,TRUE)</formula>
    </cfRule>
    <cfRule type="expression" dxfId="1950" priority="13230">
      <formula>IF(RIGHT(TEXT(AI105,"0.#"),1)=".",TRUE,FALSE)</formula>
    </cfRule>
  </conditionalFormatting>
  <conditionalFormatting sqref="AM105">
    <cfRule type="expression" dxfId="1949" priority="13227">
      <formula>IF(RIGHT(TEXT(AM105,"0.#"),1)=".",FALSE,TRUE)</formula>
    </cfRule>
    <cfRule type="expression" dxfId="1948" priority="13228">
      <formula>IF(RIGHT(TEXT(AM105,"0.#"),1)=".",TRUE,FALSE)</formula>
    </cfRule>
  </conditionalFormatting>
  <conditionalFormatting sqref="AE107">
    <cfRule type="expression" dxfId="1947" priority="13223">
      <formula>IF(RIGHT(TEXT(AE107,"0.#"),1)=".",FALSE,TRUE)</formula>
    </cfRule>
    <cfRule type="expression" dxfId="1946" priority="13224">
      <formula>IF(RIGHT(TEXT(AE107,"0.#"),1)=".",TRUE,FALSE)</formula>
    </cfRule>
  </conditionalFormatting>
  <conditionalFormatting sqref="AI107">
    <cfRule type="expression" dxfId="1945" priority="13221">
      <formula>IF(RIGHT(TEXT(AI107,"0.#"),1)=".",FALSE,TRUE)</formula>
    </cfRule>
    <cfRule type="expression" dxfId="1944" priority="13222">
      <formula>IF(RIGHT(TEXT(AI107,"0.#"),1)=".",TRUE,FALSE)</formula>
    </cfRule>
  </conditionalFormatting>
  <conditionalFormatting sqref="AM107">
    <cfRule type="expression" dxfId="1943" priority="13219">
      <formula>IF(RIGHT(TEXT(AM107,"0.#"),1)=".",FALSE,TRUE)</formula>
    </cfRule>
    <cfRule type="expression" dxfId="1942" priority="13220">
      <formula>IF(RIGHT(TEXT(AM107,"0.#"),1)=".",TRUE,FALSE)</formula>
    </cfRule>
  </conditionalFormatting>
  <conditionalFormatting sqref="AE108">
    <cfRule type="expression" dxfId="1941" priority="13217">
      <formula>IF(RIGHT(TEXT(AE108,"0.#"),1)=".",FALSE,TRUE)</formula>
    </cfRule>
    <cfRule type="expression" dxfId="1940" priority="13218">
      <formula>IF(RIGHT(TEXT(AE108,"0.#"),1)=".",TRUE,FALSE)</formula>
    </cfRule>
  </conditionalFormatting>
  <conditionalFormatting sqref="AI108">
    <cfRule type="expression" dxfId="1939" priority="13215">
      <formula>IF(RIGHT(TEXT(AI108,"0.#"),1)=".",FALSE,TRUE)</formula>
    </cfRule>
    <cfRule type="expression" dxfId="1938" priority="13216">
      <formula>IF(RIGHT(TEXT(AI108,"0.#"),1)=".",TRUE,FALSE)</formula>
    </cfRule>
  </conditionalFormatting>
  <conditionalFormatting sqref="AM108">
    <cfRule type="expression" dxfId="1937" priority="13213">
      <formula>IF(RIGHT(TEXT(AM108,"0.#"),1)=".",FALSE,TRUE)</formula>
    </cfRule>
    <cfRule type="expression" dxfId="1936" priority="13214">
      <formula>IF(RIGHT(TEXT(AM108,"0.#"),1)=".",TRUE,FALSE)</formula>
    </cfRule>
  </conditionalFormatting>
  <conditionalFormatting sqref="AE110">
    <cfRule type="expression" dxfId="1935" priority="13209">
      <formula>IF(RIGHT(TEXT(AE110,"0.#"),1)=".",FALSE,TRUE)</formula>
    </cfRule>
    <cfRule type="expression" dxfId="1934" priority="13210">
      <formula>IF(RIGHT(TEXT(AE110,"0.#"),1)=".",TRUE,FALSE)</formula>
    </cfRule>
  </conditionalFormatting>
  <conditionalFormatting sqref="AI110">
    <cfRule type="expression" dxfId="1933" priority="13207">
      <formula>IF(RIGHT(TEXT(AI110,"0.#"),1)=".",FALSE,TRUE)</formula>
    </cfRule>
    <cfRule type="expression" dxfId="1932" priority="13208">
      <formula>IF(RIGHT(TEXT(AI110,"0.#"),1)=".",TRUE,FALSE)</formula>
    </cfRule>
  </conditionalFormatting>
  <conditionalFormatting sqref="AM110">
    <cfRule type="expression" dxfId="1931" priority="13205">
      <formula>IF(RIGHT(TEXT(AM110,"0.#"),1)=".",FALSE,TRUE)</formula>
    </cfRule>
    <cfRule type="expression" dxfId="1930" priority="13206">
      <formula>IF(RIGHT(TEXT(AM110,"0.#"),1)=".",TRUE,FALSE)</formula>
    </cfRule>
  </conditionalFormatting>
  <conditionalFormatting sqref="AE111">
    <cfRule type="expression" dxfId="1929" priority="13203">
      <formula>IF(RIGHT(TEXT(AE111,"0.#"),1)=".",FALSE,TRUE)</formula>
    </cfRule>
    <cfRule type="expression" dxfId="1928" priority="13204">
      <formula>IF(RIGHT(TEXT(AE111,"0.#"),1)=".",TRUE,FALSE)</formula>
    </cfRule>
  </conditionalFormatting>
  <conditionalFormatting sqref="AI111">
    <cfRule type="expression" dxfId="1927" priority="13201">
      <formula>IF(RIGHT(TEXT(AI111,"0.#"),1)=".",FALSE,TRUE)</formula>
    </cfRule>
    <cfRule type="expression" dxfId="1926" priority="13202">
      <formula>IF(RIGHT(TEXT(AI111,"0.#"),1)=".",TRUE,FALSE)</formula>
    </cfRule>
  </conditionalFormatting>
  <conditionalFormatting sqref="AM111">
    <cfRule type="expression" dxfId="1925" priority="13199">
      <formula>IF(RIGHT(TEXT(AM111,"0.#"),1)=".",FALSE,TRUE)</formula>
    </cfRule>
    <cfRule type="expression" dxfId="1924" priority="13200">
      <formula>IF(RIGHT(TEXT(AM111,"0.#"),1)=".",TRUE,FALSE)</formula>
    </cfRule>
  </conditionalFormatting>
  <conditionalFormatting sqref="AE113">
    <cfRule type="expression" dxfId="1923" priority="13195">
      <formula>IF(RIGHT(TEXT(AE113,"0.#"),1)=".",FALSE,TRUE)</formula>
    </cfRule>
    <cfRule type="expression" dxfId="1922" priority="13196">
      <formula>IF(RIGHT(TEXT(AE113,"0.#"),1)=".",TRUE,FALSE)</formula>
    </cfRule>
  </conditionalFormatting>
  <conditionalFormatting sqref="AI113">
    <cfRule type="expression" dxfId="1921" priority="13193">
      <formula>IF(RIGHT(TEXT(AI113,"0.#"),1)=".",FALSE,TRUE)</formula>
    </cfRule>
    <cfRule type="expression" dxfId="1920" priority="13194">
      <formula>IF(RIGHT(TEXT(AI113,"0.#"),1)=".",TRUE,FALSE)</formula>
    </cfRule>
  </conditionalFormatting>
  <conditionalFormatting sqref="AM113">
    <cfRule type="expression" dxfId="1919" priority="13191">
      <formula>IF(RIGHT(TEXT(AM113,"0.#"),1)=".",FALSE,TRUE)</formula>
    </cfRule>
    <cfRule type="expression" dxfId="1918" priority="13192">
      <formula>IF(RIGHT(TEXT(AM113,"0.#"),1)=".",TRUE,FALSE)</formula>
    </cfRule>
  </conditionalFormatting>
  <conditionalFormatting sqref="AE114">
    <cfRule type="expression" dxfId="1917" priority="13189">
      <formula>IF(RIGHT(TEXT(AE114,"0.#"),1)=".",FALSE,TRUE)</formula>
    </cfRule>
    <cfRule type="expression" dxfId="1916" priority="13190">
      <formula>IF(RIGHT(TEXT(AE114,"0.#"),1)=".",TRUE,FALSE)</formula>
    </cfRule>
  </conditionalFormatting>
  <conditionalFormatting sqref="AI114">
    <cfRule type="expression" dxfId="1915" priority="13187">
      <formula>IF(RIGHT(TEXT(AI114,"0.#"),1)=".",FALSE,TRUE)</formula>
    </cfRule>
    <cfRule type="expression" dxfId="1914" priority="13188">
      <formula>IF(RIGHT(TEXT(AI114,"0.#"),1)=".",TRUE,FALSE)</formula>
    </cfRule>
  </conditionalFormatting>
  <conditionalFormatting sqref="AM114">
    <cfRule type="expression" dxfId="1913" priority="13185">
      <formula>IF(RIGHT(TEXT(AM114,"0.#"),1)=".",FALSE,TRUE)</formula>
    </cfRule>
    <cfRule type="expression" dxfId="1912" priority="13186">
      <formula>IF(RIGHT(TEXT(AM114,"0.#"),1)=".",TRUE,FALSE)</formula>
    </cfRule>
  </conditionalFormatting>
  <conditionalFormatting sqref="AE116 AQ116">
    <cfRule type="expression" dxfId="1911" priority="13181">
      <formula>IF(RIGHT(TEXT(AE116,"0.#"),1)=".",FALSE,TRUE)</formula>
    </cfRule>
    <cfRule type="expression" dxfId="1910" priority="13182">
      <formula>IF(RIGHT(TEXT(AE116,"0.#"),1)=".",TRUE,FALSE)</formula>
    </cfRule>
  </conditionalFormatting>
  <conditionalFormatting sqref="AI116">
    <cfRule type="expression" dxfId="1909" priority="13179">
      <formula>IF(RIGHT(TEXT(AI116,"0.#"),1)=".",FALSE,TRUE)</formula>
    </cfRule>
    <cfRule type="expression" dxfId="1908" priority="13180">
      <formula>IF(RIGHT(TEXT(AI116,"0.#"),1)=".",TRUE,FALSE)</formula>
    </cfRule>
  </conditionalFormatting>
  <conditionalFormatting sqref="AM116">
    <cfRule type="expression" dxfId="1907" priority="13177">
      <formula>IF(RIGHT(TEXT(AM116,"0.#"),1)=".",FALSE,TRUE)</formula>
    </cfRule>
    <cfRule type="expression" dxfId="1906" priority="13178">
      <formula>IF(RIGHT(TEXT(AM116,"0.#"),1)=".",TRUE,FALSE)</formula>
    </cfRule>
  </conditionalFormatting>
  <conditionalFormatting sqref="AE117 AM117">
    <cfRule type="expression" dxfId="1905" priority="13175">
      <formula>IF(RIGHT(TEXT(AE117,"0.#"),1)=".",FALSE,TRUE)</formula>
    </cfRule>
    <cfRule type="expression" dxfId="1904" priority="13176">
      <formula>IF(RIGHT(TEXT(AE117,"0.#"),1)=".",TRUE,FALSE)</formula>
    </cfRule>
  </conditionalFormatting>
  <conditionalFormatting sqref="AI117">
    <cfRule type="expression" dxfId="1903" priority="13173">
      <formula>IF(RIGHT(TEXT(AI117,"0.#"),1)=".",FALSE,TRUE)</formula>
    </cfRule>
    <cfRule type="expression" dxfId="1902" priority="13174">
      <formula>IF(RIGHT(TEXT(AI117,"0.#"),1)=".",TRUE,FALSE)</formula>
    </cfRule>
  </conditionalFormatting>
  <conditionalFormatting sqref="AQ117">
    <cfRule type="expression" dxfId="1901" priority="13169">
      <formula>IF(RIGHT(TEXT(AQ117,"0.#"),1)=".",FALSE,TRUE)</formula>
    </cfRule>
    <cfRule type="expression" dxfId="1900" priority="13170">
      <formula>IF(RIGHT(TEXT(AQ117,"0.#"),1)=".",TRUE,FALSE)</formula>
    </cfRule>
  </conditionalFormatting>
  <conditionalFormatting sqref="AE119 AQ119">
    <cfRule type="expression" dxfId="1899" priority="13167">
      <formula>IF(RIGHT(TEXT(AE119,"0.#"),1)=".",FALSE,TRUE)</formula>
    </cfRule>
    <cfRule type="expression" dxfId="1898" priority="13168">
      <formula>IF(RIGHT(TEXT(AE119,"0.#"),1)=".",TRUE,FALSE)</formula>
    </cfRule>
  </conditionalFormatting>
  <conditionalFormatting sqref="AI119">
    <cfRule type="expression" dxfId="1897" priority="13165">
      <formula>IF(RIGHT(TEXT(AI119,"0.#"),1)=".",FALSE,TRUE)</formula>
    </cfRule>
    <cfRule type="expression" dxfId="1896" priority="13166">
      <formula>IF(RIGHT(TEXT(AI119,"0.#"),1)=".",TRUE,FALSE)</formula>
    </cfRule>
  </conditionalFormatting>
  <conditionalFormatting sqref="AM119">
    <cfRule type="expression" dxfId="1895" priority="13163">
      <formula>IF(RIGHT(TEXT(AM119,"0.#"),1)=".",FALSE,TRUE)</formula>
    </cfRule>
    <cfRule type="expression" dxfId="1894" priority="13164">
      <formula>IF(RIGHT(TEXT(AM119,"0.#"),1)=".",TRUE,FALSE)</formula>
    </cfRule>
  </conditionalFormatting>
  <conditionalFormatting sqref="AQ120">
    <cfRule type="expression" dxfId="1893" priority="13155">
      <formula>IF(RIGHT(TEXT(AQ120,"0.#"),1)=".",FALSE,TRUE)</formula>
    </cfRule>
    <cfRule type="expression" dxfId="1892" priority="13156">
      <formula>IF(RIGHT(TEXT(AQ120,"0.#"),1)=".",TRUE,FALSE)</formula>
    </cfRule>
  </conditionalFormatting>
  <conditionalFormatting sqref="AE122 AQ122">
    <cfRule type="expression" dxfId="1891" priority="13153">
      <formula>IF(RIGHT(TEXT(AE122,"0.#"),1)=".",FALSE,TRUE)</formula>
    </cfRule>
    <cfRule type="expression" dxfId="1890" priority="13154">
      <formula>IF(RIGHT(TEXT(AE122,"0.#"),1)=".",TRUE,FALSE)</formula>
    </cfRule>
  </conditionalFormatting>
  <conditionalFormatting sqref="AI122">
    <cfRule type="expression" dxfId="1889" priority="13151">
      <formula>IF(RIGHT(TEXT(AI122,"0.#"),1)=".",FALSE,TRUE)</formula>
    </cfRule>
    <cfRule type="expression" dxfId="1888" priority="13152">
      <formula>IF(RIGHT(TEXT(AI122,"0.#"),1)=".",TRUE,FALSE)</formula>
    </cfRule>
  </conditionalFormatting>
  <conditionalFormatting sqref="AM122">
    <cfRule type="expression" dxfId="1887" priority="13149">
      <formula>IF(RIGHT(TEXT(AM122,"0.#"),1)=".",FALSE,TRUE)</formula>
    </cfRule>
    <cfRule type="expression" dxfId="1886" priority="13150">
      <formula>IF(RIGHT(TEXT(AM122,"0.#"),1)=".",TRUE,FALSE)</formula>
    </cfRule>
  </conditionalFormatting>
  <conditionalFormatting sqref="AQ123">
    <cfRule type="expression" dxfId="1885" priority="13141">
      <formula>IF(RIGHT(TEXT(AQ123,"0.#"),1)=".",FALSE,TRUE)</formula>
    </cfRule>
    <cfRule type="expression" dxfId="1884" priority="13142">
      <formula>IF(RIGHT(TEXT(AQ123,"0.#"),1)=".",TRUE,FALSE)</formula>
    </cfRule>
  </conditionalFormatting>
  <conditionalFormatting sqref="AE125 AQ125">
    <cfRule type="expression" dxfId="1883" priority="13139">
      <formula>IF(RIGHT(TEXT(AE125,"0.#"),1)=".",FALSE,TRUE)</formula>
    </cfRule>
    <cfRule type="expression" dxfId="1882" priority="13140">
      <formula>IF(RIGHT(TEXT(AE125,"0.#"),1)=".",TRUE,FALSE)</formula>
    </cfRule>
  </conditionalFormatting>
  <conditionalFormatting sqref="AI125">
    <cfRule type="expression" dxfId="1881" priority="13137">
      <formula>IF(RIGHT(TEXT(AI125,"0.#"),1)=".",FALSE,TRUE)</formula>
    </cfRule>
    <cfRule type="expression" dxfId="1880" priority="13138">
      <formula>IF(RIGHT(TEXT(AI125,"0.#"),1)=".",TRUE,FALSE)</formula>
    </cfRule>
  </conditionalFormatting>
  <conditionalFormatting sqref="AM125">
    <cfRule type="expression" dxfId="1879" priority="13135">
      <formula>IF(RIGHT(TEXT(AM125,"0.#"),1)=".",FALSE,TRUE)</formula>
    </cfRule>
    <cfRule type="expression" dxfId="1878" priority="13136">
      <formula>IF(RIGHT(TEXT(AM125,"0.#"),1)=".",TRUE,FALSE)</formula>
    </cfRule>
  </conditionalFormatting>
  <conditionalFormatting sqref="AQ126">
    <cfRule type="expression" dxfId="1877" priority="13127">
      <formula>IF(RIGHT(TEXT(AQ126,"0.#"),1)=".",FALSE,TRUE)</formula>
    </cfRule>
    <cfRule type="expression" dxfId="1876" priority="13128">
      <formula>IF(RIGHT(TEXT(AQ126,"0.#"),1)=".",TRUE,FALSE)</formula>
    </cfRule>
  </conditionalFormatting>
  <conditionalFormatting sqref="AE128 AQ128">
    <cfRule type="expression" dxfId="1875" priority="13125">
      <formula>IF(RIGHT(TEXT(AE128,"0.#"),1)=".",FALSE,TRUE)</formula>
    </cfRule>
    <cfRule type="expression" dxfId="1874" priority="13126">
      <formula>IF(RIGHT(TEXT(AE128,"0.#"),1)=".",TRUE,FALSE)</formula>
    </cfRule>
  </conditionalFormatting>
  <conditionalFormatting sqref="AI128">
    <cfRule type="expression" dxfId="1873" priority="13123">
      <formula>IF(RIGHT(TEXT(AI128,"0.#"),1)=".",FALSE,TRUE)</formula>
    </cfRule>
    <cfRule type="expression" dxfId="1872" priority="13124">
      <formula>IF(RIGHT(TEXT(AI128,"0.#"),1)=".",TRUE,FALSE)</formula>
    </cfRule>
  </conditionalFormatting>
  <conditionalFormatting sqref="AM128">
    <cfRule type="expression" dxfId="1871" priority="13121">
      <formula>IF(RIGHT(TEXT(AM128,"0.#"),1)=".",FALSE,TRUE)</formula>
    </cfRule>
    <cfRule type="expression" dxfId="1870" priority="13122">
      <formula>IF(RIGHT(TEXT(AM128,"0.#"),1)=".",TRUE,FALSE)</formula>
    </cfRule>
  </conditionalFormatting>
  <conditionalFormatting sqref="AQ129">
    <cfRule type="expression" dxfId="1869" priority="13113">
      <formula>IF(RIGHT(TEXT(AQ129,"0.#"),1)=".",FALSE,TRUE)</formula>
    </cfRule>
    <cfRule type="expression" dxfId="1868" priority="13114">
      <formula>IF(RIGHT(TEXT(AQ129,"0.#"),1)=".",TRUE,FALSE)</formula>
    </cfRule>
  </conditionalFormatting>
  <conditionalFormatting sqref="AE75">
    <cfRule type="expression" dxfId="1867" priority="13111">
      <formula>IF(RIGHT(TEXT(AE75,"0.#"),1)=".",FALSE,TRUE)</formula>
    </cfRule>
    <cfRule type="expression" dxfId="1866" priority="13112">
      <formula>IF(RIGHT(TEXT(AE75,"0.#"),1)=".",TRUE,FALSE)</formula>
    </cfRule>
  </conditionalFormatting>
  <conditionalFormatting sqref="AE76">
    <cfRule type="expression" dxfId="1865" priority="13109">
      <formula>IF(RIGHT(TEXT(AE76,"0.#"),1)=".",FALSE,TRUE)</formula>
    </cfRule>
    <cfRule type="expression" dxfId="1864" priority="13110">
      <formula>IF(RIGHT(TEXT(AE76,"0.#"),1)=".",TRUE,FALSE)</formula>
    </cfRule>
  </conditionalFormatting>
  <conditionalFormatting sqref="AE77">
    <cfRule type="expression" dxfId="1863" priority="13107">
      <formula>IF(RIGHT(TEXT(AE77,"0.#"),1)=".",FALSE,TRUE)</formula>
    </cfRule>
    <cfRule type="expression" dxfId="1862" priority="13108">
      <formula>IF(RIGHT(TEXT(AE77,"0.#"),1)=".",TRUE,FALSE)</formula>
    </cfRule>
  </conditionalFormatting>
  <conditionalFormatting sqref="AI77">
    <cfRule type="expression" dxfId="1861" priority="13105">
      <formula>IF(RIGHT(TEXT(AI77,"0.#"),1)=".",FALSE,TRUE)</formula>
    </cfRule>
    <cfRule type="expression" dxfId="1860" priority="13106">
      <formula>IF(RIGHT(TEXT(AI77,"0.#"),1)=".",TRUE,FALSE)</formula>
    </cfRule>
  </conditionalFormatting>
  <conditionalFormatting sqref="AI76">
    <cfRule type="expression" dxfId="1859" priority="13103">
      <formula>IF(RIGHT(TEXT(AI76,"0.#"),1)=".",FALSE,TRUE)</formula>
    </cfRule>
    <cfRule type="expression" dxfId="1858" priority="13104">
      <formula>IF(RIGHT(TEXT(AI76,"0.#"),1)=".",TRUE,FALSE)</formula>
    </cfRule>
  </conditionalFormatting>
  <conditionalFormatting sqref="AI75">
    <cfRule type="expression" dxfId="1857" priority="13101">
      <formula>IF(RIGHT(TEXT(AI75,"0.#"),1)=".",FALSE,TRUE)</formula>
    </cfRule>
    <cfRule type="expression" dxfId="1856" priority="13102">
      <formula>IF(RIGHT(TEXT(AI75,"0.#"),1)=".",TRUE,FALSE)</formula>
    </cfRule>
  </conditionalFormatting>
  <conditionalFormatting sqref="AM75">
    <cfRule type="expression" dxfId="1855" priority="13099">
      <formula>IF(RIGHT(TEXT(AM75,"0.#"),1)=".",FALSE,TRUE)</formula>
    </cfRule>
    <cfRule type="expression" dxfId="1854" priority="13100">
      <formula>IF(RIGHT(TEXT(AM75,"0.#"),1)=".",TRUE,FALSE)</formula>
    </cfRule>
  </conditionalFormatting>
  <conditionalFormatting sqref="AM76">
    <cfRule type="expression" dxfId="1853" priority="13097">
      <formula>IF(RIGHT(TEXT(AM76,"0.#"),1)=".",FALSE,TRUE)</formula>
    </cfRule>
    <cfRule type="expression" dxfId="1852" priority="13098">
      <formula>IF(RIGHT(TEXT(AM76,"0.#"),1)=".",TRUE,FALSE)</formula>
    </cfRule>
  </conditionalFormatting>
  <conditionalFormatting sqref="AM77">
    <cfRule type="expression" dxfId="1851" priority="13095">
      <formula>IF(RIGHT(TEXT(AM77,"0.#"),1)=".",FALSE,TRUE)</formula>
    </cfRule>
    <cfRule type="expression" dxfId="1850" priority="13096">
      <formula>IF(RIGHT(TEXT(AM77,"0.#"),1)=".",TRUE,FALSE)</formula>
    </cfRule>
  </conditionalFormatting>
  <conditionalFormatting sqref="AE134:AE135 AI134:AI135 AM134:AM135 AQ134:AQ135 AU134:AU135">
    <cfRule type="expression" dxfId="1849" priority="13081">
      <formula>IF(RIGHT(TEXT(AE134,"0.#"),1)=".",FALSE,TRUE)</formula>
    </cfRule>
    <cfRule type="expression" dxfId="1848" priority="13082">
      <formula>IF(RIGHT(TEXT(AE134,"0.#"),1)=".",TRUE,FALSE)</formula>
    </cfRule>
  </conditionalFormatting>
  <conditionalFormatting sqref="AE433">
    <cfRule type="expression" dxfId="1847" priority="13051">
      <formula>IF(RIGHT(TEXT(AE433,"0.#"),1)=".",FALSE,TRUE)</formula>
    </cfRule>
    <cfRule type="expression" dxfId="1846" priority="13052">
      <formula>IF(RIGHT(TEXT(AE433,"0.#"),1)=".",TRUE,FALSE)</formula>
    </cfRule>
  </conditionalFormatting>
  <conditionalFormatting sqref="AM435">
    <cfRule type="expression" dxfId="1845" priority="13035">
      <formula>IF(RIGHT(TEXT(AM435,"0.#"),1)=".",FALSE,TRUE)</formula>
    </cfRule>
    <cfRule type="expression" dxfId="1844" priority="13036">
      <formula>IF(RIGHT(TEXT(AM435,"0.#"),1)=".",TRUE,FALSE)</formula>
    </cfRule>
  </conditionalFormatting>
  <conditionalFormatting sqref="AE434">
    <cfRule type="expression" dxfId="1843" priority="13049">
      <formula>IF(RIGHT(TEXT(AE434,"0.#"),1)=".",FALSE,TRUE)</formula>
    </cfRule>
    <cfRule type="expression" dxfId="1842" priority="13050">
      <formula>IF(RIGHT(TEXT(AE434,"0.#"),1)=".",TRUE,FALSE)</formula>
    </cfRule>
  </conditionalFormatting>
  <conditionalFormatting sqref="AE435">
    <cfRule type="expression" dxfId="1841" priority="13047">
      <formula>IF(RIGHT(TEXT(AE435,"0.#"),1)=".",FALSE,TRUE)</formula>
    </cfRule>
    <cfRule type="expression" dxfId="1840" priority="13048">
      <formula>IF(RIGHT(TEXT(AE435,"0.#"),1)=".",TRUE,FALSE)</formula>
    </cfRule>
  </conditionalFormatting>
  <conditionalFormatting sqref="AM433">
    <cfRule type="expression" dxfId="1839" priority="13039">
      <formula>IF(RIGHT(TEXT(AM433,"0.#"),1)=".",FALSE,TRUE)</formula>
    </cfRule>
    <cfRule type="expression" dxfId="1838" priority="13040">
      <formula>IF(RIGHT(TEXT(AM433,"0.#"),1)=".",TRUE,FALSE)</formula>
    </cfRule>
  </conditionalFormatting>
  <conditionalFormatting sqref="AM434">
    <cfRule type="expression" dxfId="1837" priority="13037">
      <formula>IF(RIGHT(TEXT(AM434,"0.#"),1)=".",FALSE,TRUE)</formula>
    </cfRule>
    <cfRule type="expression" dxfId="1836" priority="13038">
      <formula>IF(RIGHT(TEXT(AM434,"0.#"),1)=".",TRUE,FALSE)</formula>
    </cfRule>
  </conditionalFormatting>
  <conditionalFormatting sqref="AU433">
    <cfRule type="expression" dxfId="1835" priority="13027">
      <formula>IF(RIGHT(TEXT(AU433,"0.#"),1)=".",FALSE,TRUE)</formula>
    </cfRule>
    <cfRule type="expression" dxfId="1834" priority="13028">
      <formula>IF(RIGHT(TEXT(AU433,"0.#"),1)=".",TRUE,FALSE)</formula>
    </cfRule>
  </conditionalFormatting>
  <conditionalFormatting sqref="AU434">
    <cfRule type="expression" dxfId="1833" priority="13025">
      <formula>IF(RIGHT(TEXT(AU434,"0.#"),1)=".",FALSE,TRUE)</formula>
    </cfRule>
    <cfRule type="expression" dxfId="1832" priority="13026">
      <formula>IF(RIGHT(TEXT(AU434,"0.#"),1)=".",TRUE,FALSE)</formula>
    </cfRule>
  </conditionalFormatting>
  <conditionalFormatting sqref="AU435">
    <cfRule type="expression" dxfId="1831" priority="13023">
      <formula>IF(RIGHT(TEXT(AU435,"0.#"),1)=".",FALSE,TRUE)</formula>
    </cfRule>
    <cfRule type="expression" dxfId="1830" priority="13024">
      <formula>IF(RIGHT(TEXT(AU435,"0.#"),1)=".",TRUE,FALSE)</formula>
    </cfRule>
  </conditionalFormatting>
  <conditionalFormatting sqref="AI435">
    <cfRule type="expression" dxfId="1829" priority="12957">
      <formula>IF(RIGHT(TEXT(AI435,"0.#"),1)=".",FALSE,TRUE)</formula>
    </cfRule>
    <cfRule type="expression" dxfId="1828" priority="12958">
      <formula>IF(RIGHT(TEXT(AI435,"0.#"),1)=".",TRUE,FALSE)</formula>
    </cfRule>
  </conditionalFormatting>
  <conditionalFormatting sqref="AI433">
    <cfRule type="expression" dxfId="1827" priority="12961">
      <formula>IF(RIGHT(TEXT(AI433,"0.#"),1)=".",FALSE,TRUE)</formula>
    </cfRule>
    <cfRule type="expression" dxfId="1826" priority="12962">
      <formula>IF(RIGHT(TEXT(AI433,"0.#"),1)=".",TRUE,FALSE)</formula>
    </cfRule>
  </conditionalFormatting>
  <conditionalFormatting sqref="AI434">
    <cfRule type="expression" dxfId="1825" priority="12959">
      <formula>IF(RIGHT(TEXT(AI434,"0.#"),1)=".",FALSE,TRUE)</formula>
    </cfRule>
    <cfRule type="expression" dxfId="1824" priority="12960">
      <formula>IF(RIGHT(TEXT(AI434,"0.#"),1)=".",TRUE,FALSE)</formula>
    </cfRule>
  </conditionalFormatting>
  <conditionalFormatting sqref="AQ434">
    <cfRule type="expression" dxfId="1823" priority="12943">
      <formula>IF(RIGHT(TEXT(AQ434,"0.#"),1)=".",FALSE,TRUE)</formula>
    </cfRule>
    <cfRule type="expression" dxfId="1822" priority="12944">
      <formula>IF(RIGHT(TEXT(AQ434,"0.#"),1)=".",TRUE,FALSE)</formula>
    </cfRule>
  </conditionalFormatting>
  <conditionalFormatting sqref="AQ435">
    <cfRule type="expression" dxfId="1821" priority="12929">
      <formula>IF(RIGHT(TEXT(AQ435,"0.#"),1)=".",FALSE,TRUE)</formula>
    </cfRule>
    <cfRule type="expression" dxfId="1820" priority="12930">
      <formula>IF(RIGHT(TEXT(AQ435,"0.#"),1)=".",TRUE,FALSE)</formula>
    </cfRule>
  </conditionalFormatting>
  <conditionalFormatting sqref="AQ433">
    <cfRule type="expression" dxfId="1819" priority="12927">
      <formula>IF(RIGHT(TEXT(AQ433,"0.#"),1)=".",FALSE,TRUE)</formula>
    </cfRule>
    <cfRule type="expression" dxfId="1818" priority="12928">
      <formula>IF(RIGHT(TEXT(AQ433,"0.#"),1)=".",TRUE,FALSE)</formula>
    </cfRule>
  </conditionalFormatting>
  <conditionalFormatting sqref="AL853:AO874">
    <cfRule type="expression" dxfId="1817" priority="6651">
      <formula>IF(AND(AL853&gt;=0, RIGHT(TEXT(AL853,"0.#"),1)&lt;&gt;"."),TRUE,FALSE)</formula>
    </cfRule>
    <cfRule type="expression" dxfId="1816" priority="6652">
      <formula>IF(AND(AL853&gt;=0, RIGHT(TEXT(AL853,"0.#"),1)="."),TRUE,FALSE)</formula>
    </cfRule>
    <cfRule type="expression" dxfId="1815" priority="6653">
      <formula>IF(AND(AL853&lt;0, RIGHT(TEXT(AL853,"0.#"),1)&lt;&gt;"."),TRUE,FALSE)</formula>
    </cfRule>
    <cfRule type="expression" dxfId="1814" priority="6654">
      <formula>IF(AND(AL853&lt;0, RIGHT(TEXT(AL853,"0.#"),1)="."),TRUE,FALSE)</formula>
    </cfRule>
  </conditionalFormatting>
  <conditionalFormatting sqref="AQ53:AQ55">
    <cfRule type="expression" dxfId="1813" priority="4673">
      <formula>IF(RIGHT(TEXT(AQ53,"0.#"),1)=".",FALSE,TRUE)</formula>
    </cfRule>
    <cfRule type="expression" dxfId="1812" priority="4674">
      <formula>IF(RIGHT(TEXT(AQ53,"0.#"),1)=".",TRUE,FALSE)</formula>
    </cfRule>
  </conditionalFormatting>
  <conditionalFormatting sqref="AU53:AU55">
    <cfRule type="expression" dxfId="1811" priority="4671">
      <formula>IF(RIGHT(TEXT(AU53,"0.#"),1)=".",FALSE,TRUE)</formula>
    </cfRule>
    <cfRule type="expression" dxfId="1810" priority="4672">
      <formula>IF(RIGHT(TEXT(AU53,"0.#"),1)=".",TRUE,FALSE)</formula>
    </cfRule>
  </conditionalFormatting>
  <conditionalFormatting sqref="AQ60:AQ62">
    <cfRule type="expression" dxfId="1809" priority="4669">
      <formula>IF(RIGHT(TEXT(AQ60,"0.#"),1)=".",FALSE,TRUE)</formula>
    </cfRule>
    <cfRule type="expression" dxfId="1808" priority="4670">
      <formula>IF(RIGHT(TEXT(AQ60,"0.#"),1)=".",TRUE,FALSE)</formula>
    </cfRule>
  </conditionalFormatting>
  <conditionalFormatting sqref="AU60:AU62">
    <cfRule type="expression" dxfId="1807" priority="4667">
      <formula>IF(RIGHT(TEXT(AU60,"0.#"),1)=".",FALSE,TRUE)</formula>
    </cfRule>
    <cfRule type="expression" dxfId="1806" priority="4668">
      <formula>IF(RIGHT(TEXT(AU60,"0.#"),1)=".",TRUE,FALSE)</formula>
    </cfRule>
  </conditionalFormatting>
  <conditionalFormatting sqref="AQ75:AQ77">
    <cfRule type="expression" dxfId="1805" priority="4665">
      <formula>IF(RIGHT(TEXT(AQ75,"0.#"),1)=".",FALSE,TRUE)</formula>
    </cfRule>
    <cfRule type="expression" dxfId="1804" priority="4666">
      <formula>IF(RIGHT(TEXT(AQ75,"0.#"),1)=".",TRUE,FALSE)</formula>
    </cfRule>
  </conditionalFormatting>
  <conditionalFormatting sqref="AU75:AU77">
    <cfRule type="expression" dxfId="1803" priority="4663">
      <formula>IF(RIGHT(TEXT(AU75,"0.#"),1)=".",FALSE,TRUE)</formula>
    </cfRule>
    <cfRule type="expression" dxfId="1802" priority="4664">
      <formula>IF(RIGHT(TEXT(AU75,"0.#"),1)=".",TRUE,FALSE)</formula>
    </cfRule>
  </conditionalFormatting>
  <conditionalFormatting sqref="AQ87:AQ89">
    <cfRule type="expression" dxfId="1801" priority="4661">
      <formula>IF(RIGHT(TEXT(AQ87,"0.#"),1)=".",FALSE,TRUE)</formula>
    </cfRule>
    <cfRule type="expression" dxfId="1800" priority="4662">
      <formula>IF(RIGHT(TEXT(AQ87,"0.#"),1)=".",TRUE,FALSE)</formula>
    </cfRule>
  </conditionalFormatting>
  <conditionalFormatting sqref="AU87:AU89">
    <cfRule type="expression" dxfId="1799" priority="4659">
      <formula>IF(RIGHT(TEXT(AU87,"0.#"),1)=".",FALSE,TRUE)</formula>
    </cfRule>
    <cfRule type="expression" dxfId="1798" priority="4660">
      <formula>IF(RIGHT(TEXT(AU87,"0.#"),1)=".",TRUE,FALSE)</formula>
    </cfRule>
  </conditionalFormatting>
  <conditionalFormatting sqref="AQ92:AQ94">
    <cfRule type="expression" dxfId="1797" priority="4657">
      <formula>IF(RIGHT(TEXT(AQ92,"0.#"),1)=".",FALSE,TRUE)</formula>
    </cfRule>
    <cfRule type="expression" dxfId="1796" priority="4658">
      <formula>IF(RIGHT(TEXT(AQ92,"0.#"),1)=".",TRUE,FALSE)</formula>
    </cfRule>
  </conditionalFormatting>
  <conditionalFormatting sqref="AU92:AU94">
    <cfRule type="expression" dxfId="1795" priority="4655">
      <formula>IF(RIGHT(TEXT(AU92,"0.#"),1)=".",FALSE,TRUE)</formula>
    </cfRule>
    <cfRule type="expression" dxfId="1794" priority="4656">
      <formula>IF(RIGHT(TEXT(AU92,"0.#"),1)=".",TRUE,FALSE)</formula>
    </cfRule>
  </conditionalFormatting>
  <conditionalFormatting sqref="AQ97:AQ99">
    <cfRule type="expression" dxfId="1793" priority="4653">
      <formula>IF(RIGHT(TEXT(AQ97,"0.#"),1)=".",FALSE,TRUE)</formula>
    </cfRule>
    <cfRule type="expression" dxfId="1792" priority="4654">
      <formula>IF(RIGHT(TEXT(AQ97,"0.#"),1)=".",TRUE,FALSE)</formula>
    </cfRule>
  </conditionalFormatting>
  <conditionalFormatting sqref="AU97:AU99">
    <cfRule type="expression" dxfId="1791" priority="4651">
      <formula>IF(RIGHT(TEXT(AU97,"0.#"),1)=".",FALSE,TRUE)</formula>
    </cfRule>
    <cfRule type="expression" dxfId="1790" priority="4652">
      <formula>IF(RIGHT(TEXT(AU97,"0.#"),1)=".",TRUE,FALSE)</formula>
    </cfRule>
  </conditionalFormatting>
  <conditionalFormatting sqref="AE458">
    <cfRule type="expression" dxfId="1789" priority="4345">
      <formula>IF(RIGHT(TEXT(AE458,"0.#"),1)=".",FALSE,TRUE)</formula>
    </cfRule>
    <cfRule type="expression" dxfId="1788" priority="4346">
      <formula>IF(RIGHT(TEXT(AE458,"0.#"),1)=".",TRUE,FALSE)</formula>
    </cfRule>
  </conditionalFormatting>
  <conditionalFormatting sqref="AM460">
    <cfRule type="expression" dxfId="1787" priority="4335">
      <formula>IF(RIGHT(TEXT(AM460,"0.#"),1)=".",FALSE,TRUE)</formula>
    </cfRule>
    <cfRule type="expression" dxfId="1786" priority="4336">
      <formula>IF(RIGHT(TEXT(AM460,"0.#"),1)=".",TRUE,FALSE)</formula>
    </cfRule>
  </conditionalFormatting>
  <conditionalFormatting sqref="AE459">
    <cfRule type="expression" dxfId="1785" priority="4343">
      <formula>IF(RIGHT(TEXT(AE459,"0.#"),1)=".",FALSE,TRUE)</formula>
    </cfRule>
    <cfRule type="expression" dxfId="1784" priority="4344">
      <formula>IF(RIGHT(TEXT(AE459,"0.#"),1)=".",TRUE,FALSE)</formula>
    </cfRule>
  </conditionalFormatting>
  <conditionalFormatting sqref="AE460">
    <cfRule type="expression" dxfId="1783" priority="4341">
      <formula>IF(RIGHT(TEXT(AE460,"0.#"),1)=".",FALSE,TRUE)</formula>
    </cfRule>
    <cfRule type="expression" dxfId="1782" priority="4342">
      <formula>IF(RIGHT(TEXT(AE460,"0.#"),1)=".",TRUE,FALSE)</formula>
    </cfRule>
  </conditionalFormatting>
  <conditionalFormatting sqref="AM458">
    <cfRule type="expression" dxfId="1781" priority="4339">
      <formula>IF(RIGHT(TEXT(AM458,"0.#"),1)=".",FALSE,TRUE)</formula>
    </cfRule>
    <cfRule type="expression" dxfId="1780" priority="4340">
      <formula>IF(RIGHT(TEXT(AM458,"0.#"),1)=".",TRUE,FALSE)</formula>
    </cfRule>
  </conditionalFormatting>
  <conditionalFormatting sqref="AM459">
    <cfRule type="expression" dxfId="1779" priority="4337">
      <formula>IF(RIGHT(TEXT(AM459,"0.#"),1)=".",FALSE,TRUE)</formula>
    </cfRule>
    <cfRule type="expression" dxfId="1778" priority="4338">
      <formula>IF(RIGHT(TEXT(AM459,"0.#"),1)=".",TRUE,FALSE)</formula>
    </cfRule>
  </conditionalFormatting>
  <conditionalFormatting sqref="AU458">
    <cfRule type="expression" dxfId="1777" priority="4333">
      <formula>IF(RIGHT(TEXT(AU458,"0.#"),1)=".",FALSE,TRUE)</formula>
    </cfRule>
    <cfRule type="expression" dxfId="1776" priority="4334">
      <formula>IF(RIGHT(TEXT(AU458,"0.#"),1)=".",TRUE,FALSE)</formula>
    </cfRule>
  </conditionalFormatting>
  <conditionalFormatting sqref="AU459">
    <cfRule type="expression" dxfId="1775" priority="4331">
      <formula>IF(RIGHT(TEXT(AU459,"0.#"),1)=".",FALSE,TRUE)</formula>
    </cfRule>
    <cfRule type="expression" dxfId="1774" priority="4332">
      <formula>IF(RIGHT(TEXT(AU459,"0.#"),1)=".",TRUE,FALSE)</formula>
    </cfRule>
  </conditionalFormatting>
  <conditionalFormatting sqref="AU460">
    <cfRule type="expression" dxfId="1773" priority="4329">
      <formula>IF(RIGHT(TEXT(AU460,"0.#"),1)=".",FALSE,TRUE)</formula>
    </cfRule>
    <cfRule type="expression" dxfId="1772" priority="4330">
      <formula>IF(RIGHT(TEXT(AU460,"0.#"),1)=".",TRUE,FALSE)</formula>
    </cfRule>
  </conditionalFormatting>
  <conditionalFormatting sqref="AI460">
    <cfRule type="expression" dxfId="1771" priority="4323">
      <formula>IF(RIGHT(TEXT(AI460,"0.#"),1)=".",FALSE,TRUE)</formula>
    </cfRule>
    <cfRule type="expression" dxfId="1770" priority="4324">
      <formula>IF(RIGHT(TEXT(AI460,"0.#"),1)=".",TRUE,FALSE)</formula>
    </cfRule>
  </conditionalFormatting>
  <conditionalFormatting sqref="AI458">
    <cfRule type="expression" dxfId="1769" priority="4327">
      <formula>IF(RIGHT(TEXT(AI458,"0.#"),1)=".",FALSE,TRUE)</formula>
    </cfRule>
    <cfRule type="expression" dxfId="1768" priority="4328">
      <formula>IF(RIGHT(TEXT(AI458,"0.#"),1)=".",TRUE,FALSE)</formula>
    </cfRule>
  </conditionalFormatting>
  <conditionalFormatting sqref="AI459">
    <cfRule type="expression" dxfId="1767" priority="4325">
      <formula>IF(RIGHT(TEXT(AI459,"0.#"),1)=".",FALSE,TRUE)</formula>
    </cfRule>
    <cfRule type="expression" dxfId="1766" priority="4326">
      <formula>IF(RIGHT(TEXT(AI459,"0.#"),1)=".",TRUE,FALSE)</formula>
    </cfRule>
  </conditionalFormatting>
  <conditionalFormatting sqref="AQ459">
    <cfRule type="expression" dxfId="1765" priority="4321">
      <formula>IF(RIGHT(TEXT(AQ459,"0.#"),1)=".",FALSE,TRUE)</formula>
    </cfRule>
    <cfRule type="expression" dxfId="1764" priority="4322">
      <formula>IF(RIGHT(TEXT(AQ459,"0.#"),1)=".",TRUE,FALSE)</formula>
    </cfRule>
  </conditionalFormatting>
  <conditionalFormatting sqref="AQ460">
    <cfRule type="expression" dxfId="1763" priority="4319">
      <formula>IF(RIGHT(TEXT(AQ460,"0.#"),1)=".",FALSE,TRUE)</formula>
    </cfRule>
    <cfRule type="expression" dxfId="1762" priority="4320">
      <formula>IF(RIGHT(TEXT(AQ460,"0.#"),1)=".",TRUE,FALSE)</formula>
    </cfRule>
  </conditionalFormatting>
  <conditionalFormatting sqref="AQ458">
    <cfRule type="expression" dxfId="1761" priority="4317">
      <formula>IF(RIGHT(TEXT(AQ458,"0.#"),1)=".",FALSE,TRUE)</formula>
    </cfRule>
    <cfRule type="expression" dxfId="1760" priority="4318">
      <formula>IF(RIGHT(TEXT(AQ458,"0.#"),1)=".",TRUE,FALSE)</formula>
    </cfRule>
  </conditionalFormatting>
  <conditionalFormatting sqref="AE120 AM120">
    <cfRule type="expression" dxfId="1759" priority="2995">
      <formula>IF(RIGHT(TEXT(AE120,"0.#"),1)=".",FALSE,TRUE)</formula>
    </cfRule>
    <cfRule type="expression" dxfId="1758" priority="2996">
      <formula>IF(RIGHT(TEXT(AE120,"0.#"),1)=".",TRUE,FALSE)</formula>
    </cfRule>
  </conditionalFormatting>
  <conditionalFormatting sqref="AI126">
    <cfRule type="expression" dxfId="1757" priority="2985">
      <formula>IF(RIGHT(TEXT(AI126,"0.#"),1)=".",FALSE,TRUE)</formula>
    </cfRule>
    <cfRule type="expression" dxfId="1756" priority="2986">
      <formula>IF(RIGHT(TEXT(AI126,"0.#"),1)=".",TRUE,FALSE)</formula>
    </cfRule>
  </conditionalFormatting>
  <conditionalFormatting sqref="AI120">
    <cfRule type="expression" dxfId="1755" priority="2993">
      <formula>IF(RIGHT(TEXT(AI120,"0.#"),1)=".",FALSE,TRUE)</formula>
    </cfRule>
    <cfRule type="expression" dxfId="1754" priority="2994">
      <formula>IF(RIGHT(TEXT(AI120,"0.#"),1)=".",TRUE,FALSE)</formula>
    </cfRule>
  </conditionalFormatting>
  <conditionalFormatting sqref="AE123 AM123">
    <cfRule type="expression" dxfId="1753" priority="2991">
      <formula>IF(RIGHT(TEXT(AE123,"0.#"),1)=".",FALSE,TRUE)</formula>
    </cfRule>
    <cfRule type="expression" dxfId="1752" priority="2992">
      <formula>IF(RIGHT(TEXT(AE123,"0.#"),1)=".",TRUE,FALSE)</formula>
    </cfRule>
  </conditionalFormatting>
  <conditionalFormatting sqref="AI123">
    <cfRule type="expression" dxfId="1751" priority="2989">
      <formula>IF(RIGHT(TEXT(AI123,"0.#"),1)=".",FALSE,TRUE)</formula>
    </cfRule>
    <cfRule type="expression" dxfId="1750" priority="2990">
      <formula>IF(RIGHT(TEXT(AI123,"0.#"),1)=".",TRUE,FALSE)</formula>
    </cfRule>
  </conditionalFormatting>
  <conditionalFormatting sqref="AE126 AM126">
    <cfRule type="expression" dxfId="1749" priority="2987">
      <formula>IF(RIGHT(TEXT(AE126,"0.#"),1)=".",FALSE,TRUE)</formula>
    </cfRule>
    <cfRule type="expression" dxfId="1748" priority="2988">
      <formula>IF(RIGHT(TEXT(AE126,"0.#"),1)=".",TRUE,FALSE)</formula>
    </cfRule>
  </conditionalFormatting>
  <conditionalFormatting sqref="AE129 AM129">
    <cfRule type="expression" dxfId="1747" priority="2983">
      <formula>IF(RIGHT(TEXT(AE129,"0.#"),1)=".",FALSE,TRUE)</formula>
    </cfRule>
    <cfRule type="expression" dxfId="1746" priority="2984">
      <formula>IF(RIGHT(TEXT(AE129,"0.#"),1)=".",TRUE,FALSE)</formula>
    </cfRule>
  </conditionalFormatting>
  <conditionalFormatting sqref="AI129">
    <cfRule type="expression" dxfId="1745" priority="2981">
      <formula>IF(RIGHT(TEXT(AI129,"0.#"),1)=".",FALSE,TRUE)</formula>
    </cfRule>
    <cfRule type="expression" dxfId="1744" priority="2982">
      <formula>IF(RIGHT(TEXT(AI129,"0.#"),1)=".",TRUE,FALSE)</formula>
    </cfRule>
  </conditionalFormatting>
  <conditionalFormatting sqref="Y853:Y874">
    <cfRule type="expression" dxfId="1743" priority="2979">
      <formula>IF(RIGHT(TEXT(Y853,"0.#"),1)=".",FALSE,TRUE)</formula>
    </cfRule>
    <cfRule type="expression" dxfId="1742" priority="2980">
      <formula>IF(RIGHT(TEXT(Y853,"0.#"),1)=".",TRUE,FALSE)</formula>
    </cfRule>
  </conditionalFormatting>
  <conditionalFormatting sqref="AU518">
    <cfRule type="expression" dxfId="1741" priority="1489">
      <formula>IF(RIGHT(TEXT(AU518,"0.#"),1)=".",FALSE,TRUE)</formula>
    </cfRule>
    <cfRule type="expression" dxfId="1740" priority="1490">
      <formula>IF(RIGHT(TEXT(AU518,"0.#"),1)=".",TRUE,FALSE)</formula>
    </cfRule>
  </conditionalFormatting>
  <conditionalFormatting sqref="AQ551">
    <cfRule type="expression" dxfId="1739" priority="1265">
      <formula>IF(RIGHT(TEXT(AQ551,"0.#"),1)=".",FALSE,TRUE)</formula>
    </cfRule>
    <cfRule type="expression" dxfId="1738" priority="1266">
      <formula>IF(RIGHT(TEXT(AQ551,"0.#"),1)=".",TRUE,FALSE)</formula>
    </cfRule>
  </conditionalFormatting>
  <conditionalFormatting sqref="AE556">
    <cfRule type="expression" dxfId="1737" priority="1263">
      <formula>IF(RIGHT(TEXT(AE556,"0.#"),1)=".",FALSE,TRUE)</formula>
    </cfRule>
    <cfRule type="expression" dxfId="1736" priority="1264">
      <formula>IF(RIGHT(TEXT(AE556,"0.#"),1)=".",TRUE,FALSE)</formula>
    </cfRule>
  </conditionalFormatting>
  <conditionalFormatting sqref="AE557">
    <cfRule type="expression" dxfId="1735" priority="1261">
      <formula>IF(RIGHT(TEXT(AE557,"0.#"),1)=".",FALSE,TRUE)</formula>
    </cfRule>
    <cfRule type="expression" dxfId="1734" priority="1262">
      <formula>IF(RIGHT(TEXT(AE557,"0.#"),1)=".",TRUE,FALSE)</formula>
    </cfRule>
  </conditionalFormatting>
  <conditionalFormatting sqref="AE558">
    <cfRule type="expression" dxfId="1733" priority="1259">
      <formula>IF(RIGHT(TEXT(AE558,"0.#"),1)=".",FALSE,TRUE)</formula>
    </cfRule>
    <cfRule type="expression" dxfId="1732" priority="1260">
      <formula>IF(RIGHT(TEXT(AE558,"0.#"),1)=".",TRUE,FALSE)</formula>
    </cfRule>
  </conditionalFormatting>
  <conditionalFormatting sqref="AU556">
    <cfRule type="expression" dxfId="1731" priority="1251">
      <formula>IF(RIGHT(TEXT(AU556,"0.#"),1)=".",FALSE,TRUE)</formula>
    </cfRule>
    <cfRule type="expression" dxfId="1730" priority="1252">
      <formula>IF(RIGHT(TEXT(AU556,"0.#"),1)=".",TRUE,FALSE)</formula>
    </cfRule>
  </conditionalFormatting>
  <conditionalFormatting sqref="AU557">
    <cfRule type="expression" dxfId="1729" priority="1249">
      <formula>IF(RIGHT(TEXT(AU557,"0.#"),1)=".",FALSE,TRUE)</formula>
    </cfRule>
    <cfRule type="expression" dxfId="1728" priority="1250">
      <formula>IF(RIGHT(TEXT(AU557,"0.#"),1)=".",TRUE,FALSE)</formula>
    </cfRule>
  </conditionalFormatting>
  <conditionalFormatting sqref="AU558">
    <cfRule type="expression" dxfId="1727" priority="1247">
      <formula>IF(RIGHT(TEXT(AU558,"0.#"),1)=".",FALSE,TRUE)</formula>
    </cfRule>
    <cfRule type="expression" dxfId="1726" priority="1248">
      <formula>IF(RIGHT(TEXT(AU558,"0.#"),1)=".",TRUE,FALSE)</formula>
    </cfRule>
  </conditionalFormatting>
  <conditionalFormatting sqref="AQ557">
    <cfRule type="expression" dxfId="1725" priority="1239">
      <formula>IF(RIGHT(TEXT(AQ557,"0.#"),1)=".",FALSE,TRUE)</formula>
    </cfRule>
    <cfRule type="expression" dxfId="1724" priority="1240">
      <formula>IF(RIGHT(TEXT(AQ557,"0.#"),1)=".",TRUE,FALSE)</formula>
    </cfRule>
  </conditionalFormatting>
  <conditionalFormatting sqref="AQ558">
    <cfRule type="expression" dxfId="1723" priority="1237">
      <formula>IF(RIGHT(TEXT(AQ558,"0.#"),1)=".",FALSE,TRUE)</formula>
    </cfRule>
    <cfRule type="expression" dxfId="1722" priority="1238">
      <formula>IF(RIGHT(TEXT(AQ558,"0.#"),1)=".",TRUE,FALSE)</formula>
    </cfRule>
  </conditionalFormatting>
  <conditionalFormatting sqref="AQ556">
    <cfRule type="expression" dxfId="1721" priority="1235">
      <formula>IF(RIGHT(TEXT(AQ556,"0.#"),1)=".",FALSE,TRUE)</formula>
    </cfRule>
    <cfRule type="expression" dxfId="1720" priority="1236">
      <formula>IF(RIGHT(TEXT(AQ556,"0.#"),1)=".",TRUE,FALSE)</formula>
    </cfRule>
  </conditionalFormatting>
  <conditionalFormatting sqref="AE561">
    <cfRule type="expression" dxfId="1719" priority="1233">
      <formula>IF(RIGHT(TEXT(AE561,"0.#"),1)=".",FALSE,TRUE)</formula>
    </cfRule>
    <cfRule type="expression" dxfId="1718" priority="1234">
      <formula>IF(RIGHT(TEXT(AE561,"0.#"),1)=".",TRUE,FALSE)</formula>
    </cfRule>
  </conditionalFormatting>
  <conditionalFormatting sqref="AE562">
    <cfRule type="expression" dxfId="1717" priority="1231">
      <formula>IF(RIGHT(TEXT(AE562,"0.#"),1)=".",FALSE,TRUE)</formula>
    </cfRule>
    <cfRule type="expression" dxfId="1716" priority="1232">
      <formula>IF(RIGHT(TEXT(AE562,"0.#"),1)=".",TRUE,FALSE)</formula>
    </cfRule>
  </conditionalFormatting>
  <conditionalFormatting sqref="AE563">
    <cfRule type="expression" dxfId="1715" priority="1229">
      <formula>IF(RIGHT(TEXT(AE563,"0.#"),1)=".",FALSE,TRUE)</formula>
    </cfRule>
    <cfRule type="expression" dxfId="1714" priority="1230">
      <formula>IF(RIGHT(TEXT(AE563,"0.#"),1)=".",TRUE,FALSE)</formula>
    </cfRule>
  </conditionalFormatting>
  <conditionalFormatting sqref="AL1110:AO1139">
    <cfRule type="expression" dxfId="1713" priority="2885">
      <formula>IF(AND(AL1110&gt;=0, RIGHT(TEXT(AL1110,"0.#"),1)&lt;&gt;"."),TRUE,FALSE)</formula>
    </cfRule>
    <cfRule type="expression" dxfId="1712" priority="2886">
      <formula>IF(AND(AL1110&gt;=0, RIGHT(TEXT(AL1110,"0.#"),1)="."),TRUE,FALSE)</formula>
    </cfRule>
    <cfRule type="expression" dxfId="1711" priority="2887">
      <formula>IF(AND(AL1110&lt;0, RIGHT(TEXT(AL1110,"0.#"),1)&lt;&gt;"."),TRUE,FALSE)</formula>
    </cfRule>
    <cfRule type="expression" dxfId="1710" priority="2888">
      <formula>IF(AND(AL1110&lt;0, RIGHT(TEXT(AL1110,"0.#"),1)="."),TRUE,FALSE)</formula>
    </cfRule>
  </conditionalFormatting>
  <conditionalFormatting sqref="Y1110:Y1139">
    <cfRule type="expression" dxfId="1709" priority="2883">
      <formula>IF(RIGHT(TEXT(Y1110,"0.#"),1)=".",FALSE,TRUE)</formula>
    </cfRule>
    <cfRule type="expression" dxfId="1708" priority="2884">
      <formula>IF(RIGHT(TEXT(Y1110,"0.#"),1)=".",TRUE,FALSE)</formula>
    </cfRule>
  </conditionalFormatting>
  <conditionalFormatting sqref="AQ553">
    <cfRule type="expression" dxfId="1707" priority="1267">
      <formula>IF(RIGHT(TEXT(AQ553,"0.#"),1)=".",FALSE,TRUE)</formula>
    </cfRule>
    <cfRule type="expression" dxfId="1706" priority="1268">
      <formula>IF(RIGHT(TEXT(AQ553,"0.#"),1)=".",TRUE,FALSE)</formula>
    </cfRule>
  </conditionalFormatting>
  <conditionalFormatting sqref="AU552">
    <cfRule type="expression" dxfId="1705" priority="1279">
      <formula>IF(RIGHT(TEXT(AU552,"0.#"),1)=".",FALSE,TRUE)</formula>
    </cfRule>
    <cfRule type="expression" dxfId="1704" priority="1280">
      <formula>IF(RIGHT(TEXT(AU552,"0.#"),1)=".",TRUE,FALSE)</formula>
    </cfRule>
  </conditionalFormatting>
  <conditionalFormatting sqref="AE552">
    <cfRule type="expression" dxfId="1703" priority="1291">
      <formula>IF(RIGHT(TEXT(AE552,"0.#"),1)=".",FALSE,TRUE)</formula>
    </cfRule>
    <cfRule type="expression" dxfId="1702" priority="1292">
      <formula>IF(RIGHT(TEXT(AE552,"0.#"),1)=".",TRUE,FALSE)</formula>
    </cfRule>
  </conditionalFormatting>
  <conditionalFormatting sqref="AQ548">
    <cfRule type="expression" dxfId="1701" priority="1297">
      <formula>IF(RIGHT(TEXT(AQ548,"0.#"),1)=".",FALSE,TRUE)</formula>
    </cfRule>
    <cfRule type="expression" dxfId="1700" priority="1298">
      <formula>IF(RIGHT(TEXT(AQ548,"0.#"),1)=".",TRUE,FALSE)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80:Y907">
    <cfRule type="expression" dxfId="1383" priority="2095">
      <formula>IF(RIGHT(TEXT(Y880,"0.#"),1)=".",FALSE,TRUE)</formula>
    </cfRule>
    <cfRule type="expression" dxfId="1382" priority="2096">
      <formula>IF(RIGHT(TEXT(Y880,"0.#"),1)=".",TRUE,FALSE)</formula>
    </cfRule>
  </conditionalFormatting>
  <conditionalFormatting sqref="Y879">
    <cfRule type="expression" dxfId="1381" priority="2089">
      <formula>IF(RIGHT(TEXT(Y879,"0.#"),1)=".",FALSE,TRUE)</formula>
    </cfRule>
    <cfRule type="expression" dxfId="1380" priority="2090">
      <formula>IF(RIGHT(TEXT(Y879,"0.#"),1)=".",TRUE,FALSE)</formula>
    </cfRule>
  </conditionalFormatting>
  <conditionalFormatting sqref="Y913:Y940">
    <cfRule type="expression" dxfId="1379" priority="2083">
      <formula>IF(RIGHT(TEXT(Y913,"0.#"),1)=".",FALSE,TRUE)</formula>
    </cfRule>
    <cfRule type="expression" dxfId="1378" priority="2084">
      <formula>IF(RIGHT(TEXT(Y913,"0.#"),1)=".",TRUE,FALSE)</formula>
    </cfRule>
  </conditionalFormatting>
  <conditionalFormatting sqref="Y911:Y912">
    <cfRule type="expression" dxfId="1377" priority="2077">
      <formula>IF(RIGHT(TEXT(Y911,"0.#"),1)=".",FALSE,TRUE)</formula>
    </cfRule>
    <cfRule type="expression" dxfId="1376" priority="2078">
      <formula>IF(RIGHT(TEXT(Y911,"0.#"),1)=".",TRUE,FALSE)</formula>
    </cfRule>
  </conditionalFormatting>
  <conditionalFormatting sqref="Y946:Y973">
    <cfRule type="expression" dxfId="1375" priority="2071">
      <formula>IF(RIGHT(TEXT(Y946,"0.#"),1)=".",FALSE,TRUE)</formula>
    </cfRule>
    <cfRule type="expression" dxfId="1374" priority="2072">
      <formula>IF(RIGHT(TEXT(Y946,"0.#"),1)=".",TRUE,FALSE)</formula>
    </cfRule>
  </conditionalFormatting>
  <conditionalFormatting sqref="Y944:Y945">
    <cfRule type="expression" dxfId="1373" priority="2065">
      <formula>IF(RIGHT(TEXT(Y944,"0.#"),1)=".",FALSE,TRUE)</formula>
    </cfRule>
    <cfRule type="expression" dxfId="1372" priority="2066">
      <formula>IF(RIGHT(TEXT(Y944,"0.#"),1)=".",TRUE,FALSE)</formula>
    </cfRule>
  </conditionalFormatting>
  <conditionalFormatting sqref="Y979:Y1006">
    <cfRule type="expression" dxfId="1371" priority="2059">
      <formula>IF(RIGHT(TEXT(Y979,"0.#"),1)=".",FALSE,TRUE)</formula>
    </cfRule>
    <cfRule type="expression" dxfId="1370" priority="2060">
      <formula>IF(RIGHT(TEXT(Y979,"0.#"),1)=".",TRUE,FALSE)</formula>
    </cfRule>
  </conditionalFormatting>
  <conditionalFormatting sqref="Y977:Y978">
    <cfRule type="expression" dxfId="1369" priority="2053">
      <formula>IF(RIGHT(TEXT(Y977,"0.#"),1)=".",FALSE,TRUE)</formula>
    </cfRule>
    <cfRule type="expression" dxfId="1368" priority="2054">
      <formula>IF(RIGHT(TEXT(Y977,"0.#"),1)=".",TRUE,FALSE)</formula>
    </cfRule>
  </conditionalFormatting>
  <conditionalFormatting sqref="Y1012:Y1039">
    <cfRule type="expression" dxfId="1367" priority="2047">
      <formula>IF(RIGHT(TEXT(Y1012,"0.#"),1)=".",FALSE,TRUE)</formula>
    </cfRule>
    <cfRule type="expression" dxfId="1366" priority="2048">
      <formula>IF(RIGHT(TEXT(Y1012,"0.#"),1)=".",TRUE,FALSE)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80:AO907">
    <cfRule type="expression" dxfId="1285" priority="2097">
      <formula>IF(AND(AL880&gt;=0, RIGHT(TEXT(AL880,"0.#"),1)&lt;&gt;"."),TRUE,FALSE)</formula>
    </cfRule>
    <cfRule type="expression" dxfId="1284" priority="2098">
      <formula>IF(AND(AL880&gt;=0, RIGHT(TEXT(AL880,"0.#"),1)="."),TRUE,FALSE)</formula>
    </cfRule>
    <cfRule type="expression" dxfId="1283" priority="2099">
      <formula>IF(AND(AL880&lt;0, RIGHT(TEXT(AL880,"0.#"),1)&lt;&gt;"."),TRUE,FALSE)</formula>
    </cfRule>
    <cfRule type="expression" dxfId="1282" priority="2100">
      <formula>IF(AND(AL880&lt;0, RIGHT(TEXT(AL880,"0.#"),1)="."),TRUE,FALSE)</formula>
    </cfRule>
  </conditionalFormatting>
  <conditionalFormatting sqref="AL879:AO879">
    <cfRule type="expression" dxfId="1281" priority="2091">
      <formula>IF(AND(AL879&gt;=0, RIGHT(TEXT(AL879,"0.#"),1)&lt;&gt;"."),TRUE,FALSE)</formula>
    </cfRule>
    <cfRule type="expression" dxfId="1280" priority="2092">
      <formula>IF(AND(AL879&gt;=0, RIGHT(TEXT(AL879,"0.#"),1)="."),TRUE,FALSE)</formula>
    </cfRule>
    <cfRule type="expression" dxfId="1279" priority="2093">
      <formula>IF(AND(AL879&lt;0, RIGHT(TEXT(AL879,"0.#"),1)&lt;&gt;"."),TRUE,FALSE)</formula>
    </cfRule>
    <cfRule type="expression" dxfId="1278" priority="2094">
      <formula>IF(AND(AL879&lt;0, RIGHT(TEXT(AL879,"0.#"),1)="."),TRUE,FALSE)</formula>
    </cfRule>
  </conditionalFormatting>
  <conditionalFormatting sqref="AL913:AO940">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11:AO912">
    <cfRule type="expression" dxfId="1273" priority="2079">
      <formula>IF(AND(AL911&gt;=0, RIGHT(TEXT(AL911,"0.#"),1)&lt;&gt;"."),TRUE,FALSE)</formula>
    </cfRule>
    <cfRule type="expression" dxfId="1272" priority="2080">
      <formula>IF(AND(AL911&gt;=0, RIGHT(TEXT(AL911,"0.#"),1)="."),TRUE,FALSE)</formula>
    </cfRule>
    <cfRule type="expression" dxfId="1271" priority="2081">
      <formula>IF(AND(AL911&lt;0, RIGHT(TEXT(AL911,"0.#"),1)&lt;&gt;"."),TRUE,FALSE)</formula>
    </cfRule>
    <cfRule type="expression" dxfId="1270" priority="2082">
      <formula>IF(AND(AL911&lt;0, RIGHT(TEXT(AL911,"0.#"),1)="."),TRUE,FALSE)</formula>
    </cfRule>
  </conditionalFormatting>
  <conditionalFormatting sqref="AL946:AO973">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44:AO945">
    <cfRule type="expression" dxfId="1265" priority="2067">
      <formula>IF(AND(AL944&gt;=0, RIGHT(TEXT(AL944,"0.#"),1)&lt;&gt;"."),TRUE,FALSE)</formula>
    </cfRule>
    <cfRule type="expression" dxfId="1264" priority="2068">
      <formula>IF(AND(AL944&gt;=0, RIGHT(TEXT(AL944,"0.#"),1)="."),TRUE,FALSE)</formula>
    </cfRule>
    <cfRule type="expression" dxfId="1263" priority="2069">
      <formula>IF(AND(AL944&lt;0, RIGHT(TEXT(AL944,"0.#"),1)&lt;&gt;"."),TRUE,FALSE)</formula>
    </cfRule>
    <cfRule type="expression" dxfId="1262" priority="2070">
      <formula>IF(AND(AL944&lt;0, RIGHT(TEXT(AL944,"0.#"),1)="."),TRUE,FALSE)</formula>
    </cfRule>
  </conditionalFormatting>
  <conditionalFormatting sqref="AL979:AO1006">
    <cfRule type="expression" dxfId="1261" priority="2061">
      <formula>IF(AND(AL979&gt;=0, RIGHT(TEXT(AL979,"0.#"),1)&lt;&gt;"."),TRUE,FALSE)</formula>
    </cfRule>
    <cfRule type="expression" dxfId="1260" priority="2062">
      <formula>IF(AND(AL979&gt;=0, RIGHT(TEXT(AL979,"0.#"),1)="."),TRUE,FALSE)</formula>
    </cfRule>
    <cfRule type="expression" dxfId="1259" priority="2063">
      <formula>IF(AND(AL979&lt;0, RIGHT(TEXT(AL979,"0.#"),1)&lt;&gt;"."),TRUE,FALSE)</formula>
    </cfRule>
    <cfRule type="expression" dxfId="1258" priority="2064">
      <formula>IF(AND(AL979&lt;0, RIGHT(TEXT(AL979,"0.#"),1)="."),TRUE,FALSE)</formula>
    </cfRule>
  </conditionalFormatting>
  <conditionalFormatting sqref="AL977:AO978">
    <cfRule type="expression" dxfId="1257" priority="2055">
      <formula>IF(AND(AL977&gt;=0, RIGHT(TEXT(AL977,"0.#"),1)&lt;&gt;"."),TRUE,FALSE)</formula>
    </cfRule>
    <cfRule type="expression" dxfId="1256" priority="2056">
      <formula>IF(AND(AL977&gt;=0, RIGHT(TEXT(AL977,"0.#"),1)="."),TRUE,FALSE)</formula>
    </cfRule>
    <cfRule type="expression" dxfId="1255" priority="2057">
      <formula>IF(AND(AL977&lt;0, RIGHT(TEXT(AL977,"0.#"),1)&lt;&gt;"."),TRUE,FALSE)</formula>
    </cfRule>
    <cfRule type="expression" dxfId="1254" priority="2058">
      <formula>IF(AND(AL977&lt;0, RIGHT(TEXT(AL977,"0.#"),1)="."),TRUE,FALSE)</formula>
    </cfRule>
  </conditionalFormatting>
  <conditionalFormatting sqref="AL1012:AO1039">
    <cfRule type="expression" dxfId="1253" priority="2049">
      <formula>IF(AND(AL1012&gt;=0, RIGHT(TEXT(AL1012,"0.#"),1)&lt;&gt;"."),TRUE,FALSE)</formula>
    </cfRule>
    <cfRule type="expression" dxfId="1252" priority="2050">
      <formula>IF(AND(AL1012&gt;=0, RIGHT(TEXT(AL1012,"0.#"),1)="."),TRUE,FALSE)</formula>
    </cfRule>
    <cfRule type="expression" dxfId="1251" priority="2051">
      <formula>IF(AND(AL1012&lt;0, RIGHT(TEXT(AL1012,"0.#"),1)&lt;&gt;"."),TRUE,FALSE)</formula>
    </cfRule>
    <cfRule type="expression" dxfId="1250" priority="2052">
      <formula>IF(AND(AL1012&lt;0, RIGHT(TEXT(AL1012,"0.#"),1)="."),TRUE,FALSE)</formula>
    </cfRule>
  </conditionalFormatting>
  <conditionalFormatting sqref="AL1010:AO1011">
    <cfRule type="expression" dxfId="1249" priority="2043">
      <formula>IF(AND(AL1010&gt;=0, RIGHT(TEXT(AL1010,"0.#"),1)&lt;&gt;"."),TRUE,FALSE)</formula>
    </cfRule>
    <cfRule type="expression" dxfId="1248" priority="2044">
      <formula>IF(AND(AL1010&gt;=0, RIGHT(TEXT(AL1010,"0.#"),1)="."),TRUE,FALSE)</formula>
    </cfRule>
    <cfRule type="expression" dxfId="1247" priority="2045">
      <formula>IF(AND(AL1010&lt;0, RIGHT(TEXT(AL1010,"0.#"),1)&lt;&gt;"."),TRUE,FALSE)</formula>
    </cfRule>
    <cfRule type="expression" dxfId="1246" priority="2046">
      <formula>IF(AND(AL1010&lt;0, 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 RIGHT(TEXT(AL1045,"0.#"),1)&lt;&gt;"."),TRUE,FALSE)</formula>
    </cfRule>
    <cfRule type="expression" dxfId="1242" priority="2038">
      <formula>IF(AND(AL1045&gt;=0, RIGHT(TEXT(AL1045,"0.#"),1)="."),TRUE,FALSE)</formula>
    </cfRule>
    <cfRule type="expression" dxfId="1241" priority="2039">
      <formula>IF(AND(AL1045&lt;0, RIGHT(TEXT(AL1045,"0.#"),1)&lt;&gt;"."),TRUE,FALSE)</formula>
    </cfRule>
    <cfRule type="expression" dxfId="1240" priority="2040">
      <formula>IF(AND(AL1045&lt;0, 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 RIGHT(TEXT(AL1043,"0.#"),1)&lt;&gt;"."),TRUE,FALSE)</formula>
    </cfRule>
    <cfRule type="expression" dxfId="1236" priority="2032">
      <formula>IF(AND(AL1043&gt;=0, RIGHT(TEXT(AL1043,"0.#"),1)="."),TRUE,FALSE)</formula>
    </cfRule>
    <cfRule type="expression" dxfId="1235" priority="2033">
      <formula>IF(AND(AL1043&lt;0, RIGHT(TEXT(AL1043,"0.#"),1)&lt;&gt;"."),TRUE,FALSE)</formula>
    </cfRule>
    <cfRule type="expression" dxfId="1234" priority="2034">
      <formula>IF(AND(AL1043&lt;0, 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 RIGHT(TEXT(AL1078,"0.#"),1)&lt;&gt;"."),TRUE,FALSE)</formula>
    </cfRule>
    <cfRule type="expression" dxfId="1230" priority="2026">
      <formula>IF(AND(AL1078&gt;=0, RIGHT(TEXT(AL1078,"0.#"),1)="."),TRUE,FALSE)</formula>
    </cfRule>
    <cfRule type="expression" dxfId="1229" priority="2027">
      <formula>IF(AND(AL1078&lt;0, RIGHT(TEXT(AL1078,"0.#"),1)&lt;&gt;"."),TRUE,FALSE)</formula>
    </cfRule>
    <cfRule type="expression" dxfId="1228" priority="2028">
      <formula>IF(AND(AL1078&lt;0, 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 RIGHT(TEXT(AL1076,"0.#"),1)&lt;&gt;"."),TRUE,FALSE)</formula>
    </cfRule>
    <cfRule type="expression" dxfId="1224" priority="2020">
      <formula>IF(AND(AL1076&gt;=0, RIGHT(TEXT(AL1076,"0.#"),1)="."),TRUE,FALSE)</formula>
    </cfRule>
    <cfRule type="expression" dxfId="1223" priority="2021">
      <formula>IF(AND(AL1076&lt;0, RIGHT(TEXT(AL1076,"0.#"),1)&lt;&gt;"."),TRUE,FALSE)</formula>
    </cfRule>
    <cfRule type="expression" dxfId="1222" priority="2022">
      <formula>IF(AND(AL1076&lt;0, 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Y790">
    <cfRule type="expression" dxfId="25" priority="25">
      <formula>IF(RIGHT(TEXT(Y790,"0.#"),1)=".",FALSE,TRUE)</formula>
    </cfRule>
    <cfRule type="expression" dxfId="24" priority="26">
      <formula>IF(RIGHT(TEXT(Y790,"0.#"),1)=".",TRUE,FALSE)</formula>
    </cfRule>
  </conditionalFormatting>
  <conditionalFormatting sqref="Y789">
    <cfRule type="expression" dxfId="23" priority="23">
      <formula>IF(RIGHT(TEXT(Y789,"0.#"),1)=".",FALSE,TRUE)</formula>
    </cfRule>
    <cfRule type="expression" dxfId="22" priority="24">
      <formula>IF(RIGHT(TEXT(Y789,"0.#"),1)=".",TRUE,FALSE)</formula>
    </cfRule>
  </conditionalFormatting>
  <conditionalFormatting sqref="AU790">
    <cfRule type="expression" dxfId="21" priority="21">
      <formula>IF(RIGHT(TEXT(AU790,"0.#"),1)=".",FALSE,TRUE)</formula>
    </cfRule>
    <cfRule type="expression" dxfId="20" priority="22">
      <formula>IF(RIGHT(TEXT(AU790,"0.#"),1)=".",TRUE,FALSE)</formula>
    </cfRule>
  </conditionalFormatting>
  <conditionalFormatting sqref="AU789">
    <cfRule type="expression" dxfId="19" priority="19">
      <formula>IF(RIGHT(TEXT(AU789,"0.#"),1)=".",FALSE,TRUE)</formula>
    </cfRule>
    <cfRule type="expression" dxfId="18" priority="20">
      <formula>IF(RIGHT(TEXT(AU789,"0.#"),1)=".",TRUE,FALSE)</formula>
    </cfRule>
  </conditionalFormatting>
  <conditionalFormatting sqref="AL847:AO852">
    <cfRule type="expression" dxfId="17" priority="15">
      <formula>IF(AND(AL847&gt;=0, RIGHT(TEXT(AL847,"0.#"),1)&lt;&gt;"."),TRUE,FALSE)</formula>
    </cfRule>
    <cfRule type="expression" dxfId="16" priority="16">
      <formula>IF(AND(AL847&gt;=0, RIGHT(TEXT(AL847,"0.#"),1)="."),TRUE,FALSE)</formula>
    </cfRule>
    <cfRule type="expression" dxfId="15" priority="17">
      <formula>IF(AND(AL847&lt;0, RIGHT(TEXT(AL847,"0.#"),1)&lt;&gt;"."),TRUE,FALSE)</formula>
    </cfRule>
    <cfRule type="expression" dxfId="14" priority="18">
      <formula>IF(AND(AL847&lt;0, RIGHT(TEXT(AL847,"0.#"),1)="."),TRUE,FALSE)</formula>
    </cfRule>
  </conditionalFormatting>
  <conditionalFormatting sqref="Y847:Y852">
    <cfRule type="expression" dxfId="13" priority="13">
      <formula>IF(RIGHT(TEXT(Y847,"0.#"),1)=".",FALSE,TRUE)</formula>
    </cfRule>
    <cfRule type="expression" dxfId="12" priority="14">
      <formula>IF(RIGHT(TEXT(Y847,"0.#"),1)=".",TRUE,FALSE)</formula>
    </cfRule>
  </conditionalFormatting>
  <conditionalFormatting sqref="AL845:AO846">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W1" zoomScaleNormal="100" workbookViewId="0">
      <selection activeCell="AA24" sqref="AA2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t="s">
        <v>636</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636</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宇宙開発利用、科学技術・イノベーション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宇宙開発利用、科学技術・イノベーション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宇宙開発利用、科学技術・イノベーション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宇宙開発利用、科学技術・イノベーション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宇宙開発利用、科学技術・イノベーション</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宇宙開発利用、科学技術・イノベーション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宇宙開発利用、科学技術・イノベーション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宇宙開発利用、科学技術・イノベーション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宇宙開発利用、科学技術・イノベーション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宇宙開発利用、科学技術・イノベーション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宇宙開発利用、科学技術・イノベーション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宇宙開発利用、科学技術・イノベーション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宇宙開発利用、科学技術・イノベーション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宇宙開発利用、科学技術・イノベーション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宇宙開発利用、科学技術・イノベーション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宇宙開発利用、科学技術・イノベーション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宇宙開発利用、科学技術・イノベーション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RIWPC204G</dc:creator>
  <cp:lastModifiedBy>GSI</cp:lastModifiedBy>
  <cp:lastPrinted>2021-07-17T06:12:10Z</cp:lastPrinted>
  <dcterms:created xsi:type="dcterms:W3CDTF">2012-03-13T00:50:25Z</dcterms:created>
  <dcterms:modified xsi:type="dcterms:W3CDTF">2021-08-30T11:32:20Z</dcterms:modified>
</cp:coreProperties>
</file>